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220" firstSheet="1" activeTab="7"/>
  </bookViews>
  <sheets>
    <sheet name="Sharpe Ratio" sheetId="8" r:id="rId1"/>
    <sheet name="Sortino Ratio" sheetId="9" r:id="rId2"/>
    <sheet name="M-Square Ratio" sheetId="10" r:id="rId3"/>
    <sheet name="Calmar Ratio" sheetId="4" r:id="rId4"/>
    <sheet name="Calmar Ratio (2)" sheetId="17" r:id="rId5"/>
    <sheet name="Sterling Ratio" sheetId="11" r:id="rId6"/>
    <sheet name="Treynor Ratio" sheetId="14" r:id="rId7"/>
    <sheet name="Jensen's Alpha" sheetId="16" r:id="rId8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4" l="1"/>
  <c r="H5" i="14"/>
  <c r="H4" i="14"/>
  <c r="D3" i="14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C1208" i="17"/>
  <c r="C1209" i="17"/>
  <c r="C1210" i="17"/>
  <c r="C1211" i="17"/>
  <c r="C1212" i="17"/>
  <c r="C1213" i="17"/>
  <c r="C1214" i="17"/>
  <c r="C1215" i="17"/>
  <c r="C1216" i="17"/>
  <c r="C1217" i="17"/>
  <c r="C1218" i="17"/>
  <c r="C1219" i="17"/>
  <c r="C1220" i="17"/>
  <c r="C1221" i="17"/>
  <c r="C1222" i="17"/>
  <c r="C1223" i="17"/>
  <c r="C1224" i="17"/>
  <c r="C1225" i="17"/>
  <c r="C1226" i="17"/>
  <c r="C1227" i="17"/>
  <c r="C1228" i="17"/>
  <c r="C1229" i="17"/>
  <c r="C1230" i="17"/>
  <c r="C1231" i="17"/>
  <c r="C1232" i="17"/>
  <c r="C1233" i="17"/>
  <c r="C1234" i="17"/>
  <c r="C1235" i="17"/>
  <c r="C1236" i="17"/>
  <c r="C1237" i="17"/>
  <c r="C1238" i="17"/>
  <c r="C1239" i="17"/>
  <c r="C1240" i="17"/>
  <c r="C1241" i="17"/>
  <c r="C1242" i="17"/>
  <c r="C1243" i="17"/>
  <c r="C1244" i="17"/>
  <c r="C1245" i="17"/>
  <c r="C1246" i="17"/>
  <c r="C1247" i="17"/>
  <c r="C1248" i="17"/>
  <c r="C1249" i="17"/>
  <c r="C1250" i="17"/>
  <c r="C1251" i="17"/>
  <c r="C1252" i="17"/>
  <c r="C1253" i="17"/>
  <c r="C1254" i="17"/>
  <c r="C1255" i="17"/>
  <c r="C1256" i="17"/>
  <c r="C1257" i="17"/>
  <c r="C1258" i="17"/>
  <c r="C1259" i="17"/>
  <c r="C1260" i="17"/>
  <c r="C3" i="17"/>
  <c r="D3" i="17" s="1"/>
  <c r="D3" i="4"/>
  <c r="H8" i="9"/>
  <c r="H7" i="9"/>
  <c r="E3" i="9"/>
  <c r="I6" i="17" l="1"/>
  <c r="D4" i="17"/>
  <c r="E4" i="17" s="1"/>
  <c r="F4" i="17" s="1"/>
  <c r="E3" i="17"/>
  <c r="F3" i="17" s="1"/>
  <c r="E1260" i="16"/>
  <c r="D1260" i="16"/>
  <c r="E1259" i="16"/>
  <c r="D1259" i="16"/>
  <c r="E1258" i="16"/>
  <c r="D1258" i="16"/>
  <c r="E1257" i="16"/>
  <c r="D1257" i="16"/>
  <c r="E1256" i="16"/>
  <c r="D1256" i="16"/>
  <c r="E1255" i="16"/>
  <c r="D1255" i="16"/>
  <c r="E1254" i="16"/>
  <c r="D1254" i="16"/>
  <c r="E1253" i="16"/>
  <c r="D1253" i="16"/>
  <c r="E1252" i="16"/>
  <c r="D1252" i="16"/>
  <c r="E1251" i="16"/>
  <c r="D1251" i="16"/>
  <c r="E1250" i="16"/>
  <c r="D1250" i="16"/>
  <c r="E1249" i="16"/>
  <c r="D1249" i="16"/>
  <c r="E1248" i="16"/>
  <c r="D1248" i="16"/>
  <c r="E1247" i="16"/>
  <c r="D1247" i="16"/>
  <c r="E1246" i="16"/>
  <c r="D1246" i="16"/>
  <c r="E1245" i="16"/>
  <c r="D1245" i="16"/>
  <c r="E1244" i="16"/>
  <c r="D1244" i="16"/>
  <c r="E1243" i="16"/>
  <c r="D1243" i="16"/>
  <c r="E1242" i="16"/>
  <c r="D1242" i="16"/>
  <c r="E1241" i="16"/>
  <c r="D1241" i="16"/>
  <c r="E1240" i="16"/>
  <c r="D1240" i="16"/>
  <c r="E1239" i="16"/>
  <c r="D1239" i="16"/>
  <c r="E1238" i="16"/>
  <c r="D1238" i="16"/>
  <c r="E1237" i="16"/>
  <c r="D1237" i="16"/>
  <c r="E1236" i="16"/>
  <c r="D1236" i="16"/>
  <c r="E1235" i="16"/>
  <c r="D1235" i="16"/>
  <c r="E1234" i="16"/>
  <c r="D1234" i="16"/>
  <c r="E1233" i="16"/>
  <c r="D1233" i="16"/>
  <c r="E1232" i="16"/>
  <c r="D1232" i="16"/>
  <c r="E1231" i="16"/>
  <c r="D1231" i="16"/>
  <c r="E1230" i="16"/>
  <c r="D1230" i="16"/>
  <c r="E1229" i="16"/>
  <c r="D1229" i="16"/>
  <c r="E1228" i="16"/>
  <c r="D1228" i="16"/>
  <c r="E1227" i="16"/>
  <c r="D1227" i="16"/>
  <c r="E1226" i="16"/>
  <c r="D1226" i="16"/>
  <c r="E1225" i="16"/>
  <c r="D1225" i="16"/>
  <c r="E1224" i="16"/>
  <c r="D1224" i="16"/>
  <c r="E1223" i="16"/>
  <c r="D1223" i="16"/>
  <c r="E1222" i="16"/>
  <c r="D1222" i="16"/>
  <c r="E1221" i="16"/>
  <c r="D1221" i="16"/>
  <c r="E1220" i="16"/>
  <c r="D1220" i="16"/>
  <c r="E1219" i="16"/>
  <c r="D1219" i="16"/>
  <c r="E1218" i="16"/>
  <c r="D1218" i="16"/>
  <c r="E1217" i="16"/>
  <c r="D1217" i="16"/>
  <c r="E1216" i="16"/>
  <c r="D1216" i="16"/>
  <c r="E1215" i="16"/>
  <c r="D1215" i="16"/>
  <c r="E1214" i="16"/>
  <c r="D1214" i="16"/>
  <c r="E1213" i="16"/>
  <c r="D1213" i="16"/>
  <c r="E1212" i="16"/>
  <c r="D1212" i="16"/>
  <c r="E1211" i="16"/>
  <c r="D1211" i="16"/>
  <c r="E1210" i="16"/>
  <c r="D1210" i="16"/>
  <c r="E1209" i="16"/>
  <c r="D1209" i="16"/>
  <c r="E1208" i="16"/>
  <c r="D1208" i="16"/>
  <c r="E1207" i="16"/>
  <c r="D1207" i="16"/>
  <c r="E1206" i="16"/>
  <c r="D1206" i="16"/>
  <c r="E1205" i="16"/>
  <c r="D1205" i="16"/>
  <c r="E1204" i="16"/>
  <c r="D1204" i="16"/>
  <c r="E1203" i="16"/>
  <c r="D1203" i="16"/>
  <c r="E1202" i="16"/>
  <c r="D1202" i="16"/>
  <c r="E1201" i="16"/>
  <c r="D1201" i="16"/>
  <c r="E1200" i="16"/>
  <c r="D1200" i="16"/>
  <c r="E1199" i="16"/>
  <c r="D1199" i="16"/>
  <c r="E1198" i="16"/>
  <c r="D1198" i="16"/>
  <c r="E1197" i="16"/>
  <c r="D1197" i="16"/>
  <c r="E1196" i="16"/>
  <c r="D1196" i="16"/>
  <c r="E1195" i="16"/>
  <c r="D1195" i="16"/>
  <c r="E1194" i="16"/>
  <c r="D1194" i="16"/>
  <c r="E1193" i="16"/>
  <c r="D1193" i="16"/>
  <c r="E1192" i="16"/>
  <c r="D1192" i="16"/>
  <c r="E1191" i="16"/>
  <c r="D1191" i="16"/>
  <c r="E1190" i="16"/>
  <c r="D1190" i="16"/>
  <c r="E1189" i="16"/>
  <c r="D1189" i="16"/>
  <c r="E1188" i="16"/>
  <c r="D1188" i="16"/>
  <c r="E1187" i="16"/>
  <c r="D1187" i="16"/>
  <c r="E1186" i="16"/>
  <c r="D1186" i="16"/>
  <c r="E1185" i="16"/>
  <c r="D1185" i="16"/>
  <c r="E1184" i="16"/>
  <c r="D1184" i="16"/>
  <c r="E1183" i="16"/>
  <c r="D1183" i="16"/>
  <c r="E1182" i="16"/>
  <c r="D1182" i="16"/>
  <c r="E1181" i="16"/>
  <c r="D1181" i="16"/>
  <c r="E1180" i="16"/>
  <c r="D1180" i="16"/>
  <c r="E1179" i="16"/>
  <c r="D1179" i="16"/>
  <c r="E1178" i="16"/>
  <c r="D1178" i="16"/>
  <c r="E1177" i="16"/>
  <c r="D1177" i="16"/>
  <c r="E1176" i="16"/>
  <c r="D1176" i="16"/>
  <c r="E1175" i="16"/>
  <c r="D1175" i="16"/>
  <c r="E1174" i="16"/>
  <c r="D1174" i="16"/>
  <c r="E1173" i="16"/>
  <c r="D1173" i="16"/>
  <c r="E1172" i="16"/>
  <c r="D1172" i="16"/>
  <c r="E1171" i="16"/>
  <c r="D1171" i="16"/>
  <c r="E1170" i="16"/>
  <c r="D1170" i="16"/>
  <c r="E1169" i="16"/>
  <c r="D1169" i="16"/>
  <c r="E1168" i="16"/>
  <c r="D1168" i="16"/>
  <c r="E1167" i="16"/>
  <c r="D1167" i="16"/>
  <c r="E1166" i="16"/>
  <c r="D1166" i="16"/>
  <c r="E1165" i="16"/>
  <c r="D1165" i="16"/>
  <c r="E1164" i="16"/>
  <c r="D1164" i="16"/>
  <c r="E1163" i="16"/>
  <c r="D1163" i="16"/>
  <c r="E1162" i="16"/>
  <c r="D1162" i="16"/>
  <c r="E1161" i="16"/>
  <c r="D1161" i="16"/>
  <c r="E1160" i="16"/>
  <c r="D1160" i="16"/>
  <c r="E1159" i="16"/>
  <c r="D1159" i="16"/>
  <c r="E1158" i="16"/>
  <c r="D1158" i="16"/>
  <c r="E1157" i="16"/>
  <c r="D1157" i="16"/>
  <c r="E1156" i="16"/>
  <c r="D1156" i="16"/>
  <c r="E1155" i="16"/>
  <c r="D1155" i="16"/>
  <c r="E1154" i="16"/>
  <c r="D1154" i="16"/>
  <c r="E1153" i="16"/>
  <c r="D1153" i="16"/>
  <c r="E1152" i="16"/>
  <c r="D1152" i="16"/>
  <c r="E1151" i="16"/>
  <c r="D1151" i="16"/>
  <c r="E1150" i="16"/>
  <c r="D1150" i="16"/>
  <c r="E1149" i="16"/>
  <c r="D1149" i="16"/>
  <c r="E1148" i="16"/>
  <c r="D1148" i="16"/>
  <c r="E1147" i="16"/>
  <c r="D1147" i="16"/>
  <c r="E1146" i="16"/>
  <c r="D1146" i="16"/>
  <c r="E1145" i="16"/>
  <c r="D1145" i="16"/>
  <c r="E1144" i="16"/>
  <c r="D1144" i="16"/>
  <c r="E1143" i="16"/>
  <c r="D1143" i="16"/>
  <c r="E1142" i="16"/>
  <c r="D1142" i="16"/>
  <c r="E1141" i="16"/>
  <c r="D1141" i="16"/>
  <c r="E1140" i="16"/>
  <c r="D1140" i="16"/>
  <c r="E1139" i="16"/>
  <c r="D1139" i="16"/>
  <c r="E1138" i="16"/>
  <c r="D1138" i="16"/>
  <c r="E1137" i="16"/>
  <c r="D1137" i="16"/>
  <c r="E1136" i="16"/>
  <c r="D1136" i="16"/>
  <c r="E1135" i="16"/>
  <c r="D1135" i="16"/>
  <c r="E1134" i="16"/>
  <c r="D1134" i="16"/>
  <c r="E1133" i="16"/>
  <c r="D1133" i="16"/>
  <c r="E1132" i="16"/>
  <c r="D1132" i="16"/>
  <c r="E1131" i="16"/>
  <c r="D1131" i="16"/>
  <c r="E1130" i="16"/>
  <c r="D1130" i="16"/>
  <c r="E1129" i="16"/>
  <c r="D1129" i="16"/>
  <c r="E1128" i="16"/>
  <c r="D1128" i="16"/>
  <c r="E1127" i="16"/>
  <c r="D1127" i="16"/>
  <c r="E1126" i="16"/>
  <c r="D1126" i="16"/>
  <c r="E1125" i="16"/>
  <c r="D1125" i="16"/>
  <c r="E1124" i="16"/>
  <c r="D1124" i="16"/>
  <c r="E1123" i="16"/>
  <c r="D1123" i="16"/>
  <c r="E1122" i="16"/>
  <c r="D1122" i="16"/>
  <c r="E1121" i="16"/>
  <c r="D1121" i="16"/>
  <c r="E1120" i="16"/>
  <c r="D1120" i="16"/>
  <c r="E1119" i="16"/>
  <c r="D1119" i="16"/>
  <c r="E1118" i="16"/>
  <c r="D1118" i="16"/>
  <c r="E1117" i="16"/>
  <c r="D1117" i="16"/>
  <c r="E1116" i="16"/>
  <c r="D1116" i="16"/>
  <c r="E1115" i="16"/>
  <c r="D1115" i="16"/>
  <c r="E1114" i="16"/>
  <c r="D1114" i="16"/>
  <c r="E1113" i="16"/>
  <c r="D1113" i="16"/>
  <c r="E1112" i="16"/>
  <c r="D1112" i="16"/>
  <c r="E1111" i="16"/>
  <c r="D1111" i="16"/>
  <c r="E1110" i="16"/>
  <c r="D1110" i="16"/>
  <c r="E1109" i="16"/>
  <c r="D1109" i="16"/>
  <c r="E1108" i="16"/>
  <c r="D1108" i="16"/>
  <c r="E1107" i="16"/>
  <c r="D1107" i="16"/>
  <c r="E1106" i="16"/>
  <c r="D1106" i="16"/>
  <c r="E1105" i="16"/>
  <c r="D1105" i="16"/>
  <c r="E1104" i="16"/>
  <c r="D1104" i="16"/>
  <c r="E1103" i="16"/>
  <c r="D1103" i="16"/>
  <c r="E1102" i="16"/>
  <c r="D1102" i="16"/>
  <c r="E1101" i="16"/>
  <c r="D1101" i="16"/>
  <c r="E1100" i="16"/>
  <c r="D1100" i="16"/>
  <c r="E1099" i="16"/>
  <c r="D1099" i="16"/>
  <c r="E1098" i="16"/>
  <c r="D1098" i="16"/>
  <c r="E1097" i="16"/>
  <c r="D1097" i="16"/>
  <c r="E1096" i="16"/>
  <c r="D1096" i="16"/>
  <c r="E1095" i="16"/>
  <c r="D1095" i="16"/>
  <c r="E1094" i="16"/>
  <c r="D1094" i="16"/>
  <c r="E1093" i="16"/>
  <c r="D1093" i="16"/>
  <c r="E1092" i="16"/>
  <c r="D1092" i="16"/>
  <c r="E1091" i="16"/>
  <c r="D1091" i="16"/>
  <c r="E1090" i="16"/>
  <c r="D1090" i="16"/>
  <c r="E1089" i="16"/>
  <c r="D1089" i="16"/>
  <c r="E1088" i="16"/>
  <c r="D1088" i="16"/>
  <c r="E1087" i="16"/>
  <c r="D1087" i="16"/>
  <c r="E1086" i="16"/>
  <c r="D1086" i="16"/>
  <c r="E1085" i="16"/>
  <c r="D1085" i="16"/>
  <c r="E1084" i="16"/>
  <c r="D1084" i="16"/>
  <c r="E1083" i="16"/>
  <c r="D1083" i="16"/>
  <c r="E1082" i="16"/>
  <c r="D1082" i="16"/>
  <c r="E1081" i="16"/>
  <c r="D1081" i="16"/>
  <c r="E1080" i="16"/>
  <c r="D1080" i="16"/>
  <c r="E1079" i="16"/>
  <c r="D1079" i="16"/>
  <c r="E1078" i="16"/>
  <c r="D1078" i="16"/>
  <c r="E1077" i="16"/>
  <c r="D1077" i="16"/>
  <c r="E1076" i="16"/>
  <c r="D1076" i="16"/>
  <c r="E1075" i="16"/>
  <c r="D1075" i="16"/>
  <c r="E1074" i="16"/>
  <c r="D1074" i="16"/>
  <c r="E1073" i="16"/>
  <c r="D1073" i="16"/>
  <c r="E1072" i="16"/>
  <c r="D1072" i="16"/>
  <c r="E1071" i="16"/>
  <c r="D1071" i="16"/>
  <c r="E1070" i="16"/>
  <c r="D1070" i="16"/>
  <c r="E1069" i="16"/>
  <c r="D1069" i="16"/>
  <c r="E1068" i="16"/>
  <c r="D1068" i="16"/>
  <c r="E1067" i="16"/>
  <c r="D1067" i="16"/>
  <c r="E1066" i="16"/>
  <c r="D1066" i="16"/>
  <c r="E1065" i="16"/>
  <c r="D1065" i="16"/>
  <c r="E1064" i="16"/>
  <c r="D1064" i="16"/>
  <c r="E1063" i="16"/>
  <c r="D1063" i="16"/>
  <c r="E1062" i="16"/>
  <c r="D1062" i="16"/>
  <c r="E1061" i="16"/>
  <c r="D1061" i="16"/>
  <c r="E1060" i="16"/>
  <c r="D1060" i="16"/>
  <c r="E1059" i="16"/>
  <c r="D1059" i="16"/>
  <c r="E1058" i="16"/>
  <c r="D1058" i="16"/>
  <c r="E1057" i="16"/>
  <c r="D1057" i="16"/>
  <c r="E1056" i="16"/>
  <c r="D1056" i="16"/>
  <c r="E1055" i="16"/>
  <c r="D1055" i="16"/>
  <c r="E1054" i="16"/>
  <c r="D1054" i="16"/>
  <c r="E1053" i="16"/>
  <c r="D1053" i="16"/>
  <c r="E1052" i="16"/>
  <c r="D1052" i="16"/>
  <c r="E1051" i="16"/>
  <c r="D1051" i="16"/>
  <c r="E1050" i="16"/>
  <c r="D1050" i="16"/>
  <c r="E1049" i="16"/>
  <c r="D1049" i="16"/>
  <c r="E1048" i="16"/>
  <c r="D1048" i="16"/>
  <c r="E1047" i="16"/>
  <c r="D1047" i="16"/>
  <c r="E1046" i="16"/>
  <c r="D1046" i="16"/>
  <c r="E1045" i="16"/>
  <c r="D1045" i="16"/>
  <c r="E1044" i="16"/>
  <c r="D1044" i="16"/>
  <c r="E1043" i="16"/>
  <c r="D1043" i="16"/>
  <c r="E1042" i="16"/>
  <c r="D1042" i="16"/>
  <c r="E1041" i="16"/>
  <c r="D1041" i="16"/>
  <c r="E1040" i="16"/>
  <c r="D1040" i="16"/>
  <c r="E1039" i="16"/>
  <c r="D1039" i="16"/>
  <c r="E1038" i="16"/>
  <c r="D1038" i="16"/>
  <c r="E1037" i="16"/>
  <c r="D1037" i="16"/>
  <c r="E1036" i="16"/>
  <c r="D1036" i="16"/>
  <c r="E1035" i="16"/>
  <c r="D1035" i="16"/>
  <c r="E1034" i="16"/>
  <c r="D1034" i="16"/>
  <c r="E1033" i="16"/>
  <c r="D1033" i="16"/>
  <c r="E1032" i="16"/>
  <c r="D1032" i="16"/>
  <c r="E1031" i="16"/>
  <c r="D1031" i="16"/>
  <c r="E1030" i="16"/>
  <c r="D1030" i="16"/>
  <c r="E1029" i="16"/>
  <c r="D1029" i="16"/>
  <c r="E1028" i="16"/>
  <c r="D1028" i="16"/>
  <c r="E1027" i="16"/>
  <c r="D1027" i="16"/>
  <c r="E1026" i="16"/>
  <c r="D1026" i="16"/>
  <c r="E1025" i="16"/>
  <c r="D1025" i="16"/>
  <c r="E1024" i="16"/>
  <c r="D1024" i="16"/>
  <c r="E1023" i="16"/>
  <c r="D1023" i="16"/>
  <c r="E1022" i="16"/>
  <c r="D1022" i="16"/>
  <c r="E1021" i="16"/>
  <c r="D1021" i="16"/>
  <c r="E1020" i="16"/>
  <c r="D1020" i="16"/>
  <c r="E1019" i="16"/>
  <c r="D1019" i="16"/>
  <c r="E1018" i="16"/>
  <c r="D1018" i="16"/>
  <c r="E1017" i="16"/>
  <c r="D1017" i="16"/>
  <c r="E1016" i="16"/>
  <c r="D1016" i="16"/>
  <c r="E1015" i="16"/>
  <c r="D1015" i="16"/>
  <c r="E1014" i="16"/>
  <c r="D1014" i="16"/>
  <c r="E1013" i="16"/>
  <c r="D1013" i="16"/>
  <c r="E1012" i="16"/>
  <c r="D1012" i="16"/>
  <c r="E1011" i="16"/>
  <c r="D1011" i="16"/>
  <c r="E1010" i="16"/>
  <c r="D1010" i="16"/>
  <c r="E1009" i="16"/>
  <c r="D1009" i="16"/>
  <c r="E1008" i="16"/>
  <c r="D1008" i="16"/>
  <c r="E1007" i="16"/>
  <c r="D1007" i="16"/>
  <c r="E1006" i="16"/>
  <c r="D1006" i="16"/>
  <c r="E1005" i="16"/>
  <c r="D1005" i="16"/>
  <c r="E1004" i="16"/>
  <c r="D1004" i="16"/>
  <c r="E1003" i="16"/>
  <c r="D1003" i="16"/>
  <c r="E1002" i="16"/>
  <c r="D1002" i="16"/>
  <c r="E1001" i="16"/>
  <c r="D1001" i="16"/>
  <c r="E1000" i="16"/>
  <c r="D1000" i="16"/>
  <c r="E999" i="16"/>
  <c r="D999" i="16"/>
  <c r="E998" i="16"/>
  <c r="D998" i="16"/>
  <c r="E997" i="16"/>
  <c r="D997" i="16"/>
  <c r="E996" i="16"/>
  <c r="D996" i="16"/>
  <c r="E995" i="16"/>
  <c r="D995" i="16"/>
  <c r="E994" i="16"/>
  <c r="D994" i="16"/>
  <c r="E993" i="16"/>
  <c r="D993" i="16"/>
  <c r="E992" i="16"/>
  <c r="D992" i="16"/>
  <c r="E991" i="16"/>
  <c r="D991" i="16"/>
  <c r="E990" i="16"/>
  <c r="D990" i="16"/>
  <c r="E989" i="16"/>
  <c r="D989" i="16"/>
  <c r="E988" i="16"/>
  <c r="D988" i="16"/>
  <c r="E987" i="16"/>
  <c r="D987" i="16"/>
  <c r="E986" i="16"/>
  <c r="D986" i="16"/>
  <c r="E985" i="16"/>
  <c r="D985" i="16"/>
  <c r="E984" i="16"/>
  <c r="D984" i="16"/>
  <c r="E983" i="16"/>
  <c r="D983" i="16"/>
  <c r="E982" i="16"/>
  <c r="D982" i="16"/>
  <c r="E981" i="16"/>
  <c r="D981" i="16"/>
  <c r="E980" i="16"/>
  <c r="D980" i="16"/>
  <c r="E979" i="16"/>
  <c r="D979" i="16"/>
  <c r="E978" i="16"/>
  <c r="D978" i="16"/>
  <c r="E977" i="16"/>
  <c r="D977" i="16"/>
  <c r="E976" i="16"/>
  <c r="D976" i="16"/>
  <c r="E975" i="16"/>
  <c r="D975" i="16"/>
  <c r="E974" i="16"/>
  <c r="D974" i="16"/>
  <c r="E973" i="16"/>
  <c r="D973" i="16"/>
  <c r="E972" i="16"/>
  <c r="D972" i="16"/>
  <c r="E971" i="16"/>
  <c r="D971" i="16"/>
  <c r="E970" i="16"/>
  <c r="D970" i="16"/>
  <c r="E969" i="16"/>
  <c r="D969" i="16"/>
  <c r="E968" i="16"/>
  <c r="D968" i="16"/>
  <c r="E967" i="16"/>
  <c r="D967" i="16"/>
  <c r="E966" i="16"/>
  <c r="D966" i="16"/>
  <c r="E965" i="16"/>
  <c r="D965" i="16"/>
  <c r="E964" i="16"/>
  <c r="D964" i="16"/>
  <c r="E963" i="16"/>
  <c r="D963" i="16"/>
  <c r="E962" i="16"/>
  <c r="D962" i="16"/>
  <c r="E961" i="16"/>
  <c r="D961" i="16"/>
  <c r="E960" i="16"/>
  <c r="D960" i="16"/>
  <c r="E959" i="16"/>
  <c r="D959" i="16"/>
  <c r="E958" i="16"/>
  <c r="D958" i="16"/>
  <c r="E957" i="16"/>
  <c r="D957" i="16"/>
  <c r="E956" i="16"/>
  <c r="D956" i="16"/>
  <c r="E955" i="16"/>
  <c r="D955" i="16"/>
  <c r="E954" i="16"/>
  <c r="D954" i="16"/>
  <c r="E953" i="16"/>
  <c r="D953" i="16"/>
  <c r="E952" i="16"/>
  <c r="D952" i="16"/>
  <c r="E951" i="16"/>
  <c r="D951" i="16"/>
  <c r="E950" i="16"/>
  <c r="D950" i="16"/>
  <c r="E949" i="16"/>
  <c r="D949" i="16"/>
  <c r="E948" i="16"/>
  <c r="D948" i="16"/>
  <c r="E947" i="16"/>
  <c r="D947" i="16"/>
  <c r="E946" i="16"/>
  <c r="D946" i="16"/>
  <c r="E945" i="16"/>
  <c r="D945" i="16"/>
  <c r="E944" i="16"/>
  <c r="D944" i="16"/>
  <c r="E943" i="16"/>
  <c r="D943" i="16"/>
  <c r="E942" i="16"/>
  <c r="D942" i="16"/>
  <c r="E941" i="16"/>
  <c r="D941" i="16"/>
  <c r="E940" i="16"/>
  <c r="D940" i="16"/>
  <c r="E939" i="16"/>
  <c r="D939" i="16"/>
  <c r="E938" i="16"/>
  <c r="D938" i="16"/>
  <c r="E937" i="16"/>
  <c r="D937" i="16"/>
  <c r="E936" i="16"/>
  <c r="D936" i="16"/>
  <c r="E935" i="16"/>
  <c r="D935" i="16"/>
  <c r="E934" i="16"/>
  <c r="D934" i="16"/>
  <c r="E933" i="16"/>
  <c r="D933" i="16"/>
  <c r="E932" i="16"/>
  <c r="D932" i="16"/>
  <c r="E931" i="16"/>
  <c r="D931" i="16"/>
  <c r="E930" i="16"/>
  <c r="D930" i="16"/>
  <c r="E929" i="16"/>
  <c r="D929" i="16"/>
  <c r="E928" i="16"/>
  <c r="D928" i="16"/>
  <c r="E927" i="16"/>
  <c r="D927" i="16"/>
  <c r="E926" i="16"/>
  <c r="D926" i="16"/>
  <c r="E925" i="16"/>
  <c r="D925" i="16"/>
  <c r="E924" i="16"/>
  <c r="D924" i="16"/>
  <c r="E923" i="16"/>
  <c r="D923" i="16"/>
  <c r="E922" i="16"/>
  <c r="D922" i="16"/>
  <c r="E921" i="16"/>
  <c r="D921" i="16"/>
  <c r="E920" i="16"/>
  <c r="D920" i="16"/>
  <c r="E919" i="16"/>
  <c r="D919" i="16"/>
  <c r="E918" i="16"/>
  <c r="D918" i="16"/>
  <c r="E917" i="16"/>
  <c r="D917" i="16"/>
  <c r="E916" i="16"/>
  <c r="D916" i="16"/>
  <c r="E915" i="16"/>
  <c r="D915" i="16"/>
  <c r="E914" i="16"/>
  <c r="D914" i="16"/>
  <c r="E913" i="16"/>
  <c r="D913" i="16"/>
  <c r="E912" i="16"/>
  <c r="D912" i="16"/>
  <c r="E911" i="16"/>
  <c r="D911" i="16"/>
  <c r="E910" i="16"/>
  <c r="D910" i="16"/>
  <c r="E909" i="16"/>
  <c r="D909" i="16"/>
  <c r="E908" i="16"/>
  <c r="D908" i="16"/>
  <c r="E907" i="16"/>
  <c r="D907" i="16"/>
  <c r="E906" i="16"/>
  <c r="D906" i="16"/>
  <c r="E905" i="16"/>
  <c r="D905" i="16"/>
  <c r="E904" i="16"/>
  <c r="D904" i="16"/>
  <c r="E903" i="16"/>
  <c r="D903" i="16"/>
  <c r="E902" i="16"/>
  <c r="D902" i="16"/>
  <c r="E901" i="16"/>
  <c r="D901" i="16"/>
  <c r="E900" i="16"/>
  <c r="D900" i="16"/>
  <c r="E899" i="16"/>
  <c r="D899" i="16"/>
  <c r="E898" i="16"/>
  <c r="D898" i="16"/>
  <c r="E897" i="16"/>
  <c r="D897" i="16"/>
  <c r="E896" i="16"/>
  <c r="D896" i="16"/>
  <c r="E895" i="16"/>
  <c r="D895" i="16"/>
  <c r="E894" i="16"/>
  <c r="D894" i="16"/>
  <c r="E893" i="16"/>
  <c r="D893" i="16"/>
  <c r="E892" i="16"/>
  <c r="D892" i="16"/>
  <c r="E891" i="16"/>
  <c r="D891" i="16"/>
  <c r="E890" i="16"/>
  <c r="D890" i="16"/>
  <c r="E889" i="16"/>
  <c r="D889" i="16"/>
  <c r="E888" i="16"/>
  <c r="D888" i="16"/>
  <c r="E887" i="16"/>
  <c r="D887" i="16"/>
  <c r="E886" i="16"/>
  <c r="D886" i="16"/>
  <c r="E885" i="16"/>
  <c r="D885" i="16"/>
  <c r="E884" i="16"/>
  <c r="D884" i="16"/>
  <c r="E883" i="16"/>
  <c r="D883" i="16"/>
  <c r="E882" i="16"/>
  <c r="D882" i="16"/>
  <c r="E881" i="16"/>
  <c r="D881" i="16"/>
  <c r="E880" i="16"/>
  <c r="D880" i="16"/>
  <c r="E879" i="16"/>
  <c r="D879" i="16"/>
  <c r="E878" i="16"/>
  <c r="D878" i="16"/>
  <c r="E877" i="16"/>
  <c r="D877" i="16"/>
  <c r="E876" i="16"/>
  <c r="D876" i="16"/>
  <c r="E875" i="16"/>
  <c r="D875" i="16"/>
  <c r="E874" i="16"/>
  <c r="D874" i="16"/>
  <c r="E873" i="16"/>
  <c r="D873" i="16"/>
  <c r="E872" i="16"/>
  <c r="D872" i="16"/>
  <c r="E871" i="16"/>
  <c r="D871" i="16"/>
  <c r="E870" i="16"/>
  <c r="D870" i="16"/>
  <c r="E869" i="16"/>
  <c r="D869" i="16"/>
  <c r="E868" i="16"/>
  <c r="D868" i="16"/>
  <c r="E867" i="16"/>
  <c r="D867" i="16"/>
  <c r="E866" i="16"/>
  <c r="D866" i="16"/>
  <c r="E865" i="16"/>
  <c r="D865" i="16"/>
  <c r="E864" i="16"/>
  <c r="D864" i="16"/>
  <c r="E863" i="16"/>
  <c r="D863" i="16"/>
  <c r="E862" i="16"/>
  <c r="D862" i="16"/>
  <c r="E861" i="16"/>
  <c r="D861" i="16"/>
  <c r="E860" i="16"/>
  <c r="D860" i="16"/>
  <c r="E859" i="16"/>
  <c r="D859" i="16"/>
  <c r="E858" i="16"/>
  <c r="D858" i="16"/>
  <c r="E857" i="16"/>
  <c r="D857" i="16"/>
  <c r="E856" i="16"/>
  <c r="D856" i="16"/>
  <c r="E855" i="16"/>
  <c r="D855" i="16"/>
  <c r="E854" i="16"/>
  <c r="D854" i="16"/>
  <c r="E853" i="16"/>
  <c r="D853" i="16"/>
  <c r="E852" i="16"/>
  <c r="D852" i="16"/>
  <c r="E851" i="16"/>
  <c r="D851" i="16"/>
  <c r="E850" i="16"/>
  <c r="D850" i="16"/>
  <c r="E849" i="16"/>
  <c r="D849" i="16"/>
  <c r="E848" i="16"/>
  <c r="D848" i="16"/>
  <c r="E847" i="16"/>
  <c r="D847" i="16"/>
  <c r="E846" i="16"/>
  <c r="D846" i="16"/>
  <c r="E845" i="16"/>
  <c r="D845" i="16"/>
  <c r="E844" i="16"/>
  <c r="D844" i="16"/>
  <c r="E843" i="16"/>
  <c r="D843" i="16"/>
  <c r="E842" i="16"/>
  <c r="D842" i="16"/>
  <c r="E841" i="16"/>
  <c r="D841" i="16"/>
  <c r="E840" i="16"/>
  <c r="D840" i="16"/>
  <c r="E839" i="16"/>
  <c r="D839" i="16"/>
  <c r="E838" i="16"/>
  <c r="D838" i="16"/>
  <c r="E837" i="16"/>
  <c r="D837" i="16"/>
  <c r="E836" i="16"/>
  <c r="D836" i="16"/>
  <c r="E835" i="16"/>
  <c r="D835" i="16"/>
  <c r="E834" i="16"/>
  <c r="D834" i="16"/>
  <c r="E833" i="16"/>
  <c r="D833" i="16"/>
  <c r="E832" i="16"/>
  <c r="D832" i="16"/>
  <c r="E831" i="16"/>
  <c r="D831" i="16"/>
  <c r="E830" i="16"/>
  <c r="D830" i="16"/>
  <c r="E829" i="16"/>
  <c r="D829" i="16"/>
  <c r="E828" i="16"/>
  <c r="D828" i="16"/>
  <c r="E827" i="16"/>
  <c r="D827" i="16"/>
  <c r="E826" i="16"/>
  <c r="D826" i="16"/>
  <c r="E825" i="16"/>
  <c r="D825" i="16"/>
  <c r="E824" i="16"/>
  <c r="D824" i="16"/>
  <c r="E823" i="16"/>
  <c r="D823" i="16"/>
  <c r="E822" i="16"/>
  <c r="D822" i="16"/>
  <c r="E821" i="16"/>
  <c r="D821" i="16"/>
  <c r="E820" i="16"/>
  <c r="D820" i="16"/>
  <c r="E819" i="16"/>
  <c r="D819" i="16"/>
  <c r="E818" i="16"/>
  <c r="D818" i="16"/>
  <c r="E817" i="16"/>
  <c r="D817" i="16"/>
  <c r="E816" i="16"/>
  <c r="D816" i="16"/>
  <c r="E815" i="16"/>
  <c r="D815" i="16"/>
  <c r="E814" i="16"/>
  <c r="D814" i="16"/>
  <c r="E813" i="16"/>
  <c r="D813" i="16"/>
  <c r="E812" i="16"/>
  <c r="D812" i="16"/>
  <c r="E811" i="16"/>
  <c r="D811" i="16"/>
  <c r="E810" i="16"/>
  <c r="D810" i="16"/>
  <c r="E809" i="16"/>
  <c r="D809" i="16"/>
  <c r="E808" i="16"/>
  <c r="D808" i="16"/>
  <c r="E807" i="16"/>
  <c r="D807" i="16"/>
  <c r="E806" i="16"/>
  <c r="D806" i="16"/>
  <c r="E805" i="16"/>
  <c r="D805" i="16"/>
  <c r="E804" i="16"/>
  <c r="D804" i="16"/>
  <c r="E803" i="16"/>
  <c r="D803" i="16"/>
  <c r="E802" i="16"/>
  <c r="D802" i="16"/>
  <c r="E801" i="16"/>
  <c r="D801" i="16"/>
  <c r="E800" i="16"/>
  <c r="D800" i="16"/>
  <c r="E799" i="16"/>
  <c r="D799" i="16"/>
  <c r="E798" i="16"/>
  <c r="D798" i="16"/>
  <c r="E797" i="16"/>
  <c r="D797" i="16"/>
  <c r="E796" i="16"/>
  <c r="D796" i="16"/>
  <c r="E795" i="16"/>
  <c r="D795" i="16"/>
  <c r="E794" i="16"/>
  <c r="D794" i="16"/>
  <c r="E793" i="16"/>
  <c r="D793" i="16"/>
  <c r="E792" i="16"/>
  <c r="D792" i="16"/>
  <c r="E791" i="16"/>
  <c r="D791" i="16"/>
  <c r="E790" i="16"/>
  <c r="D790" i="16"/>
  <c r="E789" i="16"/>
  <c r="D789" i="16"/>
  <c r="E788" i="16"/>
  <c r="D788" i="16"/>
  <c r="E787" i="16"/>
  <c r="D787" i="16"/>
  <c r="E786" i="16"/>
  <c r="D786" i="16"/>
  <c r="E785" i="16"/>
  <c r="D785" i="16"/>
  <c r="E784" i="16"/>
  <c r="D784" i="16"/>
  <c r="E783" i="16"/>
  <c r="D783" i="16"/>
  <c r="E782" i="16"/>
  <c r="D782" i="16"/>
  <c r="E781" i="16"/>
  <c r="D781" i="16"/>
  <c r="E780" i="16"/>
  <c r="D780" i="16"/>
  <c r="E779" i="16"/>
  <c r="D779" i="16"/>
  <c r="E778" i="16"/>
  <c r="D778" i="16"/>
  <c r="E777" i="16"/>
  <c r="D777" i="16"/>
  <c r="E776" i="16"/>
  <c r="D776" i="16"/>
  <c r="E775" i="16"/>
  <c r="D775" i="16"/>
  <c r="E774" i="16"/>
  <c r="D774" i="16"/>
  <c r="E773" i="16"/>
  <c r="D773" i="16"/>
  <c r="E772" i="16"/>
  <c r="D772" i="16"/>
  <c r="E771" i="16"/>
  <c r="D771" i="16"/>
  <c r="E770" i="16"/>
  <c r="D770" i="16"/>
  <c r="E769" i="16"/>
  <c r="D769" i="16"/>
  <c r="E768" i="16"/>
  <c r="D768" i="16"/>
  <c r="E767" i="16"/>
  <c r="D767" i="16"/>
  <c r="E766" i="16"/>
  <c r="D766" i="16"/>
  <c r="E765" i="16"/>
  <c r="D765" i="16"/>
  <c r="E764" i="16"/>
  <c r="D764" i="16"/>
  <c r="E763" i="16"/>
  <c r="D763" i="16"/>
  <c r="E762" i="16"/>
  <c r="D762" i="16"/>
  <c r="E761" i="16"/>
  <c r="D761" i="16"/>
  <c r="E760" i="16"/>
  <c r="D760" i="16"/>
  <c r="E759" i="16"/>
  <c r="D759" i="16"/>
  <c r="E758" i="16"/>
  <c r="D758" i="16"/>
  <c r="E757" i="16"/>
  <c r="D757" i="16"/>
  <c r="E756" i="16"/>
  <c r="D756" i="16"/>
  <c r="E755" i="16"/>
  <c r="D755" i="16"/>
  <c r="E754" i="16"/>
  <c r="D754" i="16"/>
  <c r="E753" i="16"/>
  <c r="D753" i="16"/>
  <c r="E752" i="16"/>
  <c r="D752" i="16"/>
  <c r="E751" i="16"/>
  <c r="D751" i="16"/>
  <c r="E750" i="16"/>
  <c r="D750" i="16"/>
  <c r="E749" i="16"/>
  <c r="D749" i="16"/>
  <c r="E748" i="16"/>
  <c r="D748" i="16"/>
  <c r="E747" i="16"/>
  <c r="D747" i="16"/>
  <c r="E746" i="16"/>
  <c r="D746" i="16"/>
  <c r="E745" i="16"/>
  <c r="D745" i="16"/>
  <c r="E744" i="16"/>
  <c r="D744" i="16"/>
  <c r="E743" i="16"/>
  <c r="D743" i="16"/>
  <c r="E742" i="16"/>
  <c r="D742" i="16"/>
  <c r="E741" i="16"/>
  <c r="D741" i="16"/>
  <c r="E740" i="16"/>
  <c r="D740" i="16"/>
  <c r="E739" i="16"/>
  <c r="D739" i="16"/>
  <c r="E738" i="16"/>
  <c r="D738" i="16"/>
  <c r="E737" i="16"/>
  <c r="D737" i="16"/>
  <c r="E736" i="16"/>
  <c r="D736" i="16"/>
  <c r="E735" i="16"/>
  <c r="D735" i="16"/>
  <c r="E734" i="16"/>
  <c r="D734" i="16"/>
  <c r="E733" i="16"/>
  <c r="D733" i="16"/>
  <c r="E732" i="16"/>
  <c r="D732" i="16"/>
  <c r="E731" i="16"/>
  <c r="D731" i="16"/>
  <c r="E730" i="16"/>
  <c r="D730" i="16"/>
  <c r="E729" i="16"/>
  <c r="D729" i="16"/>
  <c r="E728" i="16"/>
  <c r="D728" i="16"/>
  <c r="E727" i="16"/>
  <c r="D727" i="16"/>
  <c r="E726" i="16"/>
  <c r="D726" i="16"/>
  <c r="E725" i="16"/>
  <c r="D725" i="16"/>
  <c r="E724" i="16"/>
  <c r="D724" i="16"/>
  <c r="E723" i="16"/>
  <c r="D723" i="16"/>
  <c r="E722" i="16"/>
  <c r="D722" i="16"/>
  <c r="E721" i="16"/>
  <c r="D721" i="16"/>
  <c r="E720" i="16"/>
  <c r="D720" i="16"/>
  <c r="E719" i="16"/>
  <c r="D719" i="16"/>
  <c r="E718" i="16"/>
  <c r="D718" i="16"/>
  <c r="E717" i="16"/>
  <c r="D717" i="16"/>
  <c r="E716" i="16"/>
  <c r="D716" i="16"/>
  <c r="E715" i="16"/>
  <c r="D715" i="16"/>
  <c r="E714" i="16"/>
  <c r="D714" i="16"/>
  <c r="E713" i="16"/>
  <c r="D713" i="16"/>
  <c r="E712" i="16"/>
  <c r="D712" i="16"/>
  <c r="E711" i="16"/>
  <c r="D711" i="16"/>
  <c r="E710" i="16"/>
  <c r="D710" i="16"/>
  <c r="E709" i="16"/>
  <c r="D709" i="16"/>
  <c r="E708" i="16"/>
  <c r="D708" i="16"/>
  <c r="E707" i="16"/>
  <c r="D707" i="16"/>
  <c r="E706" i="16"/>
  <c r="D706" i="16"/>
  <c r="E705" i="16"/>
  <c r="D705" i="16"/>
  <c r="E704" i="16"/>
  <c r="D704" i="16"/>
  <c r="E703" i="16"/>
  <c r="D703" i="16"/>
  <c r="E702" i="16"/>
  <c r="D702" i="16"/>
  <c r="E701" i="16"/>
  <c r="D701" i="16"/>
  <c r="E700" i="16"/>
  <c r="D700" i="16"/>
  <c r="E699" i="16"/>
  <c r="D699" i="16"/>
  <c r="E698" i="16"/>
  <c r="D698" i="16"/>
  <c r="E697" i="16"/>
  <c r="D697" i="16"/>
  <c r="E696" i="16"/>
  <c r="D696" i="16"/>
  <c r="E695" i="16"/>
  <c r="D695" i="16"/>
  <c r="E694" i="16"/>
  <c r="D694" i="16"/>
  <c r="E693" i="16"/>
  <c r="D693" i="16"/>
  <c r="E692" i="16"/>
  <c r="D692" i="16"/>
  <c r="E691" i="16"/>
  <c r="D691" i="16"/>
  <c r="E690" i="16"/>
  <c r="D690" i="16"/>
  <c r="E689" i="16"/>
  <c r="D689" i="16"/>
  <c r="E688" i="16"/>
  <c r="D688" i="16"/>
  <c r="E687" i="16"/>
  <c r="D687" i="16"/>
  <c r="E686" i="16"/>
  <c r="D686" i="16"/>
  <c r="E685" i="16"/>
  <c r="D685" i="16"/>
  <c r="E684" i="16"/>
  <c r="D684" i="16"/>
  <c r="E683" i="16"/>
  <c r="D683" i="16"/>
  <c r="E682" i="16"/>
  <c r="D682" i="16"/>
  <c r="E681" i="16"/>
  <c r="D681" i="16"/>
  <c r="E680" i="16"/>
  <c r="D680" i="16"/>
  <c r="E679" i="16"/>
  <c r="D679" i="16"/>
  <c r="E678" i="16"/>
  <c r="D678" i="16"/>
  <c r="E677" i="16"/>
  <c r="D677" i="16"/>
  <c r="E676" i="16"/>
  <c r="D676" i="16"/>
  <c r="E675" i="16"/>
  <c r="D675" i="16"/>
  <c r="E674" i="16"/>
  <c r="D674" i="16"/>
  <c r="E673" i="16"/>
  <c r="D673" i="16"/>
  <c r="E672" i="16"/>
  <c r="D672" i="16"/>
  <c r="E671" i="16"/>
  <c r="D671" i="16"/>
  <c r="E670" i="16"/>
  <c r="D670" i="16"/>
  <c r="E669" i="16"/>
  <c r="D669" i="16"/>
  <c r="E668" i="16"/>
  <c r="D668" i="16"/>
  <c r="E667" i="16"/>
  <c r="D667" i="16"/>
  <c r="E666" i="16"/>
  <c r="D666" i="16"/>
  <c r="E665" i="16"/>
  <c r="D665" i="16"/>
  <c r="E664" i="16"/>
  <c r="D664" i="16"/>
  <c r="E663" i="16"/>
  <c r="D663" i="16"/>
  <c r="E662" i="16"/>
  <c r="D662" i="16"/>
  <c r="E661" i="16"/>
  <c r="D661" i="16"/>
  <c r="E660" i="16"/>
  <c r="D660" i="16"/>
  <c r="E659" i="16"/>
  <c r="D659" i="16"/>
  <c r="E658" i="16"/>
  <c r="D658" i="16"/>
  <c r="E657" i="16"/>
  <c r="D657" i="16"/>
  <c r="E656" i="16"/>
  <c r="D656" i="16"/>
  <c r="E655" i="16"/>
  <c r="D655" i="16"/>
  <c r="E654" i="16"/>
  <c r="D654" i="16"/>
  <c r="E653" i="16"/>
  <c r="D653" i="16"/>
  <c r="E652" i="16"/>
  <c r="D652" i="16"/>
  <c r="E651" i="16"/>
  <c r="D651" i="16"/>
  <c r="E650" i="16"/>
  <c r="D650" i="16"/>
  <c r="E649" i="16"/>
  <c r="D649" i="16"/>
  <c r="E648" i="16"/>
  <c r="D648" i="16"/>
  <c r="E647" i="16"/>
  <c r="D647" i="16"/>
  <c r="E646" i="16"/>
  <c r="D646" i="16"/>
  <c r="E645" i="16"/>
  <c r="D645" i="16"/>
  <c r="E644" i="16"/>
  <c r="D644" i="16"/>
  <c r="E643" i="16"/>
  <c r="D643" i="16"/>
  <c r="E642" i="16"/>
  <c r="D642" i="16"/>
  <c r="E641" i="16"/>
  <c r="D641" i="16"/>
  <c r="E640" i="16"/>
  <c r="D640" i="16"/>
  <c r="E639" i="16"/>
  <c r="D639" i="16"/>
  <c r="E638" i="16"/>
  <c r="D638" i="16"/>
  <c r="E637" i="16"/>
  <c r="D637" i="16"/>
  <c r="E636" i="16"/>
  <c r="D636" i="16"/>
  <c r="E635" i="16"/>
  <c r="D635" i="16"/>
  <c r="E634" i="16"/>
  <c r="D634" i="16"/>
  <c r="E633" i="16"/>
  <c r="D633" i="16"/>
  <c r="E632" i="16"/>
  <c r="D632" i="16"/>
  <c r="E631" i="16"/>
  <c r="D631" i="16"/>
  <c r="E630" i="16"/>
  <c r="D630" i="16"/>
  <c r="E629" i="16"/>
  <c r="D629" i="16"/>
  <c r="E628" i="16"/>
  <c r="D628" i="16"/>
  <c r="E627" i="16"/>
  <c r="D627" i="16"/>
  <c r="E626" i="16"/>
  <c r="D626" i="16"/>
  <c r="E625" i="16"/>
  <c r="D625" i="16"/>
  <c r="E624" i="16"/>
  <c r="D624" i="16"/>
  <c r="E623" i="16"/>
  <c r="D623" i="16"/>
  <c r="E622" i="16"/>
  <c r="D622" i="16"/>
  <c r="E621" i="16"/>
  <c r="D621" i="16"/>
  <c r="E620" i="16"/>
  <c r="D620" i="16"/>
  <c r="E619" i="16"/>
  <c r="D619" i="16"/>
  <c r="E618" i="16"/>
  <c r="D618" i="16"/>
  <c r="E617" i="16"/>
  <c r="D617" i="16"/>
  <c r="E616" i="16"/>
  <c r="D616" i="16"/>
  <c r="E615" i="16"/>
  <c r="D615" i="16"/>
  <c r="E614" i="16"/>
  <c r="D614" i="16"/>
  <c r="E613" i="16"/>
  <c r="D613" i="16"/>
  <c r="E612" i="16"/>
  <c r="D612" i="16"/>
  <c r="E611" i="16"/>
  <c r="D611" i="16"/>
  <c r="E610" i="16"/>
  <c r="D610" i="16"/>
  <c r="E609" i="16"/>
  <c r="D609" i="16"/>
  <c r="E608" i="16"/>
  <c r="D608" i="16"/>
  <c r="E607" i="16"/>
  <c r="D607" i="16"/>
  <c r="E606" i="16"/>
  <c r="D606" i="16"/>
  <c r="E605" i="16"/>
  <c r="D605" i="16"/>
  <c r="E604" i="16"/>
  <c r="D604" i="16"/>
  <c r="E603" i="16"/>
  <c r="D603" i="16"/>
  <c r="E602" i="16"/>
  <c r="D602" i="16"/>
  <c r="E601" i="16"/>
  <c r="D601" i="16"/>
  <c r="E600" i="16"/>
  <c r="D600" i="16"/>
  <c r="E599" i="16"/>
  <c r="D599" i="16"/>
  <c r="E598" i="16"/>
  <c r="D598" i="16"/>
  <c r="E597" i="16"/>
  <c r="D597" i="16"/>
  <c r="E596" i="16"/>
  <c r="D596" i="16"/>
  <c r="E595" i="16"/>
  <c r="D595" i="16"/>
  <c r="E594" i="16"/>
  <c r="D594" i="16"/>
  <c r="E593" i="16"/>
  <c r="D593" i="16"/>
  <c r="E592" i="16"/>
  <c r="D592" i="16"/>
  <c r="E591" i="16"/>
  <c r="D591" i="16"/>
  <c r="E590" i="16"/>
  <c r="D590" i="16"/>
  <c r="E589" i="16"/>
  <c r="D589" i="16"/>
  <c r="E588" i="16"/>
  <c r="D588" i="16"/>
  <c r="E587" i="16"/>
  <c r="D587" i="16"/>
  <c r="E586" i="16"/>
  <c r="D586" i="16"/>
  <c r="E585" i="16"/>
  <c r="D585" i="16"/>
  <c r="E584" i="16"/>
  <c r="D584" i="16"/>
  <c r="E583" i="16"/>
  <c r="D583" i="16"/>
  <c r="E582" i="16"/>
  <c r="D582" i="16"/>
  <c r="E581" i="16"/>
  <c r="D581" i="16"/>
  <c r="E580" i="16"/>
  <c r="D580" i="16"/>
  <c r="E579" i="16"/>
  <c r="D579" i="16"/>
  <c r="E578" i="16"/>
  <c r="D578" i="16"/>
  <c r="E577" i="16"/>
  <c r="D577" i="16"/>
  <c r="E576" i="16"/>
  <c r="D576" i="16"/>
  <c r="E575" i="16"/>
  <c r="D575" i="16"/>
  <c r="E574" i="16"/>
  <c r="D574" i="16"/>
  <c r="E573" i="16"/>
  <c r="D573" i="16"/>
  <c r="E572" i="16"/>
  <c r="D572" i="16"/>
  <c r="E571" i="16"/>
  <c r="D571" i="16"/>
  <c r="E570" i="16"/>
  <c r="D570" i="16"/>
  <c r="E569" i="16"/>
  <c r="D569" i="16"/>
  <c r="E568" i="16"/>
  <c r="D568" i="16"/>
  <c r="E567" i="16"/>
  <c r="D567" i="16"/>
  <c r="E566" i="16"/>
  <c r="D566" i="16"/>
  <c r="E565" i="16"/>
  <c r="D565" i="16"/>
  <c r="E564" i="16"/>
  <c r="D564" i="16"/>
  <c r="E563" i="16"/>
  <c r="D563" i="16"/>
  <c r="E562" i="16"/>
  <c r="D562" i="16"/>
  <c r="E561" i="16"/>
  <c r="D561" i="16"/>
  <c r="E560" i="16"/>
  <c r="D560" i="16"/>
  <c r="E559" i="16"/>
  <c r="D559" i="16"/>
  <c r="E558" i="16"/>
  <c r="D558" i="16"/>
  <c r="E557" i="16"/>
  <c r="D557" i="16"/>
  <c r="E556" i="16"/>
  <c r="D556" i="16"/>
  <c r="E555" i="16"/>
  <c r="D555" i="16"/>
  <c r="E554" i="16"/>
  <c r="D554" i="16"/>
  <c r="E553" i="16"/>
  <c r="D553" i="16"/>
  <c r="E552" i="16"/>
  <c r="D552" i="16"/>
  <c r="E551" i="16"/>
  <c r="D551" i="16"/>
  <c r="E550" i="16"/>
  <c r="D550" i="16"/>
  <c r="E549" i="16"/>
  <c r="D549" i="16"/>
  <c r="E548" i="16"/>
  <c r="D548" i="16"/>
  <c r="E547" i="16"/>
  <c r="D547" i="16"/>
  <c r="E546" i="16"/>
  <c r="D546" i="16"/>
  <c r="E545" i="16"/>
  <c r="D545" i="16"/>
  <c r="E544" i="16"/>
  <c r="D544" i="16"/>
  <c r="E543" i="16"/>
  <c r="D543" i="16"/>
  <c r="E542" i="16"/>
  <c r="D542" i="16"/>
  <c r="E541" i="16"/>
  <c r="D541" i="16"/>
  <c r="E540" i="16"/>
  <c r="D540" i="16"/>
  <c r="E539" i="16"/>
  <c r="D539" i="16"/>
  <c r="E538" i="16"/>
  <c r="D538" i="16"/>
  <c r="E537" i="16"/>
  <c r="D537" i="16"/>
  <c r="E536" i="16"/>
  <c r="D536" i="16"/>
  <c r="E535" i="16"/>
  <c r="D535" i="16"/>
  <c r="E534" i="16"/>
  <c r="D534" i="16"/>
  <c r="E533" i="16"/>
  <c r="D533" i="16"/>
  <c r="E532" i="16"/>
  <c r="D532" i="16"/>
  <c r="E531" i="16"/>
  <c r="D531" i="16"/>
  <c r="E530" i="16"/>
  <c r="D530" i="16"/>
  <c r="E529" i="16"/>
  <c r="D529" i="16"/>
  <c r="E528" i="16"/>
  <c r="D528" i="16"/>
  <c r="E527" i="16"/>
  <c r="D527" i="16"/>
  <c r="E526" i="16"/>
  <c r="D526" i="16"/>
  <c r="E525" i="16"/>
  <c r="D525" i="16"/>
  <c r="E524" i="16"/>
  <c r="D524" i="16"/>
  <c r="E523" i="16"/>
  <c r="D523" i="16"/>
  <c r="E522" i="16"/>
  <c r="D522" i="16"/>
  <c r="E521" i="16"/>
  <c r="D521" i="16"/>
  <c r="E520" i="16"/>
  <c r="D520" i="16"/>
  <c r="E519" i="16"/>
  <c r="D519" i="16"/>
  <c r="E518" i="16"/>
  <c r="D518" i="16"/>
  <c r="E517" i="16"/>
  <c r="D517" i="16"/>
  <c r="E516" i="16"/>
  <c r="D516" i="16"/>
  <c r="E515" i="16"/>
  <c r="D515" i="16"/>
  <c r="E514" i="16"/>
  <c r="D514" i="16"/>
  <c r="E513" i="16"/>
  <c r="D513" i="16"/>
  <c r="E512" i="16"/>
  <c r="D512" i="16"/>
  <c r="E511" i="16"/>
  <c r="D511" i="16"/>
  <c r="E510" i="16"/>
  <c r="D510" i="16"/>
  <c r="E509" i="16"/>
  <c r="D509" i="16"/>
  <c r="E508" i="16"/>
  <c r="D508" i="16"/>
  <c r="E507" i="16"/>
  <c r="D507" i="16"/>
  <c r="E506" i="16"/>
  <c r="D506" i="16"/>
  <c r="E505" i="16"/>
  <c r="D505" i="16"/>
  <c r="E504" i="16"/>
  <c r="D504" i="16"/>
  <c r="E503" i="16"/>
  <c r="D503" i="16"/>
  <c r="E502" i="16"/>
  <c r="D502" i="16"/>
  <c r="E501" i="16"/>
  <c r="D501" i="16"/>
  <c r="E500" i="16"/>
  <c r="D500" i="16"/>
  <c r="E499" i="16"/>
  <c r="D499" i="16"/>
  <c r="E498" i="16"/>
  <c r="D498" i="16"/>
  <c r="E497" i="16"/>
  <c r="D497" i="16"/>
  <c r="E496" i="16"/>
  <c r="D496" i="16"/>
  <c r="E495" i="16"/>
  <c r="D495" i="16"/>
  <c r="E494" i="16"/>
  <c r="D494" i="16"/>
  <c r="E493" i="16"/>
  <c r="D493" i="16"/>
  <c r="E492" i="16"/>
  <c r="D492" i="16"/>
  <c r="E491" i="16"/>
  <c r="D491" i="16"/>
  <c r="E490" i="16"/>
  <c r="D490" i="16"/>
  <c r="E489" i="16"/>
  <c r="D489" i="16"/>
  <c r="E488" i="16"/>
  <c r="D488" i="16"/>
  <c r="E487" i="16"/>
  <c r="D487" i="16"/>
  <c r="E486" i="16"/>
  <c r="D486" i="16"/>
  <c r="E485" i="16"/>
  <c r="D485" i="16"/>
  <c r="E484" i="16"/>
  <c r="D484" i="16"/>
  <c r="E483" i="16"/>
  <c r="D483" i="16"/>
  <c r="E482" i="16"/>
  <c r="D482" i="16"/>
  <c r="E481" i="16"/>
  <c r="D481" i="16"/>
  <c r="E480" i="16"/>
  <c r="D480" i="16"/>
  <c r="E479" i="16"/>
  <c r="D479" i="16"/>
  <c r="E478" i="16"/>
  <c r="D478" i="16"/>
  <c r="E477" i="16"/>
  <c r="D477" i="16"/>
  <c r="E476" i="16"/>
  <c r="D476" i="16"/>
  <c r="E475" i="16"/>
  <c r="D475" i="16"/>
  <c r="E474" i="16"/>
  <c r="D474" i="16"/>
  <c r="E473" i="16"/>
  <c r="D473" i="16"/>
  <c r="E472" i="16"/>
  <c r="D472" i="16"/>
  <c r="E471" i="16"/>
  <c r="D471" i="16"/>
  <c r="E470" i="16"/>
  <c r="D470" i="16"/>
  <c r="E469" i="16"/>
  <c r="D469" i="16"/>
  <c r="E468" i="16"/>
  <c r="D468" i="16"/>
  <c r="E467" i="16"/>
  <c r="D467" i="16"/>
  <c r="E466" i="16"/>
  <c r="D466" i="16"/>
  <c r="E465" i="16"/>
  <c r="D465" i="16"/>
  <c r="E464" i="16"/>
  <c r="D464" i="16"/>
  <c r="E463" i="16"/>
  <c r="D463" i="16"/>
  <c r="E462" i="16"/>
  <c r="D462" i="16"/>
  <c r="E461" i="16"/>
  <c r="D461" i="16"/>
  <c r="E460" i="16"/>
  <c r="D460" i="16"/>
  <c r="E459" i="16"/>
  <c r="D459" i="16"/>
  <c r="E458" i="16"/>
  <c r="D458" i="16"/>
  <c r="E457" i="16"/>
  <c r="D457" i="16"/>
  <c r="E456" i="16"/>
  <c r="D456" i="16"/>
  <c r="E455" i="16"/>
  <c r="D455" i="16"/>
  <c r="E454" i="16"/>
  <c r="D454" i="16"/>
  <c r="E453" i="16"/>
  <c r="D453" i="16"/>
  <c r="E452" i="16"/>
  <c r="D452" i="16"/>
  <c r="E451" i="16"/>
  <c r="D451" i="16"/>
  <c r="E450" i="16"/>
  <c r="D450" i="16"/>
  <c r="E449" i="16"/>
  <c r="D449" i="16"/>
  <c r="E448" i="16"/>
  <c r="D448" i="16"/>
  <c r="E447" i="16"/>
  <c r="D447" i="16"/>
  <c r="E446" i="16"/>
  <c r="D446" i="16"/>
  <c r="E445" i="16"/>
  <c r="D445" i="16"/>
  <c r="E444" i="16"/>
  <c r="D444" i="16"/>
  <c r="E443" i="16"/>
  <c r="D443" i="16"/>
  <c r="E442" i="16"/>
  <c r="D442" i="16"/>
  <c r="E441" i="16"/>
  <c r="D441" i="16"/>
  <c r="E440" i="16"/>
  <c r="D440" i="16"/>
  <c r="E439" i="16"/>
  <c r="D439" i="16"/>
  <c r="E438" i="16"/>
  <c r="D438" i="16"/>
  <c r="E437" i="16"/>
  <c r="D437" i="16"/>
  <c r="E436" i="16"/>
  <c r="D436" i="16"/>
  <c r="E435" i="16"/>
  <c r="D435" i="16"/>
  <c r="E434" i="16"/>
  <c r="D434" i="16"/>
  <c r="E433" i="16"/>
  <c r="D433" i="16"/>
  <c r="E432" i="16"/>
  <c r="D432" i="16"/>
  <c r="E431" i="16"/>
  <c r="D431" i="16"/>
  <c r="E430" i="16"/>
  <c r="D430" i="16"/>
  <c r="E429" i="16"/>
  <c r="D429" i="16"/>
  <c r="E428" i="16"/>
  <c r="D428" i="16"/>
  <c r="E427" i="16"/>
  <c r="D427" i="16"/>
  <c r="E426" i="16"/>
  <c r="D426" i="16"/>
  <c r="E425" i="16"/>
  <c r="D425" i="16"/>
  <c r="E424" i="16"/>
  <c r="D424" i="16"/>
  <c r="E423" i="16"/>
  <c r="D423" i="16"/>
  <c r="E422" i="16"/>
  <c r="D422" i="16"/>
  <c r="E421" i="16"/>
  <c r="D421" i="16"/>
  <c r="E420" i="16"/>
  <c r="D420" i="16"/>
  <c r="E419" i="16"/>
  <c r="D419" i="16"/>
  <c r="E418" i="16"/>
  <c r="D418" i="16"/>
  <c r="E417" i="16"/>
  <c r="D417" i="16"/>
  <c r="E416" i="16"/>
  <c r="D416" i="16"/>
  <c r="E415" i="16"/>
  <c r="D415" i="16"/>
  <c r="E414" i="16"/>
  <c r="D414" i="16"/>
  <c r="E413" i="16"/>
  <c r="D413" i="16"/>
  <c r="E412" i="16"/>
  <c r="D412" i="16"/>
  <c r="E411" i="16"/>
  <c r="D411" i="16"/>
  <c r="E410" i="16"/>
  <c r="D410" i="16"/>
  <c r="E409" i="16"/>
  <c r="D409" i="16"/>
  <c r="E408" i="16"/>
  <c r="D408" i="16"/>
  <c r="E407" i="16"/>
  <c r="D407" i="16"/>
  <c r="E406" i="16"/>
  <c r="D406" i="16"/>
  <c r="E405" i="16"/>
  <c r="D405" i="16"/>
  <c r="E404" i="16"/>
  <c r="D404" i="16"/>
  <c r="E403" i="16"/>
  <c r="D403" i="16"/>
  <c r="E402" i="16"/>
  <c r="D402" i="16"/>
  <c r="E401" i="16"/>
  <c r="D401" i="16"/>
  <c r="E400" i="16"/>
  <c r="D400" i="16"/>
  <c r="E399" i="16"/>
  <c r="D399" i="16"/>
  <c r="E398" i="16"/>
  <c r="D398" i="16"/>
  <c r="E397" i="16"/>
  <c r="D397" i="16"/>
  <c r="E396" i="16"/>
  <c r="D396" i="16"/>
  <c r="E395" i="16"/>
  <c r="D395" i="16"/>
  <c r="E394" i="16"/>
  <c r="D394" i="16"/>
  <c r="E393" i="16"/>
  <c r="D393" i="16"/>
  <c r="E392" i="16"/>
  <c r="D392" i="16"/>
  <c r="E391" i="16"/>
  <c r="D391" i="16"/>
  <c r="E390" i="16"/>
  <c r="D390" i="16"/>
  <c r="E389" i="16"/>
  <c r="D389" i="16"/>
  <c r="E388" i="16"/>
  <c r="D388" i="16"/>
  <c r="E387" i="16"/>
  <c r="D387" i="16"/>
  <c r="E386" i="16"/>
  <c r="D386" i="16"/>
  <c r="E385" i="16"/>
  <c r="D385" i="16"/>
  <c r="E384" i="16"/>
  <c r="D384" i="16"/>
  <c r="E383" i="16"/>
  <c r="D383" i="16"/>
  <c r="E382" i="16"/>
  <c r="D382" i="16"/>
  <c r="E381" i="16"/>
  <c r="D381" i="16"/>
  <c r="E380" i="16"/>
  <c r="D380" i="16"/>
  <c r="E379" i="16"/>
  <c r="D379" i="16"/>
  <c r="E378" i="16"/>
  <c r="D378" i="16"/>
  <c r="E377" i="16"/>
  <c r="D377" i="16"/>
  <c r="E376" i="16"/>
  <c r="D376" i="16"/>
  <c r="E375" i="16"/>
  <c r="D375" i="16"/>
  <c r="E374" i="16"/>
  <c r="D374" i="16"/>
  <c r="E373" i="16"/>
  <c r="D373" i="16"/>
  <c r="E372" i="16"/>
  <c r="D372" i="16"/>
  <c r="E371" i="16"/>
  <c r="D371" i="16"/>
  <c r="E370" i="16"/>
  <c r="D370" i="16"/>
  <c r="E369" i="16"/>
  <c r="D369" i="16"/>
  <c r="E368" i="16"/>
  <c r="D368" i="16"/>
  <c r="E367" i="16"/>
  <c r="D367" i="16"/>
  <c r="E366" i="16"/>
  <c r="D366" i="16"/>
  <c r="E365" i="16"/>
  <c r="D365" i="16"/>
  <c r="E364" i="16"/>
  <c r="D364" i="16"/>
  <c r="E363" i="16"/>
  <c r="D363" i="16"/>
  <c r="E362" i="16"/>
  <c r="D362" i="16"/>
  <c r="E361" i="16"/>
  <c r="D361" i="16"/>
  <c r="E360" i="16"/>
  <c r="D360" i="16"/>
  <c r="E359" i="16"/>
  <c r="D359" i="16"/>
  <c r="E358" i="16"/>
  <c r="D358" i="16"/>
  <c r="E357" i="16"/>
  <c r="D357" i="16"/>
  <c r="E356" i="16"/>
  <c r="D356" i="16"/>
  <c r="E355" i="16"/>
  <c r="D355" i="16"/>
  <c r="E354" i="16"/>
  <c r="D354" i="16"/>
  <c r="E353" i="16"/>
  <c r="D353" i="16"/>
  <c r="E352" i="16"/>
  <c r="D352" i="16"/>
  <c r="E351" i="16"/>
  <c r="D351" i="16"/>
  <c r="E350" i="16"/>
  <c r="D350" i="16"/>
  <c r="E349" i="16"/>
  <c r="D349" i="16"/>
  <c r="E348" i="16"/>
  <c r="D348" i="16"/>
  <c r="E347" i="16"/>
  <c r="D347" i="16"/>
  <c r="E346" i="16"/>
  <c r="D346" i="16"/>
  <c r="E345" i="16"/>
  <c r="D345" i="16"/>
  <c r="E344" i="16"/>
  <c r="D344" i="16"/>
  <c r="E343" i="16"/>
  <c r="D343" i="16"/>
  <c r="E342" i="16"/>
  <c r="D342" i="16"/>
  <c r="E341" i="16"/>
  <c r="D341" i="16"/>
  <c r="E340" i="16"/>
  <c r="D340" i="16"/>
  <c r="E339" i="16"/>
  <c r="D339" i="16"/>
  <c r="E338" i="16"/>
  <c r="D338" i="16"/>
  <c r="E337" i="16"/>
  <c r="D337" i="16"/>
  <c r="E336" i="16"/>
  <c r="D336" i="16"/>
  <c r="E335" i="16"/>
  <c r="D335" i="16"/>
  <c r="E334" i="16"/>
  <c r="D334" i="16"/>
  <c r="E333" i="16"/>
  <c r="D333" i="16"/>
  <c r="E332" i="16"/>
  <c r="D332" i="16"/>
  <c r="E331" i="16"/>
  <c r="D331" i="16"/>
  <c r="E330" i="16"/>
  <c r="D330" i="16"/>
  <c r="E329" i="16"/>
  <c r="D329" i="16"/>
  <c r="E328" i="16"/>
  <c r="D328" i="16"/>
  <c r="E327" i="16"/>
  <c r="D327" i="16"/>
  <c r="E326" i="16"/>
  <c r="D326" i="16"/>
  <c r="E325" i="16"/>
  <c r="D325" i="16"/>
  <c r="E324" i="16"/>
  <c r="D324" i="16"/>
  <c r="E323" i="16"/>
  <c r="D323" i="16"/>
  <c r="E322" i="16"/>
  <c r="D322" i="16"/>
  <c r="E321" i="16"/>
  <c r="D321" i="16"/>
  <c r="E320" i="16"/>
  <c r="D320" i="16"/>
  <c r="E319" i="16"/>
  <c r="D319" i="16"/>
  <c r="E318" i="16"/>
  <c r="D318" i="16"/>
  <c r="E317" i="16"/>
  <c r="D317" i="16"/>
  <c r="E316" i="16"/>
  <c r="D316" i="16"/>
  <c r="E315" i="16"/>
  <c r="D315" i="16"/>
  <c r="E314" i="16"/>
  <c r="D314" i="16"/>
  <c r="E313" i="16"/>
  <c r="D313" i="16"/>
  <c r="E312" i="16"/>
  <c r="D312" i="16"/>
  <c r="E311" i="16"/>
  <c r="D311" i="16"/>
  <c r="E310" i="16"/>
  <c r="D310" i="16"/>
  <c r="E309" i="16"/>
  <c r="D309" i="16"/>
  <c r="E308" i="16"/>
  <c r="D308" i="16"/>
  <c r="E307" i="16"/>
  <c r="D307" i="16"/>
  <c r="E306" i="16"/>
  <c r="D306" i="16"/>
  <c r="E305" i="16"/>
  <c r="D305" i="16"/>
  <c r="E304" i="16"/>
  <c r="D304" i="16"/>
  <c r="E303" i="16"/>
  <c r="D303" i="16"/>
  <c r="E302" i="16"/>
  <c r="D302" i="16"/>
  <c r="E301" i="16"/>
  <c r="D301" i="16"/>
  <c r="E300" i="16"/>
  <c r="D300" i="16"/>
  <c r="E299" i="16"/>
  <c r="D299" i="16"/>
  <c r="E298" i="16"/>
  <c r="D298" i="16"/>
  <c r="E297" i="16"/>
  <c r="D297" i="16"/>
  <c r="E296" i="16"/>
  <c r="D296" i="16"/>
  <c r="E295" i="16"/>
  <c r="D295" i="16"/>
  <c r="E294" i="16"/>
  <c r="D294" i="16"/>
  <c r="E293" i="16"/>
  <c r="D293" i="16"/>
  <c r="E292" i="16"/>
  <c r="D292" i="16"/>
  <c r="E291" i="16"/>
  <c r="D291" i="16"/>
  <c r="E290" i="16"/>
  <c r="D290" i="16"/>
  <c r="E289" i="16"/>
  <c r="D289" i="16"/>
  <c r="E288" i="16"/>
  <c r="D288" i="16"/>
  <c r="E287" i="16"/>
  <c r="D287" i="16"/>
  <c r="E286" i="16"/>
  <c r="D286" i="16"/>
  <c r="E285" i="16"/>
  <c r="D285" i="16"/>
  <c r="E284" i="16"/>
  <c r="D284" i="16"/>
  <c r="E283" i="16"/>
  <c r="D283" i="16"/>
  <c r="E282" i="16"/>
  <c r="D282" i="16"/>
  <c r="E281" i="16"/>
  <c r="D281" i="16"/>
  <c r="E280" i="16"/>
  <c r="D280" i="16"/>
  <c r="E279" i="16"/>
  <c r="D279" i="16"/>
  <c r="E278" i="16"/>
  <c r="D278" i="16"/>
  <c r="E277" i="16"/>
  <c r="D277" i="16"/>
  <c r="E276" i="16"/>
  <c r="D276" i="16"/>
  <c r="E275" i="16"/>
  <c r="D275" i="16"/>
  <c r="E274" i="16"/>
  <c r="D274" i="16"/>
  <c r="E273" i="16"/>
  <c r="D273" i="16"/>
  <c r="E272" i="16"/>
  <c r="D272" i="16"/>
  <c r="E271" i="16"/>
  <c r="D271" i="16"/>
  <c r="E270" i="16"/>
  <c r="D270" i="16"/>
  <c r="E269" i="16"/>
  <c r="D269" i="16"/>
  <c r="E268" i="16"/>
  <c r="D268" i="16"/>
  <c r="E267" i="16"/>
  <c r="D267" i="16"/>
  <c r="E266" i="16"/>
  <c r="D266" i="16"/>
  <c r="E265" i="16"/>
  <c r="D265" i="16"/>
  <c r="E264" i="16"/>
  <c r="D264" i="16"/>
  <c r="E263" i="16"/>
  <c r="D263" i="16"/>
  <c r="E262" i="16"/>
  <c r="D262" i="16"/>
  <c r="E261" i="16"/>
  <c r="D261" i="16"/>
  <c r="E260" i="16"/>
  <c r="D260" i="16"/>
  <c r="E259" i="16"/>
  <c r="D259" i="16"/>
  <c r="E258" i="16"/>
  <c r="D258" i="16"/>
  <c r="E257" i="16"/>
  <c r="D257" i="16"/>
  <c r="E256" i="16"/>
  <c r="D256" i="16"/>
  <c r="E255" i="16"/>
  <c r="D255" i="16"/>
  <c r="E254" i="16"/>
  <c r="D254" i="16"/>
  <c r="E253" i="16"/>
  <c r="D253" i="16"/>
  <c r="E252" i="16"/>
  <c r="D252" i="16"/>
  <c r="E251" i="16"/>
  <c r="D251" i="16"/>
  <c r="E250" i="16"/>
  <c r="D250" i="16"/>
  <c r="E249" i="16"/>
  <c r="D249" i="16"/>
  <c r="E248" i="16"/>
  <c r="D248" i="16"/>
  <c r="E247" i="16"/>
  <c r="D247" i="16"/>
  <c r="E246" i="16"/>
  <c r="D246" i="16"/>
  <c r="E245" i="16"/>
  <c r="D245" i="16"/>
  <c r="E244" i="16"/>
  <c r="D244" i="16"/>
  <c r="E243" i="16"/>
  <c r="D243" i="16"/>
  <c r="E242" i="16"/>
  <c r="D242" i="16"/>
  <c r="E241" i="16"/>
  <c r="D241" i="16"/>
  <c r="E240" i="16"/>
  <c r="D240" i="16"/>
  <c r="E239" i="16"/>
  <c r="D239" i="16"/>
  <c r="E238" i="16"/>
  <c r="D238" i="16"/>
  <c r="E237" i="16"/>
  <c r="D237" i="16"/>
  <c r="E236" i="16"/>
  <c r="D236" i="16"/>
  <c r="E235" i="16"/>
  <c r="D235" i="16"/>
  <c r="E234" i="16"/>
  <c r="D234" i="16"/>
  <c r="E233" i="16"/>
  <c r="D233" i="16"/>
  <c r="E232" i="16"/>
  <c r="D232" i="16"/>
  <c r="E231" i="16"/>
  <c r="D231" i="16"/>
  <c r="E230" i="16"/>
  <c r="D230" i="16"/>
  <c r="E229" i="16"/>
  <c r="D229" i="16"/>
  <c r="E228" i="16"/>
  <c r="D228" i="16"/>
  <c r="E227" i="16"/>
  <c r="D227" i="16"/>
  <c r="E226" i="16"/>
  <c r="D226" i="16"/>
  <c r="E225" i="16"/>
  <c r="D225" i="16"/>
  <c r="E224" i="16"/>
  <c r="D224" i="16"/>
  <c r="E223" i="16"/>
  <c r="D223" i="16"/>
  <c r="E222" i="16"/>
  <c r="D222" i="16"/>
  <c r="E221" i="16"/>
  <c r="D221" i="16"/>
  <c r="E220" i="16"/>
  <c r="D220" i="16"/>
  <c r="E219" i="16"/>
  <c r="D219" i="16"/>
  <c r="E218" i="16"/>
  <c r="D218" i="16"/>
  <c r="E217" i="16"/>
  <c r="D217" i="16"/>
  <c r="E216" i="16"/>
  <c r="D216" i="16"/>
  <c r="E215" i="16"/>
  <c r="D215" i="16"/>
  <c r="E214" i="16"/>
  <c r="D214" i="16"/>
  <c r="E213" i="16"/>
  <c r="D213" i="16"/>
  <c r="E212" i="16"/>
  <c r="D212" i="16"/>
  <c r="E211" i="16"/>
  <c r="D211" i="16"/>
  <c r="E210" i="16"/>
  <c r="D210" i="16"/>
  <c r="E209" i="16"/>
  <c r="D209" i="16"/>
  <c r="E208" i="16"/>
  <c r="D208" i="16"/>
  <c r="E207" i="16"/>
  <c r="D207" i="16"/>
  <c r="E206" i="16"/>
  <c r="D206" i="16"/>
  <c r="E205" i="16"/>
  <c r="D205" i="16"/>
  <c r="E204" i="16"/>
  <c r="D204" i="16"/>
  <c r="E203" i="16"/>
  <c r="D203" i="16"/>
  <c r="E202" i="16"/>
  <c r="D202" i="16"/>
  <c r="E201" i="16"/>
  <c r="D201" i="16"/>
  <c r="E200" i="16"/>
  <c r="D200" i="16"/>
  <c r="E199" i="16"/>
  <c r="D199" i="16"/>
  <c r="E198" i="16"/>
  <c r="D198" i="16"/>
  <c r="E197" i="16"/>
  <c r="D197" i="16"/>
  <c r="E196" i="16"/>
  <c r="D196" i="16"/>
  <c r="E195" i="16"/>
  <c r="D195" i="16"/>
  <c r="E194" i="16"/>
  <c r="D194" i="16"/>
  <c r="E193" i="16"/>
  <c r="D193" i="16"/>
  <c r="E192" i="16"/>
  <c r="D192" i="16"/>
  <c r="E191" i="16"/>
  <c r="D191" i="16"/>
  <c r="E190" i="16"/>
  <c r="D190" i="16"/>
  <c r="E189" i="16"/>
  <c r="D189" i="16"/>
  <c r="E188" i="16"/>
  <c r="D188" i="16"/>
  <c r="E187" i="16"/>
  <c r="D187" i="16"/>
  <c r="E186" i="16"/>
  <c r="D186" i="16"/>
  <c r="E185" i="16"/>
  <c r="D185" i="16"/>
  <c r="E184" i="16"/>
  <c r="D184" i="16"/>
  <c r="E183" i="16"/>
  <c r="D183" i="16"/>
  <c r="E182" i="16"/>
  <c r="D182" i="16"/>
  <c r="E181" i="16"/>
  <c r="D181" i="16"/>
  <c r="E180" i="16"/>
  <c r="D180" i="16"/>
  <c r="E179" i="16"/>
  <c r="D179" i="16"/>
  <c r="E178" i="16"/>
  <c r="D178" i="16"/>
  <c r="E177" i="16"/>
  <c r="D177" i="16"/>
  <c r="E176" i="16"/>
  <c r="D176" i="16"/>
  <c r="E175" i="16"/>
  <c r="D175" i="16"/>
  <c r="E174" i="16"/>
  <c r="D174" i="16"/>
  <c r="E173" i="16"/>
  <c r="D173" i="16"/>
  <c r="E172" i="16"/>
  <c r="D172" i="16"/>
  <c r="E171" i="16"/>
  <c r="D171" i="16"/>
  <c r="E170" i="16"/>
  <c r="D170" i="16"/>
  <c r="E169" i="16"/>
  <c r="D169" i="16"/>
  <c r="E168" i="16"/>
  <c r="D168" i="16"/>
  <c r="E167" i="16"/>
  <c r="D167" i="16"/>
  <c r="E166" i="16"/>
  <c r="D166" i="16"/>
  <c r="E165" i="16"/>
  <c r="D165" i="16"/>
  <c r="E164" i="16"/>
  <c r="D164" i="16"/>
  <c r="E163" i="16"/>
  <c r="D163" i="16"/>
  <c r="E162" i="16"/>
  <c r="D162" i="16"/>
  <c r="E161" i="16"/>
  <c r="D161" i="16"/>
  <c r="E160" i="16"/>
  <c r="D160" i="16"/>
  <c r="E159" i="16"/>
  <c r="D159" i="16"/>
  <c r="E158" i="16"/>
  <c r="D158" i="16"/>
  <c r="E157" i="16"/>
  <c r="D157" i="16"/>
  <c r="E156" i="16"/>
  <c r="D156" i="16"/>
  <c r="E155" i="16"/>
  <c r="D155" i="16"/>
  <c r="E154" i="16"/>
  <c r="D154" i="16"/>
  <c r="E153" i="16"/>
  <c r="D153" i="16"/>
  <c r="E152" i="16"/>
  <c r="D152" i="16"/>
  <c r="E151" i="16"/>
  <c r="D151" i="16"/>
  <c r="E150" i="16"/>
  <c r="D150" i="16"/>
  <c r="E149" i="16"/>
  <c r="D149" i="16"/>
  <c r="E148" i="16"/>
  <c r="D148" i="16"/>
  <c r="E147" i="16"/>
  <c r="D147" i="16"/>
  <c r="E146" i="16"/>
  <c r="D146" i="16"/>
  <c r="E145" i="16"/>
  <c r="D145" i="16"/>
  <c r="E144" i="16"/>
  <c r="D144" i="16"/>
  <c r="E143" i="16"/>
  <c r="D143" i="16"/>
  <c r="E142" i="16"/>
  <c r="D142" i="16"/>
  <c r="E141" i="16"/>
  <c r="D141" i="16"/>
  <c r="E140" i="16"/>
  <c r="D140" i="16"/>
  <c r="E139" i="16"/>
  <c r="D139" i="16"/>
  <c r="E138" i="16"/>
  <c r="D138" i="16"/>
  <c r="E137" i="16"/>
  <c r="D137" i="16"/>
  <c r="E136" i="16"/>
  <c r="D136" i="16"/>
  <c r="E135" i="16"/>
  <c r="D135" i="16"/>
  <c r="E134" i="16"/>
  <c r="D134" i="16"/>
  <c r="E133" i="16"/>
  <c r="D133" i="16"/>
  <c r="E132" i="16"/>
  <c r="D132" i="16"/>
  <c r="E131" i="16"/>
  <c r="D131" i="16"/>
  <c r="E130" i="16"/>
  <c r="D130" i="16"/>
  <c r="E129" i="16"/>
  <c r="D129" i="16"/>
  <c r="E128" i="16"/>
  <c r="D128" i="16"/>
  <c r="E127" i="16"/>
  <c r="D127" i="16"/>
  <c r="E126" i="16"/>
  <c r="D126" i="16"/>
  <c r="E125" i="16"/>
  <c r="D125" i="16"/>
  <c r="E124" i="16"/>
  <c r="D124" i="16"/>
  <c r="E123" i="16"/>
  <c r="D123" i="16"/>
  <c r="E122" i="16"/>
  <c r="D122" i="16"/>
  <c r="E121" i="16"/>
  <c r="D121" i="16"/>
  <c r="E120" i="16"/>
  <c r="D120" i="16"/>
  <c r="E119" i="16"/>
  <c r="D119" i="16"/>
  <c r="E118" i="16"/>
  <c r="D118" i="16"/>
  <c r="E117" i="16"/>
  <c r="D117" i="16"/>
  <c r="E116" i="16"/>
  <c r="D116" i="16"/>
  <c r="E115" i="16"/>
  <c r="D115" i="16"/>
  <c r="E114" i="16"/>
  <c r="D114" i="16"/>
  <c r="E113" i="16"/>
  <c r="D113" i="16"/>
  <c r="E112" i="16"/>
  <c r="D112" i="16"/>
  <c r="E111" i="16"/>
  <c r="D111" i="16"/>
  <c r="E110" i="16"/>
  <c r="D110" i="16"/>
  <c r="E109" i="16"/>
  <c r="D109" i="16"/>
  <c r="E108" i="16"/>
  <c r="D108" i="16"/>
  <c r="E107" i="16"/>
  <c r="D107" i="16"/>
  <c r="E106" i="16"/>
  <c r="D106" i="16"/>
  <c r="E105" i="16"/>
  <c r="D105" i="16"/>
  <c r="E104" i="16"/>
  <c r="D104" i="16"/>
  <c r="E103" i="16"/>
  <c r="D103" i="16"/>
  <c r="E102" i="16"/>
  <c r="D102" i="16"/>
  <c r="E101" i="16"/>
  <c r="D101" i="16"/>
  <c r="E100" i="16"/>
  <c r="D100" i="16"/>
  <c r="E99" i="16"/>
  <c r="D99" i="16"/>
  <c r="E98" i="16"/>
  <c r="D98" i="16"/>
  <c r="E97" i="16"/>
  <c r="D97" i="16"/>
  <c r="E96" i="16"/>
  <c r="D96" i="16"/>
  <c r="E95" i="16"/>
  <c r="D95" i="16"/>
  <c r="E94" i="16"/>
  <c r="D94" i="16"/>
  <c r="E93" i="16"/>
  <c r="D93" i="16"/>
  <c r="E92" i="16"/>
  <c r="D92" i="16"/>
  <c r="E91" i="16"/>
  <c r="D91" i="16"/>
  <c r="E90" i="16"/>
  <c r="D90" i="16"/>
  <c r="E89" i="16"/>
  <c r="D89" i="16"/>
  <c r="E88" i="16"/>
  <c r="D88" i="16"/>
  <c r="E87" i="16"/>
  <c r="D87" i="16"/>
  <c r="E86" i="16"/>
  <c r="D86" i="16"/>
  <c r="E85" i="16"/>
  <c r="D85" i="16"/>
  <c r="E84" i="16"/>
  <c r="D84" i="16"/>
  <c r="E83" i="16"/>
  <c r="D83" i="16"/>
  <c r="E82" i="16"/>
  <c r="D82" i="16"/>
  <c r="E81" i="16"/>
  <c r="D81" i="16"/>
  <c r="E80" i="16"/>
  <c r="D80" i="16"/>
  <c r="E79" i="16"/>
  <c r="D79" i="16"/>
  <c r="E78" i="16"/>
  <c r="D78" i="16"/>
  <c r="E77" i="16"/>
  <c r="D77" i="16"/>
  <c r="E76" i="16"/>
  <c r="D76" i="16"/>
  <c r="E75" i="16"/>
  <c r="D75" i="16"/>
  <c r="E74" i="16"/>
  <c r="D74" i="16"/>
  <c r="E73" i="16"/>
  <c r="D73" i="16"/>
  <c r="E72" i="16"/>
  <c r="D72" i="16"/>
  <c r="E71" i="16"/>
  <c r="D71" i="16"/>
  <c r="E70" i="16"/>
  <c r="D70" i="16"/>
  <c r="E69" i="16"/>
  <c r="D69" i="16"/>
  <c r="E68" i="16"/>
  <c r="D68" i="16"/>
  <c r="E67" i="16"/>
  <c r="D67" i="16"/>
  <c r="E66" i="16"/>
  <c r="D66" i="16"/>
  <c r="E65" i="16"/>
  <c r="D65" i="16"/>
  <c r="E64" i="16"/>
  <c r="D64" i="16"/>
  <c r="E63" i="16"/>
  <c r="D63" i="16"/>
  <c r="E62" i="16"/>
  <c r="D62" i="16"/>
  <c r="E61" i="16"/>
  <c r="D61" i="16"/>
  <c r="E60" i="16"/>
  <c r="D60" i="16"/>
  <c r="E59" i="16"/>
  <c r="D59" i="16"/>
  <c r="E58" i="16"/>
  <c r="D58" i="16"/>
  <c r="E57" i="16"/>
  <c r="D57" i="16"/>
  <c r="E56" i="16"/>
  <c r="D56" i="16"/>
  <c r="E55" i="16"/>
  <c r="D55" i="16"/>
  <c r="E54" i="16"/>
  <c r="D54" i="16"/>
  <c r="E53" i="16"/>
  <c r="D53" i="16"/>
  <c r="E52" i="16"/>
  <c r="D52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E41" i="16"/>
  <c r="D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E6" i="16"/>
  <c r="D6" i="16"/>
  <c r="E5" i="16"/>
  <c r="D5" i="16"/>
  <c r="E4" i="16"/>
  <c r="D4" i="16"/>
  <c r="E3" i="16"/>
  <c r="D3" i="16"/>
  <c r="E1260" i="14"/>
  <c r="D1260" i="14"/>
  <c r="E1259" i="14"/>
  <c r="D1259" i="14"/>
  <c r="E1258" i="14"/>
  <c r="D1258" i="14"/>
  <c r="E1257" i="14"/>
  <c r="D1257" i="14"/>
  <c r="E1256" i="14"/>
  <c r="D1256" i="14"/>
  <c r="E1255" i="14"/>
  <c r="D1255" i="14"/>
  <c r="E1254" i="14"/>
  <c r="D1254" i="14"/>
  <c r="E1253" i="14"/>
  <c r="D1253" i="14"/>
  <c r="E1252" i="14"/>
  <c r="D1252" i="14"/>
  <c r="E1251" i="14"/>
  <c r="D1251" i="14"/>
  <c r="E1250" i="14"/>
  <c r="D1250" i="14"/>
  <c r="E1249" i="14"/>
  <c r="D1249" i="14"/>
  <c r="E1248" i="14"/>
  <c r="D1248" i="14"/>
  <c r="E1247" i="14"/>
  <c r="D1247" i="14"/>
  <c r="E1246" i="14"/>
  <c r="D1246" i="14"/>
  <c r="E1245" i="14"/>
  <c r="D1245" i="14"/>
  <c r="E1244" i="14"/>
  <c r="D1244" i="14"/>
  <c r="E1243" i="14"/>
  <c r="D1243" i="14"/>
  <c r="E1242" i="14"/>
  <c r="D1242" i="14"/>
  <c r="E1241" i="14"/>
  <c r="D1241" i="14"/>
  <c r="E1240" i="14"/>
  <c r="D1240" i="14"/>
  <c r="E1239" i="14"/>
  <c r="D1239" i="14"/>
  <c r="E1238" i="14"/>
  <c r="D1238" i="14"/>
  <c r="E1237" i="14"/>
  <c r="D1237" i="14"/>
  <c r="E1236" i="14"/>
  <c r="D1236" i="14"/>
  <c r="E1235" i="14"/>
  <c r="D1235" i="14"/>
  <c r="E1234" i="14"/>
  <c r="D1234" i="14"/>
  <c r="E1233" i="14"/>
  <c r="D1233" i="14"/>
  <c r="E1232" i="14"/>
  <c r="D1232" i="14"/>
  <c r="E1231" i="14"/>
  <c r="D1231" i="14"/>
  <c r="E1230" i="14"/>
  <c r="D1230" i="14"/>
  <c r="E1229" i="14"/>
  <c r="D1229" i="14"/>
  <c r="E1228" i="14"/>
  <c r="D1228" i="14"/>
  <c r="E1227" i="14"/>
  <c r="D1227" i="14"/>
  <c r="E1226" i="14"/>
  <c r="D1226" i="14"/>
  <c r="E1225" i="14"/>
  <c r="D1225" i="14"/>
  <c r="E1224" i="14"/>
  <c r="D1224" i="14"/>
  <c r="E1223" i="14"/>
  <c r="D1223" i="14"/>
  <c r="E1222" i="14"/>
  <c r="D1222" i="14"/>
  <c r="E1221" i="14"/>
  <c r="D1221" i="14"/>
  <c r="E1220" i="14"/>
  <c r="D1220" i="14"/>
  <c r="E1219" i="14"/>
  <c r="D1219" i="14"/>
  <c r="E1218" i="14"/>
  <c r="D1218" i="14"/>
  <c r="E1217" i="14"/>
  <c r="D1217" i="14"/>
  <c r="E1216" i="14"/>
  <c r="D1216" i="14"/>
  <c r="E1215" i="14"/>
  <c r="D1215" i="14"/>
  <c r="E1214" i="14"/>
  <c r="D1214" i="14"/>
  <c r="E1213" i="14"/>
  <c r="D1213" i="14"/>
  <c r="E1212" i="14"/>
  <c r="D1212" i="14"/>
  <c r="E1211" i="14"/>
  <c r="D1211" i="14"/>
  <c r="E1210" i="14"/>
  <c r="D1210" i="14"/>
  <c r="E1209" i="14"/>
  <c r="D1209" i="14"/>
  <c r="E1208" i="14"/>
  <c r="D1208" i="14"/>
  <c r="E1207" i="14"/>
  <c r="D1207" i="14"/>
  <c r="E1206" i="14"/>
  <c r="D1206" i="14"/>
  <c r="E1205" i="14"/>
  <c r="D1205" i="14"/>
  <c r="E1204" i="14"/>
  <c r="D1204" i="14"/>
  <c r="E1203" i="14"/>
  <c r="D1203" i="14"/>
  <c r="E1202" i="14"/>
  <c r="D1202" i="14"/>
  <c r="E1201" i="14"/>
  <c r="D1201" i="14"/>
  <c r="E1200" i="14"/>
  <c r="D1200" i="14"/>
  <c r="E1199" i="14"/>
  <c r="D1199" i="14"/>
  <c r="E1198" i="14"/>
  <c r="D1198" i="14"/>
  <c r="E1197" i="14"/>
  <c r="D1197" i="14"/>
  <c r="E1196" i="14"/>
  <c r="D1196" i="14"/>
  <c r="E1195" i="14"/>
  <c r="D1195" i="14"/>
  <c r="E1194" i="14"/>
  <c r="D1194" i="14"/>
  <c r="E1193" i="14"/>
  <c r="D1193" i="14"/>
  <c r="E1192" i="14"/>
  <c r="D1192" i="14"/>
  <c r="E1191" i="14"/>
  <c r="D1191" i="14"/>
  <c r="E1190" i="14"/>
  <c r="D1190" i="14"/>
  <c r="E1189" i="14"/>
  <c r="D1189" i="14"/>
  <c r="E1188" i="14"/>
  <c r="D1188" i="14"/>
  <c r="E1187" i="14"/>
  <c r="D1187" i="14"/>
  <c r="E1186" i="14"/>
  <c r="D1186" i="14"/>
  <c r="E1185" i="14"/>
  <c r="D1185" i="14"/>
  <c r="E1184" i="14"/>
  <c r="D1184" i="14"/>
  <c r="E1183" i="14"/>
  <c r="D1183" i="14"/>
  <c r="E1182" i="14"/>
  <c r="D1182" i="14"/>
  <c r="E1181" i="14"/>
  <c r="D1181" i="14"/>
  <c r="E1180" i="14"/>
  <c r="D1180" i="14"/>
  <c r="E1179" i="14"/>
  <c r="D1179" i="14"/>
  <c r="E1178" i="14"/>
  <c r="D1178" i="14"/>
  <c r="E1177" i="14"/>
  <c r="D1177" i="14"/>
  <c r="E1176" i="14"/>
  <c r="D1176" i="14"/>
  <c r="E1175" i="14"/>
  <c r="D1175" i="14"/>
  <c r="E1174" i="14"/>
  <c r="D1174" i="14"/>
  <c r="E1173" i="14"/>
  <c r="D1173" i="14"/>
  <c r="E1172" i="14"/>
  <c r="D1172" i="14"/>
  <c r="E1171" i="14"/>
  <c r="D1171" i="14"/>
  <c r="E1170" i="14"/>
  <c r="D1170" i="14"/>
  <c r="E1169" i="14"/>
  <c r="D1169" i="14"/>
  <c r="E1168" i="14"/>
  <c r="D1168" i="14"/>
  <c r="E1167" i="14"/>
  <c r="D1167" i="14"/>
  <c r="E1166" i="14"/>
  <c r="D1166" i="14"/>
  <c r="E1165" i="14"/>
  <c r="D1165" i="14"/>
  <c r="E1164" i="14"/>
  <c r="D1164" i="14"/>
  <c r="E1163" i="14"/>
  <c r="D1163" i="14"/>
  <c r="E1162" i="14"/>
  <c r="D1162" i="14"/>
  <c r="E1161" i="14"/>
  <c r="D1161" i="14"/>
  <c r="E1160" i="14"/>
  <c r="D1160" i="14"/>
  <c r="E1159" i="14"/>
  <c r="D1159" i="14"/>
  <c r="E1158" i="14"/>
  <c r="D1158" i="14"/>
  <c r="E1157" i="14"/>
  <c r="D1157" i="14"/>
  <c r="E1156" i="14"/>
  <c r="D1156" i="14"/>
  <c r="E1155" i="14"/>
  <c r="D1155" i="14"/>
  <c r="E1154" i="14"/>
  <c r="D1154" i="14"/>
  <c r="E1153" i="14"/>
  <c r="D1153" i="14"/>
  <c r="E1152" i="14"/>
  <c r="D1152" i="14"/>
  <c r="E1151" i="14"/>
  <c r="D1151" i="14"/>
  <c r="E1150" i="14"/>
  <c r="D1150" i="14"/>
  <c r="E1149" i="14"/>
  <c r="D1149" i="14"/>
  <c r="E1148" i="14"/>
  <c r="D1148" i="14"/>
  <c r="E1147" i="14"/>
  <c r="D1147" i="14"/>
  <c r="E1146" i="14"/>
  <c r="D1146" i="14"/>
  <c r="E1145" i="14"/>
  <c r="D1145" i="14"/>
  <c r="E1144" i="14"/>
  <c r="D1144" i="14"/>
  <c r="E1143" i="14"/>
  <c r="D1143" i="14"/>
  <c r="E1142" i="14"/>
  <c r="D1142" i="14"/>
  <c r="E1141" i="14"/>
  <c r="D1141" i="14"/>
  <c r="E1140" i="14"/>
  <c r="D1140" i="14"/>
  <c r="E1139" i="14"/>
  <c r="D1139" i="14"/>
  <c r="E1138" i="14"/>
  <c r="D1138" i="14"/>
  <c r="E1137" i="14"/>
  <c r="D1137" i="14"/>
  <c r="E1136" i="14"/>
  <c r="D1136" i="14"/>
  <c r="E1135" i="14"/>
  <c r="D1135" i="14"/>
  <c r="E1134" i="14"/>
  <c r="D1134" i="14"/>
  <c r="E1133" i="14"/>
  <c r="D1133" i="14"/>
  <c r="E1132" i="14"/>
  <c r="D1132" i="14"/>
  <c r="E1131" i="14"/>
  <c r="D1131" i="14"/>
  <c r="E1130" i="14"/>
  <c r="D1130" i="14"/>
  <c r="E1129" i="14"/>
  <c r="D1129" i="14"/>
  <c r="E1128" i="14"/>
  <c r="D1128" i="14"/>
  <c r="E1127" i="14"/>
  <c r="D1127" i="14"/>
  <c r="E1126" i="14"/>
  <c r="D1126" i="14"/>
  <c r="E1125" i="14"/>
  <c r="D1125" i="14"/>
  <c r="E1124" i="14"/>
  <c r="D1124" i="14"/>
  <c r="E1123" i="14"/>
  <c r="D1123" i="14"/>
  <c r="E1122" i="14"/>
  <c r="D1122" i="14"/>
  <c r="E1121" i="14"/>
  <c r="D1121" i="14"/>
  <c r="E1120" i="14"/>
  <c r="D1120" i="14"/>
  <c r="E1119" i="14"/>
  <c r="D1119" i="14"/>
  <c r="E1118" i="14"/>
  <c r="D1118" i="14"/>
  <c r="E1117" i="14"/>
  <c r="D1117" i="14"/>
  <c r="E1116" i="14"/>
  <c r="D1116" i="14"/>
  <c r="E1115" i="14"/>
  <c r="D1115" i="14"/>
  <c r="E1114" i="14"/>
  <c r="D1114" i="14"/>
  <c r="E1113" i="14"/>
  <c r="D1113" i="14"/>
  <c r="E1112" i="14"/>
  <c r="D1112" i="14"/>
  <c r="E1111" i="14"/>
  <c r="D1111" i="14"/>
  <c r="E1110" i="14"/>
  <c r="D1110" i="14"/>
  <c r="E1109" i="14"/>
  <c r="D1109" i="14"/>
  <c r="E1108" i="14"/>
  <c r="D1108" i="14"/>
  <c r="E1107" i="14"/>
  <c r="D1107" i="14"/>
  <c r="E1106" i="14"/>
  <c r="D1106" i="14"/>
  <c r="E1105" i="14"/>
  <c r="D1105" i="14"/>
  <c r="E1104" i="14"/>
  <c r="D1104" i="14"/>
  <c r="E1103" i="14"/>
  <c r="D1103" i="14"/>
  <c r="E1102" i="14"/>
  <c r="D1102" i="14"/>
  <c r="E1101" i="14"/>
  <c r="D1101" i="14"/>
  <c r="E1100" i="14"/>
  <c r="D1100" i="14"/>
  <c r="E1099" i="14"/>
  <c r="D1099" i="14"/>
  <c r="E1098" i="14"/>
  <c r="D1098" i="14"/>
  <c r="E1097" i="14"/>
  <c r="D1097" i="14"/>
  <c r="E1096" i="14"/>
  <c r="D1096" i="14"/>
  <c r="E1095" i="14"/>
  <c r="D1095" i="14"/>
  <c r="E1094" i="14"/>
  <c r="D1094" i="14"/>
  <c r="E1093" i="14"/>
  <c r="D1093" i="14"/>
  <c r="E1092" i="14"/>
  <c r="D1092" i="14"/>
  <c r="E1091" i="14"/>
  <c r="D1091" i="14"/>
  <c r="E1090" i="14"/>
  <c r="D1090" i="14"/>
  <c r="E1089" i="14"/>
  <c r="D1089" i="14"/>
  <c r="E1088" i="14"/>
  <c r="D1088" i="14"/>
  <c r="E1087" i="14"/>
  <c r="D1087" i="14"/>
  <c r="E1086" i="14"/>
  <c r="D1086" i="14"/>
  <c r="E1085" i="14"/>
  <c r="D1085" i="14"/>
  <c r="E1084" i="14"/>
  <c r="D1084" i="14"/>
  <c r="E1083" i="14"/>
  <c r="D1083" i="14"/>
  <c r="E1082" i="14"/>
  <c r="D1082" i="14"/>
  <c r="E1081" i="14"/>
  <c r="D1081" i="14"/>
  <c r="E1080" i="14"/>
  <c r="D1080" i="14"/>
  <c r="E1079" i="14"/>
  <c r="D1079" i="14"/>
  <c r="E1078" i="14"/>
  <c r="D1078" i="14"/>
  <c r="E1077" i="14"/>
  <c r="D1077" i="14"/>
  <c r="E1076" i="14"/>
  <c r="D1076" i="14"/>
  <c r="E1075" i="14"/>
  <c r="D1075" i="14"/>
  <c r="E1074" i="14"/>
  <c r="D1074" i="14"/>
  <c r="E1073" i="14"/>
  <c r="D1073" i="14"/>
  <c r="E1072" i="14"/>
  <c r="D1072" i="14"/>
  <c r="E1071" i="14"/>
  <c r="D1071" i="14"/>
  <c r="E1070" i="14"/>
  <c r="D1070" i="14"/>
  <c r="E1069" i="14"/>
  <c r="D1069" i="14"/>
  <c r="E1068" i="14"/>
  <c r="D1068" i="14"/>
  <c r="E1067" i="14"/>
  <c r="D1067" i="14"/>
  <c r="E1066" i="14"/>
  <c r="D1066" i="14"/>
  <c r="E1065" i="14"/>
  <c r="D1065" i="14"/>
  <c r="E1064" i="14"/>
  <c r="D1064" i="14"/>
  <c r="E1063" i="14"/>
  <c r="D1063" i="14"/>
  <c r="E1062" i="14"/>
  <c r="D1062" i="14"/>
  <c r="E1061" i="14"/>
  <c r="D1061" i="14"/>
  <c r="E1060" i="14"/>
  <c r="D1060" i="14"/>
  <c r="E1059" i="14"/>
  <c r="D1059" i="14"/>
  <c r="E1058" i="14"/>
  <c r="D1058" i="14"/>
  <c r="E1057" i="14"/>
  <c r="D1057" i="14"/>
  <c r="E1056" i="14"/>
  <c r="D1056" i="14"/>
  <c r="E1055" i="14"/>
  <c r="D1055" i="14"/>
  <c r="E1054" i="14"/>
  <c r="D1054" i="14"/>
  <c r="E1053" i="14"/>
  <c r="D1053" i="14"/>
  <c r="E1052" i="14"/>
  <c r="D1052" i="14"/>
  <c r="E1051" i="14"/>
  <c r="D1051" i="14"/>
  <c r="E1050" i="14"/>
  <c r="D1050" i="14"/>
  <c r="E1049" i="14"/>
  <c r="D1049" i="14"/>
  <c r="E1048" i="14"/>
  <c r="D1048" i="14"/>
  <c r="E1047" i="14"/>
  <c r="D1047" i="14"/>
  <c r="E1046" i="14"/>
  <c r="D1046" i="14"/>
  <c r="E1045" i="14"/>
  <c r="D1045" i="14"/>
  <c r="E1044" i="14"/>
  <c r="D1044" i="14"/>
  <c r="E1043" i="14"/>
  <c r="D1043" i="14"/>
  <c r="E1042" i="14"/>
  <c r="D1042" i="14"/>
  <c r="E1041" i="14"/>
  <c r="D1041" i="14"/>
  <c r="E1040" i="14"/>
  <c r="D1040" i="14"/>
  <c r="E1039" i="14"/>
  <c r="D1039" i="14"/>
  <c r="E1038" i="14"/>
  <c r="D1038" i="14"/>
  <c r="E1037" i="14"/>
  <c r="D1037" i="14"/>
  <c r="E1036" i="14"/>
  <c r="D1036" i="14"/>
  <c r="E1035" i="14"/>
  <c r="D1035" i="14"/>
  <c r="E1034" i="14"/>
  <c r="D1034" i="14"/>
  <c r="E1033" i="14"/>
  <c r="D1033" i="14"/>
  <c r="E1032" i="14"/>
  <c r="D1032" i="14"/>
  <c r="E1031" i="14"/>
  <c r="D1031" i="14"/>
  <c r="E1030" i="14"/>
  <c r="D1030" i="14"/>
  <c r="E1029" i="14"/>
  <c r="D1029" i="14"/>
  <c r="E1028" i="14"/>
  <c r="D1028" i="14"/>
  <c r="E1027" i="14"/>
  <c r="D1027" i="14"/>
  <c r="E1026" i="14"/>
  <c r="D1026" i="14"/>
  <c r="E1025" i="14"/>
  <c r="D1025" i="14"/>
  <c r="E1024" i="14"/>
  <c r="D1024" i="14"/>
  <c r="E1023" i="14"/>
  <c r="D1023" i="14"/>
  <c r="E1022" i="14"/>
  <c r="D1022" i="14"/>
  <c r="E1021" i="14"/>
  <c r="D1021" i="14"/>
  <c r="E1020" i="14"/>
  <c r="D1020" i="14"/>
  <c r="E1019" i="14"/>
  <c r="D1019" i="14"/>
  <c r="E1018" i="14"/>
  <c r="D1018" i="14"/>
  <c r="E1017" i="14"/>
  <c r="D1017" i="14"/>
  <c r="E1016" i="14"/>
  <c r="D1016" i="14"/>
  <c r="E1015" i="14"/>
  <c r="D1015" i="14"/>
  <c r="E1014" i="14"/>
  <c r="D1014" i="14"/>
  <c r="E1013" i="14"/>
  <c r="D1013" i="14"/>
  <c r="E1012" i="14"/>
  <c r="D1012" i="14"/>
  <c r="E1011" i="14"/>
  <c r="D1011" i="14"/>
  <c r="E1010" i="14"/>
  <c r="D1010" i="14"/>
  <c r="E1009" i="14"/>
  <c r="D1009" i="14"/>
  <c r="E1008" i="14"/>
  <c r="D1008" i="14"/>
  <c r="E1007" i="14"/>
  <c r="D1007" i="14"/>
  <c r="E1006" i="14"/>
  <c r="D1006" i="14"/>
  <c r="E1005" i="14"/>
  <c r="D1005" i="14"/>
  <c r="E1004" i="14"/>
  <c r="D1004" i="14"/>
  <c r="E1003" i="14"/>
  <c r="D1003" i="14"/>
  <c r="E1002" i="14"/>
  <c r="D1002" i="14"/>
  <c r="E1001" i="14"/>
  <c r="D1001" i="14"/>
  <c r="E1000" i="14"/>
  <c r="D1000" i="14"/>
  <c r="E999" i="14"/>
  <c r="D999" i="14"/>
  <c r="E998" i="14"/>
  <c r="D998" i="14"/>
  <c r="E997" i="14"/>
  <c r="D997" i="14"/>
  <c r="E996" i="14"/>
  <c r="D996" i="14"/>
  <c r="E995" i="14"/>
  <c r="D995" i="14"/>
  <c r="E994" i="14"/>
  <c r="D994" i="14"/>
  <c r="E993" i="14"/>
  <c r="D993" i="14"/>
  <c r="E992" i="14"/>
  <c r="D992" i="14"/>
  <c r="E991" i="14"/>
  <c r="D991" i="14"/>
  <c r="E990" i="14"/>
  <c r="D990" i="14"/>
  <c r="E989" i="14"/>
  <c r="D989" i="14"/>
  <c r="E988" i="14"/>
  <c r="D988" i="14"/>
  <c r="E987" i="14"/>
  <c r="D987" i="14"/>
  <c r="E986" i="14"/>
  <c r="D986" i="14"/>
  <c r="E985" i="14"/>
  <c r="D985" i="14"/>
  <c r="E984" i="14"/>
  <c r="D984" i="14"/>
  <c r="E983" i="14"/>
  <c r="D983" i="14"/>
  <c r="E982" i="14"/>
  <c r="D982" i="14"/>
  <c r="E981" i="14"/>
  <c r="D981" i="14"/>
  <c r="E980" i="14"/>
  <c r="D980" i="14"/>
  <c r="E979" i="14"/>
  <c r="D979" i="14"/>
  <c r="E978" i="14"/>
  <c r="D978" i="14"/>
  <c r="E977" i="14"/>
  <c r="D977" i="14"/>
  <c r="E976" i="14"/>
  <c r="D976" i="14"/>
  <c r="E975" i="14"/>
  <c r="D975" i="14"/>
  <c r="E974" i="14"/>
  <c r="D974" i="14"/>
  <c r="E973" i="14"/>
  <c r="D973" i="14"/>
  <c r="E972" i="14"/>
  <c r="D972" i="14"/>
  <c r="E971" i="14"/>
  <c r="D971" i="14"/>
  <c r="E970" i="14"/>
  <c r="D970" i="14"/>
  <c r="E969" i="14"/>
  <c r="D969" i="14"/>
  <c r="E968" i="14"/>
  <c r="D968" i="14"/>
  <c r="E967" i="14"/>
  <c r="D967" i="14"/>
  <c r="E966" i="14"/>
  <c r="D966" i="14"/>
  <c r="E965" i="14"/>
  <c r="D965" i="14"/>
  <c r="E964" i="14"/>
  <c r="D964" i="14"/>
  <c r="E963" i="14"/>
  <c r="D963" i="14"/>
  <c r="E962" i="14"/>
  <c r="D962" i="14"/>
  <c r="E961" i="14"/>
  <c r="D961" i="14"/>
  <c r="E960" i="14"/>
  <c r="D960" i="14"/>
  <c r="E959" i="14"/>
  <c r="D959" i="14"/>
  <c r="E958" i="14"/>
  <c r="D958" i="14"/>
  <c r="E957" i="14"/>
  <c r="D957" i="14"/>
  <c r="E956" i="14"/>
  <c r="D956" i="14"/>
  <c r="E955" i="14"/>
  <c r="D955" i="14"/>
  <c r="E954" i="14"/>
  <c r="D954" i="14"/>
  <c r="E953" i="14"/>
  <c r="D953" i="14"/>
  <c r="E952" i="14"/>
  <c r="D952" i="14"/>
  <c r="E951" i="14"/>
  <c r="D951" i="14"/>
  <c r="E950" i="14"/>
  <c r="D950" i="14"/>
  <c r="E949" i="14"/>
  <c r="D949" i="14"/>
  <c r="E948" i="14"/>
  <c r="D948" i="14"/>
  <c r="E947" i="14"/>
  <c r="D947" i="14"/>
  <c r="E946" i="14"/>
  <c r="D946" i="14"/>
  <c r="E945" i="14"/>
  <c r="D945" i="14"/>
  <c r="E944" i="14"/>
  <c r="D944" i="14"/>
  <c r="E943" i="14"/>
  <c r="D943" i="14"/>
  <c r="E942" i="14"/>
  <c r="D942" i="14"/>
  <c r="E941" i="14"/>
  <c r="D941" i="14"/>
  <c r="E940" i="14"/>
  <c r="D940" i="14"/>
  <c r="E939" i="14"/>
  <c r="D939" i="14"/>
  <c r="E938" i="14"/>
  <c r="D938" i="14"/>
  <c r="E937" i="14"/>
  <c r="D937" i="14"/>
  <c r="E936" i="14"/>
  <c r="D936" i="14"/>
  <c r="E935" i="14"/>
  <c r="D935" i="14"/>
  <c r="E934" i="14"/>
  <c r="D934" i="14"/>
  <c r="E933" i="14"/>
  <c r="D933" i="14"/>
  <c r="E932" i="14"/>
  <c r="D932" i="14"/>
  <c r="E931" i="14"/>
  <c r="D931" i="14"/>
  <c r="E930" i="14"/>
  <c r="D930" i="14"/>
  <c r="E929" i="14"/>
  <c r="D929" i="14"/>
  <c r="E928" i="14"/>
  <c r="D928" i="14"/>
  <c r="E927" i="14"/>
  <c r="D927" i="14"/>
  <c r="E926" i="14"/>
  <c r="D926" i="14"/>
  <c r="E925" i="14"/>
  <c r="D925" i="14"/>
  <c r="E924" i="14"/>
  <c r="D924" i="14"/>
  <c r="E923" i="14"/>
  <c r="D923" i="14"/>
  <c r="E922" i="14"/>
  <c r="D922" i="14"/>
  <c r="E921" i="14"/>
  <c r="D921" i="14"/>
  <c r="E920" i="14"/>
  <c r="D920" i="14"/>
  <c r="E919" i="14"/>
  <c r="D919" i="14"/>
  <c r="E918" i="14"/>
  <c r="D918" i="14"/>
  <c r="E917" i="14"/>
  <c r="D917" i="14"/>
  <c r="E916" i="14"/>
  <c r="D916" i="14"/>
  <c r="E915" i="14"/>
  <c r="D915" i="14"/>
  <c r="E914" i="14"/>
  <c r="D914" i="14"/>
  <c r="E913" i="14"/>
  <c r="D913" i="14"/>
  <c r="E912" i="14"/>
  <c r="D912" i="14"/>
  <c r="E911" i="14"/>
  <c r="D911" i="14"/>
  <c r="E910" i="14"/>
  <c r="D910" i="14"/>
  <c r="E909" i="14"/>
  <c r="D909" i="14"/>
  <c r="E908" i="14"/>
  <c r="D908" i="14"/>
  <c r="E907" i="14"/>
  <c r="D907" i="14"/>
  <c r="E906" i="14"/>
  <c r="D906" i="14"/>
  <c r="E905" i="14"/>
  <c r="D905" i="14"/>
  <c r="E904" i="14"/>
  <c r="D904" i="14"/>
  <c r="E903" i="14"/>
  <c r="D903" i="14"/>
  <c r="E902" i="14"/>
  <c r="D902" i="14"/>
  <c r="E901" i="14"/>
  <c r="D901" i="14"/>
  <c r="E900" i="14"/>
  <c r="D900" i="14"/>
  <c r="E899" i="14"/>
  <c r="D899" i="14"/>
  <c r="E898" i="14"/>
  <c r="D898" i="14"/>
  <c r="E897" i="14"/>
  <c r="D897" i="14"/>
  <c r="E896" i="14"/>
  <c r="D896" i="14"/>
  <c r="E895" i="14"/>
  <c r="D895" i="14"/>
  <c r="E894" i="14"/>
  <c r="D894" i="14"/>
  <c r="E893" i="14"/>
  <c r="D893" i="14"/>
  <c r="E892" i="14"/>
  <c r="D892" i="14"/>
  <c r="E891" i="14"/>
  <c r="D891" i="14"/>
  <c r="E890" i="14"/>
  <c r="D890" i="14"/>
  <c r="E889" i="14"/>
  <c r="D889" i="14"/>
  <c r="E888" i="14"/>
  <c r="D888" i="14"/>
  <c r="E887" i="14"/>
  <c r="D887" i="14"/>
  <c r="E886" i="14"/>
  <c r="D886" i="14"/>
  <c r="E885" i="14"/>
  <c r="D885" i="14"/>
  <c r="E884" i="14"/>
  <c r="D884" i="14"/>
  <c r="E883" i="14"/>
  <c r="D883" i="14"/>
  <c r="E882" i="14"/>
  <c r="D882" i="14"/>
  <c r="E881" i="14"/>
  <c r="D881" i="14"/>
  <c r="E880" i="14"/>
  <c r="D880" i="14"/>
  <c r="E879" i="14"/>
  <c r="D879" i="14"/>
  <c r="E878" i="14"/>
  <c r="D878" i="14"/>
  <c r="E877" i="14"/>
  <c r="D877" i="14"/>
  <c r="E876" i="14"/>
  <c r="D876" i="14"/>
  <c r="E875" i="14"/>
  <c r="D875" i="14"/>
  <c r="E874" i="14"/>
  <c r="D874" i="14"/>
  <c r="E873" i="14"/>
  <c r="D873" i="14"/>
  <c r="E872" i="14"/>
  <c r="D872" i="14"/>
  <c r="E871" i="14"/>
  <c r="D871" i="14"/>
  <c r="E870" i="14"/>
  <c r="D870" i="14"/>
  <c r="E869" i="14"/>
  <c r="D869" i="14"/>
  <c r="E868" i="14"/>
  <c r="D868" i="14"/>
  <c r="E867" i="14"/>
  <c r="D867" i="14"/>
  <c r="E866" i="14"/>
  <c r="D866" i="14"/>
  <c r="E865" i="14"/>
  <c r="D865" i="14"/>
  <c r="E864" i="14"/>
  <c r="D864" i="14"/>
  <c r="E863" i="14"/>
  <c r="D863" i="14"/>
  <c r="E862" i="14"/>
  <c r="D862" i="14"/>
  <c r="E861" i="14"/>
  <c r="D861" i="14"/>
  <c r="E860" i="14"/>
  <c r="D860" i="14"/>
  <c r="E859" i="14"/>
  <c r="D859" i="14"/>
  <c r="E858" i="14"/>
  <c r="D858" i="14"/>
  <c r="E857" i="14"/>
  <c r="D857" i="14"/>
  <c r="E856" i="14"/>
  <c r="D856" i="14"/>
  <c r="E855" i="14"/>
  <c r="D855" i="14"/>
  <c r="E854" i="14"/>
  <c r="D854" i="14"/>
  <c r="E853" i="14"/>
  <c r="D853" i="14"/>
  <c r="E852" i="14"/>
  <c r="D852" i="14"/>
  <c r="E851" i="14"/>
  <c r="D851" i="14"/>
  <c r="E850" i="14"/>
  <c r="D850" i="14"/>
  <c r="E849" i="14"/>
  <c r="D849" i="14"/>
  <c r="E848" i="14"/>
  <c r="D848" i="14"/>
  <c r="E847" i="14"/>
  <c r="D847" i="14"/>
  <c r="E846" i="14"/>
  <c r="D846" i="14"/>
  <c r="E845" i="14"/>
  <c r="D845" i="14"/>
  <c r="E844" i="14"/>
  <c r="D844" i="14"/>
  <c r="E843" i="14"/>
  <c r="D843" i="14"/>
  <c r="E842" i="14"/>
  <c r="D842" i="14"/>
  <c r="E841" i="14"/>
  <c r="D841" i="14"/>
  <c r="E840" i="14"/>
  <c r="D840" i="14"/>
  <c r="E839" i="14"/>
  <c r="D839" i="14"/>
  <c r="E838" i="14"/>
  <c r="D838" i="14"/>
  <c r="E837" i="14"/>
  <c r="D837" i="14"/>
  <c r="E836" i="14"/>
  <c r="D836" i="14"/>
  <c r="E835" i="14"/>
  <c r="D835" i="14"/>
  <c r="E834" i="14"/>
  <c r="D834" i="14"/>
  <c r="E833" i="14"/>
  <c r="D833" i="14"/>
  <c r="E832" i="14"/>
  <c r="D832" i="14"/>
  <c r="E831" i="14"/>
  <c r="D831" i="14"/>
  <c r="E830" i="14"/>
  <c r="D830" i="14"/>
  <c r="E829" i="14"/>
  <c r="D829" i="14"/>
  <c r="E828" i="14"/>
  <c r="D828" i="14"/>
  <c r="E827" i="14"/>
  <c r="D827" i="14"/>
  <c r="E826" i="14"/>
  <c r="D826" i="14"/>
  <c r="E825" i="14"/>
  <c r="D825" i="14"/>
  <c r="E824" i="14"/>
  <c r="D824" i="14"/>
  <c r="E823" i="14"/>
  <c r="D823" i="14"/>
  <c r="E822" i="14"/>
  <c r="D822" i="14"/>
  <c r="E821" i="14"/>
  <c r="D821" i="14"/>
  <c r="E820" i="14"/>
  <c r="D820" i="14"/>
  <c r="E819" i="14"/>
  <c r="D819" i="14"/>
  <c r="E818" i="14"/>
  <c r="D818" i="14"/>
  <c r="E817" i="14"/>
  <c r="D817" i="14"/>
  <c r="E816" i="14"/>
  <c r="D816" i="14"/>
  <c r="E815" i="14"/>
  <c r="D815" i="14"/>
  <c r="E814" i="14"/>
  <c r="D814" i="14"/>
  <c r="E813" i="14"/>
  <c r="D813" i="14"/>
  <c r="E812" i="14"/>
  <c r="D812" i="14"/>
  <c r="E811" i="14"/>
  <c r="D811" i="14"/>
  <c r="E810" i="14"/>
  <c r="D810" i="14"/>
  <c r="E809" i="14"/>
  <c r="D809" i="14"/>
  <c r="E808" i="14"/>
  <c r="D808" i="14"/>
  <c r="E807" i="14"/>
  <c r="D807" i="14"/>
  <c r="E806" i="14"/>
  <c r="D806" i="14"/>
  <c r="E805" i="14"/>
  <c r="D805" i="14"/>
  <c r="E804" i="14"/>
  <c r="D804" i="14"/>
  <c r="E803" i="14"/>
  <c r="D803" i="14"/>
  <c r="E802" i="14"/>
  <c r="D802" i="14"/>
  <c r="E801" i="14"/>
  <c r="D801" i="14"/>
  <c r="E800" i="14"/>
  <c r="D800" i="14"/>
  <c r="E799" i="14"/>
  <c r="D799" i="14"/>
  <c r="E798" i="14"/>
  <c r="D798" i="14"/>
  <c r="E797" i="14"/>
  <c r="D797" i="14"/>
  <c r="E796" i="14"/>
  <c r="D796" i="14"/>
  <c r="E795" i="14"/>
  <c r="D795" i="14"/>
  <c r="E794" i="14"/>
  <c r="D794" i="14"/>
  <c r="E793" i="14"/>
  <c r="D793" i="14"/>
  <c r="E792" i="14"/>
  <c r="D792" i="14"/>
  <c r="E791" i="14"/>
  <c r="D791" i="14"/>
  <c r="E790" i="14"/>
  <c r="D790" i="14"/>
  <c r="E789" i="14"/>
  <c r="D789" i="14"/>
  <c r="E788" i="14"/>
  <c r="D788" i="14"/>
  <c r="E787" i="14"/>
  <c r="D787" i="14"/>
  <c r="E786" i="14"/>
  <c r="D786" i="14"/>
  <c r="E785" i="14"/>
  <c r="D785" i="14"/>
  <c r="E784" i="14"/>
  <c r="D784" i="14"/>
  <c r="E783" i="14"/>
  <c r="D783" i="14"/>
  <c r="E782" i="14"/>
  <c r="D782" i="14"/>
  <c r="E781" i="14"/>
  <c r="D781" i="14"/>
  <c r="E780" i="14"/>
  <c r="D780" i="14"/>
  <c r="E779" i="14"/>
  <c r="D779" i="14"/>
  <c r="E778" i="14"/>
  <c r="D778" i="14"/>
  <c r="E777" i="14"/>
  <c r="D777" i="14"/>
  <c r="E776" i="14"/>
  <c r="D776" i="14"/>
  <c r="E775" i="14"/>
  <c r="D775" i="14"/>
  <c r="E774" i="14"/>
  <c r="D774" i="14"/>
  <c r="E773" i="14"/>
  <c r="D773" i="14"/>
  <c r="E772" i="14"/>
  <c r="D772" i="14"/>
  <c r="E771" i="14"/>
  <c r="D771" i="14"/>
  <c r="E770" i="14"/>
  <c r="D770" i="14"/>
  <c r="E769" i="14"/>
  <c r="D769" i="14"/>
  <c r="E768" i="14"/>
  <c r="D768" i="14"/>
  <c r="E767" i="14"/>
  <c r="D767" i="14"/>
  <c r="E766" i="14"/>
  <c r="D766" i="14"/>
  <c r="E765" i="14"/>
  <c r="D765" i="14"/>
  <c r="E764" i="14"/>
  <c r="D764" i="14"/>
  <c r="E763" i="14"/>
  <c r="D763" i="14"/>
  <c r="E762" i="14"/>
  <c r="D762" i="14"/>
  <c r="E761" i="14"/>
  <c r="D761" i="14"/>
  <c r="E760" i="14"/>
  <c r="D760" i="14"/>
  <c r="E759" i="14"/>
  <c r="D759" i="14"/>
  <c r="E758" i="14"/>
  <c r="D758" i="14"/>
  <c r="E757" i="14"/>
  <c r="D757" i="14"/>
  <c r="E756" i="14"/>
  <c r="D756" i="14"/>
  <c r="E755" i="14"/>
  <c r="D755" i="14"/>
  <c r="E754" i="14"/>
  <c r="D754" i="14"/>
  <c r="E753" i="14"/>
  <c r="D753" i="14"/>
  <c r="E752" i="14"/>
  <c r="D752" i="14"/>
  <c r="E751" i="14"/>
  <c r="D751" i="14"/>
  <c r="E750" i="14"/>
  <c r="D750" i="14"/>
  <c r="E749" i="14"/>
  <c r="D749" i="14"/>
  <c r="E748" i="14"/>
  <c r="D748" i="14"/>
  <c r="E747" i="14"/>
  <c r="D747" i="14"/>
  <c r="E746" i="14"/>
  <c r="D746" i="14"/>
  <c r="E745" i="14"/>
  <c r="D745" i="14"/>
  <c r="E744" i="14"/>
  <c r="D744" i="14"/>
  <c r="E743" i="14"/>
  <c r="D743" i="14"/>
  <c r="E742" i="14"/>
  <c r="D742" i="14"/>
  <c r="E741" i="14"/>
  <c r="D741" i="14"/>
  <c r="E740" i="14"/>
  <c r="D740" i="14"/>
  <c r="E739" i="14"/>
  <c r="D739" i="14"/>
  <c r="E738" i="14"/>
  <c r="D738" i="14"/>
  <c r="E737" i="14"/>
  <c r="D737" i="14"/>
  <c r="E736" i="14"/>
  <c r="D736" i="14"/>
  <c r="E735" i="14"/>
  <c r="D735" i="14"/>
  <c r="E734" i="14"/>
  <c r="D734" i="14"/>
  <c r="E733" i="14"/>
  <c r="D733" i="14"/>
  <c r="E732" i="14"/>
  <c r="D732" i="14"/>
  <c r="E731" i="14"/>
  <c r="D731" i="14"/>
  <c r="E730" i="14"/>
  <c r="D730" i="14"/>
  <c r="E729" i="14"/>
  <c r="D729" i="14"/>
  <c r="E728" i="14"/>
  <c r="D728" i="14"/>
  <c r="E727" i="14"/>
  <c r="D727" i="14"/>
  <c r="E726" i="14"/>
  <c r="D726" i="14"/>
  <c r="E725" i="14"/>
  <c r="D725" i="14"/>
  <c r="E724" i="14"/>
  <c r="D724" i="14"/>
  <c r="E723" i="14"/>
  <c r="D723" i="14"/>
  <c r="E722" i="14"/>
  <c r="D722" i="14"/>
  <c r="E721" i="14"/>
  <c r="D721" i="14"/>
  <c r="E720" i="14"/>
  <c r="D720" i="14"/>
  <c r="E719" i="14"/>
  <c r="D719" i="14"/>
  <c r="E718" i="14"/>
  <c r="D718" i="14"/>
  <c r="E717" i="14"/>
  <c r="D717" i="14"/>
  <c r="E716" i="14"/>
  <c r="D716" i="14"/>
  <c r="E715" i="14"/>
  <c r="D715" i="14"/>
  <c r="E714" i="14"/>
  <c r="D714" i="14"/>
  <c r="E713" i="14"/>
  <c r="D713" i="14"/>
  <c r="E712" i="14"/>
  <c r="D712" i="14"/>
  <c r="E711" i="14"/>
  <c r="D711" i="14"/>
  <c r="E710" i="14"/>
  <c r="D710" i="14"/>
  <c r="E709" i="14"/>
  <c r="D709" i="14"/>
  <c r="E708" i="14"/>
  <c r="D708" i="14"/>
  <c r="E707" i="14"/>
  <c r="D707" i="14"/>
  <c r="E706" i="14"/>
  <c r="D706" i="14"/>
  <c r="E705" i="14"/>
  <c r="D705" i="14"/>
  <c r="E704" i="14"/>
  <c r="D704" i="14"/>
  <c r="E703" i="14"/>
  <c r="D703" i="14"/>
  <c r="E702" i="14"/>
  <c r="D702" i="14"/>
  <c r="E701" i="14"/>
  <c r="D701" i="14"/>
  <c r="E700" i="14"/>
  <c r="D700" i="14"/>
  <c r="E699" i="14"/>
  <c r="D699" i="14"/>
  <c r="E698" i="14"/>
  <c r="D698" i="14"/>
  <c r="E697" i="14"/>
  <c r="D697" i="14"/>
  <c r="E696" i="14"/>
  <c r="D696" i="14"/>
  <c r="E695" i="14"/>
  <c r="D695" i="14"/>
  <c r="E694" i="14"/>
  <c r="D694" i="14"/>
  <c r="E693" i="14"/>
  <c r="D693" i="14"/>
  <c r="E692" i="14"/>
  <c r="D692" i="14"/>
  <c r="E691" i="14"/>
  <c r="D691" i="14"/>
  <c r="E690" i="14"/>
  <c r="D690" i="14"/>
  <c r="E689" i="14"/>
  <c r="D689" i="14"/>
  <c r="E688" i="14"/>
  <c r="D688" i="14"/>
  <c r="E687" i="14"/>
  <c r="D687" i="14"/>
  <c r="E686" i="14"/>
  <c r="D686" i="14"/>
  <c r="E685" i="14"/>
  <c r="D685" i="14"/>
  <c r="E684" i="14"/>
  <c r="D684" i="14"/>
  <c r="E683" i="14"/>
  <c r="D683" i="14"/>
  <c r="E682" i="14"/>
  <c r="D682" i="14"/>
  <c r="E681" i="14"/>
  <c r="D681" i="14"/>
  <c r="E680" i="14"/>
  <c r="D680" i="14"/>
  <c r="E679" i="14"/>
  <c r="D679" i="14"/>
  <c r="E678" i="14"/>
  <c r="D678" i="14"/>
  <c r="E677" i="14"/>
  <c r="D677" i="14"/>
  <c r="E676" i="14"/>
  <c r="D676" i="14"/>
  <c r="E675" i="14"/>
  <c r="D675" i="14"/>
  <c r="E674" i="14"/>
  <c r="D674" i="14"/>
  <c r="E673" i="14"/>
  <c r="D673" i="14"/>
  <c r="E672" i="14"/>
  <c r="D672" i="14"/>
  <c r="E671" i="14"/>
  <c r="D671" i="14"/>
  <c r="E670" i="14"/>
  <c r="D670" i="14"/>
  <c r="E669" i="14"/>
  <c r="D669" i="14"/>
  <c r="E668" i="14"/>
  <c r="D668" i="14"/>
  <c r="E667" i="14"/>
  <c r="D667" i="14"/>
  <c r="E666" i="14"/>
  <c r="D666" i="14"/>
  <c r="E665" i="14"/>
  <c r="D665" i="14"/>
  <c r="E664" i="14"/>
  <c r="D664" i="14"/>
  <c r="E663" i="14"/>
  <c r="D663" i="14"/>
  <c r="E662" i="14"/>
  <c r="D662" i="14"/>
  <c r="E661" i="14"/>
  <c r="D661" i="14"/>
  <c r="E660" i="14"/>
  <c r="D660" i="14"/>
  <c r="E659" i="14"/>
  <c r="D659" i="14"/>
  <c r="E658" i="14"/>
  <c r="D658" i="14"/>
  <c r="E657" i="14"/>
  <c r="D657" i="14"/>
  <c r="E656" i="14"/>
  <c r="D656" i="14"/>
  <c r="E655" i="14"/>
  <c r="D655" i="14"/>
  <c r="E654" i="14"/>
  <c r="D654" i="14"/>
  <c r="E653" i="14"/>
  <c r="D653" i="14"/>
  <c r="E652" i="14"/>
  <c r="D652" i="14"/>
  <c r="E651" i="14"/>
  <c r="D651" i="14"/>
  <c r="E650" i="14"/>
  <c r="D650" i="14"/>
  <c r="E649" i="14"/>
  <c r="D649" i="14"/>
  <c r="E648" i="14"/>
  <c r="D648" i="14"/>
  <c r="E647" i="14"/>
  <c r="D647" i="14"/>
  <c r="E646" i="14"/>
  <c r="D646" i="14"/>
  <c r="E645" i="14"/>
  <c r="D645" i="14"/>
  <c r="E644" i="14"/>
  <c r="D644" i="14"/>
  <c r="E643" i="14"/>
  <c r="D643" i="14"/>
  <c r="E642" i="14"/>
  <c r="D642" i="14"/>
  <c r="E641" i="14"/>
  <c r="D641" i="14"/>
  <c r="E640" i="14"/>
  <c r="D640" i="14"/>
  <c r="E639" i="14"/>
  <c r="D639" i="14"/>
  <c r="E638" i="14"/>
  <c r="D638" i="14"/>
  <c r="E637" i="14"/>
  <c r="D637" i="14"/>
  <c r="E636" i="14"/>
  <c r="D636" i="14"/>
  <c r="E635" i="14"/>
  <c r="D635" i="14"/>
  <c r="E634" i="14"/>
  <c r="D634" i="14"/>
  <c r="E633" i="14"/>
  <c r="D633" i="14"/>
  <c r="E632" i="14"/>
  <c r="D632" i="14"/>
  <c r="E631" i="14"/>
  <c r="D631" i="14"/>
  <c r="E630" i="14"/>
  <c r="D630" i="14"/>
  <c r="E629" i="14"/>
  <c r="D629" i="14"/>
  <c r="E628" i="14"/>
  <c r="D628" i="14"/>
  <c r="E627" i="14"/>
  <c r="D627" i="14"/>
  <c r="E626" i="14"/>
  <c r="D626" i="14"/>
  <c r="E625" i="14"/>
  <c r="D625" i="14"/>
  <c r="E624" i="14"/>
  <c r="D624" i="14"/>
  <c r="E623" i="14"/>
  <c r="D623" i="14"/>
  <c r="E622" i="14"/>
  <c r="D622" i="14"/>
  <c r="E621" i="14"/>
  <c r="D621" i="14"/>
  <c r="E620" i="14"/>
  <c r="D620" i="14"/>
  <c r="E619" i="14"/>
  <c r="D619" i="14"/>
  <c r="E618" i="14"/>
  <c r="D618" i="14"/>
  <c r="E617" i="14"/>
  <c r="D617" i="14"/>
  <c r="E616" i="14"/>
  <c r="D616" i="14"/>
  <c r="E615" i="14"/>
  <c r="D615" i="14"/>
  <c r="E614" i="14"/>
  <c r="D614" i="14"/>
  <c r="E613" i="14"/>
  <c r="D613" i="14"/>
  <c r="E612" i="14"/>
  <c r="D612" i="14"/>
  <c r="E611" i="14"/>
  <c r="D611" i="14"/>
  <c r="E610" i="14"/>
  <c r="D610" i="14"/>
  <c r="E609" i="14"/>
  <c r="D609" i="14"/>
  <c r="E608" i="14"/>
  <c r="D608" i="14"/>
  <c r="E607" i="14"/>
  <c r="D607" i="14"/>
  <c r="E606" i="14"/>
  <c r="D606" i="14"/>
  <c r="E605" i="14"/>
  <c r="D605" i="14"/>
  <c r="E604" i="14"/>
  <c r="D604" i="14"/>
  <c r="E603" i="14"/>
  <c r="D603" i="14"/>
  <c r="E602" i="14"/>
  <c r="D602" i="14"/>
  <c r="E601" i="14"/>
  <c r="D601" i="14"/>
  <c r="E600" i="14"/>
  <c r="D600" i="14"/>
  <c r="E599" i="14"/>
  <c r="D599" i="14"/>
  <c r="E598" i="14"/>
  <c r="D598" i="14"/>
  <c r="E597" i="14"/>
  <c r="D597" i="14"/>
  <c r="E596" i="14"/>
  <c r="D596" i="14"/>
  <c r="E595" i="14"/>
  <c r="D595" i="14"/>
  <c r="E594" i="14"/>
  <c r="D594" i="14"/>
  <c r="E593" i="14"/>
  <c r="D593" i="14"/>
  <c r="E592" i="14"/>
  <c r="D592" i="14"/>
  <c r="E591" i="14"/>
  <c r="D591" i="14"/>
  <c r="E590" i="14"/>
  <c r="D590" i="14"/>
  <c r="E589" i="14"/>
  <c r="D589" i="14"/>
  <c r="E588" i="14"/>
  <c r="D588" i="14"/>
  <c r="E587" i="14"/>
  <c r="D587" i="14"/>
  <c r="E586" i="14"/>
  <c r="D586" i="14"/>
  <c r="E585" i="14"/>
  <c r="D585" i="14"/>
  <c r="E584" i="14"/>
  <c r="D584" i="14"/>
  <c r="E583" i="14"/>
  <c r="D583" i="14"/>
  <c r="E582" i="14"/>
  <c r="D582" i="14"/>
  <c r="E581" i="14"/>
  <c r="D581" i="14"/>
  <c r="E580" i="14"/>
  <c r="D580" i="14"/>
  <c r="E579" i="14"/>
  <c r="D579" i="14"/>
  <c r="E578" i="14"/>
  <c r="D578" i="14"/>
  <c r="E577" i="14"/>
  <c r="D577" i="14"/>
  <c r="E576" i="14"/>
  <c r="D576" i="14"/>
  <c r="E575" i="14"/>
  <c r="D575" i="14"/>
  <c r="E574" i="14"/>
  <c r="D574" i="14"/>
  <c r="E573" i="14"/>
  <c r="D573" i="14"/>
  <c r="E572" i="14"/>
  <c r="D572" i="14"/>
  <c r="E571" i="14"/>
  <c r="D571" i="14"/>
  <c r="E570" i="14"/>
  <c r="D570" i="14"/>
  <c r="E569" i="14"/>
  <c r="D569" i="14"/>
  <c r="E568" i="14"/>
  <c r="D568" i="14"/>
  <c r="E567" i="14"/>
  <c r="D567" i="14"/>
  <c r="E566" i="14"/>
  <c r="D566" i="14"/>
  <c r="E565" i="14"/>
  <c r="D565" i="14"/>
  <c r="E564" i="14"/>
  <c r="D564" i="14"/>
  <c r="E563" i="14"/>
  <c r="D563" i="14"/>
  <c r="E562" i="14"/>
  <c r="D562" i="14"/>
  <c r="E561" i="14"/>
  <c r="D561" i="14"/>
  <c r="E560" i="14"/>
  <c r="D560" i="14"/>
  <c r="E559" i="14"/>
  <c r="D559" i="14"/>
  <c r="E558" i="14"/>
  <c r="D558" i="14"/>
  <c r="E557" i="14"/>
  <c r="D557" i="14"/>
  <c r="E556" i="14"/>
  <c r="D556" i="14"/>
  <c r="E555" i="14"/>
  <c r="D555" i="14"/>
  <c r="E554" i="14"/>
  <c r="D554" i="14"/>
  <c r="E553" i="14"/>
  <c r="D553" i="14"/>
  <c r="E552" i="14"/>
  <c r="D552" i="14"/>
  <c r="E551" i="14"/>
  <c r="D551" i="14"/>
  <c r="E550" i="14"/>
  <c r="D550" i="14"/>
  <c r="E549" i="14"/>
  <c r="D549" i="14"/>
  <c r="E548" i="14"/>
  <c r="D548" i="14"/>
  <c r="E547" i="14"/>
  <c r="D547" i="14"/>
  <c r="E546" i="14"/>
  <c r="D546" i="14"/>
  <c r="E545" i="14"/>
  <c r="D545" i="14"/>
  <c r="E544" i="14"/>
  <c r="D544" i="14"/>
  <c r="E543" i="14"/>
  <c r="D543" i="14"/>
  <c r="E542" i="14"/>
  <c r="D542" i="14"/>
  <c r="E541" i="14"/>
  <c r="D541" i="14"/>
  <c r="E540" i="14"/>
  <c r="D540" i="14"/>
  <c r="E539" i="14"/>
  <c r="D539" i="14"/>
  <c r="E538" i="14"/>
  <c r="D538" i="14"/>
  <c r="E537" i="14"/>
  <c r="D537" i="14"/>
  <c r="E536" i="14"/>
  <c r="D536" i="14"/>
  <c r="E535" i="14"/>
  <c r="D535" i="14"/>
  <c r="E534" i="14"/>
  <c r="D534" i="14"/>
  <c r="E533" i="14"/>
  <c r="D533" i="14"/>
  <c r="E532" i="14"/>
  <c r="D532" i="14"/>
  <c r="E531" i="14"/>
  <c r="D531" i="14"/>
  <c r="E530" i="14"/>
  <c r="D530" i="14"/>
  <c r="E529" i="14"/>
  <c r="D529" i="14"/>
  <c r="E528" i="14"/>
  <c r="D528" i="14"/>
  <c r="E527" i="14"/>
  <c r="D527" i="14"/>
  <c r="E526" i="14"/>
  <c r="D526" i="14"/>
  <c r="E525" i="14"/>
  <c r="D525" i="14"/>
  <c r="E524" i="14"/>
  <c r="D524" i="14"/>
  <c r="E523" i="14"/>
  <c r="D523" i="14"/>
  <c r="E522" i="14"/>
  <c r="D522" i="14"/>
  <c r="E521" i="14"/>
  <c r="D521" i="14"/>
  <c r="E520" i="14"/>
  <c r="D520" i="14"/>
  <c r="E519" i="14"/>
  <c r="D519" i="14"/>
  <c r="E518" i="14"/>
  <c r="D518" i="14"/>
  <c r="E517" i="14"/>
  <c r="D517" i="14"/>
  <c r="E516" i="14"/>
  <c r="D516" i="14"/>
  <c r="E515" i="14"/>
  <c r="D515" i="14"/>
  <c r="E514" i="14"/>
  <c r="D514" i="14"/>
  <c r="E513" i="14"/>
  <c r="D513" i="14"/>
  <c r="E512" i="14"/>
  <c r="D512" i="14"/>
  <c r="E511" i="14"/>
  <c r="D511" i="14"/>
  <c r="E510" i="14"/>
  <c r="D510" i="14"/>
  <c r="E509" i="14"/>
  <c r="D509" i="14"/>
  <c r="E508" i="14"/>
  <c r="D508" i="14"/>
  <c r="E507" i="14"/>
  <c r="D507" i="14"/>
  <c r="E506" i="14"/>
  <c r="D506" i="14"/>
  <c r="E505" i="14"/>
  <c r="D505" i="14"/>
  <c r="E504" i="14"/>
  <c r="D504" i="14"/>
  <c r="E503" i="14"/>
  <c r="D503" i="14"/>
  <c r="E502" i="14"/>
  <c r="D502" i="14"/>
  <c r="E501" i="14"/>
  <c r="D501" i="14"/>
  <c r="E500" i="14"/>
  <c r="D500" i="14"/>
  <c r="E499" i="14"/>
  <c r="D499" i="14"/>
  <c r="E498" i="14"/>
  <c r="D498" i="14"/>
  <c r="E497" i="14"/>
  <c r="D497" i="14"/>
  <c r="E496" i="14"/>
  <c r="D496" i="14"/>
  <c r="E495" i="14"/>
  <c r="D495" i="14"/>
  <c r="E494" i="14"/>
  <c r="D494" i="14"/>
  <c r="E493" i="14"/>
  <c r="D493" i="14"/>
  <c r="E492" i="14"/>
  <c r="D492" i="14"/>
  <c r="E491" i="14"/>
  <c r="D491" i="14"/>
  <c r="E490" i="14"/>
  <c r="D490" i="14"/>
  <c r="E489" i="14"/>
  <c r="D489" i="14"/>
  <c r="E488" i="14"/>
  <c r="D488" i="14"/>
  <c r="E487" i="14"/>
  <c r="D487" i="14"/>
  <c r="E486" i="14"/>
  <c r="D486" i="14"/>
  <c r="E485" i="14"/>
  <c r="D485" i="14"/>
  <c r="E484" i="14"/>
  <c r="D484" i="14"/>
  <c r="E483" i="14"/>
  <c r="D483" i="14"/>
  <c r="E482" i="14"/>
  <c r="D482" i="14"/>
  <c r="E481" i="14"/>
  <c r="D481" i="14"/>
  <c r="E480" i="14"/>
  <c r="D480" i="14"/>
  <c r="E479" i="14"/>
  <c r="D479" i="14"/>
  <c r="E478" i="14"/>
  <c r="D478" i="14"/>
  <c r="E477" i="14"/>
  <c r="D477" i="14"/>
  <c r="E476" i="14"/>
  <c r="D476" i="14"/>
  <c r="E475" i="14"/>
  <c r="D475" i="14"/>
  <c r="E474" i="14"/>
  <c r="D474" i="14"/>
  <c r="E473" i="14"/>
  <c r="D473" i="14"/>
  <c r="E472" i="14"/>
  <c r="D472" i="14"/>
  <c r="E471" i="14"/>
  <c r="D471" i="14"/>
  <c r="E470" i="14"/>
  <c r="D470" i="14"/>
  <c r="E469" i="14"/>
  <c r="D469" i="14"/>
  <c r="E468" i="14"/>
  <c r="D468" i="14"/>
  <c r="E467" i="14"/>
  <c r="D467" i="14"/>
  <c r="E466" i="14"/>
  <c r="D466" i="14"/>
  <c r="E465" i="14"/>
  <c r="D465" i="14"/>
  <c r="E464" i="14"/>
  <c r="D464" i="14"/>
  <c r="E463" i="14"/>
  <c r="D463" i="14"/>
  <c r="E462" i="14"/>
  <c r="D462" i="14"/>
  <c r="E461" i="14"/>
  <c r="D461" i="14"/>
  <c r="E460" i="14"/>
  <c r="D460" i="14"/>
  <c r="E459" i="14"/>
  <c r="D459" i="14"/>
  <c r="E458" i="14"/>
  <c r="D458" i="14"/>
  <c r="E457" i="14"/>
  <c r="D457" i="14"/>
  <c r="E456" i="14"/>
  <c r="D456" i="14"/>
  <c r="E455" i="14"/>
  <c r="D455" i="14"/>
  <c r="E454" i="14"/>
  <c r="D454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7" i="14"/>
  <c r="D447" i="14"/>
  <c r="E446" i="14"/>
  <c r="D446" i="14"/>
  <c r="E445" i="14"/>
  <c r="D445" i="14"/>
  <c r="E444" i="14"/>
  <c r="D444" i="14"/>
  <c r="E443" i="14"/>
  <c r="D443" i="14"/>
  <c r="E442" i="14"/>
  <c r="D442" i="14"/>
  <c r="E441" i="14"/>
  <c r="D441" i="14"/>
  <c r="E440" i="14"/>
  <c r="D440" i="14"/>
  <c r="E439" i="14"/>
  <c r="D439" i="14"/>
  <c r="E438" i="14"/>
  <c r="D438" i="14"/>
  <c r="E437" i="14"/>
  <c r="D437" i="14"/>
  <c r="E436" i="14"/>
  <c r="D436" i="14"/>
  <c r="E435" i="14"/>
  <c r="D435" i="14"/>
  <c r="E434" i="14"/>
  <c r="D434" i="14"/>
  <c r="E433" i="14"/>
  <c r="D433" i="14"/>
  <c r="E432" i="14"/>
  <c r="D432" i="14"/>
  <c r="E431" i="14"/>
  <c r="D431" i="14"/>
  <c r="E430" i="14"/>
  <c r="D430" i="14"/>
  <c r="E429" i="14"/>
  <c r="D429" i="14"/>
  <c r="E428" i="14"/>
  <c r="D428" i="14"/>
  <c r="E427" i="14"/>
  <c r="D427" i="14"/>
  <c r="E426" i="14"/>
  <c r="D426" i="14"/>
  <c r="E425" i="14"/>
  <c r="D425" i="14"/>
  <c r="E424" i="14"/>
  <c r="D424" i="14"/>
  <c r="E423" i="14"/>
  <c r="D423" i="14"/>
  <c r="E422" i="14"/>
  <c r="D422" i="14"/>
  <c r="E421" i="14"/>
  <c r="D421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E411" i="14"/>
  <c r="D411" i="14"/>
  <c r="E410" i="14"/>
  <c r="D410" i="14"/>
  <c r="E409" i="14"/>
  <c r="D409" i="14"/>
  <c r="E408" i="14"/>
  <c r="D408" i="14"/>
  <c r="E407" i="14"/>
  <c r="D407" i="14"/>
  <c r="E406" i="14"/>
  <c r="D406" i="14"/>
  <c r="E405" i="14"/>
  <c r="D405" i="14"/>
  <c r="E404" i="14"/>
  <c r="D404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C1260" i="11"/>
  <c r="C1259" i="11"/>
  <c r="C1258" i="11"/>
  <c r="C1257" i="11"/>
  <c r="C1256" i="11"/>
  <c r="C1255" i="11"/>
  <c r="C1254" i="11"/>
  <c r="C1253" i="11"/>
  <c r="C1252" i="11"/>
  <c r="C1251" i="11"/>
  <c r="C1250" i="11"/>
  <c r="C1249" i="11"/>
  <c r="C1248" i="11"/>
  <c r="C1247" i="11"/>
  <c r="C1246" i="11"/>
  <c r="C1245" i="11"/>
  <c r="C1244" i="11"/>
  <c r="C1243" i="11"/>
  <c r="C1242" i="11"/>
  <c r="C1241" i="11"/>
  <c r="C1240" i="11"/>
  <c r="C1239" i="11"/>
  <c r="C1238" i="11"/>
  <c r="C1237" i="11"/>
  <c r="C1236" i="11"/>
  <c r="C1235" i="11"/>
  <c r="C1234" i="11"/>
  <c r="C1233" i="11"/>
  <c r="C1232" i="11"/>
  <c r="C1231" i="11"/>
  <c r="C1230" i="11"/>
  <c r="C1229" i="11"/>
  <c r="C1228" i="11"/>
  <c r="C1227" i="11"/>
  <c r="C1226" i="11"/>
  <c r="C1225" i="11"/>
  <c r="C1224" i="11"/>
  <c r="C1223" i="11"/>
  <c r="C1222" i="11"/>
  <c r="C1221" i="11"/>
  <c r="C1220" i="11"/>
  <c r="C1219" i="11"/>
  <c r="C1218" i="11"/>
  <c r="C1217" i="11"/>
  <c r="C1216" i="11"/>
  <c r="C1215" i="11"/>
  <c r="C1214" i="11"/>
  <c r="C1213" i="11"/>
  <c r="C1212" i="11"/>
  <c r="C1211" i="11"/>
  <c r="C1210" i="11"/>
  <c r="C1209" i="11"/>
  <c r="C1208" i="11"/>
  <c r="C1207" i="11"/>
  <c r="C1206" i="11"/>
  <c r="C1205" i="11"/>
  <c r="C1204" i="11"/>
  <c r="C1203" i="11"/>
  <c r="C1202" i="11"/>
  <c r="C1201" i="11"/>
  <c r="C1200" i="11"/>
  <c r="C1199" i="11"/>
  <c r="C1198" i="11"/>
  <c r="C1197" i="11"/>
  <c r="C1196" i="11"/>
  <c r="C1195" i="11"/>
  <c r="C1194" i="11"/>
  <c r="C1193" i="11"/>
  <c r="C1192" i="11"/>
  <c r="C1191" i="11"/>
  <c r="C1190" i="11"/>
  <c r="C1189" i="11"/>
  <c r="C1188" i="11"/>
  <c r="C1187" i="11"/>
  <c r="C1186" i="11"/>
  <c r="C1185" i="11"/>
  <c r="C1184" i="11"/>
  <c r="C1183" i="11"/>
  <c r="C1182" i="11"/>
  <c r="C1181" i="11"/>
  <c r="C1180" i="11"/>
  <c r="C1179" i="11"/>
  <c r="C1178" i="11"/>
  <c r="C1177" i="11"/>
  <c r="C1176" i="11"/>
  <c r="C1175" i="11"/>
  <c r="C1174" i="11"/>
  <c r="C1173" i="11"/>
  <c r="C1172" i="11"/>
  <c r="C1171" i="11"/>
  <c r="C1170" i="11"/>
  <c r="C1169" i="11"/>
  <c r="C1168" i="11"/>
  <c r="C1167" i="11"/>
  <c r="C1166" i="11"/>
  <c r="C1165" i="11"/>
  <c r="C1164" i="11"/>
  <c r="C1163" i="11"/>
  <c r="C1162" i="11"/>
  <c r="C1161" i="11"/>
  <c r="C1160" i="11"/>
  <c r="C1159" i="11"/>
  <c r="C1158" i="11"/>
  <c r="C1157" i="11"/>
  <c r="C1156" i="11"/>
  <c r="C1155" i="11"/>
  <c r="C1154" i="11"/>
  <c r="C1153" i="11"/>
  <c r="C1152" i="11"/>
  <c r="C1151" i="11"/>
  <c r="C1150" i="11"/>
  <c r="C1149" i="11"/>
  <c r="C1148" i="11"/>
  <c r="C1147" i="11"/>
  <c r="C1146" i="11"/>
  <c r="C1145" i="11"/>
  <c r="C1144" i="11"/>
  <c r="C1143" i="11"/>
  <c r="C1142" i="11"/>
  <c r="C1141" i="11"/>
  <c r="C1140" i="11"/>
  <c r="C1139" i="11"/>
  <c r="C1138" i="11"/>
  <c r="C1137" i="11"/>
  <c r="C1136" i="11"/>
  <c r="C1135" i="11"/>
  <c r="C1134" i="11"/>
  <c r="C1133" i="11"/>
  <c r="C1132" i="11"/>
  <c r="C1131" i="11"/>
  <c r="C1130" i="11"/>
  <c r="C1129" i="11"/>
  <c r="C1128" i="11"/>
  <c r="C1127" i="11"/>
  <c r="C1126" i="11"/>
  <c r="C1125" i="11"/>
  <c r="C1124" i="11"/>
  <c r="C1123" i="11"/>
  <c r="C1122" i="11"/>
  <c r="C1121" i="11"/>
  <c r="C1120" i="11"/>
  <c r="C1119" i="11"/>
  <c r="C1118" i="11"/>
  <c r="C1117" i="11"/>
  <c r="C1116" i="11"/>
  <c r="C1115" i="11"/>
  <c r="C1114" i="11"/>
  <c r="C1113" i="11"/>
  <c r="C1112" i="11"/>
  <c r="C1111" i="11"/>
  <c r="C1110" i="11"/>
  <c r="C1109" i="11"/>
  <c r="C1108" i="11"/>
  <c r="C1107" i="11"/>
  <c r="C1106" i="11"/>
  <c r="C1105" i="11"/>
  <c r="C1104" i="11"/>
  <c r="C1103" i="11"/>
  <c r="C1102" i="11"/>
  <c r="C1101" i="11"/>
  <c r="C1100" i="11"/>
  <c r="C1099" i="11"/>
  <c r="C1098" i="11"/>
  <c r="C1097" i="11"/>
  <c r="C1096" i="11"/>
  <c r="C1095" i="11"/>
  <c r="C1094" i="11"/>
  <c r="C1093" i="11"/>
  <c r="C1092" i="11"/>
  <c r="C1091" i="11"/>
  <c r="C1090" i="11"/>
  <c r="C1089" i="11"/>
  <c r="C1088" i="11"/>
  <c r="C1087" i="11"/>
  <c r="C1086" i="11"/>
  <c r="C1085" i="11"/>
  <c r="C1084" i="11"/>
  <c r="C1083" i="11"/>
  <c r="C1082" i="11"/>
  <c r="C1081" i="11"/>
  <c r="C1080" i="11"/>
  <c r="C1079" i="11"/>
  <c r="C1078" i="11"/>
  <c r="C1077" i="11"/>
  <c r="C1076" i="11"/>
  <c r="C1075" i="11"/>
  <c r="C1074" i="11"/>
  <c r="C1073" i="11"/>
  <c r="C1072" i="11"/>
  <c r="C1071" i="11"/>
  <c r="C1070" i="11"/>
  <c r="C1069" i="11"/>
  <c r="C1068" i="11"/>
  <c r="C1067" i="11"/>
  <c r="C1066" i="11"/>
  <c r="C1065" i="11"/>
  <c r="C1064" i="11"/>
  <c r="C1063" i="11"/>
  <c r="C1062" i="11"/>
  <c r="C1061" i="11"/>
  <c r="C1060" i="11"/>
  <c r="C1059" i="11"/>
  <c r="C1058" i="11"/>
  <c r="C1057" i="11"/>
  <c r="C1056" i="11"/>
  <c r="C1055" i="11"/>
  <c r="C1054" i="11"/>
  <c r="C1053" i="11"/>
  <c r="C1052" i="11"/>
  <c r="C1051" i="11"/>
  <c r="C1050" i="11"/>
  <c r="C1049" i="11"/>
  <c r="C1048" i="11"/>
  <c r="C1047" i="11"/>
  <c r="C1046" i="11"/>
  <c r="C1045" i="11"/>
  <c r="C1044" i="11"/>
  <c r="C1043" i="11"/>
  <c r="C1042" i="11"/>
  <c r="C1041" i="11"/>
  <c r="C1040" i="11"/>
  <c r="C1039" i="11"/>
  <c r="C1038" i="11"/>
  <c r="C1037" i="11"/>
  <c r="C1036" i="11"/>
  <c r="C1035" i="11"/>
  <c r="C1034" i="11"/>
  <c r="C1033" i="11"/>
  <c r="C1032" i="11"/>
  <c r="C1031" i="11"/>
  <c r="C1030" i="11"/>
  <c r="C1029" i="11"/>
  <c r="C1028" i="11"/>
  <c r="C1027" i="11"/>
  <c r="C1026" i="11"/>
  <c r="C1025" i="11"/>
  <c r="C1024" i="11"/>
  <c r="C1023" i="11"/>
  <c r="C1022" i="11"/>
  <c r="C1021" i="11"/>
  <c r="C1020" i="11"/>
  <c r="C1019" i="11"/>
  <c r="C1018" i="11"/>
  <c r="C1017" i="11"/>
  <c r="C1016" i="11"/>
  <c r="C1015" i="11"/>
  <c r="C1014" i="11"/>
  <c r="C1013" i="11"/>
  <c r="C1012" i="11"/>
  <c r="C1011" i="11"/>
  <c r="C1010" i="11"/>
  <c r="C1009" i="11"/>
  <c r="C1008" i="11"/>
  <c r="C1007" i="11"/>
  <c r="C1006" i="11"/>
  <c r="C1005" i="11"/>
  <c r="C1004" i="11"/>
  <c r="C1003" i="11"/>
  <c r="C1002" i="11"/>
  <c r="C1001" i="11"/>
  <c r="C1000" i="11"/>
  <c r="C999" i="11"/>
  <c r="C998" i="11"/>
  <c r="C997" i="11"/>
  <c r="C996" i="1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D3" i="11" s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3" i="4"/>
  <c r="D5" i="17" l="1"/>
  <c r="E5" i="17"/>
  <c r="F5" i="17" s="1"/>
  <c r="D6" i="17"/>
  <c r="H5" i="16"/>
  <c r="H6" i="16"/>
  <c r="I6" i="4"/>
  <c r="D4" i="4"/>
  <c r="D5" i="4" s="1"/>
  <c r="E5" i="4" s="1"/>
  <c r="I6" i="11"/>
  <c r="H8" i="16"/>
  <c r="H10" i="16" s="1"/>
  <c r="E3" i="11"/>
  <c r="F3" i="11" s="1"/>
  <c r="D4" i="11"/>
  <c r="D5" i="11" s="1"/>
  <c r="D6" i="11" s="1"/>
  <c r="E3" i="4"/>
  <c r="F3" i="4" s="1"/>
  <c r="E6" i="17" l="1"/>
  <c r="F6" i="17" s="1"/>
  <c r="D7" i="17"/>
  <c r="E7" i="17" s="1"/>
  <c r="E4" i="4"/>
  <c r="F4" i="4" s="1"/>
  <c r="D7" i="11"/>
  <c r="E7" i="11" s="1"/>
  <c r="E6" i="11"/>
  <c r="F6" i="11" s="1"/>
  <c r="E4" i="11"/>
  <c r="F4" i="11" s="1"/>
  <c r="E5" i="11"/>
  <c r="F5" i="11" s="1"/>
  <c r="F5" i="4"/>
  <c r="D6" i="4"/>
  <c r="F7" i="17" l="1"/>
  <c r="D8" i="17"/>
  <c r="F7" i="11"/>
  <c r="D8" i="11"/>
  <c r="D7" i="4"/>
  <c r="E7" i="4" s="1"/>
  <c r="E6" i="4"/>
  <c r="F6" i="4" s="1"/>
  <c r="D9" i="17" l="1"/>
  <c r="E9" i="17" s="1"/>
  <c r="E8" i="17"/>
  <c r="F8" i="17" s="1"/>
  <c r="D9" i="11"/>
  <c r="E9" i="11" s="1"/>
  <c r="E8" i="11"/>
  <c r="F8" i="11" s="1"/>
  <c r="D8" i="4"/>
  <c r="F7" i="4"/>
  <c r="F9" i="17" l="1"/>
  <c r="D10" i="17"/>
  <c r="F9" i="11"/>
  <c r="D10" i="11"/>
  <c r="D9" i="4"/>
  <c r="E9" i="4" s="1"/>
  <c r="E8" i="4"/>
  <c r="F8" i="4" s="1"/>
  <c r="D11" i="17" l="1"/>
  <c r="E10" i="17"/>
  <c r="F10" i="17" s="1"/>
  <c r="D11" i="11"/>
  <c r="E10" i="11"/>
  <c r="F10" i="11" s="1"/>
  <c r="D10" i="4"/>
  <c r="F9" i="4"/>
  <c r="D12" i="17" l="1"/>
  <c r="E11" i="17"/>
  <c r="F11" i="17" s="1"/>
  <c r="D12" i="11"/>
  <c r="E11" i="11"/>
  <c r="F11" i="11" s="1"/>
  <c r="D11" i="4"/>
  <c r="E11" i="4" s="1"/>
  <c r="E10" i="4"/>
  <c r="F10" i="4" s="1"/>
  <c r="D13" i="17" l="1"/>
  <c r="E12" i="17"/>
  <c r="F12" i="17" s="1"/>
  <c r="D13" i="11"/>
  <c r="E12" i="11"/>
  <c r="F12" i="11" s="1"/>
  <c r="D12" i="4"/>
  <c r="F11" i="4"/>
  <c r="D14" i="17" l="1"/>
  <c r="E13" i="17"/>
  <c r="F13" i="17" s="1"/>
  <c r="D14" i="11"/>
  <c r="E13" i="11"/>
  <c r="F13" i="11" s="1"/>
  <c r="D13" i="4"/>
  <c r="E13" i="4" s="1"/>
  <c r="E12" i="4"/>
  <c r="F12" i="4" s="1"/>
  <c r="D15" i="17" l="1"/>
  <c r="E14" i="17"/>
  <c r="F14" i="17" s="1"/>
  <c r="D15" i="11"/>
  <c r="E14" i="11"/>
  <c r="F14" i="11" s="1"/>
  <c r="D14" i="4"/>
  <c r="F13" i="4"/>
  <c r="D16" i="17" l="1"/>
  <c r="E15" i="17"/>
  <c r="F15" i="17" s="1"/>
  <c r="D16" i="11"/>
  <c r="E15" i="11"/>
  <c r="F15" i="11" s="1"/>
  <c r="D15" i="4"/>
  <c r="E14" i="4"/>
  <c r="F14" i="4" s="1"/>
  <c r="D17" i="17" l="1"/>
  <c r="E16" i="17"/>
  <c r="F16" i="17" s="1"/>
  <c r="D17" i="11"/>
  <c r="E16" i="11"/>
  <c r="F16" i="11" s="1"/>
  <c r="D16" i="4"/>
  <c r="E15" i="4"/>
  <c r="F15" i="4" s="1"/>
  <c r="D18" i="17" l="1"/>
  <c r="E17" i="17"/>
  <c r="F17" i="17" s="1"/>
  <c r="D18" i="11"/>
  <c r="E17" i="11"/>
  <c r="F17" i="11" s="1"/>
  <c r="D17" i="4"/>
  <c r="E16" i="4"/>
  <c r="F16" i="4" s="1"/>
  <c r="D19" i="17" l="1"/>
  <c r="E18" i="17"/>
  <c r="F18" i="17" s="1"/>
  <c r="D19" i="11"/>
  <c r="E18" i="11"/>
  <c r="F18" i="11" s="1"/>
  <c r="D18" i="4"/>
  <c r="E17" i="4"/>
  <c r="F17" i="4" s="1"/>
  <c r="D20" i="17" l="1"/>
  <c r="E19" i="17"/>
  <c r="F19" i="17" s="1"/>
  <c r="D20" i="11"/>
  <c r="E19" i="11"/>
  <c r="F19" i="11" s="1"/>
  <c r="D19" i="4"/>
  <c r="E18" i="4"/>
  <c r="F18" i="4" s="1"/>
  <c r="D21" i="17" l="1"/>
  <c r="E20" i="17"/>
  <c r="F20" i="17" s="1"/>
  <c r="D21" i="11"/>
  <c r="E20" i="11"/>
  <c r="F20" i="11" s="1"/>
  <c r="D20" i="4"/>
  <c r="E19" i="4"/>
  <c r="F19" i="4" s="1"/>
  <c r="D22" i="17" l="1"/>
  <c r="E21" i="17"/>
  <c r="F21" i="17" s="1"/>
  <c r="D22" i="11"/>
  <c r="E21" i="11"/>
  <c r="F21" i="11" s="1"/>
  <c r="D21" i="4"/>
  <c r="E20" i="4"/>
  <c r="F20" i="4" s="1"/>
  <c r="D23" i="17" l="1"/>
  <c r="E22" i="17"/>
  <c r="F22" i="17" s="1"/>
  <c r="D23" i="11"/>
  <c r="E22" i="11"/>
  <c r="F22" i="11" s="1"/>
  <c r="D22" i="4"/>
  <c r="E21" i="4"/>
  <c r="F21" i="4" s="1"/>
  <c r="D24" i="17" l="1"/>
  <c r="E23" i="17"/>
  <c r="F23" i="17" s="1"/>
  <c r="D24" i="11"/>
  <c r="E23" i="11"/>
  <c r="F23" i="11" s="1"/>
  <c r="D23" i="4"/>
  <c r="E22" i="4"/>
  <c r="F22" i="4" s="1"/>
  <c r="D25" i="17" l="1"/>
  <c r="E24" i="17"/>
  <c r="F24" i="17" s="1"/>
  <c r="D25" i="11"/>
  <c r="E24" i="11"/>
  <c r="F24" i="11" s="1"/>
  <c r="D24" i="4"/>
  <c r="E23" i="4"/>
  <c r="F23" i="4" s="1"/>
  <c r="D26" i="17" l="1"/>
  <c r="E25" i="17"/>
  <c r="F25" i="17" s="1"/>
  <c r="D26" i="11"/>
  <c r="E25" i="11"/>
  <c r="F25" i="11" s="1"/>
  <c r="D25" i="4"/>
  <c r="E24" i="4"/>
  <c r="F24" i="4" s="1"/>
  <c r="D27" i="17" l="1"/>
  <c r="E26" i="17"/>
  <c r="F26" i="17" s="1"/>
  <c r="D27" i="11"/>
  <c r="E26" i="11"/>
  <c r="F26" i="11" s="1"/>
  <c r="D26" i="4"/>
  <c r="E25" i="4"/>
  <c r="F25" i="4" s="1"/>
  <c r="D28" i="17" l="1"/>
  <c r="E27" i="17"/>
  <c r="F27" i="17" s="1"/>
  <c r="D28" i="11"/>
  <c r="E27" i="11"/>
  <c r="F27" i="11" s="1"/>
  <c r="D27" i="4"/>
  <c r="E26" i="4"/>
  <c r="F26" i="4" s="1"/>
  <c r="D29" i="17" l="1"/>
  <c r="E28" i="17"/>
  <c r="F28" i="17" s="1"/>
  <c r="D29" i="11"/>
  <c r="E28" i="11"/>
  <c r="F28" i="11" s="1"/>
  <c r="D28" i="4"/>
  <c r="E27" i="4"/>
  <c r="F27" i="4" s="1"/>
  <c r="D30" i="17" l="1"/>
  <c r="E29" i="17"/>
  <c r="F29" i="17" s="1"/>
  <c r="D30" i="11"/>
  <c r="E29" i="11"/>
  <c r="F29" i="11" s="1"/>
  <c r="D29" i="4"/>
  <c r="E28" i="4"/>
  <c r="F28" i="4" s="1"/>
  <c r="D31" i="17" l="1"/>
  <c r="E30" i="17"/>
  <c r="F30" i="17" s="1"/>
  <c r="D31" i="11"/>
  <c r="E30" i="11"/>
  <c r="F30" i="11" s="1"/>
  <c r="D30" i="4"/>
  <c r="E29" i="4"/>
  <c r="F29" i="4" s="1"/>
  <c r="D32" i="17" l="1"/>
  <c r="E31" i="17"/>
  <c r="F31" i="17" s="1"/>
  <c r="D32" i="11"/>
  <c r="E31" i="11"/>
  <c r="F31" i="11" s="1"/>
  <c r="D31" i="4"/>
  <c r="E30" i="4"/>
  <c r="F30" i="4" s="1"/>
  <c r="D33" i="17" l="1"/>
  <c r="E32" i="17"/>
  <c r="F32" i="17" s="1"/>
  <c r="D33" i="11"/>
  <c r="E32" i="11"/>
  <c r="F32" i="11" s="1"/>
  <c r="D32" i="4"/>
  <c r="E31" i="4"/>
  <c r="F31" i="4" s="1"/>
  <c r="D34" i="17" l="1"/>
  <c r="E33" i="17"/>
  <c r="F33" i="17" s="1"/>
  <c r="D34" i="11"/>
  <c r="E33" i="11"/>
  <c r="F33" i="11" s="1"/>
  <c r="D33" i="4"/>
  <c r="E32" i="4"/>
  <c r="F32" i="4" s="1"/>
  <c r="D35" i="17" l="1"/>
  <c r="E34" i="17"/>
  <c r="F34" i="17" s="1"/>
  <c r="D35" i="11"/>
  <c r="E34" i="11"/>
  <c r="F34" i="11" s="1"/>
  <c r="D34" i="4"/>
  <c r="E33" i="4"/>
  <c r="F33" i="4" s="1"/>
  <c r="D36" i="17" l="1"/>
  <c r="E35" i="17"/>
  <c r="F35" i="17" s="1"/>
  <c r="D36" i="11"/>
  <c r="E35" i="11"/>
  <c r="F35" i="11" s="1"/>
  <c r="D35" i="4"/>
  <c r="E34" i="4"/>
  <c r="F34" i="4" s="1"/>
  <c r="D37" i="17" l="1"/>
  <c r="E36" i="17"/>
  <c r="F36" i="17" s="1"/>
  <c r="D37" i="11"/>
  <c r="E36" i="11"/>
  <c r="F36" i="11" s="1"/>
  <c r="D36" i="4"/>
  <c r="E35" i="4"/>
  <c r="F35" i="4" s="1"/>
  <c r="D38" i="17" l="1"/>
  <c r="E37" i="17"/>
  <c r="F37" i="17" s="1"/>
  <c r="D38" i="11"/>
  <c r="E37" i="11"/>
  <c r="F37" i="11" s="1"/>
  <c r="D37" i="4"/>
  <c r="E36" i="4"/>
  <c r="F36" i="4" s="1"/>
  <c r="D39" i="17" l="1"/>
  <c r="E38" i="17"/>
  <c r="F38" i="17" s="1"/>
  <c r="D39" i="11"/>
  <c r="E38" i="11"/>
  <c r="F38" i="11" s="1"/>
  <c r="D38" i="4"/>
  <c r="E37" i="4"/>
  <c r="F37" i="4" s="1"/>
  <c r="D40" i="17" l="1"/>
  <c r="E39" i="17"/>
  <c r="F39" i="17" s="1"/>
  <c r="D40" i="11"/>
  <c r="E39" i="11"/>
  <c r="F39" i="11" s="1"/>
  <c r="D39" i="4"/>
  <c r="E38" i="4"/>
  <c r="F38" i="4" s="1"/>
  <c r="D41" i="17" l="1"/>
  <c r="E40" i="17"/>
  <c r="F40" i="17" s="1"/>
  <c r="D41" i="11"/>
  <c r="E40" i="11"/>
  <c r="F40" i="11" s="1"/>
  <c r="D40" i="4"/>
  <c r="E39" i="4"/>
  <c r="F39" i="4" s="1"/>
  <c r="D42" i="17" l="1"/>
  <c r="E41" i="17"/>
  <c r="F41" i="17" s="1"/>
  <c r="D42" i="11"/>
  <c r="E41" i="11"/>
  <c r="F41" i="11" s="1"/>
  <c r="D41" i="4"/>
  <c r="E40" i="4"/>
  <c r="F40" i="4" s="1"/>
  <c r="D43" i="17" l="1"/>
  <c r="E42" i="17"/>
  <c r="F42" i="17" s="1"/>
  <c r="D43" i="11"/>
  <c r="E42" i="11"/>
  <c r="F42" i="11" s="1"/>
  <c r="D42" i="4"/>
  <c r="E41" i="4"/>
  <c r="F41" i="4" s="1"/>
  <c r="D44" i="17" l="1"/>
  <c r="E43" i="17"/>
  <c r="F43" i="17" s="1"/>
  <c r="D44" i="11"/>
  <c r="E43" i="11"/>
  <c r="F43" i="11" s="1"/>
  <c r="D43" i="4"/>
  <c r="E42" i="4"/>
  <c r="F42" i="4" s="1"/>
  <c r="D45" i="17" l="1"/>
  <c r="E44" i="17"/>
  <c r="F44" i="17" s="1"/>
  <c r="D45" i="11"/>
  <c r="E44" i="11"/>
  <c r="F44" i="11" s="1"/>
  <c r="D44" i="4"/>
  <c r="E43" i="4"/>
  <c r="F43" i="4" s="1"/>
  <c r="D46" i="17" l="1"/>
  <c r="E45" i="17"/>
  <c r="F45" i="17" s="1"/>
  <c r="D46" i="11"/>
  <c r="E45" i="11"/>
  <c r="F45" i="11" s="1"/>
  <c r="D45" i="4"/>
  <c r="E44" i="4"/>
  <c r="F44" i="4" s="1"/>
  <c r="D47" i="17" l="1"/>
  <c r="E46" i="17"/>
  <c r="F46" i="17" s="1"/>
  <c r="D47" i="11"/>
  <c r="E46" i="11"/>
  <c r="F46" i="11" s="1"/>
  <c r="D46" i="4"/>
  <c r="E45" i="4"/>
  <c r="F45" i="4" s="1"/>
  <c r="D48" i="17" l="1"/>
  <c r="E47" i="17"/>
  <c r="F47" i="17" s="1"/>
  <c r="D48" i="11"/>
  <c r="E47" i="11"/>
  <c r="F47" i="11" s="1"/>
  <c r="D47" i="4"/>
  <c r="E46" i="4"/>
  <c r="F46" i="4" s="1"/>
  <c r="D49" i="17" l="1"/>
  <c r="E48" i="17"/>
  <c r="F48" i="17" s="1"/>
  <c r="D49" i="11"/>
  <c r="E48" i="11"/>
  <c r="F48" i="11" s="1"/>
  <c r="D48" i="4"/>
  <c r="E47" i="4"/>
  <c r="F47" i="4" s="1"/>
  <c r="D50" i="17" l="1"/>
  <c r="E49" i="17"/>
  <c r="F49" i="17" s="1"/>
  <c r="D50" i="11"/>
  <c r="E49" i="11"/>
  <c r="F49" i="11" s="1"/>
  <c r="D49" i="4"/>
  <c r="E48" i="4"/>
  <c r="F48" i="4" s="1"/>
  <c r="D51" i="17" l="1"/>
  <c r="E50" i="17"/>
  <c r="F50" i="17" s="1"/>
  <c r="D51" i="11"/>
  <c r="E50" i="11"/>
  <c r="F50" i="11" s="1"/>
  <c r="D50" i="4"/>
  <c r="E49" i="4"/>
  <c r="F49" i="4" s="1"/>
  <c r="D52" i="17" l="1"/>
  <c r="E51" i="17"/>
  <c r="F51" i="17" s="1"/>
  <c r="D52" i="11"/>
  <c r="E51" i="11"/>
  <c r="F51" i="11" s="1"/>
  <c r="D51" i="4"/>
  <c r="E50" i="4"/>
  <c r="F50" i="4" s="1"/>
  <c r="D53" i="17" l="1"/>
  <c r="E52" i="17"/>
  <c r="F52" i="17" s="1"/>
  <c r="D53" i="11"/>
  <c r="E52" i="11"/>
  <c r="F52" i="11" s="1"/>
  <c r="D52" i="4"/>
  <c r="E51" i="4"/>
  <c r="F51" i="4" s="1"/>
  <c r="D54" i="17" l="1"/>
  <c r="E53" i="17"/>
  <c r="F53" i="17" s="1"/>
  <c r="D54" i="11"/>
  <c r="E53" i="11"/>
  <c r="F53" i="11" s="1"/>
  <c r="D53" i="4"/>
  <c r="E52" i="4"/>
  <c r="F52" i="4" s="1"/>
  <c r="D55" i="17" l="1"/>
  <c r="E54" i="17"/>
  <c r="F54" i="17" s="1"/>
  <c r="D55" i="11"/>
  <c r="E54" i="11"/>
  <c r="F54" i="11" s="1"/>
  <c r="D54" i="4"/>
  <c r="E53" i="4"/>
  <c r="F53" i="4" s="1"/>
  <c r="D56" i="17" l="1"/>
  <c r="E55" i="17"/>
  <c r="F55" i="17" s="1"/>
  <c r="D56" i="11"/>
  <c r="E55" i="11"/>
  <c r="F55" i="11" s="1"/>
  <c r="D55" i="4"/>
  <c r="E54" i="4"/>
  <c r="F54" i="4" s="1"/>
  <c r="D57" i="17" l="1"/>
  <c r="E56" i="17"/>
  <c r="F56" i="17" s="1"/>
  <c r="D57" i="11"/>
  <c r="E56" i="11"/>
  <c r="F56" i="11" s="1"/>
  <c r="D56" i="4"/>
  <c r="E55" i="4"/>
  <c r="F55" i="4" s="1"/>
  <c r="D58" i="17" l="1"/>
  <c r="E57" i="17"/>
  <c r="F57" i="17" s="1"/>
  <c r="D58" i="11"/>
  <c r="E57" i="11"/>
  <c r="F57" i="11" s="1"/>
  <c r="D57" i="4"/>
  <c r="E56" i="4"/>
  <c r="F56" i="4" s="1"/>
  <c r="D59" i="17" l="1"/>
  <c r="E58" i="17"/>
  <c r="F58" i="17" s="1"/>
  <c r="D59" i="11"/>
  <c r="E58" i="11"/>
  <c r="F58" i="11" s="1"/>
  <c r="D58" i="4"/>
  <c r="E57" i="4"/>
  <c r="F57" i="4" s="1"/>
  <c r="D60" i="17" l="1"/>
  <c r="E59" i="17"/>
  <c r="F59" i="17" s="1"/>
  <c r="D60" i="11"/>
  <c r="E59" i="11"/>
  <c r="F59" i="11" s="1"/>
  <c r="D59" i="4"/>
  <c r="E58" i="4"/>
  <c r="F58" i="4" s="1"/>
  <c r="D61" i="17" l="1"/>
  <c r="E60" i="17"/>
  <c r="F60" i="17" s="1"/>
  <c r="D61" i="11"/>
  <c r="E60" i="11"/>
  <c r="F60" i="11" s="1"/>
  <c r="D60" i="4"/>
  <c r="E59" i="4"/>
  <c r="F59" i="4" s="1"/>
  <c r="D62" i="17" l="1"/>
  <c r="E61" i="17"/>
  <c r="F61" i="17" s="1"/>
  <c r="D62" i="11"/>
  <c r="E61" i="11"/>
  <c r="F61" i="11" s="1"/>
  <c r="D61" i="4"/>
  <c r="E60" i="4"/>
  <c r="F60" i="4" s="1"/>
  <c r="D63" i="17" l="1"/>
  <c r="E62" i="17"/>
  <c r="F62" i="17" s="1"/>
  <c r="D63" i="11"/>
  <c r="E62" i="11"/>
  <c r="F62" i="11" s="1"/>
  <c r="D62" i="4"/>
  <c r="E61" i="4"/>
  <c r="F61" i="4" s="1"/>
  <c r="D64" i="17" l="1"/>
  <c r="E63" i="17"/>
  <c r="F63" i="17" s="1"/>
  <c r="D64" i="11"/>
  <c r="E63" i="11"/>
  <c r="F63" i="11" s="1"/>
  <c r="D63" i="4"/>
  <c r="E62" i="4"/>
  <c r="F62" i="4" s="1"/>
  <c r="D65" i="17" l="1"/>
  <c r="E64" i="17"/>
  <c r="F64" i="17" s="1"/>
  <c r="D65" i="11"/>
  <c r="E64" i="11"/>
  <c r="F64" i="11" s="1"/>
  <c r="D64" i="4"/>
  <c r="E63" i="4"/>
  <c r="F63" i="4" s="1"/>
  <c r="D66" i="17" l="1"/>
  <c r="E65" i="17"/>
  <c r="F65" i="17" s="1"/>
  <c r="D66" i="11"/>
  <c r="E65" i="11"/>
  <c r="F65" i="11" s="1"/>
  <c r="D65" i="4"/>
  <c r="E64" i="4"/>
  <c r="F64" i="4" s="1"/>
  <c r="D67" i="17" l="1"/>
  <c r="E66" i="17"/>
  <c r="F66" i="17" s="1"/>
  <c r="D67" i="11"/>
  <c r="E66" i="11"/>
  <c r="F66" i="11" s="1"/>
  <c r="D66" i="4"/>
  <c r="E65" i="4"/>
  <c r="F65" i="4" s="1"/>
  <c r="D68" i="17" l="1"/>
  <c r="E67" i="17"/>
  <c r="F67" i="17" s="1"/>
  <c r="D68" i="11"/>
  <c r="E67" i="11"/>
  <c r="F67" i="11" s="1"/>
  <c r="D67" i="4"/>
  <c r="E66" i="4"/>
  <c r="F66" i="4" s="1"/>
  <c r="D69" i="17" l="1"/>
  <c r="E68" i="17"/>
  <c r="F68" i="17" s="1"/>
  <c r="D69" i="11"/>
  <c r="E68" i="11"/>
  <c r="F68" i="11" s="1"/>
  <c r="D68" i="4"/>
  <c r="E67" i="4"/>
  <c r="F67" i="4" s="1"/>
  <c r="D70" i="17" l="1"/>
  <c r="E69" i="17"/>
  <c r="F69" i="17" s="1"/>
  <c r="D70" i="11"/>
  <c r="E69" i="11"/>
  <c r="F69" i="11" s="1"/>
  <c r="D69" i="4"/>
  <c r="E68" i="4"/>
  <c r="F68" i="4" s="1"/>
  <c r="D71" i="17" l="1"/>
  <c r="E70" i="17"/>
  <c r="F70" i="17" s="1"/>
  <c r="D71" i="11"/>
  <c r="E70" i="11"/>
  <c r="F70" i="11" s="1"/>
  <c r="D70" i="4"/>
  <c r="E69" i="4"/>
  <c r="F69" i="4" s="1"/>
  <c r="D72" i="17" l="1"/>
  <c r="E71" i="17"/>
  <c r="F71" i="17" s="1"/>
  <c r="D72" i="11"/>
  <c r="E71" i="11"/>
  <c r="F71" i="11" s="1"/>
  <c r="D71" i="4"/>
  <c r="E70" i="4"/>
  <c r="F70" i="4" s="1"/>
  <c r="D73" i="17" l="1"/>
  <c r="E72" i="17"/>
  <c r="F72" i="17" s="1"/>
  <c r="D73" i="11"/>
  <c r="E72" i="11"/>
  <c r="F72" i="11" s="1"/>
  <c r="D72" i="4"/>
  <c r="E71" i="4"/>
  <c r="F71" i="4" s="1"/>
  <c r="D74" i="17" l="1"/>
  <c r="E73" i="17"/>
  <c r="F73" i="17" s="1"/>
  <c r="D74" i="11"/>
  <c r="E73" i="11"/>
  <c r="F73" i="11" s="1"/>
  <c r="D73" i="4"/>
  <c r="E72" i="4"/>
  <c r="F72" i="4" s="1"/>
  <c r="D75" i="17" l="1"/>
  <c r="E74" i="17"/>
  <c r="F74" i="17" s="1"/>
  <c r="D75" i="11"/>
  <c r="E74" i="11"/>
  <c r="F74" i="11" s="1"/>
  <c r="D74" i="4"/>
  <c r="E73" i="4"/>
  <c r="F73" i="4" s="1"/>
  <c r="D76" i="17" l="1"/>
  <c r="E75" i="17"/>
  <c r="F75" i="17" s="1"/>
  <c r="D76" i="11"/>
  <c r="E75" i="11"/>
  <c r="F75" i="11" s="1"/>
  <c r="D75" i="4"/>
  <c r="E74" i="4"/>
  <c r="F74" i="4" s="1"/>
  <c r="D77" i="17" l="1"/>
  <c r="E76" i="17"/>
  <c r="F76" i="17" s="1"/>
  <c r="D77" i="11"/>
  <c r="E76" i="11"/>
  <c r="F76" i="11" s="1"/>
  <c r="D76" i="4"/>
  <c r="E75" i="4"/>
  <c r="F75" i="4" s="1"/>
  <c r="D78" i="17" l="1"/>
  <c r="E77" i="17"/>
  <c r="F77" i="17" s="1"/>
  <c r="D78" i="11"/>
  <c r="E77" i="11"/>
  <c r="F77" i="11" s="1"/>
  <c r="D77" i="4"/>
  <c r="E76" i="4"/>
  <c r="F76" i="4" s="1"/>
  <c r="D79" i="17" l="1"/>
  <c r="E78" i="17"/>
  <c r="F78" i="17" s="1"/>
  <c r="D79" i="11"/>
  <c r="E78" i="11"/>
  <c r="F78" i="11" s="1"/>
  <c r="D78" i="4"/>
  <c r="E77" i="4"/>
  <c r="F77" i="4" s="1"/>
  <c r="D80" i="17" l="1"/>
  <c r="E79" i="17"/>
  <c r="F79" i="17" s="1"/>
  <c r="D80" i="11"/>
  <c r="E79" i="11"/>
  <c r="F79" i="11" s="1"/>
  <c r="D79" i="4"/>
  <c r="E78" i="4"/>
  <c r="F78" i="4" s="1"/>
  <c r="D81" i="17" l="1"/>
  <c r="E80" i="17"/>
  <c r="F80" i="17" s="1"/>
  <c r="D81" i="11"/>
  <c r="E80" i="11"/>
  <c r="F80" i="11" s="1"/>
  <c r="D80" i="4"/>
  <c r="E79" i="4"/>
  <c r="F79" i="4" s="1"/>
  <c r="D82" i="17" l="1"/>
  <c r="E81" i="17"/>
  <c r="F81" i="17" s="1"/>
  <c r="D82" i="11"/>
  <c r="E81" i="11"/>
  <c r="F81" i="11" s="1"/>
  <c r="D81" i="4"/>
  <c r="E80" i="4"/>
  <c r="F80" i="4" s="1"/>
  <c r="D83" i="17" l="1"/>
  <c r="E82" i="17"/>
  <c r="F82" i="17" s="1"/>
  <c r="D83" i="11"/>
  <c r="E82" i="11"/>
  <c r="F82" i="11" s="1"/>
  <c r="D82" i="4"/>
  <c r="E81" i="4"/>
  <c r="F81" i="4" s="1"/>
  <c r="D84" i="17" l="1"/>
  <c r="E83" i="17"/>
  <c r="F83" i="17" s="1"/>
  <c r="D84" i="11"/>
  <c r="E83" i="11"/>
  <c r="F83" i="11" s="1"/>
  <c r="D83" i="4"/>
  <c r="E82" i="4"/>
  <c r="F82" i="4" s="1"/>
  <c r="D85" i="17" l="1"/>
  <c r="E84" i="17"/>
  <c r="F84" i="17" s="1"/>
  <c r="D85" i="11"/>
  <c r="E84" i="11"/>
  <c r="F84" i="11" s="1"/>
  <c r="D84" i="4"/>
  <c r="E83" i="4"/>
  <c r="F83" i="4" s="1"/>
  <c r="D86" i="17" l="1"/>
  <c r="E85" i="17"/>
  <c r="F85" i="17" s="1"/>
  <c r="D86" i="11"/>
  <c r="E85" i="11"/>
  <c r="F85" i="11" s="1"/>
  <c r="D85" i="4"/>
  <c r="E84" i="4"/>
  <c r="F84" i="4" s="1"/>
  <c r="D87" i="17" l="1"/>
  <c r="E86" i="17"/>
  <c r="F86" i="17" s="1"/>
  <c r="D87" i="11"/>
  <c r="E86" i="11"/>
  <c r="F86" i="11" s="1"/>
  <c r="D86" i="4"/>
  <c r="E85" i="4"/>
  <c r="F85" i="4" s="1"/>
  <c r="D88" i="17" l="1"/>
  <c r="E87" i="17"/>
  <c r="F87" i="17" s="1"/>
  <c r="D88" i="11"/>
  <c r="E87" i="11"/>
  <c r="F87" i="11" s="1"/>
  <c r="D87" i="4"/>
  <c r="E86" i="4"/>
  <c r="F86" i="4" s="1"/>
  <c r="D89" i="17" l="1"/>
  <c r="E88" i="17"/>
  <c r="F88" i="17" s="1"/>
  <c r="D89" i="11"/>
  <c r="E88" i="11"/>
  <c r="F88" i="11" s="1"/>
  <c r="D88" i="4"/>
  <c r="E87" i="4"/>
  <c r="F87" i="4" s="1"/>
  <c r="D90" i="17" l="1"/>
  <c r="E89" i="17"/>
  <c r="F89" i="17" s="1"/>
  <c r="D90" i="11"/>
  <c r="E89" i="11"/>
  <c r="F89" i="11" s="1"/>
  <c r="D89" i="4"/>
  <c r="E88" i="4"/>
  <c r="F88" i="4" s="1"/>
  <c r="D91" i="17" l="1"/>
  <c r="E90" i="17"/>
  <c r="F90" i="17" s="1"/>
  <c r="D91" i="11"/>
  <c r="E90" i="11"/>
  <c r="F90" i="11" s="1"/>
  <c r="D90" i="4"/>
  <c r="E89" i="4"/>
  <c r="F89" i="4" s="1"/>
  <c r="D92" i="17" l="1"/>
  <c r="E91" i="17"/>
  <c r="F91" i="17" s="1"/>
  <c r="D92" i="11"/>
  <c r="E91" i="11"/>
  <c r="F91" i="11" s="1"/>
  <c r="D91" i="4"/>
  <c r="E90" i="4"/>
  <c r="F90" i="4" s="1"/>
  <c r="D93" i="17" l="1"/>
  <c r="E92" i="17"/>
  <c r="F92" i="17" s="1"/>
  <c r="D93" i="11"/>
  <c r="E92" i="11"/>
  <c r="F92" i="11" s="1"/>
  <c r="D92" i="4"/>
  <c r="E91" i="4"/>
  <c r="F91" i="4" s="1"/>
  <c r="D94" i="17" l="1"/>
  <c r="E93" i="17"/>
  <c r="F93" i="17" s="1"/>
  <c r="D94" i="11"/>
  <c r="E93" i="11"/>
  <c r="F93" i="11" s="1"/>
  <c r="D93" i="4"/>
  <c r="E92" i="4"/>
  <c r="F92" i="4" s="1"/>
  <c r="D95" i="17" l="1"/>
  <c r="E94" i="17"/>
  <c r="F94" i="17" s="1"/>
  <c r="D95" i="11"/>
  <c r="E94" i="11"/>
  <c r="F94" i="11" s="1"/>
  <c r="D94" i="4"/>
  <c r="E93" i="4"/>
  <c r="F93" i="4" s="1"/>
  <c r="D96" i="17" l="1"/>
  <c r="E95" i="17"/>
  <c r="F95" i="17" s="1"/>
  <c r="D96" i="11"/>
  <c r="E95" i="11"/>
  <c r="F95" i="11" s="1"/>
  <c r="D95" i="4"/>
  <c r="E94" i="4"/>
  <c r="F94" i="4" s="1"/>
  <c r="D97" i="17" l="1"/>
  <c r="E96" i="17"/>
  <c r="F96" i="17" s="1"/>
  <c r="D97" i="11"/>
  <c r="E96" i="11"/>
  <c r="F96" i="11" s="1"/>
  <c r="D96" i="4"/>
  <c r="E95" i="4"/>
  <c r="F95" i="4" s="1"/>
  <c r="D98" i="17" l="1"/>
  <c r="E97" i="17"/>
  <c r="F97" i="17" s="1"/>
  <c r="D98" i="11"/>
  <c r="E97" i="11"/>
  <c r="F97" i="11" s="1"/>
  <c r="D97" i="4"/>
  <c r="E96" i="4"/>
  <c r="F96" i="4" s="1"/>
  <c r="D99" i="17" l="1"/>
  <c r="E98" i="17"/>
  <c r="F98" i="17" s="1"/>
  <c r="D99" i="11"/>
  <c r="E98" i="11"/>
  <c r="F98" i="11" s="1"/>
  <c r="D98" i="4"/>
  <c r="E97" i="4"/>
  <c r="F97" i="4" s="1"/>
  <c r="D100" i="17" l="1"/>
  <c r="E99" i="17"/>
  <c r="F99" i="17" s="1"/>
  <c r="D100" i="11"/>
  <c r="E99" i="11"/>
  <c r="F99" i="11" s="1"/>
  <c r="D99" i="4"/>
  <c r="E98" i="4"/>
  <c r="F98" i="4" s="1"/>
  <c r="D101" i="17" l="1"/>
  <c r="E100" i="17"/>
  <c r="F100" i="17" s="1"/>
  <c r="D101" i="11"/>
  <c r="E100" i="11"/>
  <c r="F100" i="11" s="1"/>
  <c r="D100" i="4"/>
  <c r="E99" i="4"/>
  <c r="F99" i="4" s="1"/>
  <c r="D102" i="17" l="1"/>
  <c r="E101" i="17"/>
  <c r="F101" i="17" s="1"/>
  <c r="D102" i="11"/>
  <c r="E101" i="11"/>
  <c r="F101" i="11" s="1"/>
  <c r="D101" i="4"/>
  <c r="E100" i="4"/>
  <c r="F100" i="4" s="1"/>
  <c r="D103" i="17" l="1"/>
  <c r="E102" i="17"/>
  <c r="F102" i="17" s="1"/>
  <c r="D103" i="11"/>
  <c r="E102" i="11"/>
  <c r="F102" i="11" s="1"/>
  <c r="D102" i="4"/>
  <c r="E101" i="4"/>
  <c r="F101" i="4" s="1"/>
  <c r="D104" i="17" l="1"/>
  <c r="E103" i="17"/>
  <c r="F103" i="17" s="1"/>
  <c r="D104" i="11"/>
  <c r="E103" i="11"/>
  <c r="F103" i="11" s="1"/>
  <c r="D103" i="4"/>
  <c r="E102" i="4"/>
  <c r="F102" i="4" s="1"/>
  <c r="D105" i="17" l="1"/>
  <c r="E104" i="17"/>
  <c r="F104" i="17" s="1"/>
  <c r="D105" i="11"/>
  <c r="E104" i="11"/>
  <c r="F104" i="11" s="1"/>
  <c r="D104" i="4"/>
  <c r="E103" i="4"/>
  <c r="F103" i="4" s="1"/>
  <c r="D106" i="17" l="1"/>
  <c r="E105" i="17"/>
  <c r="F105" i="17" s="1"/>
  <c r="D106" i="11"/>
  <c r="E105" i="11"/>
  <c r="F105" i="11" s="1"/>
  <c r="D105" i="4"/>
  <c r="E104" i="4"/>
  <c r="F104" i="4" s="1"/>
  <c r="D107" i="17" l="1"/>
  <c r="E106" i="17"/>
  <c r="F106" i="17" s="1"/>
  <c r="D107" i="11"/>
  <c r="E106" i="11"/>
  <c r="F106" i="11" s="1"/>
  <c r="D106" i="4"/>
  <c r="E105" i="4"/>
  <c r="F105" i="4" s="1"/>
  <c r="D108" i="17" l="1"/>
  <c r="E107" i="17"/>
  <c r="F107" i="17" s="1"/>
  <c r="D108" i="11"/>
  <c r="E107" i="11"/>
  <c r="F107" i="11" s="1"/>
  <c r="D107" i="4"/>
  <c r="E106" i="4"/>
  <c r="F106" i="4" s="1"/>
  <c r="D109" i="17" l="1"/>
  <c r="E108" i="17"/>
  <c r="F108" i="17" s="1"/>
  <c r="D109" i="11"/>
  <c r="E108" i="11"/>
  <c r="F108" i="11" s="1"/>
  <c r="D108" i="4"/>
  <c r="E107" i="4"/>
  <c r="F107" i="4" s="1"/>
  <c r="D110" i="17" l="1"/>
  <c r="E109" i="17"/>
  <c r="F109" i="17" s="1"/>
  <c r="D110" i="11"/>
  <c r="E109" i="11"/>
  <c r="F109" i="11" s="1"/>
  <c r="D109" i="4"/>
  <c r="E108" i="4"/>
  <c r="F108" i="4" s="1"/>
  <c r="D111" i="17" l="1"/>
  <c r="E110" i="17"/>
  <c r="F110" i="17" s="1"/>
  <c r="D111" i="11"/>
  <c r="E110" i="11"/>
  <c r="F110" i="11" s="1"/>
  <c r="D110" i="4"/>
  <c r="E109" i="4"/>
  <c r="F109" i="4" s="1"/>
  <c r="D112" i="17" l="1"/>
  <c r="E111" i="17"/>
  <c r="F111" i="17" s="1"/>
  <c r="D112" i="11"/>
  <c r="E111" i="11"/>
  <c r="F111" i="11" s="1"/>
  <c r="D111" i="4"/>
  <c r="E110" i="4"/>
  <c r="F110" i="4" s="1"/>
  <c r="D113" i="17" l="1"/>
  <c r="E112" i="17"/>
  <c r="F112" i="17" s="1"/>
  <c r="D113" i="11"/>
  <c r="E112" i="11"/>
  <c r="F112" i="11" s="1"/>
  <c r="D112" i="4"/>
  <c r="E111" i="4"/>
  <c r="F111" i="4" s="1"/>
  <c r="D114" i="17" l="1"/>
  <c r="E113" i="17"/>
  <c r="F113" i="17" s="1"/>
  <c r="D114" i="11"/>
  <c r="E113" i="11"/>
  <c r="F113" i="11" s="1"/>
  <c r="D113" i="4"/>
  <c r="E112" i="4"/>
  <c r="F112" i="4" s="1"/>
  <c r="D115" i="17" l="1"/>
  <c r="E114" i="17"/>
  <c r="F114" i="17" s="1"/>
  <c r="D115" i="11"/>
  <c r="E114" i="11"/>
  <c r="F114" i="11" s="1"/>
  <c r="D114" i="4"/>
  <c r="E113" i="4"/>
  <c r="F113" i="4" s="1"/>
  <c r="D116" i="17" l="1"/>
  <c r="E115" i="17"/>
  <c r="F115" i="17" s="1"/>
  <c r="D116" i="11"/>
  <c r="E115" i="11"/>
  <c r="F115" i="11" s="1"/>
  <c r="D115" i="4"/>
  <c r="E114" i="4"/>
  <c r="F114" i="4" s="1"/>
  <c r="D117" i="17" l="1"/>
  <c r="E116" i="17"/>
  <c r="F116" i="17" s="1"/>
  <c r="D117" i="11"/>
  <c r="E116" i="11"/>
  <c r="F116" i="11" s="1"/>
  <c r="D116" i="4"/>
  <c r="E115" i="4"/>
  <c r="F115" i="4" s="1"/>
  <c r="D118" i="17" l="1"/>
  <c r="E117" i="17"/>
  <c r="F117" i="17" s="1"/>
  <c r="D118" i="11"/>
  <c r="E117" i="11"/>
  <c r="F117" i="11" s="1"/>
  <c r="D117" i="4"/>
  <c r="E116" i="4"/>
  <c r="F116" i="4" s="1"/>
  <c r="D119" i="17" l="1"/>
  <c r="E118" i="17"/>
  <c r="F118" i="17" s="1"/>
  <c r="D119" i="11"/>
  <c r="E118" i="11"/>
  <c r="F118" i="11" s="1"/>
  <c r="D118" i="4"/>
  <c r="E117" i="4"/>
  <c r="F117" i="4" s="1"/>
  <c r="D120" i="17" l="1"/>
  <c r="E119" i="17"/>
  <c r="F119" i="17" s="1"/>
  <c r="D120" i="11"/>
  <c r="E119" i="11"/>
  <c r="F119" i="11" s="1"/>
  <c r="D119" i="4"/>
  <c r="E118" i="4"/>
  <c r="F118" i="4" s="1"/>
  <c r="D121" i="17" l="1"/>
  <c r="E120" i="17"/>
  <c r="F120" i="17" s="1"/>
  <c r="D121" i="11"/>
  <c r="E120" i="11"/>
  <c r="F120" i="11" s="1"/>
  <c r="D120" i="4"/>
  <c r="E119" i="4"/>
  <c r="F119" i="4" s="1"/>
  <c r="D122" i="17" l="1"/>
  <c r="E121" i="17"/>
  <c r="F121" i="17" s="1"/>
  <c r="D122" i="11"/>
  <c r="E121" i="11"/>
  <c r="F121" i="11" s="1"/>
  <c r="D121" i="4"/>
  <c r="E120" i="4"/>
  <c r="F120" i="4" s="1"/>
  <c r="D123" i="17" l="1"/>
  <c r="E122" i="17"/>
  <c r="F122" i="17" s="1"/>
  <c r="D123" i="11"/>
  <c r="E122" i="11"/>
  <c r="F122" i="11" s="1"/>
  <c r="D122" i="4"/>
  <c r="E121" i="4"/>
  <c r="F121" i="4" s="1"/>
  <c r="D124" i="17" l="1"/>
  <c r="E123" i="17"/>
  <c r="F123" i="17" s="1"/>
  <c r="D124" i="11"/>
  <c r="E123" i="11"/>
  <c r="F123" i="11" s="1"/>
  <c r="D123" i="4"/>
  <c r="E122" i="4"/>
  <c r="F122" i="4" s="1"/>
  <c r="D125" i="17" l="1"/>
  <c r="E124" i="17"/>
  <c r="F124" i="17" s="1"/>
  <c r="D125" i="11"/>
  <c r="E124" i="11"/>
  <c r="F124" i="11" s="1"/>
  <c r="D124" i="4"/>
  <c r="E123" i="4"/>
  <c r="F123" i="4" s="1"/>
  <c r="D126" i="17" l="1"/>
  <c r="E125" i="17"/>
  <c r="F125" i="17" s="1"/>
  <c r="D126" i="11"/>
  <c r="E125" i="11"/>
  <c r="F125" i="11" s="1"/>
  <c r="D125" i="4"/>
  <c r="E124" i="4"/>
  <c r="F124" i="4" s="1"/>
  <c r="D127" i="17" l="1"/>
  <c r="E126" i="17"/>
  <c r="F126" i="17" s="1"/>
  <c r="D127" i="11"/>
  <c r="E126" i="11"/>
  <c r="F126" i="11" s="1"/>
  <c r="D126" i="4"/>
  <c r="E125" i="4"/>
  <c r="F125" i="4" s="1"/>
  <c r="D128" i="17" l="1"/>
  <c r="E127" i="17"/>
  <c r="F127" i="17" s="1"/>
  <c r="D128" i="11"/>
  <c r="E127" i="11"/>
  <c r="F127" i="11" s="1"/>
  <c r="D127" i="4"/>
  <c r="E126" i="4"/>
  <c r="F126" i="4" s="1"/>
  <c r="D129" i="17" l="1"/>
  <c r="E128" i="17"/>
  <c r="F128" i="17" s="1"/>
  <c r="D129" i="11"/>
  <c r="E128" i="11"/>
  <c r="F128" i="11" s="1"/>
  <c r="D128" i="4"/>
  <c r="E127" i="4"/>
  <c r="F127" i="4" s="1"/>
  <c r="D130" i="17" l="1"/>
  <c r="E129" i="17"/>
  <c r="F129" i="17" s="1"/>
  <c r="D130" i="11"/>
  <c r="E129" i="11"/>
  <c r="F129" i="11" s="1"/>
  <c r="D129" i="4"/>
  <c r="E128" i="4"/>
  <c r="F128" i="4" s="1"/>
  <c r="D131" i="17" l="1"/>
  <c r="E130" i="17"/>
  <c r="F130" i="17" s="1"/>
  <c r="D131" i="11"/>
  <c r="E130" i="11"/>
  <c r="F130" i="11" s="1"/>
  <c r="D130" i="4"/>
  <c r="E129" i="4"/>
  <c r="F129" i="4" s="1"/>
  <c r="D132" i="17" l="1"/>
  <c r="E131" i="17"/>
  <c r="F131" i="17" s="1"/>
  <c r="D132" i="11"/>
  <c r="E131" i="11"/>
  <c r="F131" i="11" s="1"/>
  <c r="D131" i="4"/>
  <c r="E130" i="4"/>
  <c r="F130" i="4" s="1"/>
  <c r="D133" i="17" l="1"/>
  <c r="E132" i="17"/>
  <c r="F132" i="17" s="1"/>
  <c r="D133" i="11"/>
  <c r="E132" i="11"/>
  <c r="F132" i="11" s="1"/>
  <c r="D132" i="4"/>
  <c r="E131" i="4"/>
  <c r="F131" i="4" s="1"/>
  <c r="D134" i="17" l="1"/>
  <c r="E133" i="17"/>
  <c r="F133" i="17" s="1"/>
  <c r="D134" i="11"/>
  <c r="E133" i="11"/>
  <c r="F133" i="11" s="1"/>
  <c r="D133" i="4"/>
  <c r="E132" i="4"/>
  <c r="F132" i="4" s="1"/>
  <c r="D135" i="17" l="1"/>
  <c r="E134" i="17"/>
  <c r="F134" i="17" s="1"/>
  <c r="D135" i="11"/>
  <c r="E134" i="11"/>
  <c r="F134" i="11" s="1"/>
  <c r="D134" i="4"/>
  <c r="E133" i="4"/>
  <c r="F133" i="4" s="1"/>
  <c r="D136" i="17" l="1"/>
  <c r="E135" i="17"/>
  <c r="F135" i="17" s="1"/>
  <c r="D136" i="11"/>
  <c r="E135" i="11"/>
  <c r="F135" i="11" s="1"/>
  <c r="D135" i="4"/>
  <c r="E134" i="4"/>
  <c r="F134" i="4" s="1"/>
  <c r="D137" i="17" l="1"/>
  <c r="E136" i="17"/>
  <c r="F136" i="17" s="1"/>
  <c r="D137" i="11"/>
  <c r="E136" i="11"/>
  <c r="F136" i="11" s="1"/>
  <c r="D136" i="4"/>
  <c r="E135" i="4"/>
  <c r="F135" i="4" s="1"/>
  <c r="D138" i="17" l="1"/>
  <c r="E137" i="17"/>
  <c r="F137" i="17" s="1"/>
  <c r="D138" i="11"/>
  <c r="E137" i="11"/>
  <c r="F137" i="11" s="1"/>
  <c r="D137" i="4"/>
  <c r="E136" i="4"/>
  <c r="F136" i="4" s="1"/>
  <c r="D139" i="17" l="1"/>
  <c r="E138" i="17"/>
  <c r="F138" i="17" s="1"/>
  <c r="D139" i="11"/>
  <c r="E138" i="11"/>
  <c r="F138" i="11" s="1"/>
  <c r="D138" i="4"/>
  <c r="E137" i="4"/>
  <c r="F137" i="4" s="1"/>
  <c r="D140" i="17" l="1"/>
  <c r="E139" i="17"/>
  <c r="F139" i="17" s="1"/>
  <c r="D140" i="11"/>
  <c r="E139" i="11"/>
  <c r="F139" i="11" s="1"/>
  <c r="D139" i="4"/>
  <c r="E138" i="4"/>
  <c r="F138" i="4" s="1"/>
  <c r="D141" i="17" l="1"/>
  <c r="E140" i="17"/>
  <c r="F140" i="17" s="1"/>
  <c r="D141" i="11"/>
  <c r="E140" i="11"/>
  <c r="F140" i="11" s="1"/>
  <c r="D140" i="4"/>
  <c r="E139" i="4"/>
  <c r="F139" i="4" s="1"/>
  <c r="D142" i="17" l="1"/>
  <c r="E141" i="17"/>
  <c r="F141" i="17" s="1"/>
  <c r="D142" i="11"/>
  <c r="E141" i="11"/>
  <c r="F141" i="11" s="1"/>
  <c r="D141" i="4"/>
  <c r="E140" i="4"/>
  <c r="F140" i="4" s="1"/>
  <c r="D143" i="17" l="1"/>
  <c r="E142" i="17"/>
  <c r="F142" i="17" s="1"/>
  <c r="D143" i="11"/>
  <c r="E142" i="11"/>
  <c r="F142" i="11" s="1"/>
  <c r="D142" i="4"/>
  <c r="E141" i="4"/>
  <c r="F141" i="4" s="1"/>
  <c r="D144" i="17" l="1"/>
  <c r="E143" i="17"/>
  <c r="F143" i="17" s="1"/>
  <c r="D144" i="11"/>
  <c r="E143" i="11"/>
  <c r="F143" i="11" s="1"/>
  <c r="D143" i="4"/>
  <c r="E142" i="4"/>
  <c r="F142" i="4" s="1"/>
  <c r="D145" i="17" l="1"/>
  <c r="E144" i="17"/>
  <c r="F144" i="17" s="1"/>
  <c r="D145" i="11"/>
  <c r="E144" i="11"/>
  <c r="F144" i="11" s="1"/>
  <c r="D144" i="4"/>
  <c r="E143" i="4"/>
  <c r="F143" i="4" s="1"/>
  <c r="D146" i="17" l="1"/>
  <c r="E145" i="17"/>
  <c r="F145" i="17" s="1"/>
  <c r="D146" i="11"/>
  <c r="E145" i="11"/>
  <c r="F145" i="11" s="1"/>
  <c r="D145" i="4"/>
  <c r="E144" i="4"/>
  <c r="F144" i="4" s="1"/>
  <c r="D147" i="17" l="1"/>
  <c r="E146" i="17"/>
  <c r="F146" i="17" s="1"/>
  <c r="D147" i="11"/>
  <c r="E146" i="11"/>
  <c r="F146" i="11" s="1"/>
  <c r="D146" i="4"/>
  <c r="E145" i="4"/>
  <c r="F145" i="4" s="1"/>
  <c r="D148" i="17" l="1"/>
  <c r="E147" i="17"/>
  <c r="F147" i="17" s="1"/>
  <c r="D148" i="11"/>
  <c r="E147" i="11"/>
  <c r="F147" i="11" s="1"/>
  <c r="D147" i="4"/>
  <c r="E146" i="4"/>
  <c r="F146" i="4" s="1"/>
  <c r="D149" i="17" l="1"/>
  <c r="E148" i="17"/>
  <c r="F148" i="17" s="1"/>
  <c r="D149" i="11"/>
  <c r="E148" i="11"/>
  <c r="F148" i="11" s="1"/>
  <c r="D148" i="4"/>
  <c r="E147" i="4"/>
  <c r="F147" i="4" s="1"/>
  <c r="D150" i="17" l="1"/>
  <c r="E149" i="17"/>
  <c r="F149" i="17" s="1"/>
  <c r="D150" i="11"/>
  <c r="E149" i="11"/>
  <c r="F149" i="11" s="1"/>
  <c r="D149" i="4"/>
  <c r="E148" i="4"/>
  <c r="F148" i="4" s="1"/>
  <c r="D151" i="17" l="1"/>
  <c r="E150" i="17"/>
  <c r="F150" i="17" s="1"/>
  <c r="D151" i="11"/>
  <c r="E150" i="11"/>
  <c r="F150" i="11" s="1"/>
  <c r="D150" i="4"/>
  <c r="E149" i="4"/>
  <c r="F149" i="4" s="1"/>
  <c r="D152" i="17" l="1"/>
  <c r="E151" i="17"/>
  <c r="F151" i="17" s="1"/>
  <c r="D152" i="11"/>
  <c r="E151" i="11"/>
  <c r="F151" i="11" s="1"/>
  <c r="D151" i="4"/>
  <c r="E150" i="4"/>
  <c r="F150" i="4" s="1"/>
  <c r="D153" i="17" l="1"/>
  <c r="E152" i="17"/>
  <c r="F152" i="17" s="1"/>
  <c r="D153" i="11"/>
  <c r="E152" i="11"/>
  <c r="F152" i="11" s="1"/>
  <c r="D152" i="4"/>
  <c r="E151" i="4"/>
  <c r="F151" i="4" s="1"/>
  <c r="D154" i="17" l="1"/>
  <c r="E153" i="17"/>
  <c r="F153" i="17" s="1"/>
  <c r="D154" i="11"/>
  <c r="E153" i="11"/>
  <c r="F153" i="11" s="1"/>
  <c r="D153" i="4"/>
  <c r="E152" i="4"/>
  <c r="F152" i="4" s="1"/>
  <c r="D155" i="17" l="1"/>
  <c r="E154" i="17"/>
  <c r="F154" i="17" s="1"/>
  <c r="D155" i="11"/>
  <c r="E154" i="11"/>
  <c r="F154" i="11" s="1"/>
  <c r="D154" i="4"/>
  <c r="E153" i="4"/>
  <c r="F153" i="4" s="1"/>
  <c r="D156" i="17" l="1"/>
  <c r="E155" i="17"/>
  <c r="F155" i="17" s="1"/>
  <c r="D156" i="11"/>
  <c r="E155" i="11"/>
  <c r="F155" i="11" s="1"/>
  <c r="D155" i="4"/>
  <c r="E154" i="4"/>
  <c r="F154" i="4" s="1"/>
  <c r="D157" i="17" l="1"/>
  <c r="E156" i="17"/>
  <c r="F156" i="17" s="1"/>
  <c r="D157" i="11"/>
  <c r="E156" i="11"/>
  <c r="F156" i="11" s="1"/>
  <c r="D156" i="4"/>
  <c r="E155" i="4"/>
  <c r="F155" i="4" s="1"/>
  <c r="D158" i="17" l="1"/>
  <c r="E157" i="17"/>
  <c r="F157" i="17" s="1"/>
  <c r="D158" i="11"/>
  <c r="E157" i="11"/>
  <c r="F157" i="11" s="1"/>
  <c r="D157" i="4"/>
  <c r="E156" i="4"/>
  <c r="F156" i="4" s="1"/>
  <c r="D159" i="17" l="1"/>
  <c r="E158" i="17"/>
  <c r="F158" i="17" s="1"/>
  <c r="D159" i="11"/>
  <c r="E158" i="11"/>
  <c r="F158" i="11" s="1"/>
  <c r="D158" i="4"/>
  <c r="E157" i="4"/>
  <c r="F157" i="4" s="1"/>
  <c r="D160" i="17" l="1"/>
  <c r="E159" i="17"/>
  <c r="F159" i="17" s="1"/>
  <c r="D160" i="11"/>
  <c r="E159" i="11"/>
  <c r="F159" i="11" s="1"/>
  <c r="D159" i="4"/>
  <c r="E158" i="4"/>
  <c r="F158" i="4" s="1"/>
  <c r="D161" i="17" l="1"/>
  <c r="E160" i="17"/>
  <c r="F160" i="17" s="1"/>
  <c r="D161" i="11"/>
  <c r="E160" i="11"/>
  <c r="F160" i="11" s="1"/>
  <c r="D160" i="4"/>
  <c r="E159" i="4"/>
  <c r="F159" i="4" s="1"/>
  <c r="D162" i="17" l="1"/>
  <c r="E161" i="17"/>
  <c r="F161" i="17" s="1"/>
  <c r="D162" i="11"/>
  <c r="E161" i="11"/>
  <c r="F161" i="11" s="1"/>
  <c r="D161" i="4"/>
  <c r="E160" i="4"/>
  <c r="F160" i="4" s="1"/>
  <c r="D163" i="17" l="1"/>
  <c r="E162" i="17"/>
  <c r="F162" i="17" s="1"/>
  <c r="D163" i="11"/>
  <c r="E162" i="11"/>
  <c r="F162" i="11" s="1"/>
  <c r="D162" i="4"/>
  <c r="E161" i="4"/>
  <c r="F161" i="4" s="1"/>
  <c r="D164" i="17" l="1"/>
  <c r="E163" i="17"/>
  <c r="F163" i="17" s="1"/>
  <c r="D164" i="11"/>
  <c r="E163" i="11"/>
  <c r="F163" i="11" s="1"/>
  <c r="D163" i="4"/>
  <c r="E162" i="4"/>
  <c r="F162" i="4" s="1"/>
  <c r="D165" i="17" l="1"/>
  <c r="E164" i="17"/>
  <c r="F164" i="17" s="1"/>
  <c r="D165" i="11"/>
  <c r="E164" i="11"/>
  <c r="F164" i="11" s="1"/>
  <c r="D164" i="4"/>
  <c r="E163" i="4"/>
  <c r="F163" i="4" s="1"/>
  <c r="D166" i="17" l="1"/>
  <c r="E165" i="17"/>
  <c r="F165" i="17" s="1"/>
  <c r="D166" i="11"/>
  <c r="E165" i="11"/>
  <c r="F165" i="11" s="1"/>
  <c r="D165" i="4"/>
  <c r="E164" i="4"/>
  <c r="F164" i="4" s="1"/>
  <c r="D167" i="17" l="1"/>
  <c r="E166" i="17"/>
  <c r="F166" i="17" s="1"/>
  <c r="D167" i="11"/>
  <c r="E166" i="11"/>
  <c r="F166" i="11" s="1"/>
  <c r="D166" i="4"/>
  <c r="E165" i="4"/>
  <c r="F165" i="4" s="1"/>
  <c r="D168" i="17" l="1"/>
  <c r="E167" i="17"/>
  <c r="F167" i="17" s="1"/>
  <c r="D168" i="11"/>
  <c r="E167" i="11"/>
  <c r="F167" i="11" s="1"/>
  <c r="D167" i="4"/>
  <c r="E166" i="4"/>
  <c r="F166" i="4" s="1"/>
  <c r="D169" i="17" l="1"/>
  <c r="E168" i="17"/>
  <c r="F168" i="17" s="1"/>
  <c r="D169" i="11"/>
  <c r="E168" i="11"/>
  <c r="F168" i="11" s="1"/>
  <c r="D168" i="4"/>
  <c r="E167" i="4"/>
  <c r="F167" i="4" s="1"/>
  <c r="D170" i="17" l="1"/>
  <c r="E169" i="17"/>
  <c r="F169" i="17" s="1"/>
  <c r="D170" i="11"/>
  <c r="E169" i="11"/>
  <c r="F169" i="11" s="1"/>
  <c r="D169" i="4"/>
  <c r="E168" i="4"/>
  <c r="F168" i="4" s="1"/>
  <c r="D171" i="17" l="1"/>
  <c r="E170" i="17"/>
  <c r="F170" i="17" s="1"/>
  <c r="D171" i="11"/>
  <c r="E170" i="11"/>
  <c r="F170" i="11" s="1"/>
  <c r="D170" i="4"/>
  <c r="E169" i="4"/>
  <c r="F169" i="4" s="1"/>
  <c r="D172" i="17" l="1"/>
  <c r="E171" i="17"/>
  <c r="F171" i="17" s="1"/>
  <c r="D172" i="11"/>
  <c r="E171" i="11"/>
  <c r="F171" i="11" s="1"/>
  <c r="D171" i="4"/>
  <c r="E170" i="4"/>
  <c r="F170" i="4" s="1"/>
  <c r="D173" i="17" l="1"/>
  <c r="E172" i="17"/>
  <c r="F172" i="17" s="1"/>
  <c r="D173" i="11"/>
  <c r="E172" i="11"/>
  <c r="F172" i="11" s="1"/>
  <c r="D172" i="4"/>
  <c r="E171" i="4"/>
  <c r="F171" i="4" s="1"/>
  <c r="D174" i="17" l="1"/>
  <c r="E173" i="17"/>
  <c r="F173" i="17" s="1"/>
  <c r="D174" i="11"/>
  <c r="E173" i="11"/>
  <c r="F173" i="11" s="1"/>
  <c r="D173" i="4"/>
  <c r="E172" i="4"/>
  <c r="F172" i="4" s="1"/>
  <c r="D175" i="17" l="1"/>
  <c r="E174" i="17"/>
  <c r="F174" i="17" s="1"/>
  <c r="D175" i="11"/>
  <c r="E174" i="11"/>
  <c r="F174" i="11" s="1"/>
  <c r="D174" i="4"/>
  <c r="E173" i="4"/>
  <c r="F173" i="4" s="1"/>
  <c r="D176" i="17" l="1"/>
  <c r="E175" i="17"/>
  <c r="F175" i="17" s="1"/>
  <c r="D176" i="11"/>
  <c r="E175" i="11"/>
  <c r="F175" i="11" s="1"/>
  <c r="D175" i="4"/>
  <c r="E174" i="4"/>
  <c r="F174" i="4" s="1"/>
  <c r="D177" i="17" l="1"/>
  <c r="E176" i="17"/>
  <c r="F176" i="17" s="1"/>
  <c r="D177" i="11"/>
  <c r="E176" i="11"/>
  <c r="F176" i="11" s="1"/>
  <c r="D176" i="4"/>
  <c r="E175" i="4"/>
  <c r="F175" i="4" s="1"/>
  <c r="D178" i="17" l="1"/>
  <c r="E177" i="17"/>
  <c r="F177" i="17" s="1"/>
  <c r="D178" i="11"/>
  <c r="E177" i="11"/>
  <c r="F177" i="11" s="1"/>
  <c r="D177" i="4"/>
  <c r="E176" i="4"/>
  <c r="F176" i="4" s="1"/>
  <c r="D179" i="17" l="1"/>
  <c r="E178" i="17"/>
  <c r="F178" i="17" s="1"/>
  <c r="D179" i="11"/>
  <c r="E178" i="11"/>
  <c r="F178" i="11" s="1"/>
  <c r="D178" i="4"/>
  <c r="E177" i="4"/>
  <c r="F177" i="4" s="1"/>
  <c r="D180" i="17" l="1"/>
  <c r="E179" i="17"/>
  <c r="F179" i="17" s="1"/>
  <c r="D180" i="11"/>
  <c r="E179" i="11"/>
  <c r="F179" i="11" s="1"/>
  <c r="D179" i="4"/>
  <c r="E178" i="4"/>
  <c r="F178" i="4" s="1"/>
  <c r="D181" i="17" l="1"/>
  <c r="E180" i="17"/>
  <c r="F180" i="17" s="1"/>
  <c r="D181" i="11"/>
  <c r="E180" i="11"/>
  <c r="F180" i="11" s="1"/>
  <c r="D180" i="4"/>
  <c r="E179" i="4"/>
  <c r="F179" i="4" s="1"/>
  <c r="D182" i="17" l="1"/>
  <c r="E181" i="17"/>
  <c r="F181" i="17" s="1"/>
  <c r="D182" i="11"/>
  <c r="E181" i="11"/>
  <c r="F181" i="11" s="1"/>
  <c r="D181" i="4"/>
  <c r="E180" i="4"/>
  <c r="F180" i="4" s="1"/>
  <c r="D183" i="17" l="1"/>
  <c r="E182" i="17"/>
  <c r="F182" i="17" s="1"/>
  <c r="D183" i="11"/>
  <c r="E182" i="11"/>
  <c r="F182" i="11" s="1"/>
  <c r="D182" i="4"/>
  <c r="E181" i="4"/>
  <c r="F181" i="4" s="1"/>
  <c r="D184" i="17" l="1"/>
  <c r="E183" i="17"/>
  <c r="F183" i="17" s="1"/>
  <c r="D184" i="11"/>
  <c r="E183" i="11"/>
  <c r="F183" i="11" s="1"/>
  <c r="D183" i="4"/>
  <c r="E182" i="4"/>
  <c r="F182" i="4" s="1"/>
  <c r="D185" i="17" l="1"/>
  <c r="E184" i="17"/>
  <c r="F184" i="17" s="1"/>
  <c r="D185" i="11"/>
  <c r="E184" i="11"/>
  <c r="F184" i="11" s="1"/>
  <c r="D184" i="4"/>
  <c r="E183" i="4"/>
  <c r="F183" i="4" s="1"/>
  <c r="D186" i="17" l="1"/>
  <c r="E185" i="17"/>
  <c r="F185" i="17" s="1"/>
  <c r="D186" i="11"/>
  <c r="E185" i="11"/>
  <c r="F185" i="11" s="1"/>
  <c r="D185" i="4"/>
  <c r="E184" i="4"/>
  <c r="F184" i="4" s="1"/>
  <c r="D187" i="17" l="1"/>
  <c r="E186" i="17"/>
  <c r="F186" i="17" s="1"/>
  <c r="D187" i="11"/>
  <c r="E186" i="11"/>
  <c r="F186" i="11" s="1"/>
  <c r="D186" i="4"/>
  <c r="E185" i="4"/>
  <c r="F185" i="4" s="1"/>
  <c r="D188" i="17" l="1"/>
  <c r="E187" i="17"/>
  <c r="F187" i="17" s="1"/>
  <c r="D188" i="11"/>
  <c r="E187" i="11"/>
  <c r="F187" i="11" s="1"/>
  <c r="D187" i="4"/>
  <c r="E186" i="4"/>
  <c r="F186" i="4" s="1"/>
  <c r="D189" i="17" l="1"/>
  <c r="E188" i="17"/>
  <c r="F188" i="17" s="1"/>
  <c r="D189" i="11"/>
  <c r="E188" i="11"/>
  <c r="F188" i="11" s="1"/>
  <c r="D188" i="4"/>
  <c r="E187" i="4"/>
  <c r="F187" i="4" s="1"/>
  <c r="D190" i="17" l="1"/>
  <c r="E189" i="17"/>
  <c r="F189" i="17" s="1"/>
  <c r="D190" i="11"/>
  <c r="E189" i="11"/>
  <c r="F189" i="11" s="1"/>
  <c r="D189" i="4"/>
  <c r="E188" i="4"/>
  <c r="F188" i="4" s="1"/>
  <c r="D191" i="17" l="1"/>
  <c r="E190" i="17"/>
  <c r="F190" i="17" s="1"/>
  <c r="D191" i="11"/>
  <c r="E190" i="11"/>
  <c r="F190" i="11" s="1"/>
  <c r="D190" i="4"/>
  <c r="E189" i="4"/>
  <c r="F189" i="4" s="1"/>
  <c r="D192" i="17" l="1"/>
  <c r="E191" i="17"/>
  <c r="F191" i="17" s="1"/>
  <c r="D192" i="11"/>
  <c r="E191" i="11"/>
  <c r="F191" i="11" s="1"/>
  <c r="D191" i="4"/>
  <c r="E190" i="4"/>
  <c r="F190" i="4" s="1"/>
  <c r="D193" i="17" l="1"/>
  <c r="E192" i="17"/>
  <c r="F192" i="17" s="1"/>
  <c r="D193" i="11"/>
  <c r="E192" i="11"/>
  <c r="F192" i="11" s="1"/>
  <c r="D192" i="4"/>
  <c r="E191" i="4"/>
  <c r="F191" i="4" s="1"/>
  <c r="D194" i="17" l="1"/>
  <c r="E193" i="17"/>
  <c r="F193" i="17" s="1"/>
  <c r="D194" i="11"/>
  <c r="E193" i="11"/>
  <c r="F193" i="11" s="1"/>
  <c r="D193" i="4"/>
  <c r="E192" i="4"/>
  <c r="F192" i="4" s="1"/>
  <c r="D195" i="17" l="1"/>
  <c r="E194" i="17"/>
  <c r="F194" i="17" s="1"/>
  <c r="D195" i="11"/>
  <c r="E194" i="11"/>
  <c r="F194" i="11" s="1"/>
  <c r="D194" i="4"/>
  <c r="E193" i="4"/>
  <c r="F193" i="4" s="1"/>
  <c r="D196" i="17" l="1"/>
  <c r="E195" i="17"/>
  <c r="F195" i="17" s="1"/>
  <c r="D196" i="11"/>
  <c r="E195" i="11"/>
  <c r="F195" i="11" s="1"/>
  <c r="D195" i="4"/>
  <c r="E194" i="4"/>
  <c r="F194" i="4" s="1"/>
  <c r="D197" i="17" l="1"/>
  <c r="E196" i="17"/>
  <c r="F196" i="17" s="1"/>
  <c r="D197" i="11"/>
  <c r="E196" i="11"/>
  <c r="F196" i="11" s="1"/>
  <c r="D196" i="4"/>
  <c r="E195" i="4"/>
  <c r="F195" i="4" s="1"/>
  <c r="D198" i="17" l="1"/>
  <c r="E197" i="17"/>
  <c r="F197" i="17" s="1"/>
  <c r="D198" i="11"/>
  <c r="E197" i="11"/>
  <c r="F197" i="11" s="1"/>
  <c r="D197" i="4"/>
  <c r="E196" i="4"/>
  <c r="F196" i="4" s="1"/>
  <c r="D199" i="17" l="1"/>
  <c r="E198" i="17"/>
  <c r="F198" i="17" s="1"/>
  <c r="D199" i="11"/>
  <c r="E198" i="11"/>
  <c r="F198" i="11" s="1"/>
  <c r="D198" i="4"/>
  <c r="E197" i="4"/>
  <c r="F197" i="4" s="1"/>
  <c r="D200" i="17" l="1"/>
  <c r="E199" i="17"/>
  <c r="F199" i="17" s="1"/>
  <c r="D200" i="11"/>
  <c r="E199" i="11"/>
  <c r="F199" i="11" s="1"/>
  <c r="D199" i="4"/>
  <c r="E198" i="4"/>
  <c r="F198" i="4" s="1"/>
  <c r="D201" i="17" l="1"/>
  <c r="E200" i="17"/>
  <c r="F200" i="17" s="1"/>
  <c r="D201" i="11"/>
  <c r="E200" i="11"/>
  <c r="F200" i="11" s="1"/>
  <c r="D200" i="4"/>
  <c r="E199" i="4"/>
  <c r="F199" i="4" s="1"/>
  <c r="D202" i="17" l="1"/>
  <c r="E201" i="17"/>
  <c r="F201" i="17" s="1"/>
  <c r="D202" i="11"/>
  <c r="E201" i="11"/>
  <c r="F201" i="11" s="1"/>
  <c r="D201" i="4"/>
  <c r="E200" i="4"/>
  <c r="F200" i="4" s="1"/>
  <c r="D203" i="17" l="1"/>
  <c r="E202" i="17"/>
  <c r="F202" i="17" s="1"/>
  <c r="D203" i="11"/>
  <c r="E202" i="11"/>
  <c r="F202" i="11" s="1"/>
  <c r="D202" i="4"/>
  <c r="E201" i="4"/>
  <c r="F201" i="4" s="1"/>
  <c r="D204" i="17" l="1"/>
  <c r="E203" i="17"/>
  <c r="F203" i="17" s="1"/>
  <c r="D204" i="11"/>
  <c r="E203" i="11"/>
  <c r="F203" i="11" s="1"/>
  <c r="D203" i="4"/>
  <c r="E202" i="4"/>
  <c r="F202" i="4" s="1"/>
  <c r="D205" i="17" l="1"/>
  <c r="E204" i="17"/>
  <c r="F204" i="17" s="1"/>
  <c r="D205" i="11"/>
  <c r="E204" i="11"/>
  <c r="F204" i="11" s="1"/>
  <c r="D204" i="4"/>
  <c r="E203" i="4"/>
  <c r="F203" i="4" s="1"/>
  <c r="D206" i="17" l="1"/>
  <c r="E205" i="17"/>
  <c r="F205" i="17" s="1"/>
  <c r="D206" i="11"/>
  <c r="E205" i="11"/>
  <c r="F205" i="11" s="1"/>
  <c r="D205" i="4"/>
  <c r="E204" i="4"/>
  <c r="F204" i="4" s="1"/>
  <c r="D207" i="17" l="1"/>
  <c r="E206" i="17"/>
  <c r="F206" i="17" s="1"/>
  <c r="D207" i="11"/>
  <c r="E206" i="11"/>
  <c r="F206" i="11" s="1"/>
  <c r="D206" i="4"/>
  <c r="E205" i="4"/>
  <c r="F205" i="4" s="1"/>
  <c r="D208" i="17" l="1"/>
  <c r="E207" i="17"/>
  <c r="F207" i="17" s="1"/>
  <c r="D208" i="11"/>
  <c r="E207" i="11"/>
  <c r="F207" i="11" s="1"/>
  <c r="D207" i="4"/>
  <c r="E206" i="4"/>
  <c r="F206" i="4" s="1"/>
  <c r="D209" i="17" l="1"/>
  <c r="E208" i="17"/>
  <c r="F208" i="17" s="1"/>
  <c r="D209" i="11"/>
  <c r="E208" i="11"/>
  <c r="F208" i="11" s="1"/>
  <c r="D208" i="4"/>
  <c r="E207" i="4"/>
  <c r="F207" i="4" s="1"/>
  <c r="D210" i="17" l="1"/>
  <c r="E209" i="17"/>
  <c r="F209" i="17" s="1"/>
  <c r="D210" i="11"/>
  <c r="E209" i="11"/>
  <c r="F209" i="11" s="1"/>
  <c r="D209" i="4"/>
  <c r="E208" i="4"/>
  <c r="F208" i="4" s="1"/>
  <c r="D211" i="17" l="1"/>
  <c r="E210" i="17"/>
  <c r="F210" i="17" s="1"/>
  <c r="D211" i="11"/>
  <c r="E210" i="11"/>
  <c r="F210" i="11" s="1"/>
  <c r="D210" i="4"/>
  <c r="E209" i="4"/>
  <c r="F209" i="4" s="1"/>
  <c r="D212" i="17" l="1"/>
  <c r="E211" i="17"/>
  <c r="F211" i="17" s="1"/>
  <c r="D212" i="11"/>
  <c r="E211" i="11"/>
  <c r="F211" i="11" s="1"/>
  <c r="D211" i="4"/>
  <c r="E210" i="4"/>
  <c r="F210" i="4" s="1"/>
  <c r="D213" i="17" l="1"/>
  <c r="E212" i="17"/>
  <c r="F212" i="17" s="1"/>
  <c r="D213" i="11"/>
  <c r="E212" i="11"/>
  <c r="F212" i="11" s="1"/>
  <c r="D212" i="4"/>
  <c r="E211" i="4"/>
  <c r="F211" i="4" s="1"/>
  <c r="D214" i="17" l="1"/>
  <c r="E213" i="17"/>
  <c r="F213" i="17" s="1"/>
  <c r="D214" i="11"/>
  <c r="E213" i="11"/>
  <c r="F213" i="11" s="1"/>
  <c r="D213" i="4"/>
  <c r="E212" i="4"/>
  <c r="F212" i="4" s="1"/>
  <c r="D215" i="17" l="1"/>
  <c r="E214" i="17"/>
  <c r="F214" i="17" s="1"/>
  <c r="D215" i="11"/>
  <c r="E214" i="11"/>
  <c r="F214" i="11" s="1"/>
  <c r="D214" i="4"/>
  <c r="E213" i="4"/>
  <c r="F213" i="4" s="1"/>
  <c r="D216" i="17" l="1"/>
  <c r="E215" i="17"/>
  <c r="F215" i="17" s="1"/>
  <c r="D216" i="11"/>
  <c r="E215" i="11"/>
  <c r="F215" i="11" s="1"/>
  <c r="D215" i="4"/>
  <c r="E214" i="4"/>
  <c r="F214" i="4" s="1"/>
  <c r="D217" i="17" l="1"/>
  <c r="E216" i="17"/>
  <c r="F216" i="17" s="1"/>
  <c r="D217" i="11"/>
  <c r="E216" i="11"/>
  <c r="F216" i="11" s="1"/>
  <c r="D216" i="4"/>
  <c r="E215" i="4"/>
  <c r="F215" i="4" s="1"/>
  <c r="D218" i="17" l="1"/>
  <c r="E217" i="17"/>
  <c r="F217" i="17" s="1"/>
  <c r="D218" i="11"/>
  <c r="E217" i="11"/>
  <c r="F217" i="11" s="1"/>
  <c r="D217" i="4"/>
  <c r="E216" i="4"/>
  <c r="F216" i="4" s="1"/>
  <c r="D219" i="17" l="1"/>
  <c r="E218" i="17"/>
  <c r="F218" i="17" s="1"/>
  <c r="D219" i="11"/>
  <c r="E218" i="11"/>
  <c r="F218" i="11" s="1"/>
  <c r="D218" i="4"/>
  <c r="E217" i="4"/>
  <c r="F217" i="4" s="1"/>
  <c r="D220" i="17" l="1"/>
  <c r="E219" i="17"/>
  <c r="F219" i="17" s="1"/>
  <c r="D220" i="11"/>
  <c r="E219" i="11"/>
  <c r="F219" i="11" s="1"/>
  <c r="D219" i="4"/>
  <c r="E218" i="4"/>
  <c r="F218" i="4" s="1"/>
  <c r="D221" i="17" l="1"/>
  <c r="E220" i="17"/>
  <c r="F220" i="17" s="1"/>
  <c r="D221" i="11"/>
  <c r="E220" i="11"/>
  <c r="F220" i="11" s="1"/>
  <c r="D220" i="4"/>
  <c r="E219" i="4"/>
  <c r="F219" i="4" s="1"/>
  <c r="D222" i="17" l="1"/>
  <c r="E221" i="17"/>
  <c r="F221" i="17" s="1"/>
  <c r="D222" i="11"/>
  <c r="E221" i="11"/>
  <c r="F221" i="11" s="1"/>
  <c r="D221" i="4"/>
  <c r="E220" i="4"/>
  <c r="F220" i="4" s="1"/>
  <c r="D223" i="17" l="1"/>
  <c r="E222" i="17"/>
  <c r="F222" i="17" s="1"/>
  <c r="D223" i="11"/>
  <c r="E222" i="11"/>
  <c r="F222" i="11" s="1"/>
  <c r="D222" i="4"/>
  <c r="E221" i="4"/>
  <c r="F221" i="4" s="1"/>
  <c r="D224" i="17" l="1"/>
  <c r="E223" i="17"/>
  <c r="F223" i="17" s="1"/>
  <c r="D224" i="11"/>
  <c r="E223" i="11"/>
  <c r="F223" i="11" s="1"/>
  <c r="D223" i="4"/>
  <c r="E222" i="4"/>
  <c r="F222" i="4" s="1"/>
  <c r="D225" i="17" l="1"/>
  <c r="E224" i="17"/>
  <c r="F224" i="17" s="1"/>
  <c r="D225" i="11"/>
  <c r="E224" i="11"/>
  <c r="F224" i="11" s="1"/>
  <c r="D224" i="4"/>
  <c r="E223" i="4"/>
  <c r="F223" i="4" s="1"/>
  <c r="D226" i="17" l="1"/>
  <c r="E225" i="17"/>
  <c r="F225" i="17" s="1"/>
  <c r="D226" i="11"/>
  <c r="E225" i="11"/>
  <c r="F225" i="11" s="1"/>
  <c r="D225" i="4"/>
  <c r="E224" i="4"/>
  <c r="F224" i="4" s="1"/>
  <c r="D227" i="17" l="1"/>
  <c r="E226" i="17"/>
  <c r="F226" i="17" s="1"/>
  <c r="D227" i="11"/>
  <c r="E226" i="11"/>
  <c r="F226" i="11" s="1"/>
  <c r="D226" i="4"/>
  <c r="E225" i="4"/>
  <c r="F225" i="4" s="1"/>
  <c r="D228" i="17" l="1"/>
  <c r="E227" i="17"/>
  <c r="F227" i="17" s="1"/>
  <c r="D228" i="11"/>
  <c r="E227" i="11"/>
  <c r="F227" i="11" s="1"/>
  <c r="D227" i="4"/>
  <c r="E226" i="4"/>
  <c r="F226" i="4" s="1"/>
  <c r="D229" i="17" l="1"/>
  <c r="E228" i="17"/>
  <c r="F228" i="17" s="1"/>
  <c r="D229" i="11"/>
  <c r="E228" i="11"/>
  <c r="F228" i="11" s="1"/>
  <c r="D228" i="4"/>
  <c r="E227" i="4"/>
  <c r="F227" i="4" s="1"/>
  <c r="D230" i="17" l="1"/>
  <c r="E229" i="17"/>
  <c r="F229" i="17" s="1"/>
  <c r="D230" i="11"/>
  <c r="E229" i="11"/>
  <c r="F229" i="11" s="1"/>
  <c r="D229" i="4"/>
  <c r="E228" i="4"/>
  <c r="F228" i="4" s="1"/>
  <c r="D231" i="17" l="1"/>
  <c r="E230" i="17"/>
  <c r="F230" i="17" s="1"/>
  <c r="D231" i="11"/>
  <c r="E230" i="11"/>
  <c r="F230" i="11" s="1"/>
  <c r="D230" i="4"/>
  <c r="E229" i="4"/>
  <c r="F229" i="4" s="1"/>
  <c r="D232" i="17" l="1"/>
  <c r="E231" i="17"/>
  <c r="F231" i="17" s="1"/>
  <c r="D232" i="11"/>
  <c r="E231" i="11"/>
  <c r="F231" i="11" s="1"/>
  <c r="D231" i="4"/>
  <c r="E230" i="4"/>
  <c r="F230" i="4" s="1"/>
  <c r="D233" i="17" l="1"/>
  <c r="E232" i="17"/>
  <c r="F232" i="17" s="1"/>
  <c r="D233" i="11"/>
  <c r="E232" i="11"/>
  <c r="F232" i="11" s="1"/>
  <c r="D232" i="4"/>
  <c r="E231" i="4"/>
  <c r="F231" i="4" s="1"/>
  <c r="D234" i="17" l="1"/>
  <c r="E233" i="17"/>
  <c r="F233" i="17" s="1"/>
  <c r="D234" i="11"/>
  <c r="E233" i="11"/>
  <c r="F233" i="11" s="1"/>
  <c r="D233" i="4"/>
  <c r="E232" i="4"/>
  <c r="F232" i="4" s="1"/>
  <c r="D235" i="17" l="1"/>
  <c r="E234" i="17"/>
  <c r="F234" i="17" s="1"/>
  <c r="D235" i="11"/>
  <c r="E234" i="11"/>
  <c r="F234" i="11" s="1"/>
  <c r="D234" i="4"/>
  <c r="E233" i="4"/>
  <c r="F233" i="4" s="1"/>
  <c r="D236" i="17" l="1"/>
  <c r="E235" i="17"/>
  <c r="F235" i="17" s="1"/>
  <c r="D236" i="11"/>
  <c r="E235" i="11"/>
  <c r="F235" i="11" s="1"/>
  <c r="D235" i="4"/>
  <c r="E234" i="4"/>
  <c r="F234" i="4" s="1"/>
  <c r="D237" i="17" l="1"/>
  <c r="E236" i="17"/>
  <c r="F236" i="17" s="1"/>
  <c r="D237" i="11"/>
  <c r="E236" i="11"/>
  <c r="F236" i="11" s="1"/>
  <c r="D236" i="4"/>
  <c r="E235" i="4"/>
  <c r="F235" i="4" s="1"/>
  <c r="D238" i="17" l="1"/>
  <c r="E237" i="17"/>
  <c r="F237" i="17" s="1"/>
  <c r="D238" i="11"/>
  <c r="E237" i="11"/>
  <c r="F237" i="11" s="1"/>
  <c r="D237" i="4"/>
  <c r="E236" i="4"/>
  <c r="F236" i="4" s="1"/>
  <c r="D239" i="17" l="1"/>
  <c r="E238" i="17"/>
  <c r="F238" i="17" s="1"/>
  <c r="D239" i="11"/>
  <c r="E238" i="11"/>
  <c r="F238" i="11" s="1"/>
  <c r="D238" i="4"/>
  <c r="E237" i="4"/>
  <c r="F237" i="4" s="1"/>
  <c r="D240" i="17" l="1"/>
  <c r="E239" i="17"/>
  <c r="F239" i="17" s="1"/>
  <c r="D240" i="11"/>
  <c r="E239" i="11"/>
  <c r="F239" i="11" s="1"/>
  <c r="D239" i="4"/>
  <c r="E238" i="4"/>
  <c r="F238" i="4" s="1"/>
  <c r="D241" i="17" l="1"/>
  <c r="E240" i="17"/>
  <c r="F240" i="17" s="1"/>
  <c r="D241" i="11"/>
  <c r="E240" i="11"/>
  <c r="F240" i="11" s="1"/>
  <c r="D240" i="4"/>
  <c r="E239" i="4"/>
  <c r="F239" i="4" s="1"/>
  <c r="D242" i="17" l="1"/>
  <c r="E241" i="17"/>
  <c r="F241" i="17" s="1"/>
  <c r="D242" i="11"/>
  <c r="E241" i="11"/>
  <c r="F241" i="11" s="1"/>
  <c r="D241" i="4"/>
  <c r="E240" i="4"/>
  <c r="F240" i="4" s="1"/>
  <c r="D243" i="17" l="1"/>
  <c r="E242" i="17"/>
  <c r="F242" i="17" s="1"/>
  <c r="D243" i="11"/>
  <c r="E242" i="11"/>
  <c r="F242" i="11" s="1"/>
  <c r="D242" i="4"/>
  <c r="E241" i="4"/>
  <c r="F241" i="4" s="1"/>
  <c r="D244" i="17" l="1"/>
  <c r="E243" i="17"/>
  <c r="F243" i="17" s="1"/>
  <c r="D244" i="11"/>
  <c r="E243" i="11"/>
  <c r="F243" i="11" s="1"/>
  <c r="D243" i="4"/>
  <c r="E242" i="4"/>
  <c r="F242" i="4" s="1"/>
  <c r="D245" i="17" l="1"/>
  <c r="E244" i="17"/>
  <c r="F244" i="17" s="1"/>
  <c r="D245" i="11"/>
  <c r="E244" i="11"/>
  <c r="F244" i="11" s="1"/>
  <c r="D244" i="4"/>
  <c r="E243" i="4"/>
  <c r="F243" i="4" s="1"/>
  <c r="D246" i="17" l="1"/>
  <c r="E245" i="17"/>
  <c r="F245" i="17" s="1"/>
  <c r="D246" i="11"/>
  <c r="E245" i="11"/>
  <c r="F245" i="11" s="1"/>
  <c r="D245" i="4"/>
  <c r="E244" i="4"/>
  <c r="F244" i="4" s="1"/>
  <c r="D247" i="17" l="1"/>
  <c r="E246" i="17"/>
  <c r="F246" i="17" s="1"/>
  <c r="D247" i="11"/>
  <c r="E246" i="11"/>
  <c r="F246" i="11" s="1"/>
  <c r="D246" i="4"/>
  <c r="E245" i="4"/>
  <c r="F245" i="4" s="1"/>
  <c r="D248" i="17" l="1"/>
  <c r="E247" i="17"/>
  <c r="F247" i="17" s="1"/>
  <c r="D248" i="11"/>
  <c r="E247" i="11"/>
  <c r="F247" i="11" s="1"/>
  <c r="D247" i="4"/>
  <c r="E246" i="4"/>
  <c r="F246" i="4" s="1"/>
  <c r="D249" i="17" l="1"/>
  <c r="E248" i="17"/>
  <c r="F248" i="17" s="1"/>
  <c r="D249" i="11"/>
  <c r="E248" i="11"/>
  <c r="F248" i="11" s="1"/>
  <c r="D248" i="4"/>
  <c r="E247" i="4"/>
  <c r="F247" i="4" s="1"/>
  <c r="D250" i="17" l="1"/>
  <c r="E249" i="17"/>
  <c r="F249" i="17" s="1"/>
  <c r="D250" i="11"/>
  <c r="E249" i="11"/>
  <c r="F249" i="11" s="1"/>
  <c r="D249" i="4"/>
  <c r="E248" i="4"/>
  <c r="F248" i="4" s="1"/>
  <c r="D251" i="17" l="1"/>
  <c r="E250" i="17"/>
  <c r="F250" i="17" s="1"/>
  <c r="D251" i="11"/>
  <c r="E250" i="11"/>
  <c r="F250" i="11" s="1"/>
  <c r="D250" i="4"/>
  <c r="E249" i="4"/>
  <c r="F249" i="4" s="1"/>
  <c r="D252" i="17" l="1"/>
  <c r="E251" i="17"/>
  <c r="F251" i="17" s="1"/>
  <c r="D252" i="11"/>
  <c r="E251" i="11"/>
  <c r="F251" i="11" s="1"/>
  <c r="D251" i="4"/>
  <c r="E250" i="4"/>
  <c r="F250" i="4" s="1"/>
  <c r="D253" i="17" l="1"/>
  <c r="E252" i="17"/>
  <c r="F252" i="17" s="1"/>
  <c r="D253" i="11"/>
  <c r="E252" i="11"/>
  <c r="F252" i="11" s="1"/>
  <c r="D252" i="4"/>
  <c r="E251" i="4"/>
  <c r="F251" i="4" s="1"/>
  <c r="D254" i="17" l="1"/>
  <c r="E253" i="17"/>
  <c r="F253" i="17" s="1"/>
  <c r="D254" i="11"/>
  <c r="E253" i="11"/>
  <c r="F253" i="11" s="1"/>
  <c r="D253" i="4"/>
  <c r="E252" i="4"/>
  <c r="F252" i="4" s="1"/>
  <c r="D255" i="17" l="1"/>
  <c r="E254" i="17"/>
  <c r="F254" i="17" s="1"/>
  <c r="D255" i="11"/>
  <c r="E254" i="11"/>
  <c r="F254" i="11" s="1"/>
  <c r="D254" i="4"/>
  <c r="E253" i="4"/>
  <c r="F253" i="4" s="1"/>
  <c r="D256" i="17" l="1"/>
  <c r="E255" i="17"/>
  <c r="F255" i="17" s="1"/>
  <c r="D256" i="11"/>
  <c r="E255" i="11"/>
  <c r="F255" i="11" s="1"/>
  <c r="D255" i="4"/>
  <c r="E254" i="4"/>
  <c r="F254" i="4" s="1"/>
  <c r="D257" i="17" l="1"/>
  <c r="E256" i="17"/>
  <c r="F256" i="17" s="1"/>
  <c r="D257" i="11"/>
  <c r="E256" i="11"/>
  <c r="F256" i="11" s="1"/>
  <c r="D256" i="4"/>
  <c r="E255" i="4"/>
  <c r="F255" i="4" s="1"/>
  <c r="D258" i="17" l="1"/>
  <c r="E257" i="17"/>
  <c r="F257" i="17" s="1"/>
  <c r="D258" i="11"/>
  <c r="E257" i="11"/>
  <c r="F257" i="11" s="1"/>
  <c r="D257" i="4"/>
  <c r="E256" i="4"/>
  <c r="F256" i="4" s="1"/>
  <c r="D259" i="17" l="1"/>
  <c r="E258" i="17"/>
  <c r="F258" i="17" s="1"/>
  <c r="D259" i="11"/>
  <c r="E258" i="11"/>
  <c r="F258" i="11" s="1"/>
  <c r="D258" i="4"/>
  <c r="E257" i="4"/>
  <c r="F257" i="4" s="1"/>
  <c r="D260" i="17" l="1"/>
  <c r="E259" i="17"/>
  <c r="F259" i="17" s="1"/>
  <c r="D260" i="11"/>
  <c r="E259" i="11"/>
  <c r="F259" i="11" s="1"/>
  <c r="D259" i="4"/>
  <c r="E258" i="4"/>
  <c r="F258" i="4" s="1"/>
  <c r="D261" i="17" l="1"/>
  <c r="E260" i="17"/>
  <c r="F260" i="17" s="1"/>
  <c r="D261" i="11"/>
  <c r="E260" i="11"/>
  <c r="F260" i="11" s="1"/>
  <c r="D260" i="4"/>
  <c r="E259" i="4"/>
  <c r="F259" i="4" s="1"/>
  <c r="D262" i="17" l="1"/>
  <c r="E261" i="17"/>
  <c r="F261" i="17" s="1"/>
  <c r="D262" i="11"/>
  <c r="E261" i="11"/>
  <c r="F261" i="11" s="1"/>
  <c r="D261" i="4"/>
  <c r="E260" i="4"/>
  <c r="F260" i="4" s="1"/>
  <c r="D263" i="17" l="1"/>
  <c r="E262" i="17"/>
  <c r="F262" i="17" s="1"/>
  <c r="D263" i="11"/>
  <c r="E262" i="11"/>
  <c r="F262" i="11" s="1"/>
  <c r="D262" i="4"/>
  <c r="E261" i="4"/>
  <c r="F261" i="4" s="1"/>
  <c r="D264" i="17" l="1"/>
  <c r="E263" i="17"/>
  <c r="F263" i="17" s="1"/>
  <c r="D264" i="11"/>
  <c r="E263" i="11"/>
  <c r="F263" i="11" s="1"/>
  <c r="D263" i="4"/>
  <c r="E262" i="4"/>
  <c r="F262" i="4" s="1"/>
  <c r="D265" i="17" l="1"/>
  <c r="E264" i="17"/>
  <c r="F264" i="17" s="1"/>
  <c r="D265" i="11"/>
  <c r="E264" i="11"/>
  <c r="F264" i="11" s="1"/>
  <c r="D264" i="4"/>
  <c r="E263" i="4"/>
  <c r="F263" i="4" s="1"/>
  <c r="D266" i="17" l="1"/>
  <c r="E265" i="17"/>
  <c r="F265" i="17" s="1"/>
  <c r="D266" i="11"/>
  <c r="E265" i="11"/>
  <c r="F265" i="11" s="1"/>
  <c r="D265" i="4"/>
  <c r="E264" i="4"/>
  <c r="F264" i="4" s="1"/>
  <c r="D267" i="17" l="1"/>
  <c r="E266" i="17"/>
  <c r="F266" i="17" s="1"/>
  <c r="D267" i="11"/>
  <c r="E266" i="11"/>
  <c r="F266" i="11" s="1"/>
  <c r="D266" i="4"/>
  <c r="E265" i="4"/>
  <c r="F265" i="4" s="1"/>
  <c r="D268" i="17" l="1"/>
  <c r="E267" i="17"/>
  <c r="F267" i="17" s="1"/>
  <c r="D268" i="11"/>
  <c r="E267" i="11"/>
  <c r="F267" i="11" s="1"/>
  <c r="D267" i="4"/>
  <c r="E266" i="4"/>
  <c r="F266" i="4" s="1"/>
  <c r="D269" i="17" l="1"/>
  <c r="E268" i="17"/>
  <c r="F268" i="17" s="1"/>
  <c r="D269" i="11"/>
  <c r="E268" i="11"/>
  <c r="F268" i="11" s="1"/>
  <c r="D268" i="4"/>
  <c r="E267" i="4"/>
  <c r="F267" i="4" s="1"/>
  <c r="D270" i="17" l="1"/>
  <c r="E269" i="17"/>
  <c r="F269" i="17" s="1"/>
  <c r="D270" i="11"/>
  <c r="E269" i="11"/>
  <c r="F269" i="11" s="1"/>
  <c r="D269" i="4"/>
  <c r="E268" i="4"/>
  <c r="F268" i="4" s="1"/>
  <c r="D271" i="17" l="1"/>
  <c r="E270" i="17"/>
  <c r="F270" i="17" s="1"/>
  <c r="D271" i="11"/>
  <c r="E270" i="11"/>
  <c r="F270" i="11" s="1"/>
  <c r="D270" i="4"/>
  <c r="E269" i="4"/>
  <c r="F269" i="4" s="1"/>
  <c r="D272" i="17" l="1"/>
  <c r="E271" i="17"/>
  <c r="F271" i="17" s="1"/>
  <c r="D272" i="11"/>
  <c r="E271" i="11"/>
  <c r="F271" i="11" s="1"/>
  <c r="D271" i="4"/>
  <c r="E270" i="4"/>
  <c r="F270" i="4" s="1"/>
  <c r="D273" i="17" l="1"/>
  <c r="E272" i="17"/>
  <c r="F272" i="17" s="1"/>
  <c r="D273" i="11"/>
  <c r="E272" i="11"/>
  <c r="F272" i="11" s="1"/>
  <c r="D272" i="4"/>
  <c r="E271" i="4"/>
  <c r="F271" i="4" s="1"/>
  <c r="D274" i="17" l="1"/>
  <c r="E273" i="17"/>
  <c r="F273" i="17" s="1"/>
  <c r="D274" i="11"/>
  <c r="E273" i="11"/>
  <c r="F273" i="11" s="1"/>
  <c r="D273" i="4"/>
  <c r="E272" i="4"/>
  <c r="F272" i="4" s="1"/>
  <c r="D275" i="17" l="1"/>
  <c r="E274" i="17"/>
  <c r="F274" i="17" s="1"/>
  <c r="D275" i="11"/>
  <c r="E274" i="11"/>
  <c r="F274" i="11" s="1"/>
  <c r="D274" i="4"/>
  <c r="E273" i="4"/>
  <c r="F273" i="4" s="1"/>
  <c r="D276" i="17" l="1"/>
  <c r="E275" i="17"/>
  <c r="F275" i="17" s="1"/>
  <c r="D276" i="11"/>
  <c r="E275" i="11"/>
  <c r="F275" i="11" s="1"/>
  <c r="D275" i="4"/>
  <c r="E274" i="4"/>
  <c r="F274" i="4" s="1"/>
  <c r="D277" i="17" l="1"/>
  <c r="E276" i="17"/>
  <c r="F276" i="17" s="1"/>
  <c r="D277" i="11"/>
  <c r="E276" i="11"/>
  <c r="F276" i="11" s="1"/>
  <c r="D276" i="4"/>
  <c r="E275" i="4"/>
  <c r="F275" i="4" s="1"/>
  <c r="D278" i="17" l="1"/>
  <c r="E277" i="17"/>
  <c r="F277" i="17" s="1"/>
  <c r="D278" i="11"/>
  <c r="E277" i="11"/>
  <c r="F277" i="11" s="1"/>
  <c r="D277" i="4"/>
  <c r="E276" i="4"/>
  <c r="F276" i="4" s="1"/>
  <c r="D279" i="17" l="1"/>
  <c r="E278" i="17"/>
  <c r="F278" i="17" s="1"/>
  <c r="D279" i="11"/>
  <c r="E278" i="11"/>
  <c r="F278" i="11" s="1"/>
  <c r="D278" i="4"/>
  <c r="E277" i="4"/>
  <c r="F277" i="4" s="1"/>
  <c r="D280" i="17" l="1"/>
  <c r="E279" i="17"/>
  <c r="F279" i="17" s="1"/>
  <c r="D280" i="11"/>
  <c r="E279" i="11"/>
  <c r="F279" i="11" s="1"/>
  <c r="D279" i="4"/>
  <c r="E278" i="4"/>
  <c r="F278" i="4" s="1"/>
  <c r="D281" i="17" l="1"/>
  <c r="E280" i="17"/>
  <c r="F280" i="17" s="1"/>
  <c r="D281" i="11"/>
  <c r="E280" i="11"/>
  <c r="F280" i="11" s="1"/>
  <c r="D280" i="4"/>
  <c r="E279" i="4"/>
  <c r="F279" i="4" s="1"/>
  <c r="D282" i="17" l="1"/>
  <c r="E281" i="17"/>
  <c r="F281" i="17" s="1"/>
  <c r="D282" i="11"/>
  <c r="E281" i="11"/>
  <c r="F281" i="11" s="1"/>
  <c r="D281" i="4"/>
  <c r="E280" i="4"/>
  <c r="F280" i="4" s="1"/>
  <c r="D283" i="17" l="1"/>
  <c r="E282" i="17"/>
  <c r="F282" i="17" s="1"/>
  <c r="D283" i="11"/>
  <c r="E282" i="11"/>
  <c r="F282" i="11" s="1"/>
  <c r="D282" i="4"/>
  <c r="E281" i="4"/>
  <c r="F281" i="4" s="1"/>
  <c r="D284" i="17" l="1"/>
  <c r="E283" i="17"/>
  <c r="F283" i="17" s="1"/>
  <c r="D284" i="11"/>
  <c r="E283" i="11"/>
  <c r="F283" i="11" s="1"/>
  <c r="D283" i="4"/>
  <c r="E282" i="4"/>
  <c r="F282" i="4" s="1"/>
  <c r="D285" i="17" l="1"/>
  <c r="E284" i="17"/>
  <c r="F284" i="17" s="1"/>
  <c r="D285" i="11"/>
  <c r="E284" i="11"/>
  <c r="F284" i="11" s="1"/>
  <c r="D284" i="4"/>
  <c r="E283" i="4"/>
  <c r="F283" i="4" s="1"/>
  <c r="D286" i="17" l="1"/>
  <c r="E285" i="17"/>
  <c r="F285" i="17" s="1"/>
  <c r="D286" i="11"/>
  <c r="E285" i="11"/>
  <c r="F285" i="11" s="1"/>
  <c r="D285" i="4"/>
  <c r="E284" i="4"/>
  <c r="F284" i="4" s="1"/>
  <c r="D287" i="17" l="1"/>
  <c r="E286" i="17"/>
  <c r="F286" i="17" s="1"/>
  <c r="D287" i="11"/>
  <c r="E286" i="11"/>
  <c r="F286" i="11" s="1"/>
  <c r="D286" i="4"/>
  <c r="E285" i="4"/>
  <c r="F285" i="4" s="1"/>
  <c r="D288" i="17" l="1"/>
  <c r="E287" i="17"/>
  <c r="F287" i="17" s="1"/>
  <c r="D288" i="11"/>
  <c r="E287" i="11"/>
  <c r="F287" i="11" s="1"/>
  <c r="D287" i="4"/>
  <c r="E286" i="4"/>
  <c r="F286" i="4" s="1"/>
  <c r="D289" i="17" l="1"/>
  <c r="E288" i="17"/>
  <c r="F288" i="17" s="1"/>
  <c r="D289" i="11"/>
  <c r="E288" i="11"/>
  <c r="F288" i="11" s="1"/>
  <c r="D288" i="4"/>
  <c r="E287" i="4"/>
  <c r="F287" i="4" s="1"/>
  <c r="D290" i="17" l="1"/>
  <c r="E289" i="17"/>
  <c r="F289" i="17" s="1"/>
  <c r="D290" i="11"/>
  <c r="E289" i="11"/>
  <c r="F289" i="11" s="1"/>
  <c r="D289" i="4"/>
  <c r="E288" i="4"/>
  <c r="F288" i="4" s="1"/>
  <c r="D291" i="17" l="1"/>
  <c r="E290" i="17"/>
  <c r="F290" i="17" s="1"/>
  <c r="D291" i="11"/>
  <c r="E290" i="11"/>
  <c r="F290" i="11" s="1"/>
  <c r="D290" i="4"/>
  <c r="E289" i="4"/>
  <c r="F289" i="4" s="1"/>
  <c r="D292" i="17" l="1"/>
  <c r="E291" i="17"/>
  <c r="F291" i="17" s="1"/>
  <c r="D292" i="11"/>
  <c r="E291" i="11"/>
  <c r="F291" i="11" s="1"/>
  <c r="D291" i="4"/>
  <c r="E290" i="4"/>
  <c r="F290" i="4" s="1"/>
  <c r="D293" i="17" l="1"/>
  <c r="E292" i="17"/>
  <c r="F292" i="17" s="1"/>
  <c r="D293" i="11"/>
  <c r="E292" i="11"/>
  <c r="F292" i="11" s="1"/>
  <c r="D292" i="4"/>
  <c r="E291" i="4"/>
  <c r="F291" i="4" s="1"/>
  <c r="D294" i="17" l="1"/>
  <c r="E293" i="17"/>
  <c r="F293" i="17" s="1"/>
  <c r="D294" i="11"/>
  <c r="E293" i="11"/>
  <c r="F293" i="11" s="1"/>
  <c r="D293" i="4"/>
  <c r="E292" i="4"/>
  <c r="F292" i="4" s="1"/>
  <c r="D295" i="17" l="1"/>
  <c r="E294" i="17"/>
  <c r="F294" i="17" s="1"/>
  <c r="D295" i="11"/>
  <c r="E294" i="11"/>
  <c r="F294" i="11" s="1"/>
  <c r="D294" i="4"/>
  <c r="E293" i="4"/>
  <c r="F293" i="4" s="1"/>
  <c r="D296" i="17" l="1"/>
  <c r="E295" i="17"/>
  <c r="F295" i="17" s="1"/>
  <c r="D296" i="11"/>
  <c r="E295" i="11"/>
  <c r="F295" i="11" s="1"/>
  <c r="D295" i="4"/>
  <c r="E294" i="4"/>
  <c r="F294" i="4" s="1"/>
  <c r="D297" i="17" l="1"/>
  <c r="E296" i="17"/>
  <c r="F296" i="17" s="1"/>
  <c r="D297" i="11"/>
  <c r="E296" i="11"/>
  <c r="F296" i="11" s="1"/>
  <c r="D296" i="4"/>
  <c r="E295" i="4"/>
  <c r="F295" i="4" s="1"/>
  <c r="D298" i="17" l="1"/>
  <c r="E297" i="17"/>
  <c r="F297" i="17" s="1"/>
  <c r="D298" i="11"/>
  <c r="E297" i="11"/>
  <c r="F297" i="11" s="1"/>
  <c r="D297" i="4"/>
  <c r="E296" i="4"/>
  <c r="F296" i="4" s="1"/>
  <c r="D299" i="17" l="1"/>
  <c r="E298" i="17"/>
  <c r="F298" i="17" s="1"/>
  <c r="D299" i="11"/>
  <c r="E298" i="11"/>
  <c r="F298" i="11" s="1"/>
  <c r="D298" i="4"/>
  <c r="E297" i="4"/>
  <c r="F297" i="4" s="1"/>
  <c r="D300" i="17" l="1"/>
  <c r="E299" i="17"/>
  <c r="F299" i="17" s="1"/>
  <c r="D300" i="11"/>
  <c r="E299" i="11"/>
  <c r="F299" i="11" s="1"/>
  <c r="D299" i="4"/>
  <c r="E298" i="4"/>
  <c r="F298" i="4" s="1"/>
  <c r="D301" i="17" l="1"/>
  <c r="E300" i="17"/>
  <c r="F300" i="17" s="1"/>
  <c r="D301" i="11"/>
  <c r="E300" i="11"/>
  <c r="F300" i="11" s="1"/>
  <c r="D300" i="4"/>
  <c r="E299" i="4"/>
  <c r="F299" i="4" s="1"/>
  <c r="D302" i="17" l="1"/>
  <c r="E301" i="17"/>
  <c r="F301" i="17" s="1"/>
  <c r="D302" i="11"/>
  <c r="E301" i="11"/>
  <c r="F301" i="11" s="1"/>
  <c r="D301" i="4"/>
  <c r="E300" i="4"/>
  <c r="F300" i="4" s="1"/>
  <c r="D303" i="17" l="1"/>
  <c r="E302" i="17"/>
  <c r="F302" i="17" s="1"/>
  <c r="D303" i="11"/>
  <c r="E302" i="11"/>
  <c r="F302" i="11" s="1"/>
  <c r="D302" i="4"/>
  <c r="E301" i="4"/>
  <c r="F301" i="4" s="1"/>
  <c r="D304" i="17" l="1"/>
  <c r="E303" i="17"/>
  <c r="F303" i="17" s="1"/>
  <c r="D304" i="11"/>
  <c r="E303" i="11"/>
  <c r="F303" i="11" s="1"/>
  <c r="D303" i="4"/>
  <c r="E302" i="4"/>
  <c r="F302" i="4" s="1"/>
  <c r="D305" i="17" l="1"/>
  <c r="E304" i="17"/>
  <c r="F304" i="17" s="1"/>
  <c r="D305" i="11"/>
  <c r="E304" i="11"/>
  <c r="F304" i="11" s="1"/>
  <c r="D304" i="4"/>
  <c r="E303" i="4"/>
  <c r="F303" i="4" s="1"/>
  <c r="D306" i="17" l="1"/>
  <c r="E305" i="17"/>
  <c r="F305" i="17" s="1"/>
  <c r="D306" i="11"/>
  <c r="E305" i="11"/>
  <c r="F305" i="11" s="1"/>
  <c r="D305" i="4"/>
  <c r="E304" i="4"/>
  <c r="F304" i="4" s="1"/>
  <c r="D307" i="17" l="1"/>
  <c r="E306" i="17"/>
  <c r="F306" i="17" s="1"/>
  <c r="D307" i="11"/>
  <c r="E306" i="11"/>
  <c r="F306" i="11" s="1"/>
  <c r="D306" i="4"/>
  <c r="E305" i="4"/>
  <c r="F305" i="4" s="1"/>
  <c r="D308" i="17" l="1"/>
  <c r="E307" i="17"/>
  <c r="F307" i="17" s="1"/>
  <c r="D308" i="11"/>
  <c r="E307" i="11"/>
  <c r="F307" i="11" s="1"/>
  <c r="D307" i="4"/>
  <c r="E306" i="4"/>
  <c r="F306" i="4" s="1"/>
  <c r="D309" i="17" l="1"/>
  <c r="E308" i="17"/>
  <c r="F308" i="17" s="1"/>
  <c r="D309" i="11"/>
  <c r="E308" i="11"/>
  <c r="F308" i="11" s="1"/>
  <c r="D308" i="4"/>
  <c r="E307" i="4"/>
  <c r="F307" i="4" s="1"/>
  <c r="D310" i="17" l="1"/>
  <c r="E309" i="17"/>
  <c r="F309" i="17" s="1"/>
  <c r="D310" i="11"/>
  <c r="E309" i="11"/>
  <c r="F309" i="11" s="1"/>
  <c r="D309" i="4"/>
  <c r="E308" i="4"/>
  <c r="F308" i="4" s="1"/>
  <c r="D311" i="17" l="1"/>
  <c r="E310" i="17"/>
  <c r="F310" i="17" s="1"/>
  <c r="D311" i="11"/>
  <c r="E310" i="11"/>
  <c r="F310" i="11" s="1"/>
  <c r="D310" i="4"/>
  <c r="E309" i="4"/>
  <c r="F309" i="4" s="1"/>
  <c r="D312" i="17" l="1"/>
  <c r="E311" i="17"/>
  <c r="F311" i="17" s="1"/>
  <c r="D312" i="11"/>
  <c r="E311" i="11"/>
  <c r="F311" i="11" s="1"/>
  <c r="D311" i="4"/>
  <c r="E310" i="4"/>
  <c r="F310" i="4" s="1"/>
  <c r="D313" i="17" l="1"/>
  <c r="E312" i="17"/>
  <c r="F312" i="17" s="1"/>
  <c r="D313" i="11"/>
  <c r="E312" i="11"/>
  <c r="F312" i="11" s="1"/>
  <c r="D312" i="4"/>
  <c r="E311" i="4"/>
  <c r="F311" i="4" s="1"/>
  <c r="D314" i="17" l="1"/>
  <c r="E313" i="17"/>
  <c r="F313" i="17" s="1"/>
  <c r="D314" i="11"/>
  <c r="E313" i="11"/>
  <c r="F313" i="11" s="1"/>
  <c r="D313" i="4"/>
  <c r="E312" i="4"/>
  <c r="F312" i="4" s="1"/>
  <c r="D315" i="17" l="1"/>
  <c r="E314" i="17"/>
  <c r="F314" i="17" s="1"/>
  <c r="D315" i="11"/>
  <c r="E314" i="11"/>
  <c r="F314" i="11" s="1"/>
  <c r="D314" i="4"/>
  <c r="E313" i="4"/>
  <c r="F313" i="4" s="1"/>
  <c r="D316" i="17" l="1"/>
  <c r="E315" i="17"/>
  <c r="F315" i="17" s="1"/>
  <c r="D316" i="11"/>
  <c r="E315" i="11"/>
  <c r="F315" i="11" s="1"/>
  <c r="D315" i="4"/>
  <c r="E314" i="4"/>
  <c r="F314" i="4" s="1"/>
  <c r="D317" i="17" l="1"/>
  <c r="E316" i="17"/>
  <c r="F316" i="17" s="1"/>
  <c r="D317" i="11"/>
  <c r="E316" i="11"/>
  <c r="F316" i="11" s="1"/>
  <c r="D316" i="4"/>
  <c r="E315" i="4"/>
  <c r="F315" i="4" s="1"/>
  <c r="D318" i="17" l="1"/>
  <c r="E317" i="17"/>
  <c r="F317" i="17" s="1"/>
  <c r="D318" i="11"/>
  <c r="E317" i="11"/>
  <c r="F317" i="11" s="1"/>
  <c r="D317" i="4"/>
  <c r="E316" i="4"/>
  <c r="F316" i="4" s="1"/>
  <c r="D319" i="17" l="1"/>
  <c r="E318" i="17"/>
  <c r="F318" i="17" s="1"/>
  <c r="D319" i="11"/>
  <c r="E318" i="11"/>
  <c r="F318" i="11" s="1"/>
  <c r="D318" i="4"/>
  <c r="E317" i="4"/>
  <c r="F317" i="4" s="1"/>
  <c r="D320" i="17" l="1"/>
  <c r="E319" i="17"/>
  <c r="F319" i="17" s="1"/>
  <c r="D320" i="11"/>
  <c r="E319" i="11"/>
  <c r="F319" i="11" s="1"/>
  <c r="D319" i="4"/>
  <c r="E318" i="4"/>
  <c r="F318" i="4" s="1"/>
  <c r="D321" i="17" l="1"/>
  <c r="E320" i="17"/>
  <c r="F320" i="17" s="1"/>
  <c r="D321" i="11"/>
  <c r="E320" i="11"/>
  <c r="F320" i="11" s="1"/>
  <c r="D320" i="4"/>
  <c r="E319" i="4"/>
  <c r="F319" i="4" s="1"/>
  <c r="D322" i="17" l="1"/>
  <c r="E321" i="17"/>
  <c r="F321" i="17" s="1"/>
  <c r="D322" i="11"/>
  <c r="E321" i="11"/>
  <c r="F321" i="11" s="1"/>
  <c r="D321" i="4"/>
  <c r="E320" i="4"/>
  <c r="F320" i="4" s="1"/>
  <c r="D323" i="17" l="1"/>
  <c r="E322" i="17"/>
  <c r="F322" i="17" s="1"/>
  <c r="D323" i="11"/>
  <c r="E322" i="11"/>
  <c r="F322" i="11" s="1"/>
  <c r="D322" i="4"/>
  <c r="E321" i="4"/>
  <c r="F321" i="4" s="1"/>
  <c r="D324" i="17" l="1"/>
  <c r="E323" i="17"/>
  <c r="F323" i="17" s="1"/>
  <c r="D324" i="11"/>
  <c r="E323" i="11"/>
  <c r="F323" i="11" s="1"/>
  <c r="D323" i="4"/>
  <c r="E322" i="4"/>
  <c r="F322" i="4" s="1"/>
  <c r="D325" i="17" l="1"/>
  <c r="E324" i="17"/>
  <c r="F324" i="17" s="1"/>
  <c r="D325" i="11"/>
  <c r="E324" i="11"/>
  <c r="F324" i="11" s="1"/>
  <c r="D324" i="4"/>
  <c r="E323" i="4"/>
  <c r="F323" i="4" s="1"/>
  <c r="D326" i="17" l="1"/>
  <c r="E325" i="17"/>
  <c r="F325" i="17" s="1"/>
  <c r="D326" i="11"/>
  <c r="E325" i="11"/>
  <c r="F325" i="11" s="1"/>
  <c r="D325" i="4"/>
  <c r="E324" i="4"/>
  <c r="F324" i="4" s="1"/>
  <c r="D327" i="17" l="1"/>
  <c r="E326" i="17"/>
  <c r="F326" i="17" s="1"/>
  <c r="D327" i="11"/>
  <c r="E326" i="11"/>
  <c r="F326" i="11" s="1"/>
  <c r="D326" i="4"/>
  <c r="E325" i="4"/>
  <c r="F325" i="4" s="1"/>
  <c r="D328" i="17" l="1"/>
  <c r="E327" i="17"/>
  <c r="F327" i="17" s="1"/>
  <c r="D328" i="11"/>
  <c r="E327" i="11"/>
  <c r="F327" i="11" s="1"/>
  <c r="D327" i="4"/>
  <c r="E326" i="4"/>
  <c r="F326" i="4" s="1"/>
  <c r="D329" i="17" l="1"/>
  <c r="E328" i="17"/>
  <c r="F328" i="17" s="1"/>
  <c r="D329" i="11"/>
  <c r="E328" i="11"/>
  <c r="F328" i="11" s="1"/>
  <c r="D328" i="4"/>
  <c r="E327" i="4"/>
  <c r="F327" i="4" s="1"/>
  <c r="D330" i="17" l="1"/>
  <c r="E329" i="17"/>
  <c r="F329" i="17" s="1"/>
  <c r="D330" i="11"/>
  <c r="E329" i="11"/>
  <c r="F329" i="11" s="1"/>
  <c r="D329" i="4"/>
  <c r="E328" i="4"/>
  <c r="F328" i="4" s="1"/>
  <c r="D331" i="17" l="1"/>
  <c r="E330" i="17"/>
  <c r="F330" i="17" s="1"/>
  <c r="D331" i="11"/>
  <c r="E330" i="11"/>
  <c r="F330" i="11" s="1"/>
  <c r="D330" i="4"/>
  <c r="E329" i="4"/>
  <c r="F329" i="4" s="1"/>
  <c r="D332" i="17" l="1"/>
  <c r="E331" i="17"/>
  <c r="F331" i="17" s="1"/>
  <c r="D332" i="11"/>
  <c r="E331" i="11"/>
  <c r="F331" i="11" s="1"/>
  <c r="D331" i="4"/>
  <c r="E330" i="4"/>
  <c r="F330" i="4" s="1"/>
  <c r="D333" i="17" l="1"/>
  <c r="E332" i="17"/>
  <c r="F332" i="17" s="1"/>
  <c r="D333" i="11"/>
  <c r="E332" i="11"/>
  <c r="F332" i="11" s="1"/>
  <c r="D332" i="4"/>
  <c r="E331" i="4"/>
  <c r="F331" i="4" s="1"/>
  <c r="D334" i="17" l="1"/>
  <c r="E333" i="17"/>
  <c r="F333" i="17" s="1"/>
  <c r="D334" i="11"/>
  <c r="E333" i="11"/>
  <c r="F333" i="11" s="1"/>
  <c r="D333" i="4"/>
  <c r="E332" i="4"/>
  <c r="F332" i="4" s="1"/>
  <c r="D335" i="17" l="1"/>
  <c r="E334" i="17"/>
  <c r="F334" i="17" s="1"/>
  <c r="D335" i="11"/>
  <c r="E334" i="11"/>
  <c r="F334" i="11" s="1"/>
  <c r="D334" i="4"/>
  <c r="E333" i="4"/>
  <c r="F333" i="4" s="1"/>
  <c r="D336" i="17" l="1"/>
  <c r="E335" i="17"/>
  <c r="F335" i="17" s="1"/>
  <c r="D336" i="11"/>
  <c r="E335" i="11"/>
  <c r="F335" i="11" s="1"/>
  <c r="D335" i="4"/>
  <c r="E334" i="4"/>
  <c r="F334" i="4" s="1"/>
  <c r="D337" i="17" l="1"/>
  <c r="E336" i="17"/>
  <c r="F336" i="17" s="1"/>
  <c r="D337" i="11"/>
  <c r="E336" i="11"/>
  <c r="F336" i="11" s="1"/>
  <c r="D336" i="4"/>
  <c r="E335" i="4"/>
  <c r="F335" i="4" s="1"/>
  <c r="D338" i="17" l="1"/>
  <c r="E337" i="17"/>
  <c r="F337" i="17" s="1"/>
  <c r="D338" i="11"/>
  <c r="E337" i="11"/>
  <c r="F337" i="11" s="1"/>
  <c r="D337" i="4"/>
  <c r="E336" i="4"/>
  <c r="F336" i="4" s="1"/>
  <c r="D339" i="17" l="1"/>
  <c r="E338" i="17"/>
  <c r="F338" i="17" s="1"/>
  <c r="D339" i="11"/>
  <c r="E338" i="11"/>
  <c r="F338" i="11" s="1"/>
  <c r="D338" i="4"/>
  <c r="E337" i="4"/>
  <c r="F337" i="4" s="1"/>
  <c r="D340" i="17" l="1"/>
  <c r="E339" i="17"/>
  <c r="F339" i="17" s="1"/>
  <c r="D340" i="11"/>
  <c r="E339" i="11"/>
  <c r="F339" i="11" s="1"/>
  <c r="D339" i="4"/>
  <c r="E338" i="4"/>
  <c r="F338" i="4" s="1"/>
  <c r="D341" i="17" l="1"/>
  <c r="E340" i="17"/>
  <c r="F340" i="17" s="1"/>
  <c r="D341" i="11"/>
  <c r="E340" i="11"/>
  <c r="F340" i="11" s="1"/>
  <c r="D340" i="4"/>
  <c r="E339" i="4"/>
  <c r="F339" i="4" s="1"/>
  <c r="D342" i="17" l="1"/>
  <c r="E341" i="17"/>
  <c r="F341" i="17" s="1"/>
  <c r="D342" i="11"/>
  <c r="E341" i="11"/>
  <c r="F341" i="11" s="1"/>
  <c r="D341" i="4"/>
  <c r="E340" i="4"/>
  <c r="F340" i="4" s="1"/>
  <c r="D343" i="17" l="1"/>
  <c r="E342" i="17"/>
  <c r="F342" i="17" s="1"/>
  <c r="D343" i="11"/>
  <c r="E342" i="11"/>
  <c r="F342" i="11" s="1"/>
  <c r="D342" i="4"/>
  <c r="E341" i="4"/>
  <c r="F341" i="4" s="1"/>
  <c r="D344" i="17" l="1"/>
  <c r="E343" i="17"/>
  <c r="F343" i="17" s="1"/>
  <c r="D344" i="11"/>
  <c r="E343" i="11"/>
  <c r="F343" i="11" s="1"/>
  <c r="D343" i="4"/>
  <c r="E342" i="4"/>
  <c r="F342" i="4" s="1"/>
  <c r="D345" i="17" l="1"/>
  <c r="E344" i="17"/>
  <c r="F344" i="17" s="1"/>
  <c r="D345" i="11"/>
  <c r="E344" i="11"/>
  <c r="F344" i="11" s="1"/>
  <c r="D344" i="4"/>
  <c r="E343" i="4"/>
  <c r="F343" i="4" s="1"/>
  <c r="D346" i="17" l="1"/>
  <c r="E345" i="17"/>
  <c r="F345" i="17" s="1"/>
  <c r="D346" i="11"/>
  <c r="E345" i="11"/>
  <c r="F345" i="11" s="1"/>
  <c r="D345" i="4"/>
  <c r="E344" i="4"/>
  <c r="F344" i="4" s="1"/>
  <c r="D347" i="17" l="1"/>
  <c r="E346" i="17"/>
  <c r="F346" i="17" s="1"/>
  <c r="D347" i="11"/>
  <c r="E346" i="11"/>
  <c r="F346" i="11" s="1"/>
  <c r="D346" i="4"/>
  <c r="E345" i="4"/>
  <c r="F345" i="4" s="1"/>
  <c r="D348" i="17" l="1"/>
  <c r="E347" i="17"/>
  <c r="F347" i="17" s="1"/>
  <c r="D348" i="11"/>
  <c r="E347" i="11"/>
  <c r="F347" i="11" s="1"/>
  <c r="D347" i="4"/>
  <c r="E346" i="4"/>
  <c r="F346" i="4" s="1"/>
  <c r="D349" i="17" l="1"/>
  <c r="E348" i="17"/>
  <c r="F348" i="17" s="1"/>
  <c r="D349" i="11"/>
  <c r="E348" i="11"/>
  <c r="F348" i="11" s="1"/>
  <c r="D348" i="4"/>
  <c r="E347" i="4"/>
  <c r="F347" i="4" s="1"/>
  <c r="D350" i="17" l="1"/>
  <c r="E349" i="17"/>
  <c r="F349" i="17" s="1"/>
  <c r="D350" i="11"/>
  <c r="E349" i="11"/>
  <c r="F349" i="11" s="1"/>
  <c r="D349" i="4"/>
  <c r="E348" i="4"/>
  <c r="F348" i="4" s="1"/>
  <c r="D351" i="17" l="1"/>
  <c r="E350" i="17"/>
  <c r="F350" i="17" s="1"/>
  <c r="D351" i="11"/>
  <c r="E350" i="11"/>
  <c r="F350" i="11" s="1"/>
  <c r="D350" i="4"/>
  <c r="E349" i="4"/>
  <c r="F349" i="4" s="1"/>
  <c r="D352" i="17" l="1"/>
  <c r="E351" i="17"/>
  <c r="F351" i="17" s="1"/>
  <c r="D352" i="11"/>
  <c r="E351" i="11"/>
  <c r="F351" i="11" s="1"/>
  <c r="D351" i="4"/>
  <c r="E350" i="4"/>
  <c r="F350" i="4" s="1"/>
  <c r="D353" i="17" l="1"/>
  <c r="E352" i="17"/>
  <c r="F352" i="17" s="1"/>
  <c r="D353" i="11"/>
  <c r="E352" i="11"/>
  <c r="F352" i="11" s="1"/>
  <c r="D352" i="4"/>
  <c r="E351" i="4"/>
  <c r="F351" i="4" s="1"/>
  <c r="D354" i="17" l="1"/>
  <c r="E353" i="17"/>
  <c r="F353" i="17" s="1"/>
  <c r="D354" i="11"/>
  <c r="E353" i="11"/>
  <c r="F353" i="11" s="1"/>
  <c r="D353" i="4"/>
  <c r="E352" i="4"/>
  <c r="F352" i="4" s="1"/>
  <c r="D355" i="17" l="1"/>
  <c r="E354" i="17"/>
  <c r="F354" i="17" s="1"/>
  <c r="D355" i="11"/>
  <c r="E354" i="11"/>
  <c r="F354" i="11" s="1"/>
  <c r="D354" i="4"/>
  <c r="E353" i="4"/>
  <c r="F353" i="4" s="1"/>
  <c r="D356" i="17" l="1"/>
  <c r="E355" i="17"/>
  <c r="F355" i="17" s="1"/>
  <c r="D356" i="11"/>
  <c r="E355" i="11"/>
  <c r="F355" i="11" s="1"/>
  <c r="D355" i="4"/>
  <c r="E354" i="4"/>
  <c r="F354" i="4" s="1"/>
  <c r="D357" i="17" l="1"/>
  <c r="E356" i="17"/>
  <c r="F356" i="17" s="1"/>
  <c r="D357" i="11"/>
  <c r="E356" i="11"/>
  <c r="F356" i="11" s="1"/>
  <c r="D356" i="4"/>
  <c r="E355" i="4"/>
  <c r="F355" i="4" s="1"/>
  <c r="D358" i="17" l="1"/>
  <c r="E357" i="17"/>
  <c r="F357" i="17" s="1"/>
  <c r="D358" i="11"/>
  <c r="E357" i="11"/>
  <c r="F357" i="11" s="1"/>
  <c r="D357" i="4"/>
  <c r="E356" i="4"/>
  <c r="F356" i="4" s="1"/>
  <c r="D359" i="17" l="1"/>
  <c r="E358" i="17"/>
  <c r="F358" i="17" s="1"/>
  <c r="D359" i="11"/>
  <c r="E358" i="11"/>
  <c r="F358" i="11" s="1"/>
  <c r="D358" i="4"/>
  <c r="E357" i="4"/>
  <c r="F357" i="4" s="1"/>
  <c r="D360" i="17" l="1"/>
  <c r="E359" i="17"/>
  <c r="F359" i="17" s="1"/>
  <c r="D360" i="11"/>
  <c r="E359" i="11"/>
  <c r="F359" i="11" s="1"/>
  <c r="D359" i="4"/>
  <c r="E358" i="4"/>
  <c r="F358" i="4" s="1"/>
  <c r="D361" i="17" l="1"/>
  <c r="E360" i="17"/>
  <c r="F360" i="17" s="1"/>
  <c r="D361" i="11"/>
  <c r="E360" i="11"/>
  <c r="F360" i="11" s="1"/>
  <c r="D360" i="4"/>
  <c r="E359" i="4"/>
  <c r="F359" i="4" s="1"/>
  <c r="D362" i="17" l="1"/>
  <c r="E361" i="17"/>
  <c r="F361" i="17" s="1"/>
  <c r="D362" i="11"/>
  <c r="E361" i="11"/>
  <c r="F361" i="11" s="1"/>
  <c r="D361" i="4"/>
  <c r="E360" i="4"/>
  <c r="F360" i="4" s="1"/>
  <c r="D363" i="17" l="1"/>
  <c r="E362" i="17"/>
  <c r="F362" i="17" s="1"/>
  <c r="D363" i="11"/>
  <c r="E362" i="11"/>
  <c r="F362" i="11" s="1"/>
  <c r="D362" i="4"/>
  <c r="E361" i="4"/>
  <c r="F361" i="4" s="1"/>
  <c r="D364" i="17" l="1"/>
  <c r="E363" i="17"/>
  <c r="F363" i="17" s="1"/>
  <c r="D364" i="11"/>
  <c r="E363" i="11"/>
  <c r="F363" i="11" s="1"/>
  <c r="D363" i="4"/>
  <c r="E362" i="4"/>
  <c r="F362" i="4" s="1"/>
  <c r="D365" i="17" l="1"/>
  <c r="E364" i="17"/>
  <c r="F364" i="17" s="1"/>
  <c r="D365" i="11"/>
  <c r="E364" i="11"/>
  <c r="F364" i="11" s="1"/>
  <c r="D364" i="4"/>
  <c r="E363" i="4"/>
  <c r="F363" i="4" s="1"/>
  <c r="D366" i="17" l="1"/>
  <c r="E365" i="17"/>
  <c r="F365" i="17" s="1"/>
  <c r="D366" i="11"/>
  <c r="E365" i="11"/>
  <c r="F365" i="11" s="1"/>
  <c r="D365" i="4"/>
  <c r="E364" i="4"/>
  <c r="F364" i="4" s="1"/>
  <c r="D367" i="17" l="1"/>
  <c r="E366" i="17"/>
  <c r="F366" i="17" s="1"/>
  <c r="D367" i="11"/>
  <c r="E366" i="11"/>
  <c r="F366" i="11" s="1"/>
  <c r="D366" i="4"/>
  <c r="E365" i="4"/>
  <c r="F365" i="4" s="1"/>
  <c r="D368" i="17" l="1"/>
  <c r="E367" i="17"/>
  <c r="F367" i="17" s="1"/>
  <c r="D368" i="11"/>
  <c r="E367" i="11"/>
  <c r="F367" i="11" s="1"/>
  <c r="D367" i="4"/>
  <c r="E366" i="4"/>
  <c r="F366" i="4" s="1"/>
  <c r="D369" i="17" l="1"/>
  <c r="E368" i="17"/>
  <c r="F368" i="17" s="1"/>
  <c r="D369" i="11"/>
  <c r="E368" i="11"/>
  <c r="F368" i="11" s="1"/>
  <c r="D368" i="4"/>
  <c r="E367" i="4"/>
  <c r="F367" i="4" s="1"/>
  <c r="D370" i="17" l="1"/>
  <c r="E369" i="17"/>
  <c r="F369" i="17" s="1"/>
  <c r="D370" i="11"/>
  <c r="E369" i="11"/>
  <c r="F369" i="11" s="1"/>
  <c r="D369" i="4"/>
  <c r="E368" i="4"/>
  <c r="F368" i="4" s="1"/>
  <c r="D371" i="17" l="1"/>
  <c r="E370" i="17"/>
  <c r="F370" i="17" s="1"/>
  <c r="D371" i="11"/>
  <c r="E370" i="11"/>
  <c r="F370" i="11" s="1"/>
  <c r="D370" i="4"/>
  <c r="E369" i="4"/>
  <c r="F369" i="4" s="1"/>
  <c r="D372" i="17" l="1"/>
  <c r="E371" i="17"/>
  <c r="F371" i="17" s="1"/>
  <c r="D372" i="11"/>
  <c r="E371" i="11"/>
  <c r="F371" i="11" s="1"/>
  <c r="D371" i="4"/>
  <c r="E370" i="4"/>
  <c r="F370" i="4" s="1"/>
  <c r="D373" i="17" l="1"/>
  <c r="E372" i="17"/>
  <c r="F372" i="17" s="1"/>
  <c r="D373" i="11"/>
  <c r="E372" i="11"/>
  <c r="F372" i="11" s="1"/>
  <c r="D372" i="4"/>
  <c r="E371" i="4"/>
  <c r="F371" i="4" s="1"/>
  <c r="D374" i="17" l="1"/>
  <c r="E373" i="17"/>
  <c r="F373" i="17" s="1"/>
  <c r="D374" i="11"/>
  <c r="E373" i="11"/>
  <c r="F373" i="11" s="1"/>
  <c r="D373" i="4"/>
  <c r="E372" i="4"/>
  <c r="F372" i="4" s="1"/>
  <c r="D375" i="17" l="1"/>
  <c r="E374" i="17"/>
  <c r="F374" i="17" s="1"/>
  <c r="D375" i="11"/>
  <c r="E374" i="11"/>
  <c r="F374" i="11" s="1"/>
  <c r="D374" i="4"/>
  <c r="E373" i="4"/>
  <c r="F373" i="4" s="1"/>
  <c r="D376" i="17" l="1"/>
  <c r="E375" i="17"/>
  <c r="F375" i="17" s="1"/>
  <c r="D376" i="11"/>
  <c r="E375" i="11"/>
  <c r="F375" i="11" s="1"/>
  <c r="D375" i="4"/>
  <c r="E374" i="4"/>
  <c r="F374" i="4" s="1"/>
  <c r="D377" i="17" l="1"/>
  <c r="E376" i="17"/>
  <c r="F376" i="17" s="1"/>
  <c r="D377" i="11"/>
  <c r="E376" i="11"/>
  <c r="F376" i="11" s="1"/>
  <c r="D376" i="4"/>
  <c r="E375" i="4"/>
  <c r="F375" i="4" s="1"/>
  <c r="D378" i="17" l="1"/>
  <c r="E377" i="17"/>
  <c r="F377" i="17" s="1"/>
  <c r="D378" i="11"/>
  <c r="E377" i="11"/>
  <c r="F377" i="11" s="1"/>
  <c r="D377" i="4"/>
  <c r="E376" i="4"/>
  <c r="F376" i="4" s="1"/>
  <c r="D379" i="17" l="1"/>
  <c r="E378" i="17"/>
  <c r="F378" i="17" s="1"/>
  <c r="D379" i="11"/>
  <c r="E378" i="11"/>
  <c r="F378" i="11" s="1"/>
  <c r="D378" i="4"/>
  <c r="E377" i="4"/>
  <c r="F377" i="4" s="1"/>
  <c r="D380" i="17" l="1"/>
  <c r="E379" i="17"/>
  <c r="F379" i="17" s="1"/>
  <c r="D380" i="11"/>
  <c r="E379" i="11"/>
  <c r="F379" i="11" s="1"/>
  <c r="D379" i="4"/>
  <c r="E378" i="4"/>
  <c r="F378" i="4" s="1"/>
  <c r="D381" i="17" l="1"/>
  <c r="E380" i="17"/>
  <c r="F380" i="17" s="1"/>
  <c r="D381" i="11"/>
  <c r="E380" i="11"/>
  <c r="F380" i="11" s="1"/>
  <c r="D380" i="4"/>
  <c r="E379" i="4"/>
  <c r="F379" i="4" s="1"/>
  <c r="D382" i="17" l="1"/>
  <c r="E381" i="17"/>
  <c r="F381" i="17" s="1"/>
  <c r="D382" i="11"/>
  <c r="E381" i="11"/>
  <c r="F381" i="11" s="1"/>
  <c r="D381" i="4"/>
  <c r="E380" i="4"/>
  <c r="F380" i="4" s="1"/>
  <c r="D383" i="17" l="1"/>
  <c r="E382" i="17"/>
  <c r="F382" i="17" s="1"/>
  <c r="D383" i="11"/>
  <c r="E382" i="11"/>
  <c r="F382" i="11" s="1"/>
  <c r="D382" i="4"/>
  <c r="E381" i="4"/>
  <c r="F381" i="4" s="1"/>
  <c r="D384" i="17" l="1"/>
  <c r="E383" i="17"/>
  <c r="F383" i="17" s="1"/>
  <c r="D384" i="11"/>
  <c r="E383" i="11"/>
  <c r="F383" i="11" s="1"/>
  <c r="D383" i="4"/>
  <c r="E382" i="4"/>
  <c r="F382" i="4" s="1"/>
  <c r="D385" i="17" l="1"/>
  <c r="E384" i="17"/>
  <c r="F384" i="17" s="1"/>
  <c r="D385" i="11"/>
  <c r="E384" i="11"/>
  <c r="F384" i="11" s="1"/>
  <c r="D384" i="4"/>
  <c r="E383" i="4"/>
  <c r="F383" i="4" s="1"/>
  <c r="D386" i="17" l="1"/>
  <c r="E385" i="17"/>
  <c r="F385" i="17" s="1"/>
  <c r="D386" i="11"/>
  <c r="E385" i="11"/>
  <c r="F385" i="11" s="1"/>
  <c r="D385" i="4"/>
  <c r="E384" i="4"/>
  <c r="F384" i="4" s="1"/>
  <c r="D387" i="17" l="1"/>
  <c r="E386" i="17"/>
  <c r="F386" i="17" s="1"/>
  <c r="D387" i="11"/>
  <c r="E386" i="11"/>
  <c r="F386" i="11" s="1"/>
  <c r="D386" i="4"/>
  <c r="E385" i="4"/>
  <c r="F385" i="4" s="1"/>
  <c r="D388" i="17" l="1"/>
  <c r="E387" i="17"/>
  <c r="F387" i="17" s="1"/>
  <c r="D388" i="11"/>
  <c r="E387" i="11"/>
  <c r="F387" i="11" s="1"/>
  <c r="D387" i="4"/>
  <c r="E386" i="4"/>
  <c r="F386" i="4" s="1"/>
  <c r="D389" i="17" l="1"/>
  <c r="E388" i="17"/>
  <c r="F388" i="17" s="1"/>
  <c r="D389" i="11"/>
  <c r="E388" i="11"/>
  <c r="F388" i="11" s="1"/>
  <c r="D388" i="4"/>
  <c r="E387" i="4"/>
  <c r="F387" i="4" s="1"/>
  <c r="D390" i="17" l="1"/>
  <c r="E389" i="17"/>
  <c r="F389" i="17" s="1"/>
  <c r="D390" i="11"/>
  <c r="E389" i="11"/>
  <c r="F389" i="11" s="1"/>
  <c r="D389" i="4"/>
  <c r="E388" i="4"/>
  <c r="F388" i="4" s="1"/>
  <c r="D391" i="17" l="1"/>
  <c r="E390" i="17"/>
  <c r="F390" i="17" s="1"/>
  <c r="D391" i="11"/>
  <c r="E390" i="11"/>
  <c r="F390" i="11" s="1"/>
  <c r="D390" i="4"/>
  <c r="E389" i="4"/>
  <c r="F389" i="4" s="1"/>
  <c r="D392" i="17" l="1"/>
  <c r="E391" i="17"/>
  <c r="F391" i="17" s="1"/>
  <c r="D392" i="11"/>
  <c r="E391" i="11"/>
  <c r="F391" i="11" s="1"/>
  <c r="D391" i="4"/>
  <c r="E390" i="4"/>
  <c r="F390" i="4" s="1"/>
  <c r="D393" i="17" l="1"/>
  <c r="E392" i="17"/>
  <c r="F392" i="17" s="1"/>
  <c r="D393" i="11"/>
  <c r="E392" i="11"/>
  <c r="F392" i="11" s="1"/>
  <c r="D392" i="4"/>
  <c r="E391" i="4"/>
  <c r="F391" i="4" s="1"/>
  <c r="D394" i="17" l="1"/>
  <c r="E393" i="17"/>
  <c r="F393" i="17" s="1"/>
  <c r="D394" i="11"/>
  <c r="E393" i="11"/>
  <c r="F393" i="11" s="1"/>
  <c r="D393" i="4"/>
  <c r="E392" i="4"/>
  <c r="F392" i="4" s="1"/>
  <c r="D395" i="17" l="1"/>
  <c r="E394" i="17"/>
  <c r="F394" i="17" s="1"/>
  <c r="D395" i="11"/>
  <c r="E394" i="11"/>
  <c r="F394" i="11" s="1"/>
  <c r="D394" i="4"/>
  <c r="E393" i="4"/>
  <c r="F393" i="4" s="1"/>
  <c r="D396" i="17" l="1"/>
  <c r="E395" i="17"/>
  <c r="F395" i="17" s="1"/>
  <c r="D396" i="11"/>
  <c r="E395" i="11"/>
  <c r="F395" i="11" s="1"/>
  <c r="D395" i="4"/>
  <c r="E394" i="4"/>
  <c r="F394" i="4" s="1"/>
  <c r="D397" i="17" l="1"/>
  <c r="E396" i="17"/>
  <c r="F396" i="17" s="1"/>
  <c r="D397" i="11"/>
  <c r="E396" i="11"/>
  <c r="F396" i="11" s="1"/>
  <c r="D396" i="4"/>
  <c r="E395" i="4"/>
  <c r="F395" i="4" s="1"/>
  <c r="D398" i="17" l="1"/>
  <c r="E397" i="17"/>
  <c r="F397" i="17" s="1"/>
  <c r="D398" i="11"/>
  <c r="E397" i="11"/>
  <c r="F397" i="11" s="1"/>
  <c r="D397" i="4"/>
  <c r="E396" i="4"/>
  <c r="F396" i="4" s="1"/>
  <c r="D399" i="17" l="1"/>
  <c r="E398" i="17"/>
  <c r="F398" i="17" s="1"/>
  <c r="D399" i="11"/>
  <c r="E398" i="11"/>
  <c r="F398" i="11" s="1"/>
  <c r="D398" i="4"/>
  <c r="E397" i="4"/>
  <c r="F397" i="4" s="1"/>
  <c r="D400" i="17" l="1"/>
  <c r="E399" i="17"/>
  <c r="F399" i="17" s="1"/>
  <c r="D400" i="11"/>
  <c r="E399" i="11"/>
  <c r="F399" i="11" s="1"/>
  <c r="D399" i="4"/>
  <c r="E398" i="4"/>
  <c r="F398" i="4" s="1"/>
  <c r="D401" i="17" l="1"/>
  <c r="E400" i="17"/>
  <c r="F400" i="17" s="1"/>
  <c r="D401" i="11"/>
  <c r="E400" i="11"/>
  <c r="F400" i="11" s="1"/>
  <c r="D400" i="4"/>
  <c r="E399" i="4"/>
  <c r="F399" i="4" s="1"/>
  <c r="D402" i="17" l="1"/>
  <c r="E401" i="17"/>
  <c r="F401" i="17" s="1"/>
  <c r="D402" i="11"/>
  <c r="E401" i="11"/>
  <c r="F401" i="11" s="1"/>
  <c r="D401" i="4"/>
  <c r="E400" i="4"/>
  <c r="F400" i="4" s="1"/>
  <c r="D403" i="17" l="1"/>
  <c r="E402" i="17"/>
  <c r="F402" i="17" s="1"/>
  <c r="D403" i="11"/>
  <c r="E402" i="11"/>
  <c r="F402" i="11" s="1"/>
  <c r="D402" i="4"/>
  <c r="E401" i="4"/>
  <c r="F401" i="4" s="1"/>
  <c r="D404" i="17" l="1"/>
  <c r="E403" i="17"/>
  <c r="F403" i="17" s="1"/>
  <c r="D404" i="11"/>
  <c r="E403" i="11"/>
  <c r="F403" i="11" s="1"/>
  <c r="D403" i="4"/>
  <c r="E402" i="4"/>
  <c r="F402" i="4" s="1"/>
  <c r="D405" i="17" l="1"/>
  <c r="E404" i="17"/>
  <c r="F404" i="17" s="1"/>
  <c r="D405" i="11"/>
  <c r="E404" i="11"/>
  <c r="F404" i="11" s="1"/>
  <c r="D404" i="4"/>
  <c r="E403" i="4"/>
  <c r="F403" i="4" s="1"/>
  <c r="D406" i="17" l="1"/>
  <c r="E405" i="17"/>
  <c r="F405" i="17" s="1"/>
  <c r="D406" i="11"/>
  <c r="E405" i="11"/>
  <c r="F405" i="11" s="1"/>
  <c r="D405" i="4"/>
  <c r="E404" i="4"/>
  <c r="F404" i="4" s="1"/>
  <c r="D407" i="17" l="1"/>
  <c r="E406" i="17"/>
  <c r="F406" i="17" s="1"/>
  <c r="D407" i="11"/>
  <c r="E406" i="11"/>
  <c r="F406" i="11" s="1"/>
  <c r="D406" i="4"/>
  <c r="E405" i="4"/>
  <c r="F405" i="4" s="1"/>
  <c r="D408" i="17" l="1"/>
  <c r="E407" i="17"/>
  <c r="F407" i="17" s="1"/>
  <c r="D408" i="11"/>
  <c r="E407" i="11"/>
  <c r="F407" i="11" s="1"/>
  <c r="D407" i="4"/>
  <c r="E406" i="4"/>
  <c r="F406" i="4" s="1"/>
  <c r="D409" i="17" l="1"/>
  <c r="E408" i="17"/>
  <c r="F408" i="17" s="1"/>
  <c r="D409" i="11"/>
  <c r="E408" i="11"/>
  <c r="F408" i="11" s="1"/>
  <c r="D408" i="4"/>
  <c r="E407" i="4"/>
  <c r="F407" i="4" s="1"/>
  <c r="D410" i="17" l="1"/>
  <c r="E409" i="17"/>
  <c r="F409" i="17" s="1"/>
  <c r="D410" i="11"/>
  <c r="E409" i="11"/>
  <c r="F409" i="11" s="1"/>
  <c r="D409" i="4"/>
  <c r="E408" i="4"/>
  <c r="F408" i="4" s="1"/>
  <c r="D411" i="17" l="1"/>
  <c r="E410" i="17"/>
  <c r="F410" i="17" s="1"/>
  <c r="D411" i="11"/>
  <c r="E410" i="11"/>
  <c r="F410" i="11" s="1"/>
  <c r="D410" i="4"/>
  <c r="E409" i="4"/>
  <c r="F409" i="4" s="1"/>
  <c r="D412" i="17" l="1"/>
  <c r="E411" i="17"/>
  <c r="F411" i="17" s="1"/>
  <c r="D412" i="11"/>
  <c r="E411" i="11"/>
  <c r="F411" i="11" s="1"/>
  <c r="D411" i="4"/>
  <c r="E410" i="4"/>
  <c r="F410" i="4" s="1"/>
  <c r="D413" i="17" l="1"/>
  <c r="E412" i="17"/>
  <c r="F412" i="17" s="1"/>
  <c r="D413" i="11"/>
  <c r="E412" i="11"/>
  <c r="F412" i="11" s="1"/>
  <c r="D412" i="4"/>
  <c r="E411" i="4"/>
  <c r="F411" i="4" s="1"/>
  <c r="D414" i="17" l="1"/>
  <c r="E413" i="17"/>
  <c r="F413" i="17" s="1"/>
  <c r="D414" i="11"/>
  <c r="E413" i="11"/>
  <c r="F413" i="11" s="1"/>
  <c r="D413" i="4"/>
  <c r="E412" i="4"/>
  <c r="F412" i="4" s="1"/>
  <c r="D415" i="17" l="1"/>
  <c r="E414" i="17"/>
  <c r="F414" i="17" s="1"/>
  <c r="D415" i="11"/>
  <c r="E414" i="11"/>
  <c r="F414" i="11" s="1"/>
  <c r="D414" i="4"/>
  <c r="E413" i="4"/>
  <c r="F413" i="4" s="1"/>
  <c r="D416" i="17" l="1"/>
  <c r="E415" i="17"/>
  <c r="F415" i="17" s="1"/>
  <c r="D416" i="11"/>
  <c r="E415" i="11"/>
  <c r="F415" i="11" s="1"/>
  <c r="D415" i="4"/>
  <c r="E414" i="4"/>
  <c r="F414" i="4" s="1"/>
  <c r="D417" i="17" l="1"/>
  <c r="E416" i="17"/>
  <c r="F416" i="17" s="1"/>
  <c r="D417" i="11"/>
  <c r="E416" i="11"/>
  <c r="F416" i="11" s="1"/>
  <c r="D416" i="4"/>
  <c r="E415" i="4"/>
  <c r="F415" i="4" s="1"/>
  <c r="D418" i="17" l="1"/>
  <c r="E417" i="17"/>
  <c r="F417" i="17" s="1"/>
  <c r="D418" i="11"/>
  <c r="E417" i="11"/>
  <c r="F417" i="11" s="1"/>
  <c r="D417" i="4"/>
  <c r="E416" i="4"/>
  <c r="F416" i="4" s="1"/>
  <c r="D419" i="17" l="1"/>
  <c r="E418" i="17"/>
  <c r="F418" i="17" s="1"/>
  <c r="D419" i="11"/>
  <c r="E418" i="11"/>
  <c r="F418" i="11" s="1"/>
  <c r="D418" i="4"/>
  <c r="E417" i="4"/>
  <c r="F417" i="4" s="1"/>
  <c r="D420" i="17" l="1"/>
  <c r="E419" i="17"/>
  <c r="F419" i="17" s="1"/>
  <c r="D420" i="11"/>
  <c r="E419" i="11"/>
  <c r="F419" i="11" s="1"/>
  <c r="D419" i="4"/>
  <c r="E418" i="4"/>
  <c r="F418" i="4" s="1"/>
  <c r="D421" i="17" l="1"/>
  <c r="E420" i="17"/>
  <c r="F420" i="17" s="1"/>
  <c r="D421" i="11"/>
  <c r="E420" i="11"/>
  <c r="F420" i="11" s="1"/>
  <c r="D420" i="4"/>
  <c r="E419" i="4"/>
  <c r="F419" i="4" s="1"/>
  <c r="D422" i="17" l="1"/>
  <c r="E421" i="17"/>
  <c r="F421" i="17" s="1"/>
  <c r="D422" i="11"/>
  <c r="E421" i="11"/>
  <c r="F421" i="11" s="1"/>
  <c r="D421" i="4"/>
  <c r="E420" i="4"/>
  <c r="F420" i="4" s="1"/>
  <c r="D423" i="17" l="1"/>
  <c r="E422" i="17"/>
  <c r="F422" i="17" s="1"/>
  <c r="D423" i="11"/>
  <c r="E422" i="11"/>
  <c r="F422" i="11" s="1"/>
  <c r="D422" i="4"/>
  <c r="E421" i="4"/>
  <c r="F421" i="4" s="1"/>
  <c r="D424" i="17" l="1"/>
  <c r="E423" i="17"/>
  <c r="F423" i="17" s="1"/>
  <c r="D424" i="11"/>
  <c r="E423" i="11"/>
  <c r="F423" i="11" s="1"/>
  <c r="D423" i="4"/>
  <c r="E422" i="4"/>
  <c r="F422" i="4" s="1"/>
  <c r="D425" i="17" l="1"/>
  <c r="E424" i="17"/>
  <c r="F424" i="17" s="1"/>
  <c r="D425" i="11"/>
  <c r="E424" i="11"/>
  <c r="F424" i="11" s="1"/>
  <c r="D424" i="4"/>
  <c r="E423" i="4"/>
  <c r="F423" i="4" s="1"/>
  <c r="D426" i="17" l="1"/>
  <c r="E425" i="17"/>
  <c r="F425" i="17" s="1"/>
  <c r="D426" i="11"/>
  <c r="E425" i="11"/>
  <c r="F425" i="11" s="1"/>
  <c r="D425" i="4"/>
  <c r="E424" i="4"/>
  <c r="F424" i="4" s="1"/>
  <c r="D427" i="17" l="1"/>
  <c r="E426" i="17"/>
  <c r="F426" i="17" s="1"/>
  <c r="D427" i="11"/>
  <c r="E426" i="11"/>
  <c r="F426" i="11" s="1"/>
  <c r="D426" i="4"/>
  <c r="E425" i="4"/>
  <c r="F425" i="4" s="1"/>
  <c r="D428" i="17" l="1"/>
  <c r="E427" i="17"/>
  <c r="F427" i="17" s="1"/>
  <c r="D428" i="11"/>
  <c r="E427" i="11"/>
  <c r="F427" i="11" s="1"/>
  <c r="D427" i="4"/>
  <c r="E426" i="4"/>
  <c r="F426" i="4" s="1"/>
  <c r="D429" i="17" l="1"/>
  <c r="E428" i="17"/>
  <c r="F428" i="17" s="1"/>
  <c r="D429" i="11"/>
  <c r="E428" i="11"/>
  <c r="F428" i="11" s="1"/>
  <c r="D428" i="4"/>
  <c r="E427" i="4"/>
  <c r="F427" i="4" s="1"/>
  <c r="D430" i="17" l="1"/>
  <c r="E429" i="17"/>
  <c r="F429" i="17" s="1"/>
  <c r="D430" i="11"/>
  <c r="E429" i="11"/>
  <c r="F429" i="11" s="1"/>
  <c r="D429" i="4"/>
  <c r="E428" i="4"/>
  <c r="F428" i="4" s="1"/>
  <c r="D431" i="17" l="1"/>
  <c r="E430" i="17"/>
  <c r="F430" i="17" s="1"/>
  <c r="D431" i="11"/>
  <c r="E430" i="11"/>
  <c r="F430" i="11" s="1"/>
  <c r="D430" i="4"/>
  <c r="E429" i="4"/>
  <c r="F429" i="4" s="1"/>
  <c r="D432" i="17" l="1"/>
  <c r="E431" i="17"/>
  <c r="F431" i="17" s="1"/>
  <c r="D432" i="11"/>
  <c r="E431" i="11"/>
  <c r="F431" i="11" s="1"/>
  <c r="D431" i="4"/>
  <c r="E430" i="4"/>
  <c r="F430" i="4" s="1"/>
  <c r="D433" i="17" l="1"/>
  <c r="E432" i="17"/>
  <c r="F432" i="17" s="1"/>
  <c r="D433" i="11"/>
  <c r="E432" i="11"/>
  <c r="F432" i="11" s="1"/>
  <c r="D432" i="4"/>
  <c r="E431" i="4"/>
  <c r="F431" i="4" s="1"/>
  <c r="D434" i="17" l="1"/>
  <c r="E433" i="17"/>
  <c r="F433" i="17" s="1"/>
  <c r="D434" i="11"/>
  <c r="E433" i="11"/>
  <c r="F433" i="11" s="1"/>
  <c r="D433" i="4"/>
  <c r="E432" i="4"/>
  <c r="F432" i="4" s="1"/>
  <c r="D435" i="17" l="1"/>
  <c r="E434" i="17"/>
  <c r="F434" i="17" s="1"/>
  <c r="D435" i="11"/>
  <c r="E434" i="11"/>
  <c r="F434" i="11" s="1"/>
  <c r="D434" i="4"/>
  <c r="E433" i="4"/>
  <c r="F433" i="4" s="1"/>
  <c r="D436" i="17" l="1"/>
  <c r="E435" i="17"/>
  <c r="F435" i="17" s="1"/>
  <c r="D436" i="11"/>
  <c r="E435" i="11"/>
  <c r="F435" i="11" s="1"/>
  <c r="D435" i="4"/>
  <c r="E434" i="4"/>
  <c r="F434" i="4" s="1"/>
  <c r="D437" i="17" l="1"/>
  <c r="E436" i="17"/>
  <c r="F436" i="17" s="1"/>
  <c r="D437" i="11"/>
  <c r="E436" i="11"/>
  <c r="F436" i="11" s="1"/>
  <c r="D436" i="4"/>
  <c r="E435" i="4"/>
  <c r="F435" i="4" s="1"/>
  <c r="D438" i="17" l="1"/>
  <c r="E437" i="17"/>
  <c r="F437" i="17" s="1"/>
  <c r="D438" i="11"/>
  <c r="E437" i="11"/>
  <c r="F437" i="11" s="1"/>
  <c r="D437" i="4"/>
  <c r="E436" i="4"/>
  <c r="F436" i="4" s="1"/>
  <c r="D439" i="17" l="1"/>
  <c r="E438" i="17"/>
  <c r="F438" i="17" s="1"/>
  <c r="D439" i="11"/>
  <c r="E438" i="11"/>
  <c r="F438" i="11" s="1"/>
  <c r="D438" i="4"/>
  <c r="E437" i="4"/>
  <c r="F437" i="4" s="1"/>
  <c r="D440" i="17" l="1"/>
  <c r="E439" i="17"/>
  <c r="F439" i="17" s="1"/>
  <c r="D440" i="11"/>
  <c r="E439" i="11"/>
  <c r="F439" i="11" s="1"/>
  <c r="D439" i="4"/>
  <c r="E438" i="4"/>
  <c r="F438" i="4" s="1"/>
  <c r="D441" i="17" l="1"/>
  <c r="E440" i="17"/>
  <c r="F440" i="17" s="1"/>
  <c r="D441" i="11"/>
  <c r="E440" i="11"/>
  <c r="F440" i="11" s="1"/>
  <c r="D440" i="4"/>
  <c r="E439" i="4"/>
  <c r="F439" i="4" s="1"/>
  <c r="D442" i="17" l="1"/>
  <c r="E441" i="17"/>
  <c r="F441" i="17" s="1"/>
  <c r="D442" i="11"/>
  <c r="E441" i="11"/>
  <c r="F441" i="11" s="1"/>
  <c r="D441" i="4"/>
  <c r="E440" i="4"/>
  <c r="F440" i="4" s="1"/>
  <c r="D443" i="17" l="1"/>
  <c r="E442" i="17"/>
  <c r="F442" i="17" s="1"/>
  <c r="D443" i="11"/>
  <c r="E442" i="11"/>
  <c r="F442" i="11" s="1"/>
  <c r="D442" i="4"/>
  <c r="E441" i="4"/>
  <c r="F441" i="4" s="1"/>
  <c r="D444" i="17" l="1"/>
  <c r="E443" i="17"/>
  <c r="F443" i="17" s="1"/>
  <c r="D444" i="11"/>
  <c r="E443" i="11"/>
  <c r="F443" i="11" s="1"/>
  <c r="D443" i="4"/>
  <c r="E442" i="4"/>
  <c r="F442" i="4" s="1"/>
  <c r="D445" i="17" l="1"/>
  <c r="E444" i="17"/>
  <c r="F444" i="17" s="1"/>
  <c r="D445" i="11"/>
  <c r="E444" i="11"/>
  <c r="F444" i="11" s="1"/>
  <c r="D444" i="4"/>
  <c r="E443" i="4"/>
  <c r="F443" i="4" s="1"/>
  <c r="D446" i="17" l="1"/>
  <c r="E445" i="17"/>
  <c r="F445" i="17" s="1"/>
  <c r="D446" i="11"/>
  <c r="E445" i="11"/>
  <c r="F445" i="11" s="1"/>
  <c r="D445" i="4"/>
  <c r="E444" i="4"/>
  <c r="F444" i="4" s="1"/>
  <c r="D447" i="17" l="1"/>
  <c r="E446" i="17"/>
  <c r="F446" i="17" s="1"/>
  <c r="D447" i="11"/>
  <c r="E446" i="11"/>
  <c r="F446" i="11" s="1"/>
  <c r="D446" i="4"/>
  <c r="E445" i="4"/>
  <c r="F445" i="4" s="1"/>
  <c r="D448" i="17" l="1"/>
  <c r="E447" i="17"/>
  <c r="F447" i="17" s="1"/>
  <c r="D448" i="11"/>
  <c r="E447" i="11"/>
  <c r="F447" i="11" s="1"/>
  <c r="D447" i="4"/>
  <c r="E446" i="4"/>
  <c r="F446" i="4" s="1"/>
  <c r="D449" i="17" l="1"/>
  <c r="E448" i="17"/>
  <c r="F448" i="17" s="1"/>
  <c r="D449" i="11"/>
  <c r="E448" i="11"/>
  <c r="F448" i="11" s="1"/>
  <c r="D448" i="4"/>
  <c r="E447" i="4"/>
  <c r="F447" i="4" s="1"/>
  <c r="D450" i="17" l="1"/>
  <c r="E449" i="17"/>
  <c r="F449" i="17" s="1"/>
  <c r="D450" i="11"/>
  <c r="E449" i="11"/>
  <c r="F449" i="11" s="1"/>
  <c r="D449" i="4"/>
  <c r="E448" i="4"/>
  <c r="F448" i="4" s="1"/>
  <c r="D451" i="17" l="1"/>
  <c r="E450" i="17"/>
  <c r="F450" i="17" s="1"/>
  <c r="D451" i="11"/>
  <c r="E450" i="11"/>
  <c r="F450" i="11" s="1"/>
  <c r="D450" i="4"/>
  <c r="E449" i="4"/>
  <c r="F449" i="4" s="1"/>
  <c r="D452" i="17" l="1"/>
  <c r="E451" i="17"/>
  <c r="F451" i="17" s="1"/>
  <c r="D452" i="11"/>
  <c r="E451" i="11"/>
  <c r="F451" i="11" s="1"/>
  <c r="D451" i="4"/>
  <c r="E450" i="4"/>
  <c r="F450" i="4" s="1"/>
  <c r="D453" i="17" l="1"/>
  <c r="E452" i="17"/>
  <c r="F452" i="17" s="1"/>
  <c r="D453" i="11"/>
  <c r="E452" i="11"/>
  <c r="F452" i="11" s="1"/>
  <c r="D452" i="4"/>
  <c r="E451" i="4"/>
  <c r="F451" i="4" s="1"/>
  <c r="D454" i="17" l="1"/>
  <c r="E453" i="17"/>
  <c r="F453" i="17" s="1"/>
  <c r="D454" i="11"/>
  <c r="E453" i="11"/>
  <c r="F453" i="11" s="1"/>
  <c r="D453" i="4"/>
  <c r="E452" i="4"/>
  <c r="F452" i="4" s="1"/>
  <c r="D455" i="17" l="1"/>
  <c r="E454" i="17"/>
  <c r="F454" i="17" s="1"/>
  <c r="D455" i="11"/>
  <c r="E454" i="11"/>
  <c r="F454" i="11" s="1"/>
  <c r="D454" i="4"/>
  <c r="E453" i="4"/>
  <c r="F453" i="4" s="1"/>
  <c r="D456" i="17" l="1"/>
  <c r="E455" i="17"/>
  <c r="F455" i="17" s="1"/>
  <c r="D456" i="11"/>
  <c r="E455" i="11"/>
  <c r="F455" i="11" s="1"/>
  <c r="D455" i="4"/>
  <c r="E454" i="4"/>
  <c r="F454" i="4" s="1"/>
  <c r="D457" i="17" l="1"/>
  <c r="E456" i="17"/>
  <c r="F456" i="17" s="1"/>
  <c r="D457" i="11"/>
  <c r="E456" i="11"/>
  <c r="F456" i="11" s="1"/>
  <c r="D456" i="4"/>
  <c r="E455" i="4"/>
  <c r="F455" i="4" s="1"/>
  <c r="D458" i="17" l="1"/>
  <c r="E457" i="17"/>
  <c r="F457" i="17" s="1"/>
  <c r="D458" i="11"/>
  <c r="E457" i="11"/>
  <c r="F457" i="11" s="1"/>
  <c r="D457" i="4"/>
  <c r="E456" i="4"/>
  <c r="F456" i="4" s="1"/>
  <c r="D459" i="17" l="1"/>
  <c r="E458" i="17"/>
  <c r="F458" i="17" s="1"/>
  <c r="D459" i="11"/>
  <c r="E458" i="11"/>
  <c r="F458" i="11" s="1"/>
  <c r="D458" i="4"/>
  <c r="E457" i="4"/>
  <c r="F457" i="4" s="1"/>
  <c r="D460" i="17" l="1"/>
  <c r="E459" i="17"/>
  <c r="F459" i="17" s="1"/>
  <c r="D460" i="11"/>
  <c r="E459" i="11"/>
  <c r="F459" i="11" s="1"/>
  <c r="D459" i="4"/>
  <c r="E458" i="4"/>
  <c r="F458" i="4" s="1"/>
  <c r="D461" i="17" l="1"/>
  <c r="E460" i="17"/>
  <c r="F460" i="17" s="1"/>
  <c r="D461" i="11"/>
  <c r="E460" i="11"/>
  <c r="F460" i="11" s="1"/>
  <c r="D460" i="4"/>
  <c r="E459" i="4"/>
  <c r="F459" i="4" s="1"/>
  <c r="D462" i="17" l="1"/>
  <c r="E461" i="17"/>
  <c r="F461" i="17" s="1"/>
  <c r="D462" i="11"/>
  <c r="E461" i="11"/>
  <c r="F461" i="11" s="1"/>
  <c r="D461" i="4"/>
  <c r="E460" i="4"/>
  <c r="F460" i="4" s="1"/>
  <c r="D463" i="17" l="1"/>
  <c r="E462" i="17"/>
  <c r="F462" i="17" s="1"/>
  <c r="D463" i="11"/>
  <c r="E462" i="11"/>
  <c r="F462" i="11" s="1"/>
  <c r="D462" i="4"/>
  <c r="E461" i="4"/>
  <c r="F461" i="4" s="1"/>
  <c r="D464" i="17" l="1"/>
  <c r="E463" i="17"/>
  <c r="F463" i="17" s="1"/>
  <c r="D464" i="11"/>
  <c r="E463" i="11"/>
  <c r="F463" i="11" s="1"/>
  <c r="D463" i="4"/>
  <c r="E462" i="4"/>
  <c r="F462" i="4" s="1"/>
  <c r="D465" i="17" l="1"/>
  <c r="E464" i="17"/>
  <c r="F464" i="17" s="1"/>
  <c r="D465" i="11"/>
  <c r="E464" i="11"/>
  <c r="F464" i="11" s="1"/>
  <c r="D464" i="4"/>
  <c r="E463" i="4"/>
  <c r="F463" i="4" s="1"/>
  <c r="D466" i="17" l="1"/>
  <c r="E465" i="17"/>
  <c r="F465" i="17" s="1"/>
  <c r="D466" i="11"/>
  <c r="E465" i="11"/>
  <c r="F465" i="11" s="1"/>
  <c r="D465" i="4"/>
  <c r="E464" i="4"/>
  <c r="F464" i="4" s="1"/>
  <c r="D467" i="17" l="1"/>
  <c r="E466" i="17"/>
  <c r="F466" i="17" s="1"/>
  <c r="D467" i="11"/>
  <c r="E466" i="11"/>
  <c r="F466" i="11" s="1"/>
  <c r="D466" i="4"/>
  <c r="E465" i="4"/>
  <c r="F465" i="4" s="1"/>
  <c r="D468" i="17" l="1"/>
  <c r="E467" i="17"/>
  <c r="F467" i="17" s="1"/>
  <c r="D468" i="11"/>
  <c r="E467" i="11"/>
  <c r="F467" i="11" s="1"/>
  <c r="D467" i="4"/>
  <c r="E466" i="4"/>
  <c r="F466" i="4" s="1"/>
  <c r="D469" i="17" l="1"/>
  <c r="E468" i="17"/>
  <c r="F468" i="17" s="1"/>
  <c r="D469" i="11"/>
  <c r="E468" i="11"/>
  <c r="F468" i="11" s="1"/>
  <c r="D468" i="4"/>
  <c r="E467" i="4"/>
  <c r="F467" i="4" s="1"/>
  <c r="D470" i="17" l="1"/>
  <c r="E469" i="17"/>
  <c r="F469" i="17" s="1"/>
  <c r="D470" i="11"/>
  <c r="E469" i="11"/>
  <c r="F469" i="11" s="1"/>
  <c r="D469" i="4"/>
  <c r="E468" i="4"/>
  <c r="F468" i="4" s="1"/>
  <c r="D471" i="17" l="1"/>
  <c r="E470" i="17"/>
  <c r="F470" i="17" s="1"/>
  <c r="D471" i="11"/>
  <c r="E470" i="11"/>
  <c r="F470" i="11" s="1"/>
  <c r="D470" i="4"/>
  <c r="E469" i="4"/>
  <c r="F469" i="4" s="1"/>
  <c r="D472" i="17" l="1"/>
  <c r="E471" i="17"/>
  <c r="F471" i="17" s="1"/>
  <c r="D472" i="11"/>
  <c r="E471" i="11"/>
  <c r="F471" i="11" s="1"/>
  <c r="D471" i="4"/>
  <c r="E470" i="4"/>
  <c r="F470" i="4" s="1"/>
  <c r="D473" i="17" l="1"/>
  <c r="E472" i="17"/>
  <c r="F472" i="17" s="1"/>
  <c r="D473" i="11"/>
  <c r="E472" i="11"/>
  <c r="F472" i="11" s="1"/>
  <c r="D472" i="4"/>
  <c r="E471" i="4"/>
  <c r="F471" i="4" s="1"/>
  <c r="D474" i="17" l="1"/>
  <c r="E473" i="17"/>
  <c r="F473" i="17" s="1"/>
  <c r="D474" i="11"/>
  <c r="E473" i="11"/>
  <c r="F473" i="11" s="1"/>
  <c r="D473" i="4"/>
  <c r="E472" i="4"/>
  <c r="F472" i="4" s="1"/>
  <c r="D475" i="17" l="1"/>
  <c r="E474" i="17"/>
  <c r="F474" i="17" s="1"/>
  <c r="D475" i="11"/>
  <c r="E474" i="11"/>
  <c r="F474" i="11" s="1"/>
  <c r="D474" i="4"/>
  <c r="E473" i="4"/>
  <c r="F473" i="4" s="1"/>
  <c r="D476" i="17" l="1"/>
  <c r="E475" i="17"/>
  <c r="F475" i="17" s="1"/>
  <c r="D476" i="11"/>
  <c r="E475" i="11"/>
  <c r="F475" i="11" s="1"/>
  <c r="D475" i="4"/>
  <c r="E474" i="4"/>
  <c r="F474" i="4" s="1"/>
  <c r="D477" i="17" l="1"/>
  <c r="E476" i="17"/>
  <c r="F476" i="17" s="1"/>
  <c r="D477" i="11"/>
  <c r="E476" i="11"/>
  <c r="F476" i="11" s="1"/>
  <c r="D476" i="4"/>
  <c r="E475" i="4"/>
  <c r="F475" i="4" s="1"/>
  <c r="D478" i="17" l="1"/>
  <c r="E477" i="17"/>
  <c r="F477" i="17" s="1"/>
  <c r="D478" i="11"/>
  <c r="E477" i="11"/>
  <c r="F477" i="11" s="1"/>
  <c r="D477" i="4"/>
  <c r="E476" i="4"/>
  <c r="F476" i="4" s="1"/>
  <c r="D479" i="17" l="1"/>
  <c r="E478" i="17"/>
  <c r="F478" i="17" s="1"/>
  <c r="D479" i="11"/>
  <c r="E478" i="11"/>
  <c r="F478" i="11" s="1"/>
  <c r="D478" i="4"/>
  <c r="E477" i="4"/>
  <c r="F477" i="4" s="1"/>
  <c r="D480" i="17" l="1"/>
  <c r="E479" i="17"/>
  <c r="F479" i="17" s="1"/>
  <c r="D480" i="11"/>
  <c r="E479" i="11"/>
  <c r="F479" i="11" s="1"/>
  <c r="D479" i="4"/>
  <c r="E478" i="4"/>
  <c r="F478" i="4" s="1"/>
  <c r="D481" i="17" l="1"/>
  <c r="E480" i="17"/>
  <c r="F480" i="17" s="1"/>
  <c r="D481" i="11"/>
  <c r="E480" i="11"/>
  <c r="F480" i="11" s="1"/>
  <c r="D480" i="4"/>
  <c r="E479" i="4"/>
  <c r="F479" i="4" s="1"/>
  <c r="D482" i="17" l="1"/>
  <c r="E481" i="17"/>
  <c r="F481" i="17" s="1"/>
  <c r="D482" i="11"/>
  <c r="E481" i="11"/>
  <c r="F481" i="11" s="1"/>
  <c r="D481" i="4"/>
  <c r="E480" i="4"/>
  <c r="F480" i="4" s="1"/>
  <c r="D483" i="17" l="1"/>
  <c r="E482" i="17"/>
  <c r="F482" i="17" s="1"/>
  <c r="D483" i="11"/>
  <c r="E482" i="11"/>
  <c r="F482" i="11" s="1"/>
  <c r="D482" i="4"/>
  <c r="E481" i="4"/>
  <c r="F481" i="4" s="1"/>
  <c r="D484" i="17" l="1"/>
  <c r="E483" i="17"/>
  <c r="F483" i="17" s="1"/>
  <c r="D484" i="11"/>
  <c r="E483" i="11"/>
  <c r="F483" i="11" s="1"/>
  <c r="D483" i="4"/>
  <c r="E482" i="4"/>
  <c r="F482" i="4" s="1"/>
  <c r="D485" i="17" l="1"/>
  <c r="E484" i="17"/>
  <c r="F484" i="17" s="1"/>
  <c r="D485" i="11"/>
  <c r="E484" i="11"/>
  <c r="F484" i="11" s="1"/>
  <c r="D484" i="4"/>
  <c r="E483" i="4"/>
  <c r="F483" i="4" s="1"/>
  <c r="D486" i="17" l="1"/>
  <c r="E485" i="17"/>
  <c r="F485" i="17" s="1"/>
  <c r="D486" i="11"/>
  <c r="E485" i="11"/>
  <c r="F485" i="11" s="1"/>
  <c r="D485" i="4"/>
  <c r="E484" i="4"/>
  <c r="F484" i="4" s="1"/>
  <c r="D487" i="17" l="1"/>
  <c r="E486" i="17"/>
  <c r="F486" i="17" s="1"/>
  <c r="D487" i="11"/>
  <c r="E486" i="11"/>
  <c r="F486" i="11" s="1"/>
  <c r="D486" i="4"/>
  <c r="E485" i="4"/>
  <c r="F485" i="4" s="1"/>
  <c r="D488" i="17" l="1"/>
  <c r="E487" i="17"/>
  <c r="F487" i="17" s="1"/>
  <c r="D488" i="11"/>
  <c r="E487" i="11"/>
  <c r="F487" i="11" s="1"/>
  <c r="D487" i="4"/>
  <c r="E486" i="4"/>
  <c r="F486" i="4" s="1"/>
  <c r="D489" i="17" l="1"/>
  <c r="E488" i="17"/>
  <c r="F488" i="17" s="1"/>
  <c r="D489" i="11"/>
  <c r="E488" i="11"/>
  <c r="F488" i="11" s="1"/>
  <c r="D488" i="4"/>
  <c r="E487" i="4"/>
  <c r="F487" i="4" s="1"/>
  <c r="D490" i="17" l="1"/>
  <c r="E489" i="17"/>
  <c r="F489" i="17" s="1"/>
  <c r="D490" i="11"/>
  <c r="E489" i="11"/>
  <c r="F489" i="11" s="1"/>
  <c r="D489" i="4"/>
  <c r="E488" i="4"/>
  <c r="F488" i="4" s="1"/>
  <c r="D491" i="17" l="1"/>
  <c r="E490" i="17"/>
  <c r="F490" i="17" s="1"/>
  <c r="D491" i="11"/>
  <c r="E490" i="11"/>
  <c r="F490" i="11" s="1"/>
  <c r="D490" i="4"/>
  <c r="E489" i="4"/>
  <c r="F489" i="4" s="1"/>
  <c r="D492" i="17" l="1"/>
  <c r="E491" i="17"/>
  <c r="F491" i="17" s="1"/>
  <c r="D492" i="11"/>
  <c r="E491" i="11"/>
  <c r="F491" i="11" s="1"/>
  <c r="D491" i="4"/>
  <c r="E490" i="4"/>
  <c r="F490" i="4" s="1"/>
  <c r="D493" i="17" l="1"/>
  <c r="E492" i="17"/>
  <c r="F492" i="17" s="1"/>
  <c r="D493" i="11"/>
  <c r="E492" i="11"/>
  <c r="F492" i="11" s="1"/>
  <c r="D492" i="4"/>
  <c r="E491" i="4"/>
  <c r="F491" i="4" s="1"/>
  <c r="D494" i="17" l="1"/>
  <c r="E493" i="17"/>
  <c r="F493" i="17" s="1"/>
  <c r="D494" i="11"/>
  <c r="E493" i="11"/>
  <c r="F493" i="11" s="1"/>
  <c r="D493" i="4"/>
  <c r="E492" i="4"/>
  <c r="F492" i="4" s="1"/>
  <c r="D495" i="17" l="1"/>
  <c r="E494" i="17"/>
  <c r="F494" i="17" s="1"/>
  <c r="D495" i="11"/>
  <c r="E494" i="11"/>
  <c r="F494" i="11" s="1"/>
  <c r="D494" i="4"/>
  <c r="E493" i="4"/>
  <c r="F493" i="4" s="1"/>
  <c r="D496" i="17" l="1"/>
  <c r="E495" i="17"/>
  <c r="F495" i="17" s="1"/>
  <c r="D496" i="11"/>
  <c r="E495" i="11"/>
  <c r="F495" i="11" s="1"/>
  <c r="D495" i="4"/>
  <c r="E494" i="4"/>
  <c r="F494" i="4" s="1"/>
  <c r="D497" i="17" l="1"/>
  <c r="E496" i="17"/>
  <c r="F496" i="17" s="1"/>
  <c r="D497" i="11"/>
  <c r="E496" i="11"/>
  <c r="F496" i="11" s="1"/>
  <c r="D496" i="4"/>
  <c r="E495" i="4"/>
  <c r="F495" i="4" s="1"/>
  <c r="D498" i="17" l="1"/>
  <c r="E497" i="17"/>
  <c r="F497" i="17" s="1"/>
  <c r="D498" i="11"/>
  <c r="E497" i="11"/>
  <c r="F497" i="11" s="1"/>
  <c r="D497" i="4"/>
  <c r="E496" i="4"/>
  <c r="F496" i="4" s="1"/>
  <c r="D499" i="17" l="1"/>
  <c r="E498" i="17"/>
  <c r="F498" i="17" s="1"/>
  <c r="D499" i="11"/>
  <c r="E498" i="11"/>
  <c r="F498" i="11" s="1"/>
  <c r="D498" i="4"/>
  <c r="E497" i="4"/>
  <c r="F497" i="4" s="1"/>
  <c r="D500" i="17" l="1"/>
  <c r="E499" i="17"/>
  <c r="F499" i="17" s="1"/>
  <c r="D500" i="11"/>
  <c r="E499" i="11"/>
  <c r="F499" i="11" s="1"/>
  <c r="D499" i="4"/>
  <c r="E498" i="4"/>
  <c r="F498" i="4" s="1"/>
  <c r="D501" i="17" l="1"/>
  <c r="E500" i="17"/>
  <c r="F500" i="17" s="1"/>
  <c r="D501" i="11"/>
  <c r="E500" i="11"/>
  <c r="F500" i="11" s="1"/>
  <c r="D500" i="4"/>
  <c r="E499" i="4"/>
  <c r="F499" i="4" s="1"/>
  <c r="D502" i="17" l="1"/>
  <c r="E501" i="17"/>
  <c r="F501" i="17" s="1"/>
  <c r="D502" i="11"/>
  <c r="E501" i="11"/>
  <c r="F501" i="11" s="1"/>
  <c r="D501" i="4"/>
  <c r="E500" i="4"/>
  <c r="F500" i="4" s="1"/>
  <c r="D503" i="17" l="1"/>
  <c r="E502" i="17"/>
  <c r="F502" i="17" s="1"/>
  <c r="D503" i="11"/>
  <c r="E502" i="11"/>
  <c r="F502" i="11" s="1"/>
  <c r="D502" i="4"/>
  <c r="E501" i="4"/>
  <c r="F501" i="4" s="1"/>
  <c r="D504" i="17" l="1"/>
  <c r="E503" i="17"/>
  <c r="F503" i="17" s="1"/>
  <c r="D504" i="11"/>
  <c r="E503" i="11"/>
  <c r="F503" i="11" s="1"/>
  <c r="D503" i="4"/>
  <c r="E502" i="4"/>
  <c r="F502" i="4" s="1"/>
  <c r="D505" i="17" l="1"/>
  <c r="E504" i="17"/>
  <c r="F504" i="17" s="1"/>
  <c r="D505" i="11"/>
  <c r="E504" i="11"/>
  <c r="F504" i="11" s="1"/>
  <c r="D504" i="4"/>
  <c r="E503" i="4"/>
  <c r="F503" i="4" s="1"/>
  <c r="D506" i="17" l="1"/>
  <c r="E505" i="17"/>
  <c r="F505" i="17" s="1"/>
  <c r="D506" i="11"/>
  <c r="E505" i="11"/>
  <c r="F505" i="11" s="1"/>
  <c r="D505" i="4"/>
  <c r="E504" i="4"/>
  <c r="F504" i="4" s="1"/>
  <c r="D507" i="17" l="1"/>
  <c r="E506" i="17"/>
  <c r="F506" i="17" s="1"/>
  <c r="D507" i="11"/>
  <c r="E506" i="11"/>
  <c r="F506" i="11" s="1"/>
  <c r="D506" i="4"/>
  <c r="E505" i="4"/>
  <c r="F505" i="4" s="1"/>
  <c r="D508" i="17" l="1"/>
  <c r="E507" i="17"/>
  <c r="F507" i="17" s="1"/>
  <c r="D508" i="11"/>
  <c r="E507" i="11"/>
  <c r="F507" i="11" s="1"/>
  <c r="D507" i="4"/>
  <c r="E506" i="4"/>
  <c r="F506" i="4" s="1"/>
  <c r="D509" i="17" l="1"/>
  <c r="E508" i="17"/>
  <c r="F508" i="17" s="1"/>
  <c r="D509" i="11"/>
  <c r="E508" i="11"/>
  <c r="F508" i="11" s="1"/>
  <c r="D508" i="4"/>
  <c r="E507" i="4"/>
  <c r="F507" i="4" s="1"/>
  <c r="D510" i="17" l="1"/>
  <c r="E509" i="17"/>
  <c r="F509" i="17" s="1"/>
  <c r="D510" i="11"/>
  <c r="E509" i="11"/>
  <c r="F509" i="11" s="1"/>
  <c r="D509" i="4"/>
  <c r="E508" i="4"/>
  <c r="F508" i="4" s="1"/>
  <c r="D511" i="17" l="1"/>
  <c r="E510" i="17"/>
  <c r="F510" i="17" s="1"/>
  <c r="D511" i="11"/>
  <c r="E510" i="11"/>
  <c r="F510" i="11" s="1"/>
  <c r="D510" i="4"/>
  <c r="E509" i="4"/>
  <c r="F509" i="4" s="1"/>
  <c r="D512" i="17" l="1"/>
  <c r="E511" i="17"/>
  <c r="F511" i="17" s="1"/>
  <c r="D512" i="11"/>
  <c r="E511" i="11"/>
  <c r="F511" i="11" s="1"/>
  <c r="D511" i="4"/>
  <c r="E510" i="4"/>
  <c r="F510" i="4" s="1"/>
  <c r="D513" i="17" l="1"/>
  <c r="E512" i="17"/>
  <c r="F512" i="17" s="1"/>
  <c r="D513" i="11"/>
  <c r="E512" i="11"/>
  <c r="F512" i="11" s="1"/>
  <c r="D512" i="4"/>
  <c r="E511" i="4"/>
  <c r="F511" i="4" s="1"/>
  <c r="D514" i="17" l="1"/>
  <c r="E513" i="17"/>
  <c r="F513" i="17" s="1"/>
  <c r="D514" i="11"/>
  <c r="E513" i="11"/>
  <c r="F513" i="11" s="1"/>
  <c r="D513" i="4"/>
  <c r="E512" i="4"/>
  <c r="F512" i="4" s="1"/>
  <c r="D515" i="17" l="1"/>
  <c r="E514" i="17"/>
  <c r="F514" i="17" s="1"/>
  <c r="D515" i="11"/>
  <c r="E514" i="11"/>
  <c r="F514" i="11" s="1"/>
  <c r="D514" i="4"/>
  <c r="E513" i="4"/>
  <c r="F513" i="4" s="1"/>
  <c r="D516" i="17" l="1"/>
  <c r="E515" i="17"/>
  <c r="F515" i="17" s="1"/>
  <c r="D516" i="11"/>
  <c r="E515" i="11"/>
  <c r="F515" i="11" s="1"/>
  <c r="D515" i="4"/>
  <c r="E514" i="4"/>
  <c r="F514" i="4" s="1"/>
  <c r="D517" i="17" l="1"/>
  <c r="E516" i="17"/>
  <c r="F516" i="17" s="1"/>
  <c r="D517" i="11"/>
  <c r="E516" i="11"/>
  <c r="F516" i="11" s="1"/>
  <c r="D516" i="4"/>
  <c r="E515" i="4"/>
  <c r="F515" i="4" s="1"/>
  <c r="D518" i="17" l="1"/>
  <c r="E517" i="17"/>
  <c r="F517" i="17" s="1"/>
  <c r="D518" i="11"/>
  <c r="E517" i="11"/>
  <c r="F517" i="11" s="1"/>
  <c r="D517" i="4"/>
  <c r="E516" i="4"/>
  <c r="F516" i="4" s="1"/>
  <c r="D519" i="17" l="1"/>
  <c r="E518" i="17"/>
  <c r="F518" i="17" s="1"/>
  <c r="D519" i="11"/>
  <c r="E518" i="11"/>
  <c r="F518" i="11" s="1"/>
  <c r="D518" i="4"/>
  <c r="E517" i="4"/>
  <c r="F517" i="4" s="1"/>
  <c r="D520" i="17" l="1"/>
  <c r="E519" i="17"/>
  <c r="F519" i="17" s="1"/>
  <c r="D520" i="11"/>
  <c r="E519" i="11"/>
  <c r="F519" i="11" s="1"/>
  <c r="D519" i="4"/>
  <c r="E518" i="4"/>
  <c r="F518" i="4" s="1"/>
  <c r="D521" i="17" l="1"/>
  <c r="E520" i="17"/>
  <c r="F520" i="17" s="1"/>
  <c r="D521" i="11"/>
  <c r="E520" i="11"/>
  <c r="F520" i="11" s="1"/>
  <c r="D520" i="4"/>
  <c r="E519" i="4"/>
  <c r="F519" i="4" s="1"/>
  <c r="D522" i="17" l="1"/>
  <c r="E521" i="17"/>
  <c r="F521" i="17" s="1"/>
  <c r="D522" i="11"/>
  <c r="E521" i="11"/>
  <c r="F521" i="11" s="1"/>
  <c r="D521" i="4"/>
  <c r="E520" i="4"/>
  <c r="F520" i="4" s="1"/>
  <c r="D523" i="17" l="1"/>
  <c r="E522" i="17"/>
  <c r="F522" i="17" s="1"/>
  <c r="D523" i="11"/>
  <c r="E522" i="11"/>
  <c r="F522" i="11" s="1"/>
  <c r="D522" i="4"/>
  <c r="E521" i="4"/>
  <c r="F521" i="4" s="1"/>
  <c r="D524" i="17" l="1"/>
  <c r="E523" i="17"/>
  <c r="F523" i="17" s="1"/>
  <c r="D524" i="11"/>
  <c r="E523" i="11"/>
  <c r="F523" i="11" s="1"/>
  <c r="D523" i="4"/>
  <c r="E522" i="4"/>
  <c r="F522" i="4" s="1"/>
  <c r="D525" i="17" l="1"/>
  <c r="E524" i="17"/>
  <c r="F524" i="17" s="1"/>
  <c r="D525" i="11"/>
  <c r="E524" i="11"/>
  <c r="F524" i="11" s="1"/>
  <c r="D524" i="4"/>
  <c r="E523" i="4"/>
  <c r="F523" i="4" s="1"/>
  <c r="D526" i="17" l="1"/>
  <c r="E525" i="17"/>
  <c r="F525" i="17" s="1"/>
  <c r="D526" i="11"/>
  <c r="E525" i="11"/>
  <c r="F525" i="11" s="1"/>
  <c r="D525" i="4"/>
  <c r="E524" i="4"/>
  <c r="F524" i="4" s="1"/>
  <c r="D527" i="17" l="1"/>
  <c r="E526" i="17"/>
  <c r="F526" i="17" s="1"/>
  <c r="D527" i="11"/>
  <c r="E526" i="11"/>
  <c r="F526" i="11" s="1"/>
  <c r="D526" i="4"/>
  <c r="E525" i="4"/>
  <c r="F525" i="4" s="1"/>
  <c r="D528" i="17" l="1"/>
  <c r="E527" i="17"/>
  <c r="F527" i="17" s="1"/>
  <c r="D528" i="11"/>
  <c r="E527" i="11"/>
  <c r="F527" i="11" s="1"/>
  <c r="D527" i="4"/>
  <c r="E526" i="4"/>
  <c r="F526" i="4" s="1"/>
  <c r="D529" i="17" l="1"/>
  <c r="E528" i="17"/>
  <c r="F528" i="17" s="1"/>
  <c r="D529" i="11"/>
  <c r="E528" i="11"/>
  <c r="F528" i="11" s="1"/>
  <c r="D528" i="4"/>
  <c r="E527" i="4"/>
  <c r="F527" i="4" s="1"/>
  <c r="D530" i="17" l="1"/>
  <c r="E529" i="17"/>
  <c r="F529" i="17" s="1"/>
  <c r="D530" i="11"/>
  <c r="E529" i="11"/>
  <c r="F529" i="11" s="1"/>
  <c r="D529" i="4"/>
  <c r="E528" i="4"/>
  <c r="F528" i="4" s="1"/>
  <c r="D531" i="17" l="1"/>
  <c r="E530" i="17"/>
  <c r="F530" i="17" s="1"/>
  <c r="D531" i="11"/>
  <c r="E530" i="11"/>
  <c r="F530" i="11" s="1"/>
  <c r="D530" i="4"/>
  <c r="E529" i="4"/>
  <c r="F529" i="4" s="1"/>
  <c r="D532" i="17" l="1"/>
  <c r="E531" i="17"/>
  <c r="F531" i="17" s="1"/>
  <c r="D532" i="11"/>
  <c r="E531" i="11"/>
  <c r="F531" i="11" s="1"/>
  <c r="D531" i="4"/>
  <c r="E530" i="4"/>
  <c r="F530" i="4" s="1"/>
  <c r="D533" i="17" l="1"/>
  <c r="E532" i="17"/>
  <c r="F532" i="17" s="1"/>
  <c r="D533" i="11"/>
  <c r="E532" i="11"/>
  <c r="F532" i="11" s="1"/>
  <c r="D532" i="4"/>
  <c r="E531" i="4"/>
  <c r="F531" i="4" s="1"/>
  <c r="D534" i="17" l="1"/>
  <c r="E533" i="17"/>
  <c r="F533" i="17" s="1"/>
  <c r="D534" i="11"/>
  <c r="E533" i="11"/>
  <c r="F533" i="11" s="1"/>
  <c r="D533" i="4"/>
  <c r="E532" i="4"/>
  <c r="F532" i="4" s="1"/>
  <c r="D535" i="17" l="1"/>
  <c r="E534" i="17"/>
  <c r="F534" i="17" s="1"/>
  <c r="D535" i="11"/>
  <c r="E534" i="11"/>
  <c r="F534" i="11" s="1"/>
  <c r="D534" i="4"/>
  <c r="E533" i="4"/>
  <c r="F533" i="4" s="1"/>
  <c r="D536" i="17" l="1"/>
  <c r="E535" i="17"/>
  <c r="F535" i="17" s="1"/>
  <c r="D536" i="11"/>
  <c r="E535" i="11"/>
  <c r="F535" i="11" s="1"/>
  <c r="D535" i="4"/>
  <c r="E534" i="4"/>
  <c r="F534" i="4" s="1"/>
  <c r="D537" i="17" l="1"/>
  <c r="E536" i="17"/>
  <c r="F536" i="17" s="1"/>
  <c r="D537" i="11"/>
  <c r="E536" i="11"/>
  <c r="F536" i="11" s="1"/>
  <c r="D536" i="4"/>
  <c r="E535" i="4"/>
  <c r="F535" i="4" s="1"/>
  <c r="D538" i="17" l="1"/>
  <c r="E537" i="17"/>
  <c r="F537" i="17" s="1"/>
  <c r="D538" i="11"/>
  <c r="E537" i="11"/>
  <c r="F537" i="11" s="1"/>
  <c r="D537" i="4"/>
  <c r="E536" i="4"/>
  <c r="F536" i="4" s="1"/>
  <c r="D539" i="17" l="1"/>
  <c r="E538" i="17"/>
  <c r="F538" i="17" s="1"/>
  <c r="D539" i="11"/>
  <c r="E538" i="11"/>
  <c r="F538" i="11" s="1"/>
  <c r="D538" i="4"/>
  <c r="E537" i="4"/>
  <c r="F537" i="4" s="1"/>
  <c r="D540" i="17" l="1"/>
  <c r="E539" i="17"/>
  <c r="F539" i="17" s="1"/>
  <c r="D540" i="11"/>
  <c r="E539" i="11"/>
  <c r="F539" i="11" s="1"/>
  <c r="D539" i="4"/>
  <c r="E538" i="4"/>
  <c r="F538" i="4" s="1"/>
  <c r="D541" i="17" l="1"/>
  <c r="E540" i="17"/>
  <c r="F540" i="17" s="1"/>
  <c r="D541" i="11"/>
  <c r="E540" i="11"/>
  <c r="F540" i="11" s="1"/>
  <c r="D540" i="4"/>
  <c r="E539" i="4"/>
  <c r="F539" i="4" s="1"/>
  <c r="D542" i="17" l="1"/>
  <c r="E541" i="17"/>
  <c r="F541" i="17" s="1"/>
  <c r="D542" i="11"/>
  <c r="E541" i="11"/>
  <c r="F541" i="11" s="1"/>
  <c r="D541" i="4"/>
  <c r="E540" i="4"/>
  <c r="F540" i="4" s="1"/>
  <c r="D543" i="17" l="1"/>
  <c r="E542" i="17"/>
  <c r="F542" i="17" s="1"/>
  <c r="D543" i="11"/>
  <c r="E542" i="11"/>
  <c r="F542" i="11" s="1"/>
  <c r="D542" i="4"/>
  <c r="E541" i="4"/>
  <c r="F541" i="4" s="1"/>
  <c r="D544" i="17" l="1"/>
  <c r="E543" i="17"/>
  <c r="F543" i="17" s="1"/>
  <c r="D544" i="11"/>
  <c r="E543" i="11"/>
  <c r="F543" i="11" s="1"/>
  <c r="D543" i="4"/>
  <c r="E542" i="4"/>
  <c r="F542" i="4" s="1"/>
  <c r="D545" i="17" l="1"/>
  <c r="E544" i="17"/>
  <c r="F544" i="17" s="1"/>
  <c r="D545" i="11"/>
  <c r="E544" i="11"/>
  <c r="F544" i="11" s="1"/>
  <c r="D544" i="4"/>
  <c r="E543" i="4"/>
  <c r="F543" i="4" s="1"/>
  <c r="D546" i="17" l="1"/>
  <c r="E545" i="17"/>
  <c r="F545" i="17" s="1"/>
  <c r="D546" i="11"/>
  <c r="E545" i="11"/>
  <c r="F545" i="11" s="1"/>
  <c r="D545" i="4"/>
  <c r="E544" i="4"/>
  <c r="F544" i="4" s="1"/>
  <c r="D547" i="17" l="1"/>
  <c r="E546" i="17"/>
  <c r="F546" i="17" s="1"/>
  <c r="D547" i="11"/>
  <c r="E546" i="11"/>
  <c r="F546" i="11" s="1"/>
  <c r="D546" i="4"/>
  <c r="E545" i="4"/>
  <c r="F545" i="4" s="1"/>
  <c r="D548" i="17" l="1"/>
  <c r="E547" i="17"/>
  <c r="F547" i="17" s="1"/>
  <c r="D548" i="11"/>
  <c r="E547" i="11"/>
  <c r="F547" i="11" s="1"/>
  <c r="D547" i="4"/>
  <c r="E546" i="4"/>
  <c r="F546" i="4" s="1"/>
  <c r="D549" i="17" l="1"/>
  <c r="E548" i="17"/>
  <c r="F548" i="17" s="1"/>
  <c r="D549" i="11"/>
  <c r="E548" i="11"/>
  <c r="F548" i="11" s="1"/>
  <c r="D548" i="4"/>
  <c r="E547" i="4"/>
  <c r="F547" i="4" s="1"/>
  <c r="D550" i="17" l="1"/>
  <c r="E549" i="17"/>
  <c r="F549" i="17" s="1"/>
  <c r="D550" i="11"/>
  <c r="E549" i="11"/>
  <c r="F549" i="11" s="1"/>
  <c r="D549" i="4"/>
  <c r="E548" i="4"/>
  <c r="F548" i="4" s="1"/>
  <c r="D551" i="17" l="1"/>
  <c r="E550" i="17"/>
  <c r="F550" i="17" s="1"/>
  <c r="D551" i="11"/>
  <c r="E550" i="11"/>
  <c r="F550" i="11" s="1"/>
  <c r="D550" i="4"/>
  <c r="E549" i="4"/>
  <c r="F549" i="4" s="1"/>
  <c r="D552" i="17" l="1"/>
  <c r="E551" i="17"/>
  <c r="F551" i="17" s="1"/>
  <c r="D552" i="11"/>
  <c r="E551" i="11"/>
  <c r="F551" i="11" s="1"/>
  <c r="D551" i="4"/>
  <c r="E550" i="4"/>
  <c r="F550" i="4" s="1"/>
  <c r="D553" i="17" l="1"/>
  <c r="E552" i="17"/>
  <c r="F552" i="17" s="1"/>
  <c r="D553" i="11"/>
  <c r="E552" i="11"/>
  <c r="F552" i="11" s="1"/>
  <c r="D552" i="4"/>
  <c r="E551" i="4"/>
  <c r="F551" i="4" s="1"/>
  <c r="D554" i="17" l="1"/>
  <c r="E553" i="17"/>
  <c r="F553" i="17" s="1"/>
  <c r="D554" i="11"/>
  <c r="E553" i="11"/>
  <c r="F553" i="11" s="1"/>
  <c r="D553" i="4"/>
  <c r="E552" i="4"/>
  <c r="F552" i="4" s="1"/>
  <c r="D555" i="17" l="1"/>
  <c r="E554" i="17"/>
  <c r="F554" i="17" s="1"/>
  <c r="D555" i="11"/>
  <c r="E554" i="11"/>
  <c r="F554" i="11" s="1"/>
  <c r="D554" i="4"/>
  <c r="E553" i="4"/>
  <c r="F553" i="4" s="1"/>
  <c r="D556" i="17" l="1"/>
  <c r="E555" i="17"/>
  <c r="F555" i="17" s="1"/>
  <c r="D556" i="11"/>
  <c r="E555" i="11"/>
  <c r="F555" i="11" s="1"/>
  <c r="D555" i="4"/>
  <c r="E554" i="4"/>
  <c r="F554" i="4" s="1"/>
  <c r="D557" i="17" l="1"/>
  <c r="E556" i="17"/>
  <c r="F556" i="17" s="1"/>
  <c r="D557" i="11"/>
  <c r="E556" i="11"/>
  <c r="F556" i="11" s="1"/>
  <c r="D556" i="4"/>
  <c r="E555" i="4"/>
  <c r="F555" i="4" s="1"/>
  <c r="D558" i="17" l="1"/>
  <c r="E557" i="17"/>
  <c r="F557" i="17" s="1"/>
  <c r="D558" i="11"/>
  <c r="E557" i="11"/>
  <c r="F557" i="11" s="1"/>
  <c r="D557" i="4"/>
  <c r="E556" i="4"/>
  <c r="F556" i="4" s="1"/>
  <c r="D559" i="17" l="1"/>
  <c r="E558" i="17"/>
  <c r="F558" i="17" s="1"/>
  <c r="D559" i="11"/>
  <c r="E558" i="11"/>
  <c r="F558" i="11" s="1"/>
  <c r="D558" i="4"/>
  <c r="E557" i="4"/>
  <c r="F557" i="4" s="1"/>
  <c r="D560" i="17" l="1"/>
  <c r="E559" i="17"/>
  <c r="F559" i="17" s="1"/>
  <c r="D560" i="11"/>
  <c r="E559" i="11"/>
  <c r="F559" i="11" s="1"/>
  <c r="D559" i="4"/>
  <c r="E558" i="4"/>
  <c r="F558" i="4" s="1"/>
  <c r="D561" i="17" l="1"/>
  <c r="E560" i="17"/>
  <c r="F560" i="17" s="1"/>
  <c r="D561" i="11"/>
  <c r="E560" i="11"/>
  <c r="F560" i="11" s="1"/>
  <c r="D560" i="4"/>
  <c r="E559" i="4"/>
  <c r="F559" i="4" s="1"/>
  <c r="D562" i="17" l="1"/>
  <c r="E561" i="17"/>
  <c r="F561" i="17" s="1"/>
  <c r="D562" i="11"/>
  <c r="E561" i="11"/>
  <c r="F561" i="11" s="1"/>
  <c r="D561" i="4"/>
  <c r="E560" i="4"/>
  <c r="F560" i="4" s="1"/>
  <c r="D563" i="17" l="1"/>
  <c r="E562" i="17"/>
  <c r="F562" i="17" s="1"/>
  <c r="D563" i="11"/>
  <c r="E562" i="11"/>
  <c r="F562" i="11" s="1"/>
  <c r="D562" i="4"/>
  <c r="E561" i="4"/>
  <c r="F561" i="4" s="1"/>
  <c r="D564" i="17" l="1"/>
  <c r="E563" i="17"/>
  <c r="F563" i="17" s="1"/>
  <c r="D564" i="11"/>
  <c r="E563" i="11"/>
  <c r="F563" i="11" s="1"/>
  <c r="D563" i="4"/>
  <c r="E562" i="4"/>
  <c r="F562" i="4" s="1"/>
  <c r="D565" i="17" l="1"/>
  <c r="E564" i="17"/>
  <c r="F564" i="17" s="1"/>
  <c r="D565" i="11"/>
  <c r="E564" i="11"/>
  <c r="F564" i="11" s="1"/>
  <c r="D564" i="4"/>
  <c r="E563" i="4"/>
  <c r="F563" i="4" s="1"/>
  <c r="D566" i="17" l="1"/>
  <c r="E565" i="17"/>
  <c r="F565" i="17" s="1"/>
  <c r="D566" i="11"/>
  <c r="E565" i="11"/>
  <c r="F565" i="11" s="1"/>
  <c r="D565" i="4"/>
  <c r="E564" i="4"/>
  <c r="F564" i="4" s="1"/>
  <c r="D567" i="17" l="1"/>
  <c r="E566" i="17"/>
  <c r="F566" i="17" s="1"/>
  <c r="D567" i="11"/>
  <c r="E566" i="11"/>
  <c r="F566" i="11" s="1"/>
  <c r="D566" i="4"/>
  <c r="E565" i="4"/>
  <c r="F565" i="4" s="1"/>
  <c r="D568" i="17" l="1"/>
  <c r="E567" i="17"/>
  <c r="F567" i="17" s="1"/>
  <c r="D568" i="11"/>
  <c r="E567" i="11"/>
  <c r="F567" i="11" s="1"/>
  <c r="D567" i="4"/>
  <c r="E566" i="4"/>
  <c r="F566" i="4" s="1"/>
  <c r="D569" i="17" l="1"/>
  <c r="E568" i="17"/>
  <c r="F568" i="17" s="1"/>
  <c r="D569" i="11"/>
  <c r="E568" i="11"/>
  <c r="F568" i="11" s="1"/>
  <c r="D568" i="4"/>
  <c r="E567" i="4"/>
  <c r="F567" i="4" s="1"/>
  <c r="D570" i="17" l="1"/>
  <c r="E569" i="17"/>
  <c r="F569" i="17" s="1"/>
  <c r="D570" i="11"/>
  <c r="E569" i="11"/>
  <c r="F569" i="11" s="1"/>
  <c r="D569" i="4"/>
  <c r="E568" i="4"/>
  <c r="F568" i="4" s="1"/>
  <c r="D571" i="17" l="1"/>
  <c r="E570" i="17"/>
  <c r="F570" i="17" s="1"/>
  <c r="D571" i="11"/>
  <c r="E570" i="11"/>
  <c r="F570" i="11" s="1"/>
  <c r="D570" i="4"/>
  <c r="E569" i="4"/>
  <c r="F569" i="4" s="1"/>
  <c r="D572" i="17" l="1"/>
  <c r="E571" i="17"/>
  <c r="F571" i="17" s="1"/>
  <c r="D572" i="11"/>
  <c r="E571" i="11"/>
  <c r="F571" i="11" s="1"/>
  <c r="D571" i="4"/>
  <c r="E570" i="4"/>
  <c r="F570" i="4" s="1"/>
  <c r="D573" i="17" l="1"/>
  <c r="E572" i="17"/>
  <c r="F572" i="17" s="1"/>
  <c r="D573" i="11"/>
  <c r="E572" i="11"/>
  <c r="F572" i="11" s="1"/>
  <c r="D572" i="4"/>
  <c r="E571" i="4"/>
  <c r="F571" i="4" s="1"/>
  <c r="D574" i="17" l="1"/>
  <c r="E573" i="17"/>
  <c r="F573" i="17" s="1"/>
  <c r="D574" i="11"/>
  <c r="E573" i="11"/>
  <c r="F573" i="11" s="1"/>
  <c r="D573" i="4"/>
  <c r="E572" i="4"/>
  <c r="F572" i="4" s="1"/>
  <c r="D575" i="17" l="1"/>
  <c r="E574" i="17"/>
  <c r="F574" i="17" s="1"/>
  <c r="D575" i="11"/>
  <c r="E574" i="11"/>
  <c r="F574" i="11" s="1"/>
  <c r="D574" i="4"/>
  <c r="E573" i="4"/>
  <c r="F573" i="4" s="1"/>
  <c r="D576" i="17" l="1"/>
  <c r="E575" i="17"/>
  <c r="F575" i="17" s="1"/>
  <c r="D576" i="11"/>
  <c r="E575" i="11"/>
  <c r="F575" i="11" s="1"/>
  <c r="D575" i="4"/>
  <c r="E574" i="4"/>
  <c r="F574" i="4" s="1"/>
  <c r="D577" i="17" l="1"/>
  <c r="E576" i="17"/>
  <c r="F576" i="17" s="1"/>
  <c r="D577" i="11"/>
  <c r="E576" i="11"/>
  <c r="F576" i="11" s="1"/>
  <c r="D576" i="4"/>
  <c r="E575" i="4"/>
  <c r="F575" i="4" s="1"/>
  <c r="D578" i="17" l="1"/>
  <c r="E577" i="17"/>
  <c r="F577" i="17" s="1"/>
  <c r="D578" i="11"/>
  <c r="E577" i="11"/>
  <c r="F577" i="11" s="1"/>
  <c r="D577" i="4"/>
  <c r="E576" i="4"/>
  <c r="F576" i="4" s="1"/>
  <c r="D579" i="17" l="1"/>
  <c r="E578" i="17"/>
  <c r="F578" i="17" s="1"/>
  <c r="D579" i="11"/>
  <c r="E578" i="11"/>
  <c r="F578" i="11" s="1"/>
  <c r="D578" i="4"/>
  <c r="E577" i="4"/>
  <c r="F577" i="4" s="1"/>
  <c r="D580" i="17" l="1"/>
  <c r="E579" i="17"/>
  <c r="F579" i="17" s="1"/>
  <c r="D580" i="11"/>
  <c r="E579" i="11"/>
  <c r="F579" i="11" s="1"/>
  <c r="D579" i="4"/>
  <c r="E578" i="4"/>
  <c r="F578" i="4" s="1"/>
  <c r="D581" i="17" l="1"/>
  <c r="E580" i="17"/>
  <c r="F580" i="17" s="1"/>
  <c r="D581" i="11"/>
  <c r="E580" i="11"/>
  <c r="F580" i="11" s="1"/>
  <c r="D580" i="4"/>
  <c r="E579" i="4"/>
  <c r="F579" i="4" s="1"/>
  <c r="D582" i="17" l="1"/>
  <c r="E581" i="17"/>
  <c r="F581" i="17" s="1"/>
  <c r="D582" i="11"/>
  <c r="E581" i="11"/>
  <c r="F581" i="11" s="1"/>
  <c r="D581" i="4"/>
  <c r="E580" i="4"/>
  <c r="F580" i="4" s="1"/>
  <c r="D583" i="17" l="1"/>
  <c r="E582" i="17"/>
  <c r="F582" i="17" s="1"/>
  <c r="D583" i="11"/>
  <c r="E582" i="11"/>
  <c r="F582" i="11" s="1"/>
  <c r="D582" i="4"/>
  <c r="E581" i="4"/>
  <c r="F581" i="4" s="1"/>
  <c r="D584" i="17" l="1"/>
  <c r="E583" i="17"/>
  <c r="F583" i="17" s="1"/>
  <c r="D584" i="11"/>
  <c r="E583" i="11"/>
  <c r="F583" i="11" s="1"/>
  <c r="D583" i="4"/>
  <c r="E582" i="4"/>
  <c r="F582" i="4" s="1"/>
  <c r="D585" i="17" l="1"/>
  <c r="E584" i="17"/>
  <c r="F584" i="17" s="1"/>
  <c r="D585" i="11"/>
  <c r="E584" i="11"/>
  <c r="F584" i="11" s="1"/>
  <c r="D584" i="4"/>
  <c r="E583" i="4"/>
  <c r="F583" i="4" s="1"/>
  <c r="D586" i="17" l="1"/>
  <c r="E585" i="17"/>
  <c r="F585" i="17" s="1"/>
  <c r="D586" i="11"/>
  <c r="E585" i="11"/>
  <c r="F585" i="11" s="1"/>
  <c r="D585" i="4"/>
  <c r="E584" i="4"/>
  <c r="F584" i="4" s="1"/>
  <c r="D587" i="17" l="1"/>
  <c r="E586" i="17"/>
  <c r="F586" i="17" s="1"/>
  <c r="D587" i="11"/>
  <c r="E586" i="11"/>
  <c r="F586" i="11" s="1"/>
  <c r="D586" i="4"/>
  <c r="E585" i="4"/>
  <c r="F585" i="4" s="1"/>
  <c r="D588" i="17" l="1"/>
  <c r="E587" i="17"/>
  <c r="F587" i="17" s="1"/>
  <c r="D588" i="11"/>
  <c r="E587" i="11"/>
  <c r="F587" i="11" s="1"/>
  <c r="D587" i="4"/>
  <c r="E586" i="4"/>
  <c r="F586" i="4" s="1"/>
  <c r="D589" i="17" l="1"/>
  <c r="E588" i="17"/>
  <c r="F588" i="17" s="1"/>
  <c r="D589" i="11"/>
  <c r="E588" i="11"/>
  <c r="F588" i="11" s="1"/>
  <c r="D588" i="4"/>
  <c r="E587" i="4"/>
  <c r="F587" i="4" s="1"/>
  <c r="D590" i="17" l="1"/>
  <c r="E589" i="17"/>
  <c r="F589" i="17" s="1"/>
  <c r="D590" i="11"/>
  <c r="E589" i="11"/>
  <c r="F589" i="11" s="1"/>
  <c r="D589" i="4"/>
  <c r="E588" i="4"/>
  <c r="F588" i="4" s="1"/>
  <c r="D591" i="17" l="1"/>
  <c r="E590" i="17"/>
  <c r="F590" i="17" s="1"/>
  <c r="D591" i="11"/>
  <c r="E590" i="11"/>
  <c r="F590" i="11" s="1"/>
  <c r="D590" i="4"/>
  <c r="E589" i="4"/>
  <c r="F589" i="4" s="1"/>
  <c r="D592" i="17" l="1"/>
  <c r="E591" i="17"/>
  <c r="F591" i="17" s="1"/>
  <c r="D592" i="11"/>
  <c r="E591" i="11"/>
  <c r="F591" i="11" s="1"/>
  <c r="D591" i="4"/>
  <c r="E590" i="4"/>
  <c r="F590" i="4" s="1"/>
  <c r="D593" i="17" l="1"/>
  <c r="E592" i="17"/>
  <c r="F592" i="17" s="1"/>
  <c r="D593" i="11"/>
  <c r="E592" i="11"/>
  <c r="F592" i="11" s="1"/>
  <c r="D592" i="4"/>
  <c r="E591" i="4"/>
  <c r="F591" i="4" s="1"/>
  <c r="D594" i="17" l="1"/>
  <c r="E593" i="17"/>
  <c r="F593" i="17" s="1"/>
  <c r="D594" i="11"/>
  <c r="E593" i="11"/>
  <c r="F593" i="11" s="1"/>
  <c r="D593" i="4"/>
  <c r="E592" i="4"/>
  <c r="F592" i="4" s="1"/>
  <c r="D595" i="17" l="1"/>
  <c r="E594" i="17"/>
  <c r="F594" i="17" s="1"/>
  <c r="D595" i="11"/>
  <c r="E594" i="11"/>
  <c r="F594" i="11" s="1"/>
  <c r="D594" i="4"/>
  <c r="E593" i="4"/>
  <c r="F593" i="4" s="1"/>
  <c r="D596" i="17" l="1"/>
  <c r="E595" i="17"/>
  <c r="F595" i="17" s="1"/>
  <c r="D596" i="11"/>
  <c r="E595" i="11"/>
  <c r="F595" i="11" s="1"/>
  <c r="D595" i="4"/>
  <c r="E594" i="4"/>
  <c r="F594" i="4" s="1"/>
  <c r="D597" i="17" l="1"/>
  <c r="E596" i="17"/>
  <c r="F596" i="17" s="1"/>
  <c r="D597" i="11"/>
  <c r="E596" i="11"/>
  <c r="F596" i="11" s="1"/>
  <c r="D596" i="4"/>
  <c r="E595" i="4"/>
  <c r="F595" i="4" s="1"/>
  <c r="D598" i="17" l="1"/>
  <c r="E597" i="17"/>
  <c r="F597" i="17" s="1"/>
  <c r="D598" i="11"/>
  <c r="E597" i="11"/>
  <c r="F597" i="11" s="1"/>
  <c r="D597" i="4"/>
  <c r="E596" i="4"/>
  <c r="F596" i="4" s="1"/>
  <c r="D599" i="17" l="1"/>
  <c r="E598" i="17"/>
  <c r="F598" i="17" s="1"/>
  <c r="D599" i="11"/>
  <c r="E598" i="11"/>
  <c r="F598" i="11" s="1"/>
  <c r="D598" i="4"/>
  <c r="E597" i="4"/>
  <c r="F597" i="4" s="1"/>
  <c r="D600" i="17" l="1"/>
  <c r="E599" i="17"/>
  <c r="F599" i="17" s="1"/>
  <c r="D600" i="11"/>
  <c r="E599" i="11"/>
  <c r="F599" i="11" s="1"/>
  <c r="D599" i="4"/>
  <c r="E598" i="4"/>
  <c r="F598" i="4" s="1"/>
  <c r="D601" i="17" l="1"/>
  <c r="E600" i="17"/>
  <c r="F600" i="17" s="1"/>
  <c r="D601" i="11"/>
  <c r="E600" i="11"/>
  <c r="F600" i="11" s="1"/>
  <c r="D600" i="4"/>
  <c r="E599" i="4"/>
  <c r="F599" i="4" s="1"/>
  <c r="D602" i="17" l="1"/>
  <c r="E601" i="17"/>
  <c r="F601" i="17" s="1"/>
  <c r="D602" i="11"/>
  <c r="E601" i="11"/>
  <c r="F601" i="11" s="1"/>
  <c r="D601" i="4"/>
  <c r="E600" i="4"/>
  <c r="F600" i="4" s="1"/>
  <c r="D603" i="17" l="1"/>
  <c r="E602" i="17"/>
  <c r="F602" i="17" s="1"/>
  <c r="D603" i="11"/>
  <c r="E602" i="11"/>
  <c r="F602" i="11" s="1"/>
  <c r="D602" i="4"/>
  <c r="E601" i="4"/>
  <c r="F601" i="4" s="1"/>
  <c r="D604" i="17" l="1"/>
  <c r="E603" i="17"/>
  <c r="F603" i="17" s="1"/>
  <c r="D604" i="11"/>
  <c r="E603" i="11"/>
  <c r="F603" i="11" s="1"/>
  <c r="D603" i="4"/>
  <c r="E602" i="4"/>
  <c r="F602" i="4" s="1"/>
  <c r="D605" i="17" l="1"/>
  <c r="E604" i="17"/>
  <c r="F604" i="17" s="1"/>
  <c r="D605" i="11"/>
  <c r="E604" i="11"/>
  <c r="F604" i="11" s="1"/>
  <c r="D604" i="4"/>
  <c r="E603" i="4"/>
  <c r="F603" i="4" s="1"/>
  <c r="D606" i="17" l="1"/>
  <c r="E605" i="17"/>
  <c r="F605" i="17" s="1"/>
  <c r="D606" i="11"/>
  <c r="E605" i="11"/>
  <c r="F605" i="11" s="1"/>
  <c r="D605" i="4"/>
  <c r="E604" i="4"/>
  <c r="F604" i="4" s="1"/>
  <c r="D607" i="17" l="1"/>
  <c r="E606" i="17"/>
  <c r="F606" i="17" s="1"/>
  <c r="D607" i="11"/>
  <c r="E606" i="11"/>
  <c r="F606" i="11" s="1"/>
  <c r="D606" i="4"/>
  <c r="E605" i="4"/>
  <c r="F605" i="4" s="1"/>
  <c r="D608" i="17" l="1"/>
  <c r="E607" i="17"/>
  <c r="F607" i="17" s="1"/>
  <c r="D608" i="11"/>
  <c r="E607" i="11"/>
  <c r="F607" i="11" s="1"/>
  <c r="D607" i="4"/>
  <c r="E606" i="4"/>
  <c r="F606" i="4" s="1"/>
  <c r="D609" i="17" l="1"/>
  <c r="E608" i="17"/>
  <c r="F608" i="17" s="1"/>
  <c r="D609" i="11"/>
  <c r="E608" i="11"/>
  <c r="F608" i="11" s="1"/>
  <c r="D608" i="4"/>
  <c r="E607" i="4"/>
  <c r="F607" i="4" s="1"/>
  <c r="D610" i="17" l="1"/>
  <c r="E609" i="17"/>
  <c r="F609" i="17" s="1"/>
  <c r="D610" i="11"/>
  <c r="E609" i="11"/>
  <c r="F609" i="11" s="1"/>
  <c r="D609" i="4"/>
  <c r="E608" i="4"/>
  <c r="F608" i="4" s="1"/>
  <c r="D611" i="17" l="1"/>
  <c r="E610" i="17"/>
  <c r="F610" i="17" s="1"/>
  <c r="D611" i="11"/>
  <c r="E610" i="11"/>
  <c r="F610" i="11" s="1"/>
  <c r="D610" i="4"/>
  <c r="E609" i="4"/>
  <c r="F609" i="4" s="1"/>
  <c r="D612" i="17" l="1"/>
  <c r="E611" i="17"/>
  <c r="F611" i="17" s="1"/>
  <c r="D612" i="11"/>
  <c r="E611" i="11"/>
  <c r="F611" i="11" s="1"/>
  <c r="D611" i="4"/>
  <c r="E610" i="4"/>
  <c r="F610" i="4" s="1"/>
  <c r="D613" i="17" l="1"/>
  <c r="E612" i="17"/>
  <c r="F612" i="17" s="1"/>
  <c r="D613" i="11"/>
  <c r="E612" i="11"/>
  <c r="F612" i="11" s="1"/>
  <c r="D612" i="4"/>
  <c r="E611" i="4"/>
  <c r="F611" i="4" s="1"/>
  <c r="D614" i="17" l="1"/>
  <c r="E613" i="17"/>
  <c r="F613" i="17" s="1"/>
  <c r="D614" i="11"/>
  <c r="E613" i="11"/>
  <c r="F613" i="11" s="1"/>
  <c r="D613" i="4"/>
  <c r="E612" i="4"/>
  <c r="F612" i="4" s="1"/>
  <c r="D615" i="17" l="1"/>
  <c r="E614" i="17"/>
  <c r="F614" i="17" s="1"/>
  <c r="D615" i="11"/>
  <c r="E614" i="11"/>
  <c r="F614" i="11" s="1"/>
  <c r="D614" i="4"/>
  <c r="E613" i="4"/>
  <c r="F613" i="4" s="1"/>
  <c r="D616" i="17" l="1"/>
  <c r="E615" i="17"/>
  <c r="F615" i="17" s="1"/>
  <c r="D616" i="11"/>
  <c r="E615" i="11"/>
  <c r="F615" i="11" s="1"/>
  <c r="D615" i="4"/>
  <c r="E614" i="4"/>
  <c r="F614" i="4" s="1"/>
  <c r="D617" i="17" l="1"/>
  <c r="E616" i="17"/>
  <c r="F616" i="17" s="1"/>
  <c r="D617" i="11"/>
  <c r="E616" i="11"/>
  <c r="F616" i="11" s="1"/>
  <c r="D616" i="4"/>
  <c r="E615" i="4"/>
  <c r="F615" i="4" s="1"/>
  <c r="D618" i="17" l="1"/>
  <c r="E617" i="17"/>
  <c r="F617" i="17" s="1"/>
  <c r="D618" i="11"/>
  <c r="E617" i="11"/>
  <c r="F617" i="11" s="1"/>
  <c r="D617" i="4"/>
  <c r="E616" i="4"/>
  <c r="F616" i="4" s="1"/>
  <c r="D619" i="17" l="1"/>
  <c r="E618" i="17"/>
  <c r="F618" i="17" s="1"/>
  <c r="D619" i="11"/>
  <c r="E618" i="11"/>
  <c r="F618" i="11" s="1"/>
  <c r="D618" i="4"/>
  <c r="E617" i="4"/>
  <c r="F617" i="4" s="1"/>
  <c r="D620" i="17" l="1"/>
  <c r="E619" i="17"/>
  <c r="F619" i="17" s="1"/>
  <c r="D620" i="11"/>
  <c r="E619" i="11"/>
  <c r="F619" i="11" s="1"/>
  <c r="D619" i="4"/>
  <c r="E618" i="4"/>
  <c r="F618" i="4" s="1"/>
  <c r="D621" i="17" l="1"/>
  <c r="E620" i="17"/>
  <c r="F620" i="17" s="1"/>
  <c r="D621" i="11"/>
  <c r="E620" i="11"/>
  <c r="F620" i="11" s="1"/>
  <c r="D620" i="4"/>
  <c r="E619" i="4"/>
  <c r="F619" i="4" s="1"/>
  <c r="D622" i="17" l="1"/>
  <c r="E621" i="17"/>
  <c r="F621" i="17" s="1"/>
  <c r="D622" i="11"/>
  <c r="E621" i="11"/>
  <c r="F621" i="11" s="1"/>
  <c r="D621" i="4"/>
  <c r="E620" i="4"/>
  <c r="F620" i="4" s="1"/>
  <c r="D623" i="17" l="1"/>
  <c r="E622" i="17"/>
  <c r="F622" i="17" s="1"/>
  <c r="D623" i="11"/>
  <c r="E622" i="11"/>
  <c r="F622" i="11" s="1"/>
  <c r="D622" i="4"/>
  <c r="E621" i="4"/>
  <c r="F621" i="4" s="1"/>
  <c r="D624" i="17" l="1"/>
  <c r="E623" i="17"/>
  <c r="F623" i="17" s="1"/>
  <c r="D624" i="11"/>
  <c r="E623" i="11"/>
  <c r="F623" i="11" s="1"/>
  <c r="D623" i="4"/>
  <c r="E622" i="4"/>
  <c r="F622" i="4" s="1"/>
  <c r="D625" i="17" l="1"/>
  <c r="E624" i="17"/>
  <c r="F624" i="17" s="1"/>
  <c r="D625" i="11"/>
  <c r="E624" i="11"/>
  <c r="F624" i="11" s="1"/>
  <c r="D624" i="4"/>
  <c r="E623" i="4"/>
  <c r="F623" i="4" s="1"/>
  <c r="D626" i="17" l="1"/>
  <c r="E625" i="17"/>
  <c r="F625" i="17" s="1"/>
  <c r="D626" i="11"/>
  <c r="E625" i="11"/>
  <c r="F625" i="11" s="1"/>
  <c r="D625" i="4"/>
  <c r="E624" i="4"/>
  <c r="F624" i="4" s="1"/>
  <c r="D627" i="17" l="1"/>
  <c r="E626" i="17"/>
  <c r="F626" i="17" s="1"/>
  <c r="D627" i="11"/>
  <c r="E626" i="11"/>
  <c r="F626" i="11" s="1"/>
  <c r="D626" i="4"/>
  <c r="E625" i="4"/>
  <c r="F625" i="4" s="1"/>
  <c r="D628" i="17" l="1"/>
  <c r="E627" i="17"/>
  <c r="F627" i="17" s="1"/>
  <c r="D628" i="11"/>
  <c r="E627" i="11"/>
  <c r="F627" i="11" s="1"/>
  <c r="D627" i="4"/>
  <c r="E626" i="4"/>
  <c r="F626" i="4" s="1"/>
  <c r="D629" i="17" l="1"/>
  <c r="E628" i="17"/>
  <c r="F628" i="17" s="1"/>
  <c r="D629" i="11"/>
  <c r="E628" i="11"/>
  <c r="F628" i="11" s="1"/>
  <c r="D628" i="4"/>
  <c r="E627" i="4"/>
  <c r="F627" i="4" s="1"/>
  <c r="D630" i="17" l="1"/>
  <c r="E629" i="17"/>
  <c r="F629" i="17" s="1"/>
  <c r="D630" i="11"/>
  <c r="E629" i="11"/>
  <c r="F629" i="11" s="1"/>
  <c r="D629" i="4"/>
  <c r="E628" i="4"/>
  <c r="F628" i="4" s="1"/>
  <c r="D631" i="17" l="1"/>
  <c r="E630" i="17"/>
  <c r="F630" i="17" s="1"/>
  <c r="D631" i="11"/>
  <c r="E630" i="11"/>
  <c r="F630" i="11" s="1"/>
  <c r="D630" i="4"/>
  <c r="E629" i="4"/>
  <c r="F629" i="4" s="1"/>
  <c r="D632" i="17" l="1"/>
  <c r="E631" i="17"/>
  <c r="F631" i="17" s="1"/>
  <c r="D632" i="11"/>
  <c r="E631" i="11"/>
  <c r="F631" i="11" s="1"/>
  <c r="D631" i="4"/>
  <c r="E630" i="4"/>
  <c r="F630" i="4" s="1"/>
  <c r="D633" i="17" l="1"/>
  <c r="E632" i="17"/>
  <c r="F632" i="17" s="1"/>
  <c r="D633" i="11"/>
  <c r="E632" i="11"/>
  <c r="F632" i="11" s="1"/>
  <c r="D632" i="4"/>
  <c r="E631" i="4"/>
  <c r="F631" i="4" s="1"/>
  <c r="D634" i="17" l="1"/>
  <c r="E633" i="17"/>
  <c r="F633" i="17" s="1"/>
  <c r="D634" i="11"/>
  <c r="E633" i="11"/>
  <c r="F633" i="11" s="1"/>
  <c r="D633" i="4"/>
  <c r="E632" i="4"/>
  <c r="F632" i="4" s="1"/>
  <c r="D635" i="17" l="1"/>
  <c r="E634" i="17"/>
  <c r="F634" i="17" s="1"/>
  <c r="D635" i="11"/>
  <c r="E634" i="11"/>
  <c r="F634" i="11" s="1"/>
  <c r="D634" i="4"/>
  <c r="E633" i="4"/>
  <c r="F633" i="4" s="1"/>
  <c r="D636" i="17" l="1"/>
  <c r="E635" i="17"/>
  <c r="F635" i="17" s="1"/>
  <c r="D636" i="11"/>
  <c r="E635" i="11"/>
  <c r="F635" i="11" s="1"/>
  <c r="D635" i="4"/>
  <c r="E634" i="4"/>
  <c r="F634" i="4" s="1"/>
  <c r="D637" i="17" l="1"/>
  <c r="E636" i="17"/>
  <c r="F636" i="17" s="1"/>
  <c r="D637" i="11"/>
  <c r="E636" i="11"/>
  <c r="F636" i="11" s="1"/>
  <c r="D636" i="4"/>
  <c r="E635" i="4"/>
  <c r="F635" i="4" s="1"/>
  <c r="D638" i="17" l="1"/>
  <c r="E637" i="17"/>
  <c r="F637" i="17" s="1"/>
  <c r="D638" i="11"/>
  <c r="E637" i="11"/>
  <c r="F637" i="11" s="1"/>
  <c r="D637" i="4"/>
  <c r="E636" i="4"/>
  <c r="F636" i="4" s="1"/>
  <c r="D639" i="17" l="1"/>
  <c r="E638" i="17"/>
  <c r="F638" i="17" s="1"/>
  <c r="D639" i="11"/>
  <c r="E638" i="11"/>
  <c r="F638" i="11" s="1"/>
  <c r="D638" i="4"/>
  <c r="E637" i="4"/>
  <c r="F637" i="4" s="1"/>
  <c r="D640" i="17" l="1"/>
  <c r="E639" i="17"/>
  <c r="F639" i="17" s="1"/>
  <c r="D640" i="11"/>
  <c r="E639" i="11"/>
  <c r="F639" i="11" s="1"/>
  <c r="D639" i="4"/>
  <c r="E638" i="4"/>
  <c r="F638" i="4" s="1"/>
  <c r="D641" i="17" l="1"/>
  <c r="E640" i="17"/>
  <c r="F640" i="17" s="1"/>
  <c r="D641" i="11"/>
  <c r="E640" i="11"/>
  <c r="F640" i="11" s="1"/>
  <c r="D640" i="4"/>
  <c r="E639" i="4"/>
  <c r="F639" i="4" s="1"/>
  <c r="D642" i="17" l="1"/>
  <c r="E641" i="17"/>
  <c r="F641" i="17" s="1"/>
  <c r="D642" i="11"/>
  <c r="E641" i="11"/>
  <c r="F641" i="11" s="1"/>
  <c r="D641" i="4"/>
  <c r="E640" i="4"/>
  <c r="F640" i="4" s="1"/>
  <c r="D643" i="17" l="1"/>
  <c r="E642" i="17"/>
  <c r="F642" i="17" s="1"/>
  <c r="D643" i="11"/>
  <c r="E642" i="11"/>
  <c r="F642" i="11" s="1"/>
  <c r="D642" i="4"/>
  <c r="E641" i="4"/>
  <c r="F641" i="4" s="1"/>
  <c r="D644" i="17" l="1"/>
  <c r="E643" i="17"/>
  <c r="F643" i="17" s="1"/>
  <c r="D644" i="11"/>
  <c r="E643" i="11"/>
  <c r="F643" i="11" s="1"/>
  <c r="D643" i="4"/>
  <c r="E642" i="4"/>
  <c r="F642" i="4" s="1"/>
  <c r="D645" i="17" l="1"/>
  <c r="E644" i="17"/>
  <c r="F644" i="17" s="1"/>
  <c r="D645" i="11"/>
  <c r="E644" i="11"/>
  <c r="F644" i="11" s="1"/>
  <c r="D644" i="4"/>
  <c r="E643" i="4"/>
  <c r="F643" i="4" s="1"/>
  <c r="D646" i="17" l="1"/>
  <c r="E645" i="17"/>
  <c r="F645" i="17" s="1"/>
  <c r="D646" i="11"/>
  <c r="E645" i="11"/>
  <c r="F645" i="11" s="1"/>
  <c r="D645" i="4"/>
  <c r="E644" i="4"/>
  <c r="F644" i="4" s="1"/>
  <c r="D647" i="17" l="1"/>
  <c r="E646" i="17"/>
  <c r="F646" i="17" s="1"/>
  <c r="D647" i="11"/>
  <c r="E646" i="11"/>
  <c r="F646" i="11" s="1"/>
  <c r="D646" i="4"/>
  <c r="E645" i="4"/>
  <c r="F645" i="4" s="1"/>
  <c r="D648" i="17" l="1"/>
  <c r="E647" i="17"/>
  <c r="F647" i="17" s="1"/>
  <c r="D648" i="11"/>
  <c r="E647" i="11"/>
  <c r="F647" i="11" s="1"/>
  <c r="D647" i="4"/>
  <c r="E646" i="4"/>
  <c r="F646" i="4" s="1"/>
  <c r="D649" i="17" l="1"/>
  <c r="E648" i="17"/>
  <c r="F648" i="17" s="1"/>
  <c r="D649" i="11"/>
  <c r="E648" i="11"/>
  <c r="F648" i="11" s="1"/>
  <c r="D648" i="4"/>
  <c r="E647" i="4"/>
  <c r="F647" i="4" s="1"/>
  <c r="D650" i="17" l="1"/>
  <c r="E649" i="17"/>
  <c r="F649" i="17" s="1"/>
  <c r="D650" i="11"/>
  <c r="E649" i="11"/>
  <c r="F649" i="11" s="1"/>
  <c r="D649" i="4"/>
  <c r="E648" i="4"/>
  <c r="F648" i="4" s="1"/>
  <c r="D651" i="17" l="1"/>
  <c r="E650" i="17"/>
  <c r="F650" i="17" s="1"/>
  <c r="D651" i="11"/>
  <c r="E650" i="11"/>
  <c r="F650" i="11" s="1"/>
  <c r="D650" i="4"/>
  <c r="E649" i="4"/>
  <c r="F649" i="4" s="1"/>
  <c r="D652" i="17" l="1"/>
  <c r="E651" i="17"/>
  <c r="F651" i="17" s="1"/>
  <c r="D652" i="11"/>
  <c r="E651" i="11"/>
  <c r="F651" i="11" s="1"/>
  <c r="D651" i="4"/>
  <c r="E650" i="4"/>
  <c r="F650" i="4" s="1"/>
  <c r="D653" i="17" l="1"/>
  <c r="E652" i="17"/>
  <c r="F652" i="17" s="1"/>
  <c r="D653" i="11"/>
  <c r="E652" i="11"/>
  <c r="F652" i="11" s="1"/>
  <c r="D652" i="4"/>
  <c r="E651" i="4"/>
  <c r="F651" i="4" s="1"/>
  <c r="D654" i="17" l="1"/>
  <c r="E653" i="17"/>
  <c r="F653" i="17" s="1"/>
  <c r="D654" i="11"/>
  <c r="E653" i="11"/>
  <c r="F653" i="11" s="1"/>
  <c r="D653" i="4"/>
  <c r="E652" i="4"/>
  <c r="F652" i="4" s="1"/>
  <c r="D655" i="17" l="1"/>
  <c r="E654" i="17"/>
  <c r="F654" i="17" s="1"/>
  <c r="D655" i="11"/>
  <c r="E654" i="11"/>
  <c r="F654" i="11" s="1"/>
  <c r="D654" i="4"/>
  <c r="E653" i="4"/>
  <c r="F653" i="4" s="1"/>
  <c r="D656" i="17" l="1"/>
  <c r="E655" i="17"/>
  <c r="F655" i="17" s="1"/>
  <c r="D656" i="11"/>
  <c r="E655" i="11"/>
  <c r="F655" i="11" s="1"/>
  <c r="D655" i="4"/>
  <c r="E654" i="4"/>
  <c r="F654" i="4" s="1"/>
  <c r="D657" i="17" l="1"/>
  <c r="E656" i="17"/>
  <c r="F656" i="17" s="1"/>
  <c r="D657" i="11"/>
  <c r="E656" i="11"/>
  <c r="F656" i="11" s="1"/>
  <c r="D656" i="4"/>
  <c r="E655" i="4"/>
  <c r="F655" i="4" s="1"/>
  <c r="D658" i="17" l="1"/>
  <c r="E657" i="17"/>
  <c r="F657" i="17" s="1"/>
  <c r="D658" i="11"/>
  <c r="E657" i="11"/>
  <c r="F657" i="11" s="1"/>
  <c r="D657" i="4"/>
  <c r="E656" i="4"/>
  <c r="F656" i="4" s="1"/>
  <c r="D659" i="17" l="1"/>
  <c r="E658" i="17"/>
  <c r="F658" i="17" s="1"/>
  <c r="D659" i="11"/>
  <c r="E658" i="11"/>
  <c r="F658" i="11" s="1"/>
  <c r="D658" i="4"/>
  <c r="E657" i="4"/>
  <c r="F657" i="4" s="1"/>
  <c r="D660" i="17" l="1"/>
  <c r="E659" i="17"/>
  <c r="F659" i="17" s="1"/>
  <c r="D660" i="11"/>
  <c r="E659" i="11"/>
  <c r="F659" i="11" s="1"/>
  <c r="D659" i="4"/>
  <c r="E658" i="4"/>
  <c r="F658" i="4" s="1"/>
  <c r="D661" i="17" l="1"/>
  <c r="E660" i="17"/>
  <c r="F660" i="17" s="1"/>
  <c r="D661" i="11"/>
  <c r="E660" i="11"/>
  <c r="F660" i="11" s="1"/>
  <c r="D660" i="4"/>
  <c r="E659" i="4"/>
  <c r="F659" i="4" s="1"/>
  <c r="D662" i="17" l="1"/>
  <c r="E661" i="17"/>
  <c r="F661" i="17" s="1"/>
  <c r="D662" i="11"/>
  <c r="E661" i="11"/>
  <c r="F661" i="11" s="1"/>
  <c r="D661" i="4"/>
  <c r="E660" i="4"/>
  <c r="F660" i="4" s="1"/>
  <c r="D663" i="17" l="1"/>
  <c r="E662" i="17"/>
  <c r="F662" i="17" s="1"/>
  <c r="D663" i="11"/>
  <c r="E662" i="11"/>
  <c r="F662" i="11" s="1"/>
  <c r="D662" i="4"/>
  <c r="E661" i="4"/>
  <c r="F661" i="4" s="1"/>
  <c r="D664" i="17" l="1"/>
  <c r="E663" i="17"/>
  <c r="F663" i="17" s="1"/>
  <c r="D664" i="11"/>
  <c r="E663" i="11"/>
  <c r="F663" i="11" s="1"/>
  <c r="D663" i="4"/>
  <c r="E662" i="4"/>
  <c r="F662" i="4" s="1"/>
  <c r="D665" i="17" l="1"/>
  <c r="E664" i="17"/>
  <c r="F664" i="17" s="1"/>
  <c r="D665" i="11"/>
  <c r="E664" i="11"/>
  <c r="F664" i="11" s="1"/>
  <c r="D664" i="4"/>
  <c r="E663" i="4"/>
  <c r="F663" i="4" s="1"/>
  <c r="D666" i="17" l="1"/>
  <c r="E665" i="17"/>
  <c r="F665" i="17" s="1"/>
  <c r="D666" i="11"/>
  <c r="E665" i="11"/>
  <c r="F665" i="11" s="1"/>
  <c r="D665" i="4"/>
  <c r="E664" i="4"/>
  <c r="F664" i="4" s="1"/>
  <c r="D667" i="17" l="1"/>
  <c r="E666" i="17"/>
  <c r="F666" i="17" s="1"/>
  <c r="D667" i="11"/>
  <c r="E666" i="11"/>
  <c r="F666" i="11" s="1"/>
  <c r="D666" i="4"/>
  <c r="E665" i="4"/>
  <c r="F665" i="4" s="1"/>
  <c r="D668" i="17" l="1"/>
  <c r="E667" i="17"/>
  <c r="F667" i="17" s="1"/>
  <c r="D668" i="11"/>
  <c r="E667" i="11"/>
  <c r="F667" i="11" s="1"/>
  <c r="D667" i="4"/>
  <c r="E666" i="4"/>
  <c r="F666" i="4" s="1"/>
  <c r="D669" i="17" l="1"/>
  <c r="E668" i="17"/>
  <c r="F668" i="17" s="1"/>
  <c r="D669" i="11"/>
  <c r="E668" i="11"/>
  <c r="F668" i="11" s="1"/>
  <c r="D668" i="4"/>
  <c r="E667" i="4"/>
  <c r="F667" i="4" s="1"/>
  <c r="D670" i="17" l="1"/>
  <c r="E669" i="17"/>
  <c r="F669" i="17" s="1"/>
  <c r="D670" i="11"/>
  <c r="E669" i="11"/>
  <c r="F669" i="11" s="1"/>
  <c r="D669" i="4"/>
  <c r="E668" i="4"/>
  <c r="F668" i="4" s="1"/>
  <c r="D671" i="17" l="1"/>
  <c r="E670" i="17"/>
  <c r="F670" i="17" s="1"/>
  <c r="D671" i="11"/>
  <c r="E670" i="11"/>
  <c r="F670" i="11" s="1"/>
  <c r="D670" i="4"/>
  <c r="E669" i="4"/>
  <c r="F669" i="4" s="1"/>
  <c r="D672" i="17" l="1"/>
  <c r="E671" i="17"/>
  <c r="F671" i="17" s="1"/>
  <c r="D672" i="11"/>
  <c r="E671" i="11"/>
  <c r="F671" i="11" s="1"/>
  <c r="D671" i="4"/>
  <c r="E670" i="4"/>
  <c r="F670" i="4" s="1"/>
  <c r="D673" i="17" l="1"/>
  <c r="E672" i="17"/>
  <c r="F672" i="17" s="1"/>
  <c r="D673" i="11"/>
  <c r="E672" i="11"/>
  <c r="F672" i="11" s="1"/>
  <c r="D672" i="4"/>
  <c r="E671" i="4"/>
  <c r="F671" i="4" s="1"/>
  <c r="D674" i="17" l="1"/>
  <c r="E673" i="17"/>
  <c r="F673" i="17" s="1"/>
  <c r="D674" i="11"/>
  <c r="E673" i="11"/>
  <c r="F673" i="11" s="1"/>
  <c r="D673" i="4"/>
  <c r="E672" i="4"/>
  <c r="F672" i="4" s="1"/>
  <c r="D675" i="17" l="1"/>
  <c r="E674" i="17"/>
  <c r="F674" i="17" s="1"/>
  <c r="D675" i="11"/>
  <c r="E674" i="11"/>
  <c r="F674" i="11" s="1"/>
  <c r="D674" i="4"/>
  <c r="E673" i="4"/>
  <c r="F673" i="4" s="1"/>
  <c r="D676" i="17" l="1"/>
  <c r="E675" i="17"/>
  <c r="F675" i="17" s="1"/>
  <c r="D676" i="11"/>
  <c r="E675" i="11"/>
  <c r="F675" i="11" s="1"/>
  <c r="D675" i="4"/>
  <c r="E674" i="4"/>
  <c r="F674" i="4" s="1"/>
  <c r="D677" i="17" l="1"/>
  <c r="E676" i="17"/>
  <c r="F676" i="17" s="1"/>
  <c r="D677" i="11"/>
  <c r="E676" i="11"/>
  <c r="F676" i="11" s="1"/>
  <c r="D676" i="4"/>
  <c r="E675" i="4"/>
  <c r="F675" i="4" s="1"/>
  <c r="D678" i="17" l="1"/>
  <c r="E677" i="17"/>
  <c r="F677" i="17" s="1"/>
  <c r="D678" i="11"/>
  <c r="E677" i="11"/>
  <c r="F677" i="11" s="1"/>
  <c r="D677" i="4"/>
  <c r="E676" i="4"/>
  <c r="F676" i="4" s="1"/>
  <c r="D679" i="17" l="1"/>
  <c r="E678" i="17"/>
  <c r="F678" i="17" s="1"/>
  <c r="D679" i="11"/>
  <c r="E678" i="11"/>
  <c r="F678" i="11" s="1"/>
  <c r="D678" i="4"/>
  <c r="E677" i="4"/>
  <c r="F677" i="4" s="1"/>
  <c r="D680" i="17" l="1"/>
  <c r="E679" i="17"/>
  <c r="F679" i="17" s="1"/>
  <c r="D680" i="11"/>
  <c r="E679" i="11"/>
  <c r="F679" i="11" s="1"/>
  <c r="D679" i="4"/>
  <c r="E678" i="4"/>
  <c r="F678" i="4" s="1"/>
  <c r="D681" i="17" l="1"/>
  <c r="E680" i="17"/>
  <c r="F680" i="17" s="1"/>
  <c r="D681" i="11"/>
  <c r="E680" i="11"/>
  <c r="F680" i="11" s="1"/>
  <c r="D680" i="4"/>
  <c r="E679" i="4"/>
  <c r="F679" i="4" s="1"/>
  <c r="D682" i="17" l="1"/>
  <c r="E681" i="17"/>
  <c r="F681" i="17" s="1"/>
  <c r="D682" i="11"/>
  <c r="E681" i="11"/>
  <c r="F681" i="11" s="1"/>
  <c r="D681" i="4"/>
  <c r="E680" i="4"/>
  <c r="F680" i="4" s="1"/>
  <c r="D683" i="17" l="1"/>
  <c r="E682" i="17"/>
  <c r="F682" i="17" s="1"/>
  <c r="D683" i="11"/>
  <c r="E682" i="11"/>
  <c r="F682" i="11" s="1"/>
  <c r="D682" i="4"/>
  <c r="E681" i="4"/>
  <c r="F681" i="4" s="1"/>
  <c r="D684" i="17" l="1"/>
  <c r="E683" i="17"/>
  <c r="F683" i="17" s="1"/>
  <c r="D684" i="11"/>
  <c r="E683" i="11"/>
  <c r="F683" i="11" s="1"/>
  <c r="D683" i="4"/>
  <c r="E682" i="4"/>
  <c r="F682" i="4" s="1"/>
  <c r="D685" i="17" l="1"/>
  <c r="E684" i="17"/>
  <c r="F684" i="17" s="1"/>
  <c r="D685" i="11"/>
  <c r="E684" i="11"/>
  <c r="F684" i="11" s="1"/>
  <c r="D684" i="4"/>
  <c r="E683" i="4"/>
  <c r="F683" i="4" s="1"/>
  <c r="D686" i="17" l="1"/>
  <c r="E685" i="17"/>
  <c r="F685" i="17" s="1"/>
  <c r="D686" i="11"/>
  <c r="E685" i="11"/>
  <c r="F685" i="11" s="1"/>
  <c r="D685" i="4"/>
  <c r="E684" i="4"/>
  <c r="F684" i="4" s="1"/>
  <c r="D687" i="17" l="1"/>
  <c r="E686" i="17"/>
  <c r="F686" i="17" s="1"/>
  <c r="D687" i="11"/>
  <c r="E686" i="11"/>
  <c r="F686" i="11" s="1"/>
  <c r="D686" i="4"/>
  <c r="E685" i="4"/>
  <c r="F685" i="4" s="1"/>
  <c r="D688" i="17" l="1"/>
  <c r="E687" i="17"/>
  <c r="F687" i="17" s="1"/>
  <c r="D688" i="11"/>
  <c r="E687" i="11"/>
  <c r="F687" i="11" s="1"/>
  <c r="D687" i="4"/>
  <c r="E686" i="4"/>
  <c r="F686" i="4" s="1"/>
  <c r="D689" i="17" l="1"/>
  <c r="E688" i="17"/>
  <c r="F688" i="17" s="1"/>
  <c r="D689" i="11"/>
  <c r="E688" i="11"/>
  <c r="F688" i="11" s="1"/>
  <c r="D688" i="4"/>
  <c r="E687" i="4"/>
  <c r="F687" i="4" s="1"/>
  <c r="D690" i="17" l="1"/>
  <c r="E689" i="17"/>
  <c r="F689" i="17" s="1"/>
  <c r="D690" i="11"/>
  <c r="E689" i="11"/>
  <c r="F689" i="11" s="1"/>
  <c r="D689" i="4"/>
  <c r="E688" i="4"/>
  <c r="F688" i="4" s="1"/>
  <c r="D691" i="17" l="1"/>
  <c r="E690" i="17"/>
  <c r="F690" i="17" s="1"/>
  <c r="D691" i="11"/>
  <c r="E690" i="11"/>
  <c r="F690" i="11" s="1"/>
  <c r="D690" i="4"/>
  <c r="E689" i="4"/>
  <c r="F689" i="4" s="1"/>
  <c r="D692" i="17" l="1"/>
  <c r="E691" i="17"/>
  <c r="F691" i="17" s="1"/>
  <c r="D692" i="11"/>
  <c r="E691" i="11"/>
  <c r="F691" i="11" s="1"/>
  <c r="D691" i="4"/>
  <c r="E690" i="4"/>
  <c r="F690" i="4" s="1"/>
  <c r="D693" i="17" l="1"/>
  <c r="E692" i="17"/>
  <c r="F692" i="17" s="1"/>
  <c r="D693" i="11"/>
  <c r="E692" i="11"/>
  <c r="F692" i="11" s="1"/>
  <c r="D692" i="4"/>
  <c r="E691" i="4"/>
  <c r="F691" i="4" s="1"/>
  <c r="D694" i="17" l="1"/>
  <c r="E693" i="17"/>
  <c r="F693" i="17" s="1"/>
  <c r="D694" i="11"/>
  <c r="E693" i="11"/>
  <c r="F693" i="11" s="1"/>
  <c r="D693" i="4"/>
  <c r="E692" i="4"/>
  <c r="F692" i="4" s="1"/>
  <c r="D695" i="17" l="1"/>
  <c r="E694" i="17"/>
  <c r="F694" i="17" s="1"/>
  <c r="D695" i="11"/>
  <c r="E694" i="11"/>
  <c r="F694" i="11" s="1"/>
  <c r="D694" i="4"/>
  <c r="E693" i="4"/>
  <c r="F693" i="4" s="1"/>
  <c r="D696" i="17" l="1"/>
  <c r="E695" i="17"/>
  <c r="F695" i="17" s="1"/>
  <c r="D696" i="11"/>
  <c r="E695" i="11"/>
  <c r="F695" i="11" s="1"/>
  <c r="D695" i="4"/>
  <c r="E694" i="4"/>
  <c r="F694" i="4" s="1"/>
  <c r="D697" i="17" l="1"/>
  <c r="E696" i="17"/>
  <c r="F696" i="17" s="1"/>
  <c r="D697" i="11"/>
  <c r="E696" i="11"/>
  <c r="F696" i="11" s="1"/>
  <c r="D696" i="4"/>
  <c r="E695" i="4"/>
  <c r="F695" i="4" s="1"/>
  <c r="D698" i="17" l="1"/>
  <c r="E697" i="17"/>
  <c r="F697" i="17" s="1"/>
  <c r="D698" i="11"/>
  <c r="E697" i="11"/>
  <c r="F697" i="11" s="1"/>
  <c r="D697" i="4"/>
  <c r="E696" i="4"/>
  <c r="F696" i="4" s="1"/>
  <c r="D699" i="17" l="1"/>
  <c r="E698" i="17"/>
  <c r="F698" i="17" s="1"/>
  <c r="D699" i="11"/>
  <c r="E698" i="11"/>
  <c r="F698" i="11" s="1"/>
  <c r="D698" i="4"/>
  <c r="E697" i="4"/>
  <c r="F697" i="4" s="1"/>
  <c r="D700" i="17" l="1"/>
  <c r="E699" i="17"/>
  <c r="F699" i="17" s="1"/>
  <c r="D700" i="11"/>
  <c r="E699" i="11"/>
  <c r="F699" i="11" s="1"/>
  <c r="D699" i="4"/>
  <c r="E698" i="4"/>
  <c r="F698" i="4" s="1"/>
  <c r="D701" i="17" l="1"/>
  <c r="E700" i="17"/>
  <c r="F700" i="17" s="1"/>
  <c r="D701" i="11"/>
  <c r="E700" i="11"/>
  <c r="F700" i="11" s="1"/>
  <c r="D700" i="4"/>
  <c r="E699" i="4"/>
  <c r="F699" i="4" s="1"/>
  <c r="D702" i="17" l="1"/>
  <c r="E701" i="17"/>
  <c r="F701" i="17" s="1"/>
  <c r="D702" i="11"/>
  <c r="E701" i="11"/>
  <c r="F701" i="11" s="1"/>
  <c r="D701" i="4"/>
  <c r="E700" i="4"/>
  <c r="F700" i="4" s="1"/>
  <c r="D703" i="17" l="1"/>
  <c r="E702" i="17"/>
  <c r="F702" i="17" s="1"/>
  <c r="D703" i="11"/>
  <c r="E702" i="11"/>
  <c r="F702" i="11" s="1"/>
  <c r="D702" i="4"/>
  <c r="E701" i="4"/>
  <c r="F701" i="4" s="1"/>
  <c r="D704" i="17" l="1"/>
  <c r="E703" i="17"/>
  <c r="F703" i="17" s="1"/>
  <c r="D704" i="11"/>
  <c r="E703" i="11"/>
  <c r="F703" i="11" s="1"/>
  <c r="D703" i="4"/>
  <c r="E702" i="4"/>
  <c r="F702" i="4" s="1"/>
  <c r="D705" i="17" l="1"/>
  <c r="E704" i="17"/>
  <c r="F704" i="17" s="1"/>
  <c r="D705" i="11"/>
  <c r="E704" i="11"/>
  <c r="F704" i="11" s="1"/>
  <c r="D704" i="4"/>
  <c r="E703" i="4"/>
  <c r="F703" i="4" s="1"/>
  <c r="D706" i="17" l="1"/>
  <c r="E705" i="17"/>
  <c r="F705" i="17" s="1"/>
  <c r="D706" i="11"/>
  <c r="E705" i="11"/>
  <c r="F705" i="11" s="1"/>
  <c r="D705" i="4"/>
  <c r="E704" i="4"/>
  <c r="F704" i="4" s="1"/>
  <c r="D707" i="17" l="1"/>
  <c r="E706" i="17"/>
  <c r="F706" i="17" s="1"/>
  <c r="D707" i="11"/>
  <c r="E706" i="11"/>
  <c r="F706" i="11" s="1"/>
  <c r="D706" i="4"/>
  <c r="E705" i="4"/>
  <c r="F705" i="4" s="1"/>
  <c r="D708" i="17" l="1"/>
  <c r="E707" i="17"/>
  <c r="F707" i="17" s="1"/>
  <c r="D708" i="11"/>
  <c r="E707" i="11"/>
  <c r="F707" i="11" s="1"/>
  <c r="D707" i="4"/>
  <c r="E706" i="4"/>
  <c r="F706" i="4" s="1"/>
  <c r="D709" i="17" l="1"/>
  <c r="E708" i="17"/>
  <c r="F708" i="17" s="1"/>
  <c r="D709" i="11"/>
  <c r="E708" i="11"/>
  <c r="F708" i="11" s="1"/>
  <c r="D708" i="4"/>
  <c r="E707" i="4"/>
  <c r="F707" i="4" s="1"/>
  <c r="D710" i="17" l="1"/>
  <c r="E709" i="17"/>
  <c r="F709" i="17" s="1"/>
  <c r="D710" i="11"/>
  <c r="E709" i="11"/>
  <c r="F709" i="11" s="1"/>
  <c r="D709" i="4"/>
  <c r="E708" i="4"/>
  <c r="F708" i="4" s="1"/>
  <c r="D711" i="17" l="1"/>
  <c r="E710" i="17"/>
  <c r="F710" i="17" s="1"/>
  <c r="D711" i="11"/>
  <c r="E710" i="11"/>
  <c r="F710" i="11" s="1"/>
  <c r="D710" i="4"/>
  <c r="E709" i="4"/>
  <c r="F709" i="4" s="1"/>
  <c r="D712" i="17" l="1"/>
  <c r="E711" i="17"/>
  <c r="F711" i="17" s="1"/>
  <c r="D712" i="11"/>
  <c r="E711" i="11"/>
  <c r="F711" i="11" s="1"/>
  <c r="D711" i="4"/>
  <c r="E710" i="4"/>
  <c r="F710" i="4" s="1"/>
  <c r="D713" i="17" l="1"/>
  <c r="E712" i="17"/>
  <c r="F712" i="17" s="1"/>
  <c r="D713" i="11"/>
  <c r="E712" i="11"/>
  <c r="F712" i="11" s="1"/>
  <c r="D712" i="4"/>
  <c r="E711" i="4"/>
  <c r="F711" i="4" s="1"/>
  <c r="D714" i="17" l="1"/>
  <c r="E713" i="17"/>
  <c r="F713" i="17" s="1"/>
  <c r="D714" i="11"/>
  <c r="E713" i="11"/>
  <c r="F713" i="11" s="1"/>
  <c r="D713" i="4"/>
  <c r="E712" i="4"/>
  <c r="F712" i="4" s="1"/>
  <c r="D715" i="17" l="1"/>
  <c r="E714" i="17"/>
  <c r="F714" i="17" s="1"/>
  <c r="D715" i="11"/>
  <c r="E714" i="11"/>
  <c r="F714" i="11" s="1"/>
  <c r="D714" i="4"/>
  <c r="E713" i="4"/>
  <c r="F713" i="4" s="1"/>
  <c r="D716" i="17" l="1"/>
  <c r="E715" i="17"/>
  <c r="F715" i="17" s="1"/>
  <c r="D716" i="11"/>
  <c r="E715" i="11"/>
  <c r="F715" i="11" s="1"/>
  <c r="D715" i="4"/>
  <c r="E714" i="4"/>
  <c r="F714" i="4" s="1"/>
  <c r="D717" i="17" l="1"/>
  <c r="E716" i="17"/>
  <c r="F716" i="17" s="1"/>
  <c r="D717" i="11"/>
  <c r="E716" i="11"/>
  <c r="F716" i="11" s="1"/>
  <c r="D716" i="4"/>
  <c r="E715" i="4"/>
  <c r="F715" i="4" s="1"/>
  <c r="D718" i="17" l="1"/>
  <c r="E717" i="17"/>
  <c r="F717" i="17" s="1"/>
  <c r="D718" i="11"/>
  <c r="E717" i="11"/>
  <c r="F717" i="11" s="1"/>
  <c r="D717" i="4"/>
  <c r="E716" i="4"/>
  <c r="F716" i="4" s="1"/>
  <c r="D719" i="17" l="1"/>
  <c r="E718" i="17"/>
  <c r="F718" i="17" s="1"/>
  <c r="D719" i="11"/>
  <c r="E718" i="11"/>
  <c r="F718" i="11" s="1"/>
  <c r="D718" i="4"/>
  <c r="E717" i="4"/>
  <c r="F717" i="4" s="1"/>
  <c r="D720" i="17" l="1"/>
  <c r="E719" i="17"/>
  <c r="F719" i="17" s="1"/>
  <c r="D720" i="11"/>
  <c r="E719" i="11"/>
  <c r="F719" i="11" s="1"/>
  <c r="D719" i="4"/>
  <c r="E718" i="4"/>
  <c r="F718" i="4" s="1"/>
  <c r="D721" i="17" l="1"/>
  <c r="E720" i="17"/>
  <c r="F720" i="17" s="1"/>
  <c r="D721" i="11"/>
  <c r="E720" i="11"/>
  <c r="F720" i="11" s="1"/>
  <c r="D720" i="4"/>
  <c r="E719" i="4"/>
  <c r="F719" i="4" s="1"/>
  <c r="D722" i="17" l="1"/>
  <c r="E721" i="17"/>
  <c r="F721" i="17" s="1"/>
  <c r="D722" i="11"/>
  <c r="E721" i="11"/>
  <c r="F721" i="11" s="1"/>
  <c r="D721" i="4"/>
  <c r="E720" i="4"/>
  <c r="F720" i="4" s="1"/>
  <c r="D723" i="17" l="1"/>
  <c r="E722" i="17"/>
  <c r="F722" i="17" s="1"/>
  <c r="D723" i="11"/>
  <c r="E722" i="11"/>
  <c r="F722" i="11" s="1"/>
  <c r="D722" i="4"/>
  <c r="E721" i="4"/>
  <c r="F721" i="4" s="1"/>
  <c r="D724" i="17" l="1"/>
  <c r="E723" i="17"/>
  <c r="F723" i="17" s="1"/>
  <c r="D724" i="11"/>
  <c r="E723" i="11"/>
  <c r="F723" i="11" s="1"/>
  <c r="D723" i="4"/>
  <c r="E722" i="4"/>
  <c r="F722" i="4" s="1"/>
  <c r="D725" i="17" l="1"/>
  <c r="E724" i="17"/>
  <c r="F724" i="17" s="1"/>
  <c r="D725" i="11"/>
  <c r="E724" i="11"/>
  <c r="F724" i="11" s="1"/>
  <c r="D724" i="4"/>
  <c r="E723" i="4"/>
  <c r="F723" i="4" s="1"/>
  <c r="D726" i="17" l="1"/>
  <c r="E725" i="17"/>
  <c r="F725" i="17" s="1"/>
  <c r="D726" i="11"/>
  <c r="E725" i="11"/>
  <c r="F725" i="11" s="1"/>
  <c r="D725" i="4"/>
  <c r="E724" i="4"/>
  <c r="F724" i="4" s="1"/>
  <c r="D727" i="17" l="1"/>
  <c r="E726" i="17"/>
  <c r="F726" i="17" s="1"/>
  <c r="D727" i="11"/>
  <c r="E726" i="11"/>
  <c r="F726" i="11" s="1"/>
  <c r="D726" i="4"/>
  <c r="E725" i="4"/>
  <c r="F725" i="4" s="1"/>
  <c r="D728" i="17" l="1"/>
  <c r="E727" i="17"/>
  <c r="F727" i="17" s="1"/>
  <c r="D728" i="11"/>
  <c r="E727" i="11"/>
  <c r="F727" i="11" s="1"/>
  <c r="D727" i="4"/>
  <c r="E726" i="4"/>
  <c r="F726" i="4" s="1"/>
  <c r="D729" i="17" l="1"/>
  <c r="E728" i="17"/>
  <c r="F728" i="17" s="1"/>
  <c r="D729" i="11"/>
  <c r="E728" i="11"/>
  <c r="F728" i="11" s="1"/>
  <c r="D728" i="4"/>
  <c r="E727" i="4"/>
  <c r="F727" i="4" s="1"/>
  <c r="D730" i="17" l="1"/>
  <c r="E729" i="17"/>
  <c r="F729" i="17" s="1"/>
  <c r="D730" i="11"/>
  <c r="E729" i="11"/>
  <c r="F729" i="11" s="1"/>
  <c r="D729" i="4"/>
  <c r="E728" i="4"/>
  <c r="F728" i="4" s="1"/>
  <c r="D731" i="17" l="1"/>
  <c r="E730" i="17"/>
  <c r="F730" i="17" s="1"/>
  <c r="D731" i="11"/>
  <c r="E730" i="11"/>
  <c r="F730" i="11" s="1"/>
  <c r="D730" i="4"/>
  <c r="E729" i="4"/>
  <c r="F729" i="4" s="1"/>
  <c r="D732" i="17" l="1"/>
  <c r="E731" i="17"/>
  <c r="F731" i="17" s="1"/>
  <c r="D732" i="11"/>
  <c r="E731" i="11"/>
  <c r="F731" i="11" s="1"/>
  <c r="D731" i="4"/>
  <c r="E730" i="4"/>
  <c r="F730" i="4" s="1"/>
  <c r="D733" i="17" l="1"/>
  <c r="E732" i="17"/>
  <c r="F732" i="17" s="1"/>
  <c r="D733" i="11"/>
  <c r="E732" i="11"/>
  <c r="F732" i="11" s="1"/>
  <c r="D732" i="4"/>
  <c r="E731" i="4"/>
  <c r="F731" i="4" s="1"/>
  <c r="D734" i="17" l="1"/>
  <c r="E733" i="17"/>
  <c r="F733" i="17" s="1"/>
  <c r="D734" i="11"/>
  <c r="E733" i="11"/>
  <c r="F733" i="11" s="1"/>
  <c r="D733" i="4"/>
  <c r="E732" i="4"/>
  <c r="F732" i="4" s="1"/>
  <c r="D735" i="17" l="1"/>
  <c r="E734" i="17"/>
  <c r="F734" i="17" s="1"/>
  <c r="D735" i="11"/>
  <c r="E734" i="11"/>
  <c r="F734" i="11" s="1"/>
  <c r="D734" i="4"/>
  <c r="E733" i="4"/>
  <c r="F733" i="4" s="1"/>
  <c r="D736" i="17" l="1"/>
  <c r="E735" i="17"/>
  <c r="F735" i="17" s="1"/>
  <c r="D736" i="11"/>
  <c r="E735" i="11"/>
  <c r="F735" i="11" s="1"/>
  <c r="D735" i="4"/>
  <c r="E734" i="4"/>
  <c r="F734" i="4" s="1"/>
  <c r="D737" i="17" l="1"/>
  <c r="E736" i="17"/>
  <c r="F736" i="17" s="1"/>
  <c r="D737" i="11"/>
  <c r="E736" i="11"/>
  <c r="F736" i="11" s="1"/>
  <c r="D736" i="4"/>
  <c r="E735" i="4"/>
  <c r="F735" i="4" s="1"/>
  <c r="D738" i="17" l="1"/>
  <c r="E737" i="17"/>
  <c r="F737" i="17" s="1"/>
  <c r="D738" i="11"/>
  <c r="E737" i="11"/>
  <c r="F737" i="11" s="1"/>
  <c r="D737" i="4"/>
  <c r="E736" i="4"/>
  <c r="F736" i="4" s="1"/>
  <c r="D739" i="17" l="1"/>
  <c r="E738" i="17"/>
  <c r="F738" i="17" s="1"/>
  <c r="D739" i="11"/>
  <c r="E738" i="11"/>
  <c r="F738" i="11" s="1"/>
  <c r="D738" i="4"/>
  <c r="E737" i="4"/>
  <c r="F737" i="4" s="1"/>
  <c r="D740" i="17" l="1"/>
  <c r="E739" i="17"/>
  <c r="F739" i="17" s="1"/>
  <c r="D740" i="11"/>
  <c r="E739" i="11"/>
  <c r="F739" i="11" s="1"/>
  <c r="D739" i="4"/>
  <c r="E738" i="4"/>
  <c r="F738" i="4" s="1"/>
  <c r="D741" i="17" l="1"/>
  <c r="E740" i="17"/>
  <c r="F740" i="17" s="1"/>
  <c r="D741" i="11"/>
  <c r="E740" i="11"/>
  <c r="F740" i="11" s="1"/>
  <c r="D740" i="4"/>
  <c r="E739" i="4"/>
  <c r="F739" i="4" s="1"/>
  <c r="D742" i="17" l="1"/>
  <c r="E741" i="17"/>
  <c r="F741" i="17" s="1"/>
  <c r="D742" i="11"/>
  <c r="E741" i="11"/>
  <c r="F741" i="11" s="1"/>
  <c r="D741" i="4"/>
  <c r="E740" i="4"/>
  <c r="F740" i="4" s="1"/>
  <c r="D743" i="17" l="1"/>
  <c r="E742" i="17"/>
  <c r="F742" i="17" s="1"/>
  <c r="D743" i="11"/>
  <c r="E742" i="11"/>
  <c r="F742" i="11" s="1"/>
  <c r="D742" i="4"/>
  <c r="E741" i="4"/>
  <c r="F741" i="4" s="1"/>
  <c r="D744" i="17" l="1"/>
  <c r="E743" i="17"/>
  <c r="F743" i="17" s="1"/>
  <c r="D744" i="11"/>
  <c r="E743" i="11"/>
  <c r="F743" i="11" s="1"/>
  <c r="D743" i="4"/>
  <c r="E742" i="4"/>
  <c r="F742" i="4" s="1"/>
  <c r="D745" i="17" l="1"/>
  <c r="E744" i="17"/>
  <c r="F744" i="17" s="1"/>
  <c r="D745" i="11"/>
  <c r="E744" i="11"/>
  <c r="F744" i="11" s="1"/>
  <c r="D744" i="4"/>
  <c r="E743" i="4"/>
  <c r="F743" i="4" s="1"/>
  <c r="D746" i="17" l="1"/>
  <c r="E745" i="17"/>
  <c r="F745" i="17" s="1"/>
  <c r="D746" i="11"/>
  <c r="E745" i="11"/>
  <c r="F745" i="11" s="1"/>
  <c r="D745" i="4"/>
  <c r="E744" i="4"/>
  <c r="F744" i="4" s="1"/>
  <c r="D747" i="17" l="1"/>
  <c r="E746" i="17"/>
  <c r="F746" i="17" s="1"/>
  <c r="D747" i="11"/>
  <c r="E746" i="11"/>
  <c r="F746" i="11" s="1"/>
  <c r="D746" i="4"/>
  <c r="E745" i="4"/>
  <c r="F745" i="4" s="1"/>
  <c r="D748" i="17" l="1"/>
  <c r="E747" i="17"/>
  <c r="F747" i="17" s="1"/>
  <c r="D748" i="11"/>
  <c r="E747" i="11"/>
  <c r="F747" i="11" s="1"/>
  <c r="D747" i="4"/>
  <c r="E746" i="4"/>
  <c r="F746" i="4" s="1"/>
  <c r="D749" i="17" l="1"/>
  <c r="E748" i="17"/>
  <c r="F748" i="17" s="1"/>
  <c r="D749" i="11"/>
  <c r="E748" i="11"/>
  <c r="F748" i="11" s="1"/>
  <c r="D748" i="4"/>
  <c r="E747" i="4"/>
  <c r="F747" i="4" s="1"/>
  <c r="D750" i="17" l="1"/>
  <c r="E749" i="17"/>
  <c r="F749" i="17" s="1"/>
  <c r="D750" i="11"/>
  <c r="E749" i="11"/>
  <c r="F749" i="11" s="1"/>
  <c r="D749" i="4"/>
  <c r="E748" i="4"/>
  <c r="F748" i="4" s="1"/>
  <c r="D751" i="17" l="1"/>
  <c r="E750" i="17"/>
  <c r="F750" i="17" s="1"/>
  <c r="D751" i="11"/>
  <c r="E750" i="11"/>
  <c r="F750" i="11" s="1"/>
  <c r="D750" i="4"/>
  <c r="E749" i="4"/>
  <c r="F749" i="4" s="1"/>
  <c r="D752" i="17" l="1"/>
  <c r="E751" i="17"/>
  <c r="F751" i="17" s="1"/>
  <c r="D752" i="11"/>
  <c r="E751" i="11"/>
  <c r="F751" i="11" s="1"/>
  <c r="D751" i="4"/>
  <c r="E750" i="4"/>
  <c r="F750" i="4" s="1"/>
  <c r="D753" i="17" l="1"/>
  <c r="E752" i="17"/>
  <c r="F752" i="17" s="1"/>
  <c r="D753" i="11"/>
  <c r="E752" i="11"/>
  <c r="F752" i="11" s="1"/>
  <c r="D752" i="4"/>
  <c r="E751" i="4"/>
  <c r="F751" i="4" s="1"/>
  <c r="D754" i="17" l="1"/>
  <c r="E753" i="17"/>
  <c r="F753" i="17" s="1"/>
  <c r="D754" i="11"/>
  <c r="E753" i="11"/>
  <c r="F753" i="11" s="1"/>
  <c r="D753" i="4"/>
  <c r="E752" i="4"/>
  <c r="F752" i="4" s="1"/>
  <c r="D755" i="17" l="1"/>
  <c r="E754" i="17"/>
  <c r="F754" i="17" s="1"/>
  <c r="D755" i="11"/>
  <c r="E754" i="11"/>
  <c r="F754" i="11" s="1"/>
  <c r="D754" i="4"/>
  <c r="E753" i="4"/>
  <c r="F753" i="4" s="1"/>
  <c r="D756" i="17" l="1"/>
  <c r="E755" i="17"/>
  <c r="F755" i="17" s="1"/>
  <c r="D756" i="11"/>
  <c r="E755" i="11"/>
  <c r="F755" i="11" s="1"/>
  <c r="D755" i="4"/>
  <c r="E754" i="4"/>
  <c r="F754" i="4" s="1"/>
  <c r="D757" i="17" l="1"/>
  <c r="E756" i="17"/>
  <c r="F756" i="17" s="1"/>
  <c r="D757" i="11"/>
  <c r="E756" i="11"/>
  <c r="F756" i="11" s="1"/>
  <c r="D756" i="4"/>
  <c r="E755" i="4"/>
  <c r="F755" i="4" s="1"/>
  <c r="D758" i="17" l="1"/>
  <c r="E757" i="17"/>
  <c r="F757" i="17" s="1"/>
  <c r="D758" i="11"/>
  <c r="E757" i="11"/>
  <c r="F757" i="11" s="1"/>
  <c r="D757" i="4"/>
  <c r="E756" i="4"/>
  <c r="F756" i="4" s="1"/>
  <c r="D759" i="17" l="1"/>
  <c r="E758" i="17"/>
  <c r="F758" i="17" s="1"/>
  <c r="D759" i="11"/>
  <c r="E758" i="11"/>
  <c r="F758" i="11" s="1"/>
  <c r="D758" i="4"/>
  <c r="E757" i="4"/>
  <c r="F757" i="4" s="1"/>
  <c r="D760" i="17" l="1"/>
  <c r="E759" i="17"/>
  <c r="F759" i="17" s="1"/>
  <c r="D760" i="11"/>
  <c r="E759" i="11"/>
  <c r="F759" i="11" s="1"/>
  <c r="D759" i="4"/>
  <c r="E758" i="4"/>
  <c r="F758" i="4" s="1"/>
  <c r="D761" i="17" l="1"/>
  <c r="E760" i="17"/>
  <c r="F760" i="17" s="1"/>
  <c r="D761" i="11"/>
  <c r="E760" i="11"/>
  <c r="F760" i="11" s="1"/>
  <c r="D760" i="4"/>
  <c r="E759" i="4"/>
  <c r="F759" i="4" s="1"/>
  <c r="D762" i="17" l="1"/>
  <c r="E761" i="17"/>
  <c r="F761" i="17" s="1"/>
  <c r="D762" i="11"/>
  <c r="E761" i="11"/>
  <c r="F761" i="11" s="1"/>
  <c r="D761" i="4"/>
  <c r="E760" i="4"/>
  <c r="F760" i="4" s="1"/>
  <c r="D763" i="17" l="1"/>
  <c r="E762" i="17"/>
  <c r="F762" i="17" s="1"/>
  <c r="D763" i="11"/>
  <c r="E762" i="11"/>
  <c r="F762" i="11" s="1"/>
  <c r="D762" i="4"/>
  <c r="E761" i="4"/>
  <c r="F761" i="4" s="1"/>
  <c r="D764" i="17" l="1"/>
  <c r="E763" i="17"/>
  <c r="F763" i="17" s="1"/>
  <c r="D764" i="11"/>
  <c r="E763" i="11"/>
  <c r="F763" i="11" s="1"/>
  <c r="D763" i="4"/>
  <c r="E762" i="4"/>
  <c r="F762" i="4" s="1"/>
  <c r="D765" i="17" l="1"/>
  <c r="E764" i="17"/>
  <c r="F764" i="17" s="1"/>
  <c r="D765" i="11"/>
  <c r="E764" i="11"/>
  <c r="F764" i="11" s="1"/>
  <c r="D764" i="4"/>
  <c r="E763" i="4"/>
  <c r="F763" i="4" s="1"/>
  <c r="D766" i="17" l="1"/>
  <c r="E765" i="17"/>
  <c r="F765" i="17" s="1"/>
  <c r="D766" i="11"/>
  <c r="E765" i="11"/>
  <c r="F765" i="11" s="1"/>
  <c r="D765" i="4"/>
  <c r="E764" i="4"/>
  <c r="F764" i="4" s="1"/>
  <c r="D767" i="17" l="1"/>
  <c r="E766" i="17"/>
  <c r="F766" i="17" s="1"/>
  <c r="D767" i="11"/>
  <c r="E766" i="11"/>
  <c r="F766" i="11" s="1"/>
  <c r="D766" i="4"/>
  <c r="E765" i="4"/>
  <c r="F765" i="4" s="1"/>
  <c r="D768" i="17" l="1"/>
  <c r="E767" i="17"/>
  <c r="F767" i="17" s="1"/>
  <c r="D768" i="11"/>
  <c r="E767" i="11"/>
  <c r="F767" i="11" s="1"/>
  <c r="D767" i="4"/>
  <c r="E766" i="4"/>
  <c r="F766" i="4" s="1"/>
  <c r="D769" i="17" l="1"/>
  <c r="E768" i="17"/>
  <c r="F768" i="17" s="1"/>
  <c r="D769" i="11"/>
  <c r="E768" i="11"/>
  <c r="F768" i="11" s="1"/>
  <c r="D768" i="4"/>
  <c r="E767" i="4"/>
  <c r="F767" i="4" s="1"/>
  <c r="D770" i="17" l="1"/>
  <c r="E769" i="17"/>
  <c r="F769" i="17" s="1"/>
  <c r="D770" i="11"/>
  <c r="E769" i="11"/>
  <c r="F769" i="11" s="1"/>
  <c r="D769" i="4"/>
  <c r="E768" i="4"/>
  <c r="F768" i="4" s="1"/>
  <c r="D771" i="17" l="1"/>
  <c r="E770" i="17"/>
  <c r="F770" i="17" s="1"/>
  <c r="D771" i="11"/>
  <c r="E770" i="11"/>
  <c r="F770" i="11" s="1"/>
  <c r="D770" i="4"/>
  <c r="E769" i="4"/>
  <c r="F769" i="4" s="1"/>
  <c r="D772" i="17" l="1"/>
  <c r="E771" i="17"/>
  <c r="F771" i="17" s="1"/>
  <c r="D772" i="11"/>
  <c r="E771" i="11"/>
  <c r="F771" i="11" s="1"/>
  <c r="D771" i="4"/>
  <c r="E770" i="4"/>
  <c r="F770" i="4" s="1"/>
  <c r="D773" i="17" l="1"/>
  <c r="E772" i="17"/>
  <c r="F772" i="17" s="1"/>
  <c r="D773" i="11"/>
  <c r="E772" i="11"/>
  <c r="F772" i="11" s="1"/>
  <c r="D772" i="4"/>
  <c r="E771" i="4"/>
  <c r="F771" i="4" s="1"/>
  <c r="D774" i="17" l="1"/>
  <c r="E773" i="17"/>
  <c r="F773" i="17" s="1"/>
  <c r="D774" i="11"/>
  <c r="E773" i="11"/>
  <c r="F773" i="11" s="1"/>
  <c r="D773" i="4"/>
  <c r="E772" i="4"/>
  <c r="F772" i="4" s="1"/>
  <c r="D775" i="17" l="1"/>
  <c r="E774" i="17"/>
  <c r="F774" i="17" s="1"/>
  <c r="D775" i="11"/>
  <c r="E774" i="11"/>
  <c r="F774" i="11" s="1"/>
  <c r="D774" i="4"/>
  <c r="E773" i="4"/>
  <c r="F773" i="4" s="1"/>
  <c r="D776" i="17" l="1"/>
  <c r="E775" i="17"/>
  <c r="F775" i="17" s="1"/>
  <c r="D776" i="11"/>
  <c r="E775" i="11"/>
  <c r="F775" i="11" s="1"/>
  <c r="D775" i="4"/>
  <c r="E774" i="4"/>
  <c r="F774" i="4" s="1"/>
  <c r="D777" i="17" l="1"/>
  <c r="E776" i="17"/>
  <c r="F776" i="17" s="1"/>
  <c r="D777" i="11"/>
  <c r="E776" i="11"/>
  <c r="F776" i="11" s="1"/>
  <c r="D776" i="4"/>
  <c r="E775" i="4"/>
  <c r="F775" i="4" s="1"/>
  <c r="D778" i="17" l="1"/>
  <c r="E777" i="17"/>
  <c r="F777" i="17" s="1"/>
  <c r="D778" i="11"/>
  <c r="E777" i="11"/>
  <c r="F777" i="11" s="1"/>
  <c r="D777" i="4"/>
  <c r="E776" i="4"/>
  <c r="F776" i="4" s="1"/>
  <c r="D779" i="17" l="1"/>
  <c r="E778" i="17"/>
  <c r="F778" i="17" s="1"/>
  <c r="D779" i="11"/>
  <c r="E778" i="11"/>
  <c r="F778" i="11" s="1"/>
  <c r="D778" i="4"/>
  <c r="E777" i="4"/>
  <c r="F777" i="4" s="1"/>
  <c r="D780" i="17" l="1"/>
  <c r="E779" i="17"/>
  <c r="F779" i="17" s="1"/>
  <c r="D780" i="11"/>
  <c r="E779" i="11"/>
  <c r="F779" i="11" s="1"/>
  <c r="D779" i="4"/>
  <c r="E778" i="4"/>
  <c r="F778" i="4" s="1"/>
  <c r="D781" i="17" l="1"/>
  <c r="E780" i="17"/>
  <c r="F780" i="17" s="1"/>
  <c r="D781" i="11"/>
  <c r="E780" i="11"/>
  <c r="F780" i="11" s="1"/>
  <c r="D780" i="4"/>
  <c r="E779" i="4"/>
  <c r="F779" i="4" s="1"/>
  <c r="D782" i="17" l="1"/>
  <c r="E781" i="17"/>
  <c r="F781" i="17" s="1"/>
  <c r="D782" i="11"/>
  <c r="E781" i="11"/>
  <c r="F781" i="11" s="1"/>
  <c r="D781" i="4"/>
  <c r="E780" i="4"/>
  <c r="F780" i="4" s="1"/>
  <c r="D783" i="17" l="1"/>
  <c r="E782" i="17"/>
  <c r="F782" i="17" s="1"/>
  <c r="D783" i="11"/>
  <c r="E782" i="11"/>
  <c r="F782" i="11" s="1"/>
  <c r="D782" i="4"/>
  <c r="E781" i="4"/>
  <c r="F781" i="4" s="1"/>
  <c r="D784" i="17" l="1"/>
  <c r="E783" i="17"/>
  <c r="F783" i="17" s="1"/>
  <c r="D784" i="11"/>
  <c r="E783" i="11"/>
  <c r="F783" i="11" s="1"/>
  <c r="D783" i="4"/>
  <c r="E782" i="4"/>
  <c r="F782" i="4" s="1"/>
  <c r="D785" i="17" l="1"/>
  <c r="E784" i="17"/>
  <c r="F784" i="17" s="1"/>
  <c r="D785" i="11"/>
  <c r="E784" i="11"/>
  <c r="F784" i="11" s="1"/>
  <c r="D784" i="4"/>
  <c r="E783" i="4"/>
  <c r="F783" i="4" s="1"/>
  <c r="D786" i="17" l="1"/>
  <c r="E785" i="17"/>
  <c r="F785" i="17" s="1"/>
  <c r="D786" i="11"/>
  <c r="E785" i="11"/>
  <c r="F785" i="11" s="1"/>
  <c r="D785" i="4"/>
  <c r="E784" i="4"/>
  <c r="F784" i="4" s="1"/>
  <c r="D787" i="17" l="1"/>
  <c r="E786" i="17"/>
  <c r="F786" i="17" s="1"/>
  <c r="D787" i="11"/>
  <c r="E786" i="11"/>
  <c r="F786" i="11" s="1"/>
  <c r="D786" i="4"/>
  <c r="E785" i="4"/>
  <c r="F785" i="4" s="1"/>
  <c r="D788" i="17" l="1"/>
  <c r="E787" i="17"/>
  <c r="F787" i="17" s="1"/>
  <c r="D788" i="11"/>
  <c r="E787" i="11"/>
  <c r="F787" i="11" s="1"/>
  <c r="D787" i="4"/>
  <c r="E786" i="4"/>
  <c r="F786" i="4" s="1"/>
  <c r="D789" i="17" l="1"/>
  <c r="E788" i="17"/>
  <c r="F788" i="17" s="1"/>
  <c r="D789" i="11"/>
  <c r="E788" i="11"/>
  <c r="F788" i="11" s="1"/>
  <c r="D788" i="4"/>
  <c r="E787" i="4"/>
  <c r="F787" i="4" s="1"/>
  <c r="D790" i="17" l="1"/>
  <c r="E789" i="17"/>
  <c r="F789" i="17" s="1"/>
  <c r="D790" i="11"/>
  <c r="E789" i="11"/>
  <c r="F789" i="11" s="1"/>
  <c r="D789" i="4"/>
  <c r="E788" i="4"/>
  <c r="F788" i="4" s="1"/>
  <c r="D791" i="17" l="1"/>
  <c r="E790" i="17"/>
  <c r="F790" i="17" s="1"/>
  <c r="D791" i="11"/>
  <c r="E790" i="11"/>
  <c r="F790" i="11" s="1"/>
  <c r="D790" i="4"/>
  <c r="E789" i="4"/>
  <c r="F789" i="4" s="1"/>
  <c r="D792" i="17" l="1"/>
  <c r="E791" i="17"/>
  <c r="F791" i="17" s="1"/>
  <c r="D792" i="11"/>
  <c r="E791" i="11"/>
  <c r="F791" i="11" s="1"/>
  <c r="D791" i="4"/>
  <c r="E790" i="4"/>
  <c r="F790" i="4" s="1"/>
  <c r="D793" i="17" l="1"/>
  <c r="E792" i="17"/>
  <c r="F792" i="17" s="1"/>
  <c r="D793" i="11"/>
  <c r="E792" i="11"/>
  <c r="F792" i="11" s="1"/>
  <c r="D792" i="4"/>
  <c r="E791" i="4"/>
  <c r="F791" i="4" s="1"/>
  <c r="D794" i="17" l="1"/>
  <c r="E793" i="17"/>
  <c r="F793" i="17" s="1"/>
  <c r="D794" i="11"/>
  <c r="E793" i="11"/>
  <c r="F793" i="11" s="1"/>
  <c r="D793" i="4"/>
  <c r="E792" i="4"/>
  <c r="F792" i="4" s="1"/>
  <c r="D795" i="17" l="1"/>
  <c r="E794" i="17"/>
  <c r="F794" i="17" s="1"/>
  <c r="D795" i="11"/>
  <c r="E794" i="11"/>
  <c r="F794" i="11" s="1"/>
  <c r="D794" i="4"/>
  <c r="E793" i="4"/>
  <c r="F793" i="4" s="1"/>
  <c r="D796" i="17" l="1"/>
  <c r="E795" i="17"/>
  <c r="F795" i="17" s="1"/>
  <c r="D796" i="11"/>
  <c r="E795" i="11"/>
  <c r="F795" i="11" s="1"/>
  <c r="D795" i="4"/>
  <c r="E794" i="4"/>
  <c r="F794" i="4" s="1"/>
  <c r="D797" i="17" l="1"/>
  <c r="E796" i="17"/>
  <c r="F796" i="17" s="1"/>
  <c r="D797" i="11"/>
  <c r="E796" i="11"/>
  <c r="F796" i="11" s="1"/>
  <c r="D796" i="4"/>
  <c r="E795" i="4"/>
  <c r="F795" i="4" s="1"/>
  <c r="D798" i="17" l="1"/>
  <c r="E797" i="17"/>
  <c r="F797" i="17" s="1"/>
  <c r="D798" i="11"/>
  <c r="E797" i="11"/>
  <c r="F797" i="11" s="1"/>
  <c r="D797" i="4"/>
  <c r="E796" i="4"/>
  <c r="F796" i="4" s="1"/>
  <c r="D799" i="17" l="1"/>
  <c r="E798" i="17"/>
  <c r="F798" i="17" s="1"/>
  <c r="D799" i="11"/>
  <c r="E798" i="11"/>
  <c r="F798" i="11" s="1"/>
  <c r="D798" i="4"/>
  <c r="E797" i="4"/>
  <c r="F797" i="4" s="1"/>
  <c r="D800" i="17" l="1"/>
  <c r="E799" i="17"/>
  <c r="F799" i="17" s="1"/>
  <c r="D800" i="11"/>
  <c r="E799" i="11"/>
  <c r="F799" i="11" s="1"/>
  <c r="D799" i="4"/>
  <c r="E798" i="4"/>
  <c r="F798" i="4" s="1"/>
  <c r="D801" i="17" l="1"/>
  <c r="E800" i="17"/>
  <c r="F800" i="17" s="1"/>
  <c r="D801" i="11"/>
  <c r="E800" i="11"/>
  <c r="F800" i="11" s="1"/>
  <c r="D800" i="4"/>
  <c r="E799" i="4"/>
  <c r="F799" i="4" s="1"/>
  <c r="D802" i="17" l="1"/>
  <c r="E801" i="17"/>
  <c r="F801" i="17" s="1"/>
  <c r="D802" i="11"/>
  <c r="E801" i="11"/>
  <c r="F801" i="11" s="1"/>
  <c r="D801" i="4"/>
  <c r="E800" i="4"/>
  <c r="F800" i="4" s="1"/>
  <c r="D803" i="17" l="1"/>
  <c r="E802" i="17"/>
  <c r="F802" i="17" s="1"/>
  <c r="D803" i="11"/>
  <c r="E802" i="11"/>
  <c r="F802" i="11" s="1"/>
  <c r="D802" i="4"/>
  <c r="E801" i="4"/>
  <c r="F801" i="4" s="1"/>
  <c r="D804" i="17" l="1"/>
  <c r="E803" i="17"/>
  <c r="F803" i="17" s="1"/>
  <c r="D804" i="11"/>
  <c r="E803" i="11"/>
  <c r="F803" i="11" s="1"/>
  <c r="D803" i="4"/>
  <c r="E802" i="4"/>
  <c r="F802" i="4" s="1"/>
  <c r="D805" i="17" l="1"/>
  <c r="E804" i="17"/>
  <c r="F804" i="17" s="1"/>
  <c r="D805" i="11"/>
  <c r="E804" i="11"/>
  <c r="F804" i="11" s="1"/>
  <c r="D804" i="4"/>
  <c r="E803" i="4"/>
  <c r="F803" i="4" s="1"/>
  <c r="D806" i="17" l="1"/>
  <c r="E805" i="17"/>
  <c r="F805" i="17" s="1"/>
  <c r="D806" i="11"/>
  <c r="E805" i="11"/>
  <c r="F805" i="11" s="1"/>
  <c r="D805" i="4"/>
  <c r="E804" i="4"/>
  <c r="F804" i="4" s="1"/>
  <c r="D807" i="17" l="1"/>
  <c r="E806" i="17"/>
  <c r="F806" i="17" s="1"/>
  <c r="D807" i="11"/>
  <c r="E806" i="11"/>
  <c r="F806" i="11" s="1"/>
  <c r="D806" i="4"/>
  <c r="E805" i="4"/>
  <c r="F805" i="4" s="1"/>
  <c r="D808" i="17" l="1"/>
  <c r="E807" i="17"/>
  <c r="F807" i="17" s="1"/>
  <c r="D808" i="11"/>
  <c r="E807" i="11"/>
  <c r="F807" i="11" s="1"/>
  <c r="D807" i="4"/>
  <c r="E806" i="4"/>
  <c r="F806" i="4" s="1"/>
  <c r="D809" i="17" l="1"/>
  <c r="E808" i="17"/>
  <c r="F808" i="17" s="1"/>
  <c r="D809" i="11"/>
  <c r="E808" i="11"/>
  <c r="F808" i="11" s="1"/>
  <c r="D808" i="4"/>
  <c r="E807" i="4"/>
  <c r="F807" i="4" s="1"/>
  <c r="D810" i="17" l="1"/>
  <c r="E809" i="17"/>
  <c r="F809" i="17" s="1"/>
  <c r="D810" i="11"/>
  <c r="E809" i="11"/>
  <c r="F809" i="11" s="1"/>
  <c r="D809" i="4"/>
  <c r="E808" i="4"/>
  <c r="F808" i="4" s="1"/>
  <c r="D811" i="17" l="1"/>
  <c r="E810" i="17"/>
  <c r="F810" i="17" s="1"/>
  <c r="D811" i="11"/>
  <c r="E810" i="11"/>
  <c r="F810" i="11" s="1"/>
  <c r="D810" i="4"/>
  <c r="E809" i="4"/>
  <c r="F809" i="4" s="1"/>
  <c r="D812" i="17" l="1"/>
  <c r="E811" i="17"/>
  <c r="F811" i="17" s="1"/>
  <c r="D812" i="11"/>
  <c r="E811" i="11"/>
  <c r="F811" i="11" s="1"/>
  <c r="D811" i="4"/>
  <c r="E810" i="4"/>
  <c r="F810" i="4" s="1"/>
  <c r="D813" i="17" l="1"/>
  <c r="E812" i="17"/>
  <c r="F812" i="17" s="1"/>
  <c r="D813" i="11"/>
  <c r="E812" i="11"/>
  <c r="F812" i="11" s="1"/>
  <c r="D812" i="4"/>
  <c r="E811" i="4"/>
  <c r="F811" i="4" s="1"/>
  <c r="D814" i="17" l="1"/>
  <c r="E813" i="17"/>
  <c r="F813" i="17" s="1"/>
  <c r="D814" i="11"/>
  <c r="E813" i="11"/>
  <c r="F813" i="11" s="1"/>
  <c r="D813" i="4"/>
  <c r="E812" i="4"/>
  <c r="F812" i="4" s="1"/>
  <c r="D815" i="17" l="1"/>
  <c r="E814" i="17"/>
  <c r="F814" i="17" s="1"/>
  <c r="D815" i="11"/>
  <c r="E814" i="11"/>
  <c r="F814" i="11" s="1"/>
  <c r="D814" i="4"/>
  <c r="E813" i="4"/>
  <c r="F813" i="4" s="1"/>
  <c r="D816" i="17" l="1"/>
  <c r="E815" i="17"/>
  <c r="F815" i="17" s="1"/>
  <c r="D816" i="11"/>
  <c r="E815" i="11"/>
  <c r="F815" i="11" s="1"/>
  <c r="D815" i="4"/>
  <c r="E814" i="4"/>
  <c r="F814" i="4" s="1"/>
  <c r="D817" i="17" l="1"/>
  <c r="E816" i="17"/>
  <c r="F816" i="17" s="1"/>
  <c r="D817" i="11"/>
  <c r="E816" i="11"/>
  <c r="F816" i="11" s="1"/>
  <c r="D816" i="4"/>
  <c r="E815" i="4"/>
  <c r="F815" i="4" s="1"/>
  <c r="D818" i="17" l="1"/>
  <c r="E817" i="17"/>
  <c r="F817" i="17" s="1"/>
  <c r="D818" i="11"/>
  <c r="E817" i="11"/>
  <c r="F817" i="11" s="1"/>
  <c r="D817" i="4"/>
  <c r="E816" i="4"/>
  <c r="F816" i="4" s="1"/>
  <c r="D819" i="17" l="1"/>
  <c r="E818" i="17"/>
  <c r="F818" i="17" s="1"/>
  <c r="D819" i="11"/>
  <c r="E818" i="11"/>
  <c r="F818" i="11" s="1"/>
  <c r="D818" i="4"/>
  <c r="E817" i="4"/>
  <c r="F817" i="4" s="1"/>
  <c r="D820" i="17" l="1"/>
  <c r="E819" i="17"/>
  <c r="F819" i="17" s="1"/>
  <c r="D820" i="11"/>
  <c r="E819" i="11"/>
  <c r="F819" i="11" s="1"/>
  <c r="D819" i="4"/>
  <c r="E818" i="4"/>
  <c r="F818" i="4" s="1"/>
  <c r="D821" i="17" l="1"/>
  <c r="E820" i="17"/>
  <c r="F820" i="17" s="1"/>
  <c r="D821" i="11"/>
  <c r="E820" i="11"/>
  <c r="F820" i="11" s="1"/>
  <c r="D820" i="4"/>
  <c r="E819" i="4"/>
  <c r="F819" i="4" s="1"/>
  <c r="D822" i="17" l="1"/>
  <c r="E821" i="17"/>
  <c r="F821" i="17" s="1"/>
  <c r="D822" i="11"/>
  <c r="E821" i="11"/>
  <c r="F821" i="11" s="1"/>
  <c r="D821" i="4"/>
  <c r="E820" i="4"/>
  <c r="F820" i="4" s="1"/>
  <c r="D823" i="17" l="1"/>
  <c r="E822" i="17"/>
  <c r="F822" i="17" s="1"/>
  <c r="D823" i="11"/>
  <c r="E822" i="11"/>
  <c r="F822" i="11" s="1"/>
  <c r="D822" i="4"/>
  <c r="E821" i="4"/>
  <c r="F821" i="4" s="1"/>
  <c r="D824" i="17" l="1"/>
  <c r="E823" i="17"/>
  <c r="F823" i="17" s="1"/>
  <c r="D824" i="11"/>
  <c r="E823" i="11"/>
  <c r="F823" i="11" s="1"/>
  <c r="D823" i="4"/>
  <c r="E822" i="4"/>
  <c r="F822" i="4" s="1"/>
  <c r="D825" i="17" l="1"/>
  <c r="E824" i="17"/>
  <c r="F824" i="17" s="1"/>
  <c r="D825" i="11"/>
  <c r="E824" i="11"/>
  <c r="F824" i="11" s="1"/>
  <c r="D824" i="4"/>
  <c r="E823" i="4"/>
  <c r="F823" i="4" s="1"/>
  <c r="D826" i="17" l="1"/>
  <c r="E825" i="17"/>
  <c r="F825" i="17" s="1"/>
  <c r="D826" i="11"/>
  <c r="E825" i="11"/>
  <c r="F825" i="11" s="1"/>
  <c r="D825" i="4"/>
  <c r="E824" i="4"/>
  <c r="F824" i="4" s="1"/>
  <c r="D827" i="17" l="1"/>
  <c r="E826" i="17"/>
  <c r="F826" i="17" s="1"/>
  <c r="D827" i="11"/>
  <c r="E826" i="11"/>
  <c r="F826" i="11" s="1"/>
  <c r="D826" i="4"/>
  <c r="E825" i="4"/>
  <c r="F825" i="4" s="1"/>
  <c r="D828" i="17" l="1"/>
  <c r="E827" i="17"/>
  <c r="F827" i="17" s="1"/>
  <c r="D828" i="11"/>
  <c r="E827" i="11"/>
  <c r="F827" i="11" s="1"/>
  <c r="D827" i="4"/>
  <c r="E826" i="4"/>
  <c r="F826" i="4" s="1"/>
  <c r="D829" i="17" l="1"/>
  <c r="E828" i="17"/>
  <c r="F828" i="17" s="1"/>
  <c r="D829" i="11"/>
  <c r="E828" i="11"/>
  <c r="F828" i="11" s="1"/>
  <c r="D828" i="4"/>
  <c r="E827" i="4"/>
  <c r="F827" i="4" s="1"/>
  <c r="D830" i="17" l="1"/>
  <c r="E829" i="17"/>
  <c r="F829" i="17" s="1"/>
  <c r="D830" i="11"/>
  <c r="E829" i="11"/>
  <c r="F829" i="11" s="1"/>
  <c r="D829" i="4"/>
  <c r="E828" i="4"/>
  <c r="F828" i="4" s="1"/>
  <c r="D831" i="17" l="1"/>
  <c r="E830" i="17"/>
  <c r="F830" i="17" s="1"/>
  <c r="D831" i="11"/>
  <c r="E830" i="11"/>
  <c r="F830" i="11" s="1"/>
  <c r="D830" i="4"/>
  <c r="E829" i="4"/>
  <c r="F829" i="4" s="1"/>
  <c r="D832" i="17" l="1"/>
  <c r="E831" i="17"/>
  <c r="F831" i="17" s="1"/>
  <c r="D832" i="11"/>
  <c r="E831" i="11"/>
  <c r="F831" i="11" s="1"/>
  <c r="D831" i="4"/>
  <c r="E830" i="4"/>
  <c r="F830" i="4" s="1"/>
  <c r="D833" i="17" l="1"/>
  <c r="E832" i="17"/>
  <c r="F832" i="17" s="1"/>
  <c r="D833" i="11"/>
  <c r="E832" i="11"/>
  <c r="F832" i="11" s="1"/>
  <c r="D832" i="4"/>
  <c r="E831" i="4"/>
  <c r="F831" i="4" s="1"/>
  <c r="D834" i="17" l="1"/>
  <c r="E833" i="17"/>
  <c r="F833" i="17" s="1"/>
  <c r="D834" i="11"/>
  <c r="E833" i="11"/>
  <c r="F833" i="11" s="1"/>
  <c r="D833" i="4"/>
  <c r="E832" i="4"/>
  <c r="F832" i="4" s="1"/>
  <c r="D835" i="17" l="1"/>
  <c r="E834" i="17"/>
  <c r="F834" i="17" s="1"/>
  <c r="D835" i="11"/>
  <c r="E834" i="11"/>
  <c r="F834" i="11" s="1"/>
  <c r="D834" i="4"/>
  <c r="E833" i="4"/>
  <c r="F833" i="4" s="1"/>
  <c r="D836" i="17" l="1"/>
  <c r="E835" i="17"/>
  <c r="F835" i="17" s="1"/>
  <c r="D836" i="11"/>
  <c r="E835" i="11"/>
  <c r="F835" i="11" s="1"/>
  <c r="D835" i="4"/>
  <c r="E834" i="4"/>
  <c r="F834" i="4" s="1"/>
  <c r="D837" i="17" l="1"/>
  <c r="E836" i="17"/>
  <c r="F836" i="17" s="1"/>
  <c r="D837" i="11"/>
  <c r="E836" i="11"/>
  <c r="F836" i="11" s="1"/>
  <c r="D836" i="4"/>
  <c r="E835" i="4"/>
  <c r="F835" i="4" s="1"/>
  <c r="D838" i="17" l="1"/>
  <c r="E837" i="17"/>
  <c r="F837" i="17" s="1"/>
  <c r="D838" i="11"/>
  <c r="E837" i="11"/>
  <c r="F837" i="11" s="1"/>
  <c r="D837" i="4"/>
  <c r="E836" i="4"/>
  <c r="F836" i="4" s="1"/>
  <c r="D839" i="17" l="1"/>
  <c r="E838" i="17"/>
  <c r="F838" i="17" s="1"/>
  <c r="D839" i="11"/>
  <c r="E838" i="11"/>
  <c r="F838" i="11" s="1"/>
  <c r="D838" i="4"/>
  <c r="E837" i="4"/>
  <c r="F837" i="4" s="1"/>
  <c r="D840" i="17" l="1"/>
  <c r="E839" i="17"/>
  <c r="F839" i="17" s="1"/>
  <c r="D840" i="11"/>
  <c r="E839" i="11"/>
  <c r="F839" i="11" s="1"/>
  <c r="D839" i="4"/>
  <c r="E838" i="4"/>
  <c r="F838" i="4" s="1"/>
  <c r="D841" i="17" l="1"/>
  <c r="E840" i="17"/>
  <c r="F840" i="17" s="1"/>
  <c r="D841" i="11"/>
  <c r="E840" i="11"/>
  <c r="F840" i="11" s="1"/>
  <c r="D840" i="4"/>
  <c r="E839" i="4"/>
  <c r="F839" i="4" s="1"/>
  <c r="D842" i="17" l="1"/>
  <c r="E841" i="17"/>
  <c r="F841" i="17" s="1"/>
  <c r="D842" i="11"/>
  <c r="E841" i="11"/>
  <c r="F841" i="11" s="1"/>
  <c r="D841" i="4"/>
  <c r="E840" i="4"/>
  <c r="F840" i="4" s="1"/>
  <c r="D843" i="17" l="1"/>
  <c r="E842" i="17"/>
  <c r="F842" i="17" s="1"/>
  <c r="D843" i="11"/>
  <c r="E842" i="11"/>
  <c r="F842" i="11" s="1"/>
  <c r="D842" i="4"/>
  <c r="E841" i="4"/>
  <c r="F841" i="4" s="1"/>
  <c r="D844" i="17" l="1"/>
  <c r="E843" i="17"/>
  <c r="F843" i="17" s="1"/>
  <c r="D844" i="11"/>
  <c r="E843" i="11"/>
  <c r="F843" i="11" s="1"/>
  <c r="D843" i="4"/>
  <c r="E842" i="4"/>
  <c r="F842" i="4" s="1"/>
  <c r="D845" i="17" l="1"/>
  <c r="E844" i="17"/>
  <c r="F844" i="17" s="1"/>
  <c r="D845" i="11"/>
  <c r="E844" i="11"/>
  <c r="F844" i="11" s="1"/>
  <c r="D844" i="4"/>
  <c r="E843" i="4"/>
  <c r="F843" i="4" s="1"/>
  <c r="D846" i="17" l="1"/>
  <c r="E845" i="17"/>
  <c r="F845" i="17" s="1"/>
  <c r="D846" i="11"/>
  <c r="E845" i="11"/>
  <c r="F845" i="11" s="1"/>
  <c r="D845" i="4"/>
  <c r="E844" i="4"/>
  <c r="F844" i="4" s="1"/>
  <c r="D847" i="17" l="1"/>
  <c r="E846" i="17"/>
  <c r="F846" i="17" s="1"/>
  <c r="D847" i="11"/>
  <c r="E846" i="11"/>
  <c r="F846" i="11" s="1"/>
  <c r="D846" i="4"/>
  <c r="E845" i="4"/>
  <c r="F845" i="4" s="1"/>
  <c r="D848" i="17" l="1"/>
  <c r="E847" i="17"/>
  <c r="F847" i="17" s="1"/>
  <c r="D848" i="11"/>
  <c r="E847" i="11"/>
  <c r="F847" i="11" s="1"/>
  <c r="D847" i="4"/>
  <c r="E846" i="4"/>
  <c r="F846" i="4" s="1"/>
  <c r="D849" i="17" l="1"/>
  <c r="E848" i="17"/>
  <c r="F848" i="17" s="1"/>
  <c r="D849" i="11"/>
  <c r="E848" i="11"/>
  <c r="F848" i="11" s="1"/>
  <c r="D848" i="4"/>
  <c r="E847" i="4"/>
  <c r="F847" i="4" s="1"/>
  <c r="D850" i="17" l="1"/>
  <c r="E849" i="17"/>
  <c r="F849" i="17" s="1"/>
  <c r="D850" i="11"/>
  <c r="E849" i="11"/>
  <c r="F849" i="11" s="1"/>
  <c r="D849" i="4"/>
  <c r="E848" i="4"/>
  <c r="F848" i="4" s="1"/>
  <c r="D851" i="17" l="1"/>
  <c r="E850" i="17"/>
  <c r="F850" i="17" s="1"/>
  <c r="D851" i="11"/>
  <c r="E850" i="11"/>
  <c r="F850" i="11" s="1"/>
  <c r="D850" i="4"/>
  <c r="E849" i="4"/>
  <c r="F849" i="4" s="1"/>
  <c r="D852" i="17" l="1"/>
  <c r="E851" i="17"/>
  <c r="F851" i="17" s="1"/>
  <c r="D852" i="11"/>
  <c r="E851" i="11"/>
  <c r="F851" i="11" s="1"/>
  <c r="D851" i="4"/>
  <c r="E850" i="4"/>
  <c r="F850" i="4" s="1"/>
  <c r="D853" i="17" l="1"/>
  <c r="E852" i="17"/>
  <c r="F852" i="17" s="1"/>
  <c r="D853" i="11"/>
  <c r="E852" i="11"/>
  <c r="F852" i="11" s="1"/>
  <c r="D852" i="4"/>
  <c r="E851" i="4"/>
  <c r="F851" i="4" s="1"/>
  <c r="D854" i="17" l="1"/>
  <c r="E853" i="17"/>
  <c r="F853" i="17" s="1"/>
  <c r="D854" i="11"/>
  <c r="E853" i="11"/>
  <c r="F853" i="11" s="1"/>
  <c r="D853" i="4"/>
  <c r="E852" i="4"/>
  <c r="F852" i="4" s="1"/>
  <c r="D855" i="17" l="1"/>
  <c r="E854" i="17"/>
  <c r="F854" i="17" s="1"/>
  <c r="D855" i="11"/>
  <c r="E854" i="11"/>
  <c r="F854" i="11" s="1"/>
  <c r="D854" i="4"/>
  <c r="E853" i="4"/>
  <c r="F853" i="4" s="1"/>
  <c r="D856" i="17" l="1"/>
  <c r="E855" i="17"/>
  <c r="F855" i="17" s="1"/>
  <c r="D856" i="11"/>
  <c r="E855" i="11"/>
  <c r="F855" i="11" s="1"/>
  <c r="D855" i="4"/>
  <c r="E854" i="4"/>
  <c r="F854" i="4" s="1"/>
  <c r="D857" i="17" l="1"/>
  <c r="E856" i="17"/>
  <c r="F856" i="17" s="1"/>
  <c r="D857" i="11"/>
  <c r="E856" i="11"/>
  <c r="F856" i="11" s="1"/>
  <c r="D856" i="4"/>
  <c r="E855" i="4"/>
  <c r="F855" i="4" s="1"/>
  <c r="D858" i="17" l="1"/>
  <c r="E857" i="17"/>
  <c r="F857" i="17" s="1"/>
  <c r="D858" i="11"/>
  <c r="E857" i="11"/>
  <c r="F857" i="11" s="1"/>
  <c r="D857" i="4"/>
  <c r="E856" i="4"/>
  <c r="F856" i="4" s="1"/>
  <c r="D859" i="17" l="1"/>
  <c r="E858" i="17"/>
  <c r="F858" i="17" s="1"/>
  <c r="D859" i="11"/>
  <c r="E858" i="11"/>
  <c r="F858" i="11" s="1"/>
  <c r="D858" i="4"/>
  <c r="E857" i="4"/>
  <c r="F857" i="4" s="1"/>
  <c r="D860" i="17" l="1"/>
  <c r="E859" i="17"/>
  <c r="F859" i="17" s="1"/>
  <c r="D860" i="11"/>
  <c r="E859" i="11"/>
  <c r="F859" i="11" s="1"/>
  <c r="D859" i="4"/>
  <c r="E858" i="4"/>
  <c r="F858" i="4" s="1"/>
  <c r="D861" i="17" l="1"/>
  <c r="E860" i="17"/>
  <c r="F860" i="17" s="1"/>
  <c r="D861" i="11"/>
  <c r="E860" i="11"/>
  <c r="F860" i="11" s="1"/>
  <c r="D860" i="4"/>
  <c r="E859" i="4"/>
  <c r="F859" i="4" s="1"/>
  <c r="D862" i="17" l="1"/>
  <c r="E861" i="17"/>
  <c r="F861" i="17" s="1"/>
  <c r="D862" i="11"/>
  <c r="E861" i="11"/>
  <c r="F861" i="11" s="1"/>
  <c r="D861" i="4"/>
  <c r="E860" i="4"/>
  <c r="F860" i="4" s="1"/>
  <c r="D863" i="17" l="1"/>
  <c r="E862" i="17"/>
  <c r="F862" i="17" s="1"/>
  <c r="D863" i="11"/>
  <c r="E862" i="11"/>
  <c r="F862" i="11" s="1"/>
  <c r="D862" i="4"/>
  <c r="E861" i="4"/>
  <c r="F861" i="4" s="1"/>
  <c r="D864" i="17" l="1"/>
  <c r="E863" i="17"/>
  <c r="F863" i="17" s="1"/>
  <c r="D864" i="11"/>
  <c r="E863" i="11"/>
  <c r="F863" i="11" s="1"/>
  <c r="D863" i="4"/>
  <c r="E862" i="4"/>
  <c r="F862" i="4" s="1"/>
  <c r="D865" i="17" l="1"/>
  <c r="E864" i="17"/>
  <c r="F864" i="17" s="1"/>
  <c r="D865" i="11"/>
  <c r="E864" i="11"/>
  <c r="F864" i="11" s="1"/>
  <c r="D864" i="4"/>
  <c r="E863" i="4"/>
  <c r="F863" i="4" s="1"/>
  <c r="D866" i="17" l="1"/>
  <c r="E865" i="17"/>
  <c r="F865" i="17" s="1"/>
  <c r="D866" i="11"/>
  <c r="E865" i="11"/>
  <c r="F865" i="11" s="1"/>
  <c r="D865" i="4"/>
  <c r="E864" i="4"/>
  <c r="F864" i="4" s="1"/>
  <c r="D867" i="17" l="1"/>
  <c r="E866" i="17"/>
  <c r="F866" i="17" s="1"/>
  <c r="D867" i="11"/>
  <c r="E866" i="11"/>
  <c r="F866" i="11" s="1"/>
  <c r="D866" i="4"/>
  <c r="E865" i="4"/>
  <c r="F865" i="4" s="1"/>
  <c r="D868" i="17" l="1"/>
  <c r="E867" i="17"/>
  <c r="F867" i="17" s="1"/>
  <c r="D868" i="11"/>
  <c r="E867" i="11"/>
  <c r="F867" i="11" s="1"/>
  <c r="D867" i="4"/>
  <c r="E866" i="4"/>
  <c r="F866" i="4" s="1"/>
  <c r="D869" i="17" l="1"/>
  <c r="E868" i="17"/>
  <c r="F868" i="17" s="1"/>
  <c r="D869" i="11"/>
  <c r="E868" i="11"/>
  <c r="F868" i="11" s="1"/>
  <c r="D868" i="4"/>
  <c r="E867" i="4"/>
  <c r="F867" i="4" s="1"/>
  <c r="D870" i="17" l="1"/>
  <c r="E869" i="17"/>
  <c r="F869" i="17" s="1"/>
  <c r="D870" i="11"/>
  <c r="E869" i="11"/>
  <c r="F869" i="11" s="1"/>
  <c r="D869" i="4"/>
  <c r="E868" i="4"/>
  <c r="F868" i="4" s="1"/>
  <c r="D871" i="17" l="1"/>
  <c r="E870" i="17"/>
  <c r="F870" i="17" s="1"/>
  <c r="D871" i="11"/>
  <c r="E870" i="11"/>
  <c r="F870" i="11" s="1"/>
  <c r="D870" i="4"/>
  <c r="E869" i="4"/>
  <c r="F869" i="4" s="1"/>
  <c r="D872" i="17" l="1"/>
  <c r="E871" i="17"/>
  <c r="F871" i="17" s="1"/>
  <c r="D872" i="11"/>
  <c r="E871" i="11"/>
  <c r="F871" i="11" s="1"/>
  <c r="D871" i="4"/>
  <c r="E870" i="4"/>
  <c r="F870" i="4" s="1"/>
  <c r="D873" i="17" l="1"/>
  <c r="E872" i="17"/>
  <c r="F872" i="17" s="1"/>
  <c r="D873" i="11"/>
  <c r="E872" i="11"/>
  <c r="F872" i="11" s="1"/>
  <c r="D872" i="4"/>
  <c r="E871" i="4"/>
  <c r="F871" i="4" s="1"/>
  <c r="D874" i="17" l="1"/>
  <c r="E873" i="17"/>
  <c r="F873" i="17" s="1"/>
  <c r="D874" i="11"/>
  <c r="E873" i="11"/>
  <c r="F873" i="11" s="1"/>
  <c r="D873" i="4"/>
  <c r="E872" i="4"/>
  <c r="F872" i="4" s="1"/>
  <c r="D875" i="17" l="1"/>
  <c r="E874" i="17"/>
  <c r="F874" i="17" s="1"/>
  <c r="D875" i="11"/>
  <c r="E874" i="11"/>
  <c r="F874" i="11" s="1"/>
  <c r="D874" i="4"/>
  <c r="E873" i="4"/>
  <c r="F873" i="4" s="1"/>
  <c r="D876" i="17" l="1"/>
  <c r="E875" i="17"/>
  <c r="F875" i="17" s="1"/>
  <c r="D876" i="11"/>
  <c r="E875" i="11"/>
  <c r="F875" i="11" s="1"/>
  <c r="D875" i="4"/>
  <c r="E874" i="4"/>
  <c r="F874" i="4" s="1"/>
  <c r="D877" i="17" l="1"/>
  <c r="E876" i="17"/>
  <c r="F876" i="17" s="1"/>
  <c r="D877" i="11"/>
  <c r="E876" i="11"/>
  <c r="F876" i="11" s="1"/>
  <c r="D876" i="4"/>
  <c r="E875" i="4"/>
  <c r="F875" i="4" s="1"/>
  <c r="D878" i="17" l="1"/>
  <c r="E877" i="17"/>
  <c r="F877" i="17" s="1"/>
  <c r="D878" i="11"/>
  <c r="E877" i="11"/>
  <c r="F877" i="11" s="1"/>
  <c r="D877" i="4"/>
  <c r="E876" i="4"/>
  <c r="F876" i="4" s="1"/>
  <c r="D879" i="17" l="1"/>
  <c r="E878" i="17"/>
  <c r="F878" i="17" s="1"/>
  <c r="D879" i="11"/>
  <c r="E878" i="11"/>
  <c r="F878" i="11" s="1"/>
  <c r="D878" i="4"/>
  <c r="E877" i="4"/>
  <c r="F877" i="4" s="1"/>
  <c r="D880" i="17" l="1"/>
  <c r="E879" i="17"/>
  <c r="F879" i="17" s="1"/>
  <c r="D880" i="11"/>
  <c r="E879" i="11"/>
  <c r="F879" i="11" s="1"/>
  <c r="D879" i="4"/>
  <c r="E878" i="4"/>
  <c r="F878" i="4" s="1"/>
  <c r="D881" i="17" l="1"/>
  <c r="E880" i="17"/>
  <c r="F880" i="17" s="1"/>
  <c r="D881" i="11"/>
  <c r="E880" i="11"/>
  <c r="F880" i="11" s="1"/>
  <c r="D880" i="4"/>
  <c r="E879" i="4"/>
  <c r="F879" i="4" s="1"/>
  <c r="D882" i="17" l="1"/>
  <c r="E881" i="17"/>
  <c r="F881" i="17" s="1"/>
  <c r="D882" i="11"/>
  <c r="E881" i="11"/>
  <c r="F881" i="11" s="1"/>
  <c r="D881" i="4"/>
  <c r="E880" i="4"/>
  <c r="F880" i="4" s="1"/>
  <c r="D883" i="17" l="1"/>
  <c r="E882" i="17"/>
  <c r="F882" i="17" s="1"/>
  <c r="D883" i="11"/>
  <c r="E882" i="11"/>
  <c r="F882" i="11" s="1"/>
  <c r="D882" i="4"/>
  <c r="E881" i="4"/>
  <c r="F881" i="4" s="1"/>
  <c r="D884" i="17" l="1"/>
  <c r="E883" i="17"/>
  <c r="F883" i="17" s="1"/>
  <c r="D884" i="11"/>
  <c r="E883" i="11"/>
  <c r="F883" i="11" s="1"/>
  <c r="D883" i="4"/>
  <c r="E882" i="4"/>
  <c r="F882" i="4" s="1"/>
  <c r="D885" i="17" l="1"/>
  <c r="E884" i="17"/>
  <c r="F884" i="17" s="1"/>
  <c r="D885" i="11"/>
  <c r="E884" i="11"/>
  <c r="F884" i="11" s="1"/>
  <c r="D884" i="4"/>
  <c r="E883" i="4"/>
  <c r="F883" i="4" s="1"/>
  <c r="D886" i="17" l="1"/>
  <c r="E885" i="17"/>
  <c r="F885" i="17" s="1"/>
  <c r="D886" i="11"/>
  <c r="E885" i="11"/>
  <c r="F885" i="11" s="1"/>
  <c r="D885" i="4"/>
  <c r="E884" i="4"/>
  <c r="F884" i="4" s="1"/>
  <c r="D887" i="17" l="1"/>
  <c r="E886" i="17"/>
  <c r="F886" i="17" s="1"/>
  <c r="D887" i="11"/>
  <c r="E886" i="11"/>
  <c r="F886" i="11" s="1"/>
  <c r="D886" i="4"/>
  <c r="E885" i="4"/>
  <c r="F885" i="4" s="1"/>
  <c r="D888" i="17" l="1"/>
  <c r="E887" i="17"/>
  <c r="F887" i="17" s="1"/>
  <c r="D888" i="11"/>
  <c r="E887" i="11"/>
  <c r="F887" i="11" s="1"/>
  <c r="D887" i="4"/>
  <c r="E886" i="4"/>
  <c r="F886" i="4" s="1"/>
  <c r="D889" i="17" l="1"/>
  <c r="E888" i="17"/>
  <c r="F888" i="17" s="1"/>
  <c r="D889" i="11"/>
  <c r="E888" i="11"/>
  <c r="F888" i="11" s="1"/>
  <c r="D888" i="4"/>
  <c r="E887" i="4"/>
  <c r="F887" i="4" s="1"/>
  <c r="D890" i="17" l="1"/>
  <c r="E889" i="17"/>
  <c r="F889" i="17" s="1"/>
  <c r="D890" i="11"/>
  <c r="E889" i="11"/>
  <c r="F889" i="11" s="1"/>
  <c r="D889" i="4"/>
  <c r="E888" i="4"/>
  <c r="F888" i="4" s="1"/>
  <c r="D891" i="17" l="1"/>
  <c r="E890" i="17"/>
  <c r="F890" i="17" s="1"/>
  <c r="D891" i="11"/>
  <c r="E890" i="11"/>
  <c r="F890" i="11" s="1"/>
  <c r="D890" i="4"/>
  <c r="E889" i="4"/>
  <c r="F889" i="4" s="1"/>
  <c r="D892" i="17" l="1"/>
  <c r="E891" i="17"/>
  <c r="F891" i="17" s="1"/>
  <c r="D892" i="11"/>
  <c r="E891" i="11"/>
  <c r="F891" i="11" s="1"/>
  <c r="D891" i="4"/>
  <c r="E890" i="4"/>
  <c r="F890" i="4" s="1"/>
  <c r="D893" i="17" l="1"/>
  <c r="E892" i="17"/>
  <c r="F892" i="17" s="1"/>
  <c r="D893" i="11"/>
  <c r="E892" i="11"/>
  <c r="F892" i="11" s="1"/>
  <c r="D892" i="4"/>
  <c r="E891" i="4"/>
  <c r="F891" i="4" s="1"/>
  <c r="D894" i="17" l="1"/>
  <c r="E893" i="17"/>
  <c r="F893" i="17" s="1"/>
  <c r="D894" i="11"/>
  <c r="E893" i="11"/>
  <c r="F893" i="11" s="1"/>
  <c r="D893" i="4"/>
  <c r="E892" i="4"/>
  <c r="F892" i="4" s="1"/>
  <c r="D895" i="17" l="1"/>
  <c r="E894" i="17"/>
  <c r="F894" i="17" s="1"/>
  <c r="D895" i="11"/>
  <c r="E894" i="11"/>
  <c r="F894" i="11" s="1"/>
  <c r="D894" i="4"/>
  <c r="E893" i="4"/>
  <c r="F893" i="4" s="1"/>
  <c r="D896" i="17" l="1"/>
  <c r="E895" i="17"/>
  <c r="F895" i="17" s="1"/>
  <c r="D896" i="11"/>
  <c r="E895" i="11"/>
  <c r="F895" i="11" s="1"/>
  <c r="D895" i="4"/>
  <c r="E894" i="4"/>
  <c r="F894" i="4" s="1"/>
  <c r="D897" i="17" l="1"/>
  <c r="E896" i="17"/>
  <c r="F896" i="17" s="1"/>
  <c r="D897" i="11"/>
  <c r="E896" i="11"/>
  <c r="F896" i="11" s="1"/>
  <c r="D896" i="4"/>
  <c r="E895" i="4"/>
  <c r="F895" i="4" s="1"/>
  <c r="D898" i="17" l="1"/>
  <c r="E897" i="17"/>
  <c r="F897" i="17" s="1"/>
  <c r="D898" i="11"/>
  <c r="E897" i="11"/>
  <c r="F897" i="11" s="1"/>
  <c r="D897" i="4"/>
  <c r="E896" i="4"/>
  <c r="F896" i="4" s="1"/>
  <c r="D899" i="17" l="1"/>
  <c r="E898" i="17"/>
  <c r="F898" i="17" s="1"/>
  <c r="D899" i="11"/>
  <c r="E898" i="11"/>
  <c r="F898" i="11" s="1"/>
  <c r="D898" i="4"/>
  <c r="E897" i="4"/>
  <c r="F897" i="4" s="1"/>
  <c r="D900" i="17" l="1"/>
  <c r="E899" i="17"/>
  <c r="F899" i="17" s="1"/>
  <c r="D900" i="11"/>
  <c r="E899" i="11"/>
  <c r="F899" i="11" s="1"/>
  <c r="D899" i="4"/>
  <c r="E898" i="4"/>
  <c r="F898" i="4" s="1"/>
  <c r="D901" i="17" l="1"/>
  <c r="E900" i="17"/>
  <c r="F900" i="17" s="1"/>
  <c r="D901" i="11"/>
  <c r="E900" i="11"/>
  <c r="F900" i="11" s="1"/>
  <c r="D900" i="4"/>
  <c r="E899" i="4"/>
  <c r="F899" i="4" s="1"/>
  <c r="D902" i="17" l="1"/>
  <c r="E901" i="17"/>
  <c r="F901" i="17" s="1"/>
  <c r="D902" i="11"/>
  <c r="E901" i="11"/>
  <c r="F901" i="11" s="1"/>
  <c r="D901" i="4"/>
  <c r="E900" i="4"/>
  <c r="F900" i="4" s="1"/>
  <c r="D903" i="17" l="1"/>
  <c r="E902" i="17"/>
  <c r="F902" i="17" s="1"/>
  <c r="D903" i="11"/>
  <c r="E902" i="11"/>
  <c r="F902" i="11" s="1"/>
  <c r="D902" i="4"/>
  <c r="E901" i="4"/>
  <c r="F901" i="4" s="1"/>
  <c r="D904" i="17" l="1"/>
  <c r="E903" i="17"/>
  <c r="F903" i="17" s="1"/>
  <c r="D904" i="11"/>
  <c r="E903" i="11"/>
  <c r="F903" i="11" s="1"/>
  <c r="D903" i="4"/>
  <c r="E902" i="4"/>
  <c r="F902" i="4" s="1"/>
  <c r="D905" i="17" l="1"/>
  <c r="E904" i="17"/>
  <c r="F904" i="17" s="1"/>
  <c r="D905" i="11"/>
  <c r="E904" i="11"/>
  <c r="F904" i="11" s="1"/>
  <c r="D904" i="4"/>
  <c r="E903" i="4"/>
  <c r="F903" i="4" s="1"/>
  <c r="D906" i="17" l="1"/>
  <c r="E905" i="17"/>
  <c r="F905" i="17" s="1"/>
  <c r="D906" i="11"/>
  <c r="E905" i="11"/>
  <c r="F905" i="11" s="1"/>
  <c r="D905" i="4"/>
  <c r="E904" i="4"/>
  <c r="F904" i="4" s="1"/>
  <c r="D907" i="17" l="1"/>
  <c r="E906" i="17"/>
  <c r="F906" i="17" s="1"/>
  <c r="D907" i="11"/>
  <c r="E906" i="11"/>
  <c r="F906" i="11" s="1"/>
  <c r="D906" i="4"/>
  <c r="E905" i="4"/>
  <c r="F905" i="4" s="1"/>
  <c r="D908" i="17" l="1"/>
  <c r="E907" i="17"/>
  <c r="F907" i="17" s="1"/>
  <c r="D908" i="11"/>
  <c r="E907" i="11"/>
  <c r="F907" i="11" s="1"/>
  <c r="D907" i="4"/>
  <c r="E906" i="4"/>
  <c r="F906" i="4" s="1"/>
  <c r="D909" i="17" l="1"/>
  <c r="E908" i="17"/>
  <c r="F908" i="17" s="1"/>
  <c r="D909" i="11"/>
  <c r="E908" i="11"/>
  <c r="F908" i="11" s="1"/>
  <c r="D908" i="4"/>
  <c r="E907" i="4"/>
  <c r="F907" i="4" s="1"/>
  <c r="D910" i="17" l="1"/>
  <c r="E909" i="17"/>
  <c r="F909" i="17" s="1"/>
  <c r="D910" i="11"/>
  <c r="E909" i="11"/>
  <c r="F909" i="11" s="1"/>
  <c r="D909" i="4"/>
  <c r="E908" i="4"/>
  <c r="F908" i="4" s="1"/>
  <c r="D911" i="17" l="1"/>
  <c r="E910" i="17"/>
  <c r="F910" i="17" s="1"/>
  <c r="D911" i="11"/>
  <c r="E910" i="11"/>
  <c r="F910" i="11" s="1"/>
  <c r="D910" i="4"/>
  <c r="E909" i="4"/>
  <c r="F909" i="4" s="1"/>
  <c r="D912" i="17" l="1"/>
  <c r="E911" i="17"/>
  <c r="F911" i="17" s="1"/>
  <c r="D912" i="11"/>
  <c r="E911" i="11"/>
  <c r="F911" i="11" s="1"/>
  <c r="D911" i="4"/>
  <c r="E910" i="4"/>
  <c r="F910" i="4" s="1"/>
  <c r="D913" i="17" l="1"/>
  <c r="E912" i="17"/>
  <c r="F912" i="17" s="1"/>
  <c r="D913" i="11"/>
  <c r="E912" i="11"/>
  <c r="F912" i="11" s="1"/>
  <c r="D912" i="4"/>
  <c r="E911" i="4"/>
  <c r="F911" i="4" s="1"/>
  <c r="D914" i="17" l="1"/>
  <c r="E913" i="17"/>
  <c r="F913" i="17" s="1"/>
  <c r="D914" i="11"/>
  <c r="E913" i="11"/>
  <c r="F913" i="11" s="1"/>
  <c r="D913" i="4"/>
  <c r="E912" i="4"/>
  <c r="F912" i="4" s="1"/>
  <c r="D915" i="17" l="1"/>
  <c r="E914" i="17"/>
  <c r="F914" i="17" s="1"/>
  <c r="D915" i="11"/>
  <c r="E914" i="11"/>
  <c r="F914" i="11" s="1"/>
  <c r="D914" i="4"/>
  <c r="E913" i="4"/>
  <c r="F913" i="4" s="1"/>
  <c r="D916" i="17" l="1"/>
  <c r="E915" i="17"/>
  <c r="F915" i="17" s="1"/>
  <c r="D916" i="11"/>
  <c r="E915" i="11"/>
  <c r="F915" i="11" s="1"/>
  <c r="D915" i="4"/>
  <c r="E914" i="4"/>
  <c r="F914" i="4" s="1"/>
  <c r="D917" i="17" l="1"/>
  <c r="E916" i="17"/>
  <c r="F916" i="17" s="1"/>
  <c r="D917" i="11"/>
  <c r="E916" i="11"/>
  <c r="F916" i="11" s="1"/>
  <c r="D916" i="4"/>
  <c r="E915" i="4"/>
  <c r="F915" i="4" s="1"/>
  <c r="D918" i="17" l="1"/>
  <c r="E917" i="17"/>
  <c r="F917" i="17" s="1"/>
  <c r="D918" i="11"/>
  <c r="E917" i="11"/>
  <c r="F917" i="11" s="1"/>
  <c r="D917" i="4"/>
  <c r="E916" i="4"/>
  <c r="F916" i="4" s="1"/>
  <c r="D919" i="17" l="1"/>
  <c r="E918" i="17"/>
  <c r="F918" i="17" s="1"/>
  <c r="D919" i="11"/>
  <c r="E918" i="11"/>
  <c r="F918" i="11" s="1"/>
  <c r="D918" i="4"/>
  <c r="E917" i="4"/>
  <c r="F917" i="4" s="1"/>
  <c r="D920" i="17" l="1"/>
  <c r="E919" i="17"/>
  <c r="F919" i="17" s="1"/>
  <c r="D920" i="11"/>
  <c r="E919" i="11"/>
  <c r="F919" i="11" s="1"/>
  <c r="D919" i="4"/>
  <c r="E918" i="4"/>
  <c r="F918" i="4" s="1"/>
  <c r="D921" i="17" l="1"/>
  <c r="E920" i="17"/>
  <c r="F920" i="17" s="1"/>
  <c r="D921" i="11"/>
  <c r="E920" i="11"/>
  <c r="F920" i="11" s="1"/>
  <c r="D920" i="4"/>
  <c r="E919" i="4"/>
  <c r="F919" i="4" s="1"/>
  <c r="D922" i="17" l="1"/>
  <c r="E921" i="17"/>
  <c r="F921" i="17" s="1"/>
  <c r="D922" i="11"/>
  <c r="E921" i="11"/>
  <c r="F921" i="11" s="1"/>
  <c r="D921" i="4"/>
  <c r="E920" i="4"/>
  <c r="F920" i="4" s="1"/>
  <c r="D923" i="17" l="1"/>
  <c r="E922" i="17"/>
  <c r="F922" i="17" s="1"/>
  <c r="D923" i="11"/>
  <c r="E922" i="11"/>
  <c r="F922" i="11" s="1"/>
  <c r="D922" i="4"/>
  <c r="E921" i="4"/>
  <c r="F921" i="4" s="1"/>
  <c r="D924" i="17" l="1"/>
  <c r="E923" i="17"/>
  <c r="F923" i="17" s="1"/>
  <c r="D924" i="11"/>
  <c r="E923" i="11"/>
  <c r="F923" i="11" s="1"/>
  <c r="D923" i="4"/>
  <c r="E922" i="4"/>
  <c r="F922" i="4" s="1"/>
  <c r="D925" i="17" l="1"/>
  <c r="E924" i="17"/>
  <c r="F924" i="17" s="1"/>
  <c r="D925" i="11"/>
  <c r="E924" i="11"/>
  <c r="F924" i="11" s="1"/>
  <c r="D924" i="4"/>
  <c r="E923" i="4"/>
  <c r="F923" i="4" s="1"/>
  <c r="D926" i="17" l="1"/>
  <c r="E925" i="17"/>
  <c r="F925" i="17" s="1"/>
  <c r="D926" i="11"/>
  <c r="E925" i="11"/>
  <c r="F925" i="11" s="1"/>
  <c r="D925" i="4"/>
  <c r="E924" i="4"/>
  <c r="F924" i="4" s="1"/>
  <c r="D927" i="17" l="1"/>
  <c r="E926" i="17"/>
  <c r="F926" i="17" s="1"/>
  <c r="D927" i="11"/>
  <c r="E926" i="11"/>
  <c r="F926" i="11" s="1"/>
  <c r="D926" i="4"/>
  <c r="E925" i="4"/>
  <c r="F925" i="4" s="1"/>
  <c r="D928" i="17" l="1"/>
  <c r="E927" i="17"/>
  <c r="F927" i="17" s="1"/>
  <c r="D928" i="11"/>
  <c r="E927" i="11"/>
  <c r="F927" i="11" s="1"/>
  <c r="D927" i="4"/>
  <c r="E926" i="4"/>
  <c r="F926" i="4" s="1"/>
  <c r="D929" i="17" l="1"/>
  <c r="E928" i="17"/>
  <c r="F928" i="17" s="1"/>
  <c r="D929" i="11"/>
  <c r="E928" i="11"/>
  <c r="F928" i="11" s="1"/>
  <c r="D928" i="4"/>
  <c r="E927" i="4"/>
  <c r="F927" i="4" s="1"/>
  <c r="D930" i="17" l="1"/>
  <c r="E929" i="17"/>
  <c r="F929" i="17" s="1"/>
  <c r="D930" i="11"/>
  <c r="E929" i="11"/>
  <c r="F929" i="11" s="1"/>
  <c r="D929" i="4"/>
  <c r="E928" i="4"/>
  <c r="F928" i="4" s="1"/>
  <c r="D931" i="17" l="1"/>
  <c r="E930" i="17"/>
  <c r="F930" i="17" s="1"/>
  <c r="D931" i="11"/>
  <c r="E930" i="11"/>
  <c r="F930" i="11" s="1"/>
  <c r="D930" i="4"/>
  <c r="E929" i="4"/>
  <c r="F929" i="4" s="1"/>
  <c r="D932" i="17" l="1"/>
  <c r="E931" i="17"/>
  <c r="F931" i="17" s="1"/>
  <c r="D932" i="11"/>
  <c r="E931" i="11"/>
  <c r="F931" i="11" s="1"/>
  <c r="D931" i="4"/>
  <c r="E930" i="4"/>
  <c r="F930" i="4" s="1"/>
  <c r="D933" i="17" l="1"/>
  <c r="E932" i="17"/>
  <c r="F932" i="17" s="1"/>
  <c r="D933" i="11"/>
  <c r="E932" i="11"/>
  <c r="F932" i="11" s="1"/>
  <c r="D932" i="4"/>
  <c r="E931" i="4"/>
  <c r="F931" i="4" s="1"/>
  <c r="D934" i="17" l="1"/>
  <c r="E933" i="17"/>
  <c r="F933" i="17" s="1"/>
  <c r="D934" i="11"/>
  <c r="E933" i="11"/>
  <c r="F933" i="11" s="1"/>
  <c r="D933" i="4"/>
  <c r="E932" i="4"/>
  <c r="F932" i="4" s="1"/>
  <c r="D935" i="17" l="1"/>
  <c r="E934" i="17"/>
  <c r="F934" i="17" s="1"/>
  <c r="D935" i="11"/>
  <c r="E934" i="11"/>
  <c r="F934" i="11" s="1"/>
  <c r="D934" i="4"/>
  <c r="E933" i="4"/>
  <c r="F933" i="4" s="1"/>
  <c r="D936" i="17" l="1"/>
  <c r="E935" i="17"/>
  <c r="F935" i="17" s="1"/>
  <c r="D936" i="11"/>
  <c r="E935" i="11"/>
  <c r="F935" i="11" s="1"/>
  <c r="D935" i="4"/>
  <c r="E934" i="4"/>
  <c r="F934" i="4" s="1"/>
  <c r="D937" i="17" l="1"/>
  <c r="E936" i="17"/>
  <c r="F936" i="17" s="1"/>
  <c r="D937" i="11"/>
  <c r="E936" i="11"/>
  <c r="F936" i="11" s="1"/>
  <c r="D936" i="4"/>
  <c r="E935" i="4"/>
  <c r="F935" i="4" s="1"/>
  <c r="D938" i="17" l="1"/>
  <c r="E937" i="17"/>
  <c r="F937" i="17" s="1"/>
  <c r="D938" i="11"/>
  <c r="E937" i="11"/>
  <c r="F937" i="11" s="1"/>
  <c r="D937" i="4"/>
  <c r="E936" i="4"/>
  <c r="F936" i="4" s="1"/>
  <c r="D939" i="17" l="1"/>
  <c r="E938" i="17"/>
  <c r="F938" i="17" s="1"/>
  <c r="D939" i="11"/>
  <c r="E938" i="11"/>
  <c r="F938" i="11" s="1"/>
  <c r="D938" i="4"/>
  <c r="E937" i="4"/>
  <c r="F937" i="4" s="1"/>
  <c r="D940" i="17" l="1"/>
  <c r="E939" i="17"/>
  <c r="F939" i="17" s="1"/>
  <c r="D940" i="11"/>
  <c r="E939" i="11"/>
  <c r="F939" i="11" s="1"/>
  <c r="D939" i="4"/>
  <c r="E938" i="4"/>
  <c r="F938" i="4" s="1"/>
  <c r="D941" i="17" l="1"/>
  <c r="E940" i="17"/>
  <c r="F940" i="17" s="1"/>
  <c r="D941" i="11"/>
  <c r="E940" i="11"/>
  <c r="F940" i="11" s="1"/>
  <c r="D940" i="4"/>
  <c r="E939" i="4"/>
  <c r="F939" i="4" s="1"/>
  <c r="D942" i="17" l="1"/>
  <c r="E941" i="17"/>
  <c r="F941" i="17" s="1"/>
  <c r="D942" i="11"/>
  <c r="E941" i="11"/>
  <c r="F941" i="11" s="1"/>
  <c r="D941" i="4"/>
  <c r="E940" i="4"/>
  <c r="F940" i="4" s="1"/>
  <c r="D943" i="17" l="1"/>
  <c r="E942" i="17"/>
  <c r="F942" i="17" s="1"/>
  <c r="D943" i="11"/>
  <c r="E942" i="11"/>
  <c r="F942" i="11" s="1"/>
  <c r="D942" i="4"/>
  <c r="E941" i="4"/>
  <c r="F941" i="4" s="1"/>
  <c r="D944" i="17" l="1"/>
  <c r="E943" i="17"/>
  <c r="F943" i="17" s="1"/>
  <c r="D944" i="11"/>
  <c r="E943" i="11"/>
  <c r="F943" i="11" s="1"/>
  <c r="D943" i="4"/>
  <c r="E942" i="4"/>
  <c r="F942" i="4" s="1"/>
  <c r="D945" i="17" l="1"/>
  <c r="E944" i="17"/>
  <c r="F944" i="17" s="1"/>
  <c r="D945" i="11"/>
  <c r="E944" i="11"/>
  <c r="F944" i="11" s="1"/>
  <c r="D944" i="4"/>
  <c r="E943" i="4"/>
  <c r="F943" i="4" s="1"/>
  <c r="D946" i="17" l="1"/>
  <c r="E945" i="17"/>
  <c r="F945" i="17" s="1"/>
  <c r="D946" i="11"/>
  <c r="E945" i="11"/>
  <c r="F945" i="11" s="1"/>
  <c r="D945" i="4"/>
  <c r="E944" i="4"/>
  <c r="F944" i="4" s="1"/>
  <c r="D947" i="17" l="1"/>
  <c r="E946" i="17"/>
  <c r="F946" i="17" s="1"/>
  <c r="D947" i="11"/>
  <c r="E946" i="11"/>
  <c r="F946" i="11" s="1"/>
  <c r="D946" i="4"/>
  <c r="E945" i="4"/>
  <c r="F945" i="4" s="1"/>
  <c r="D948" i="17" l="1"/>
  <c r="E947" i="17"/>
  <c r="F947" i="17" s="1"/>
  <c r="D948" i="11"/>
  <c r="E947" i="11"/>
  <c r="F947" i="11" s="1"/>
  <c r="D947" i="4"/>
  <c r="E946" i="4"/>
  <c r="F946" i="4" s="1"/>
  <c r="D949" i="17" l="1"/>
  <c r="E948" i="17"/>
  <c r="F948" i="17" s="1"/>
  <c r="D949" i="11"/>
  <c r="E948" i="11"/>
  <c r="F948" i="11" s="1"/>
  <c r="D948" i="4"/>
  <c r="E947" i="4"/>
  <c r="F947" i="4" s="1"/>
  <c r="D950" i="17" l="1"/>
  <c r="E949" i="17"/>
  <c r="F949" i="17" s="1"/>
  <c r="D950" i="11"/>
  <c r="E949" i="11"/>
  <c r="F949" i="11" s="1"/>
  <c r="D949" i="4"/>
  <c r="E948" i="4"/>
  <c r="F948" i="4" s="1"/>
  <c r="D951" i="17" l="1"/>
  <c r="E950" i="17"/>
  <c r="F950" i="17" s="1"/>
  <c r="D951" i="11"/>
  <c r="E950" i="11"/>
  <c r="F950" i="11" s="1"/>
  <c r="D950" i="4"/>
  <c r="E949" i="4"/>
  <c r="F949" i="4" s="1"/>
  <c r="D952" i="17" l="1"/>
  <c r="E951" i="17"/>
  <c r="F951" i="17" s="1"/>
  <c r="D952" i="11"/>
  <c r="E951" i="11"/>
  <c r="F951" i="11" s="1"/>
  <c r="D951" i="4"/>
  <c r="E950" i="4"/>
  <c r="F950" i="4" s="1"/>
  <c r="D953" i="17" l="1"/>
  <c r="E952" i="17"/>
  <c r="F952" i="17" s="1"/>
  <c r="D953" i="11"/>
  <c r="E952" i="11"/>
  <c r="F952" i="11" s="1"/>
  <c r="D952" i="4"/>
  <c r="E951" i="4"/>
  <c r="F951" i="4" s="1"/>
  <c r="D954" i="17" l="1"/>
  <c r="E953" i="17"/>
  <c r="F953" i="17" s="1"/>
  <c r="D954" i="11"/>
  <c r="E953" i="11"/>
  <c r="F953" i="11" s="1"/>
  <c r="D953" i="4"/>
  <c r="E952" i="4"/>
  <c r="F952" i="4" s="1"/>
  <c r="D955" i="17" l="1"/>
  <c r="E954" i="17"/>
  <c r="F954" i="17" s="1"/>
  <c r="D955" i="11"/>
  <c r="E954" i="11"/>
  <c r="F954" i="11" s="1"/>
  <c r="D954" i="4"/>
  <c r="E953" i="4"/>
  <c r="F953" i="4" s="1"/>
  <c r="D956" i="17" l="1"/>
  <c r="E955" i="17"/>
  <c r="F955" i="17" s="1"/>
  <c r="D956" i="11"/>
  <c r="E955" i="11"/>
  <c r="F955" i="11" s="1"/>
  <c r="D955" i="4"/>
  <c r="E954" i="4"/>
  <c r="F954" i="4" s="1"/>
  <c r="D957" i="17" l="1"/>
  <c r="E956" i="17"/>
  <c r="F956" i="17" s="1"/>
  <c r="D957" i="11"/>
  <c r="E956" i="11"/>
  <c r="F956" i="11" s="1"/>
  <c r="D956" i="4"/>
  <c r="E955" i="4"/>
  <c r="F955" i="4" s="1"/>
  <c r="D958" i="17" l="1"/>
  <c r="E957" i="17"/>
  <c r="F957" i="17" s="1"/>
  <c r="D958" i="11"/>
  <c r="E957" i="11"/>
  <c r="F957" i="11" s="1"/>
  <c r="D957" i="4"/>
  <c r="E956" i="4"/>
  <c r="F956" i="4" s="1"/>
  <c r="D959" i="17" l="1"/>
  <c r="E958" i="17"/>
  <c r="F958" i="17" s="1"/>
  <c r="D959" i="11"/>
  <c r="E958" i="11"/>
  <c r="F958" i="11" s="1"/>
  <c r="D958" i="4"/>
  <c r="E957" i="4"/>
  <c r="F957" i="4" s="1"/>
  <c r="D960" i="17" l="1"/>
  <c r="E959" i="17"/>
  <c r="F959" i="17" s="1"/>
  <c r="D960" i="11"/>
  <c r="E959" i="11"/>
  <c r="F959" i="11" s="1"/>
  <c r="D959" i="4"/>
  <c r="E958" i="4"/>
  <c r="F958" i="4" s="1"/>
  <c r="D961" i="17" l="1"/>
  <c r="E960" i="17"/>
  <c r="F960" i="17" s="1"/>
  <c r="D961" i="11"/>
  <c r="E960" i="11"/>
  <c r="F960" i="11" s="1"/>
  <c r="D960" i="4"/>
  <c r="E959" i="4"/>
  <c r="F959" i="4" s="1"/>
  <c r="D962" i="17" l="1"/>
  <c r="E961" i="17"/>
  <c r="F961" i="17" s="1"/>
  <c r="D962" i="11"/>
  <c r="E961" i="11"/>
  <c r="F961" i="11" s="1"/>
  <c r="D961" i="4"/>
  <c r="E960" i="4"/>
  <c r="F960" i="4" s="1"/>
  <c r="D963" i="17" l="1"/>
  <c r="E962" i="17"/>
  <c r="F962" i="17" s="1"/>
  <c r="D963" i="11"/>
  <c r="E962" i="11"/>
  <c r="F962" i="11" s="1"/>
  <c r="D962" i="4"/>
  <c r="E961" i="4"/>
  <c r="F961" i="4" s="1"/>
  <c r="D964" i="17" l="1"/>
  <c r="E963" i="17"/>
  <c r="F963" i="17" s="1"/>
  <c r="D964" i="11"/>
  <c r="E963" i="11"/>
  <c r="F963" i="11" s="1"/>
  <c r="D963" i="4"/>
  <c r="E962" i="4"/>
  <c r="F962" i="4" s="1"/>
  <c r="D965" i="17" l="1"/>
  <c r="E964" i="17"/>
  <c r="F964" i="17" s="1"/>
  <c r="D965" i="11"/>
  <c r="E964" i="11"/>
  <c r="F964" i="11" s="1"/>
  <c r="D964" i="4"/>
  <c r="E963" i="4"/>
  <c r="F963" i="4" s="1"/>
  <c r="D966" i="17" l="1"/>
  <c r="E965" i="17"/>
  <c r="F965" i="17" s="1"/>
  <c r="D966" i="11"/>
  <c r="E965" i="11"/>
  <c r="F965" i="11" s="1"/>
  <c r="D965" i="4"/>
  <c r="E964" i="4"/>
  <c r="F964" i="4" s="1"/>
  <c r="D967" i="17" l="1"/>
  <c r="E966" i="17"/>
  <c r="F966" i="17" s="1"/>
  <c r="D967" i="11"/>
  <c r="E966" i="11"/>
  <c r="F966" i="11" s="1"/>
  <c r="D966" i="4"/>
  <c r="E965" i="4"/>
  <c r="F965" i="4" s="1"/>
  <c r="D968" i="17" l="1"/>
  <c r="E967" i="17"/>
  <c r="F967" i="17" s="1"/>
  <c r="D968" i="11"/>
  <c r="E967" i="11"/>
  <c r="F967" i="11" s="1"/>
  <c r="D967" i="4"/>
  <c r="E966" i="4"/>
  <c r="F966" i="4" s="1"/>
  <c r="D969" i="17" l="1"/>
  <c r="E968" i="17"/>
  <c r="F968" i="17" s="1"/>
  <c r="D969" i="11"/>
  <c r="E968" i="11"/>
  <c r="F968" i="11" s="1"/>
  <c r="D968" i="4"/>
  <c r="E967" i="4"/>
  <c r="F967" i="4" s="1"/>
  <c r="D970" i="17" l="1"/>
  <c r="E969" i="17"/>
  <c r="F969" i="17" s="1"/>
  <c r="D970" i="11"/>
  <c r="E969" i="11"/>
  <c r="F969" i="11" s="1"/>
  <c r="D969" i="4"/>
  <c r="E968" i="4"/>
  <c r="F968" i="4" s="1"/>
  <c r="D971" i="17" l="1"/>
  <c r="E970" i="17"/>
  <c r="F970" i="17" s="1"/>
  <c r="D971" i="11"/>
  <c r="E970" i="11"/>
  <c r="F970" i="11" s="1"/>
  <c r="D970" i="4"/>
  <c r="E969" i="4"/>
  <c r="F969" i="4" s="1"/>
  <c r="D972" i="17" l="1"/>
  <c r="E971" i="17"/>
  <c r="F971" i="17" s="1"/>
  <c r="D972" i="11"/>
  <c r="E971" i="11"/>
  <c r="F971" i="11" s="1"/>
  <c r="D971" i="4"/>
  <c r="E970" i="4"/>
  <c r="F970" i="4" s="1"/>
  <c r="D973" i="17" l="1"/>
  <c r="E972" i="17"/>
  <c r="F972" i="17" s="1"/>
  <c r="D973" i="11"/>
  <c r="E972" i="11"/>
  <c r="F972" i="11" s="1"/>
  <c r="D972" i="4"/>
  <c r="E971" i="4"/>
  <c r="F971" i="4" s="1"/>
  <c r="D974" i="17" l="1"/>
  <c r="E973" i="17"/>
  <c r="F973" i="17" s="1"/>
  <c r="D974" i="11"/>
  <c r="E973" i="11"/>
  <c r="F973" i="11" s="1"/>
  <c r="D973" i="4"/>
  <c r="E972" i="4"/>
  <c r="F972" i="4" s="1"/>
  <c r="D975" i="17" l="1"/>
  <c r="E974" i="17"/>
  <c r="F974" i="17" s="1"/>
  <c r="D975" i="11"/>
  <c r="E974" i="11"/>
  <c r="F974" i="11" s="1"/>
  <c r="D974" i="4"/>
  <c r="E973" i="4"/>
  <c r="F973" i="4" s="1"/>
  <c r="D976" i="17" l="1"/>
  <c r="E975" i="17"/>
  <c r="F975" i="17" s="1"/>
  <c r="D976" i="11"/>
  <c r="E975" i="11"/>
  <c r="F975" i="11" s="1"/>
  <c r="D975" i="4"/>
  <c r="E974" i="4"/>
  <c r="F974" i="4" s="1"/>
  <c r="D977" i="17" l="1"/>
  <c r="E976" i="17"/>
  <c r="F976" i="17" s="1"/>
  <c r="D977" i="11"/>
  <c r="E976" i="11"/>
  <c r="F976" i="11" s="1"/>
  <c r="D976" i="4"/>
  <c r="E975" i="4"/>
  <c r="F975" i="4" s="1"/>
  <c r="D978" i="17" l="1"/>
  <c r="E977" i="17"/>
  <c r="F977" i="17" s="1"/>
  <c r="D978" i="11"/>
  <c r="E977" i="11"/>
  <c r="F977" i="11" s="1"/>
  <c r="D977" i="4"/>
  <c r="E976" i="4"/>
  <c r="F976" i="4" s="1"/>
  <c r="D979" i="17" l="1"/>
  <c r="E978" i="17"/>
  <c r="F978" i="17" s="1"/>
  <c r="D979" i="11"/>
  <c r="E978" i="11"/>
  <c r="F978" i="11" s="1"/>
  <c r="D978" i="4"/>
  <c r="E977" i="4"/>
  <c r="F977" i="4" s="1"/>
  <c r="D980" i="17" l="1"/>
  <c r="E979" i="17"/>
  <c r="F979" i="17" s="1"/>
  <c r="D980" i="11"/>
  <c r="E979" i="11"/>
  <c r="F979" i="11" s="1"/>
  <c r="D979" i="4"/>
  <c r="E978" i="4"/>
  <c r="F978" i="4" s="1"/>
  <c r="D981" i="17" l="1"/>
  <c r="E980" i="17"/>
  <c r="F980" i="17" s="1"/>
  <c r="D981" i="11"/>
  <c r="E980" i="11"/>
  <c r="F980" i="11" s="1"/>
  <c r="D980" i="4"/>
  <c r="E979" i="4"/>
  <c r="F979" i="4" s="1"/>
  <c r="D982" i="17" l="1"/>
  <c r="E981" i="17"/>
  <c r="F981" i="17" s="1"/>
  <c r="D982" i="11"/>
  <c r="E981" i="11"/>
  <c r="F981" i="11" s="1"/>
  <c r="D981" i="4"/>
  <c r="E980" i="4"/>
  <c r="F980" i="4" s="1"/>
  <c r="D983" i="17" l="1"/>
  <c r="E982" i="17"/>
  <c r="F982" i="17" s="1"/>
  <c r="D983" i="11"/>
  <c r="E982" i="11"/>
  <c r="F982" i="11" s="1"/>
  <c r="D982" i="4"/>
  <c r="E981" i="4"/>
  <c r="F981" i="4" s="1"/>
  <c r="D984" i="17" l="1"/>
  <c r="E983" i="17"/>
  <c r="F983" i="17" s="1"/>
  <c r="D984" i="11"/>
  <c r="E983" i="11"/>
  <c r="F983" i="11" s="1"/>
  <c r="D983" i="4"/>
  <c r="E982" i="4"/>
  <c r="F982" i="4" s="1"/>
  <c r="D985" i="17" l="1"/>
  <c r="E984" i="17"/>
  <c r="F984" i="17" s="1"/>
  <c r="D985" i="11"/>
  <c r="E984" i="11"/>
  <c r="F984" i="11" s="1"/>
  <c r="D984" i="4"/>
  <c r="E983" i="4"/>
  <c r="F983" i="4" s="1"/>
  <c r="D986" i="17" l="1"/>
  <c r="E985" i="17"/>
  <c r="F985" i="17" s="1"/>
  <c r="D986" i="11"/>
  <c r="E985" i="11"/>
  <c r="F985" i="11" s="1"/>
  <c r="D985" i="4"/>
  <c r="E984" i="4"/>
  <c r="F984" i="4" s="1"/>
  <c r="D987" i="17" l="1"/>
  <c r="E986" i="17"/>
  <c r="F986" i="17" s="1"/>
  <c r="D987" i="11"/>
  <c r="E986" i="11"/>
  <c r="F986" i="11" s="1"/>
  <c r="D986" i="4"/>
  <c r="E985" i="4"/>
  <c r="F985" i="4" s="1"/>
  <c r="D988" i="17" l="1"/>
  <c r="E987" i="17"/>
  <c r="F987" i="17" s="1"/>
  <c r="D988" i="11"/>
  <c r="E987" i="11"/>
  <c r="F987" i="11" s="1"/>
  <c r="D987" i="4"/>
  <c r="E986" i="4"/>
  <c r="F986" i="4" s="1"/>
  <c r="D989" i="17" l="1"/>
  <c r="E988" i="17"/>
  <c r="F988" i="17" s="1"/>
  <c r="D989" i="11"/>
  <c r="E988" i="11"/>
  <c r="F988" i="11" s="1"/>
  <c r="D988" i="4"/>
  <c r="E987" i="4"/>
  <c r="F987" i="4" s="1"/>
  <c r="D990" i="17" l="1"/>
  <c r="E989" i="17"/>
  <c r="F989" i="17" s="1"/>
  <c r="D990" i="11"/>
  <c r="E989" i="11"/>
  <c r="F989" i="11" s="1"/>
  <c r="D989" i="4"/>
  <c r="E988" i="4"/>
  <c r="F988" i="4" s="1"/>
  <c r="D991" i="17" l="1"/>
  <c r="E990" i="17"/>
  <c r="F990" i="17" s="1"/>
  <c r="D991" i="11"/>
  <c r="E990" i="11"/>
  <c r="F990" i="11" s="1"/>
  <c r="D990" i="4"/>
  <c r="E989" i="4"/>
  <c r="F989" i="4" s="1"/>
  <c r="D992" i="17" l="1"/>
  <c r="E991" i="17"/>
  <c r="F991" i="17" s="1"/>
  <c r="D992" i="11"/>
  <c r="E991" i="11"/>
  <c r="F991" i="11" s="1"/>
  <c r="D991" i="4"/>
  <c r="E990" i="4"/>
  <c r="F990" i="4" s="1"/>
  <c r="D993" i="17" l="1"/>
  <c r="E992" i="17"/>
  <c r="F992" i="17" s="1"/>
  <c r="D993" i="11"/>
  <c r="E992" i="11"/>
  <c r="F992" i="11" s="1"/>
  <c r="D992" i="4"/>
  <c r="E991" i="4"/>
  <c r="F991" i="4" s="1"/>
  <c r="D994" i="17" l="1"/>
  <c r="E993" i="17"/>
  <c r="F993" i="17" s="1"/>
  <c r="D994" i="11"/>
  <c r="E993" i="11"/>
  <c r="F993" i="11" s="1"/>
  <c r="D993" i="4"/>
  <c r="E992" i="4"/>
  <c r="F992" i="4" s="1"/>
  <c r="D995" i="17" l="1"/>
  <c r="E994" i="17"/>
  <c r="F994" i="17" s="1"/>
  <c r="D995" i="11"/>
  <c r="E994" i="11"/>
  <c r="F994" i="11" s="1"/>
  <c r="D994" i="4"/>
  <c r="E993" i="4"/>
  <c r="F993" i="4" s="1"/>
  <c r="D996" i="17" l="1"/>
  <c r="E995" i="17"/>
  <c r="F995" i="17" s="1"/>
  <c r="D996" i="11"/>
  <c r="E995" i="11"/>
  <c r="F995" i="11" s="1"/>
  <c r="D995" i="4"/>
  <c r="E994" i="4"/>
  <c r="F994" i="4" s="1"/>
  <c r="D997" i="17" l="1"/>
  <c r="E996" i="17"/>
  <c r="F996" i="17" s="1"/>
  <c r="D997" i="11"/>
  <c r="E996" i="11"/>
  <c r="F996" i="11" s="1"/>
  <c r="D996" i="4"/>
  <c r="E995" i="4"/>
  <c r="F995" i="4" s="1"/>
  <c r="D998" i="17" l="1"/>
  <c r="E997" i="17"/>
  <c r="F997" i="17" s="1"/>
  <c r="D998" i="11"/>
  <c r="E997" i="11"/>
  <c r="F997" i="11" s="1"/>
  <c r="D997" i="4"/>
  <c r="E996" i="4"/>
  <c r="F996" i="4" s="1"/>
  <c r="D999" i="17" l="1"/>
  <c r="E998" i="17"/>
  <c r="F998" i="17" s="1"/>
  <c r="D999" i="11"/>
  <c r="E998" i="11"/>
  <c r="F998" i="11" s="1"/>
  <c r="D998" i="4"/>
  <c r="E997" i="4"/>
  <c r="F997" i="4" s="1"/>
  <c r="D1000" i="17" l="1"/>
  <c r="E999" i="17"/>
  <c r="F999" i="17" s="1"/>
  <c r="D1000" i="11"/>
  <c r="E999" i="11"/>
  <c r="F999" i="11" s="1"/>
  <c r="D999" i="4"/>
  <c r="E998" i="4"/>
  <c r="F998" i="4" s="1"/>
  <c r="D1001" i="17" l="1"/>
  <c r="E1000" i="17"/>
  <c r="F1000" i="17" s="1"/>
  <c r="D1001" i="11"/>
  <c r="E1000" i="11"/>
  <c r="F1000" i="11" s="1"/>
  <c r="D1000" i="4"/>
  <c r="E999" i="4"/>
  <c r="F999" i="4" s="1"/>
  <c r="D1002" i="17" l="1"/>
  <c r="E1001" i="17"/>
  <c r="F1001" i="17" s="1"/>
  <c r="D1002" i="11"/>
  <c r="E1001" i="11"/>
  <c r="F1001" i="11" s="1"/>
  <c r="D1001" i="4"/>
  <c r="E1000" i="4"/>
  <c r="F1000" i="4" s="1"/>
  <c r="D1003" i="17" l="1"/>
  <c r="E1002" i="17"/>
  <c r="F1002" i="17" s="1"/>
  <c r="D1003" i="11"/>
  <c r="E1002" i="11"/>
  <c r="F1002" i="11" s="1"/>
  <c r="D1002" i="4"/>
  <c r="E1001" i="4"/>
  <c r="F1001" i="4" s="1"/>
  <c r="D1004" i="17" l="1"/>
  <c r="E1003" i="17"/>
  <c r="F1003" i="17" s="1"/>
  <c r="D1004" i="11"/>
  <c r="E1003" i="11"/>
  <c r="F1003" i="11" s="1"/>
  <c r="D1003" i="4"/>
  <c r="E1002" i="4"/>
  <c r="F1002" i="4" s="1"/>
  <c r="D1005" i="17" l="1"/>
  <c r="E1004" i="17"/>
  <c r="F1004" i="17" s="1"/>
  <c r="D1005" i="11"/>
  <c r="E1004" i="11"/>
  <c r="F1004" i="11" s="1"/>
  <c r="D1004" i="4"/>
  <c r="E1003" i="4"/>
  <c r="F1003" i="4" s="1"/>
  <c r="D1006" i="17" l="1"/>
  <c r="E1005" i="17"/>
  <c r="F1005" i="17" s="1"/>
  <c r="D1006" i="11"/>
  <c r="E1005" i="11"/>
  <c r="F1005" i="11" s="1"/>
  <c r="D1005" i="4"/>
  <c r="E1004" i="4"/>
  <c r="F1004" i="4" s="1"/>
  <c r="D1007" i="17" l="1"/>
  <c r="E1006" i="17"/>
  <c r="F1006" i="17" s="1"/>
  <c r="D1007" i="11"/>
  <c r="E1006" i="11"/>
  <c r="F1006" i="11" s="1"/>
  <c r="D1006" i="4"/>
  <c r="E1005" i="4"/>
  <c r="F1005" i="4" s="1"/>
  <c r="D1008" i="17" l="1"/>
  <c r="E1007" i="17"/>
  <c r="F1007" i="17" s="1"/>
  <c r="D1008" i="11"/>
  <c r="E1007" i="11"/>
  <c r="F1007" i="11" s="1"/>
  <c r="D1007" i="4"/>
  <c r="E1006" i="4"/>
  <c r="F1006" i="4" s="1"/>
  <c r="D1009" i="17" l="1"/>
  <c r="E1008" i="17"/>
  <c r="F1008" i="17" s="1"/>
  <c r="D1009" i="11"/>
  <c r="E1008" i="11"/>
  <c r="F1008" i="11" s="1"/>
  <c r="D1008" i="4"/>
  <c r="E1007" i="4"/>
  <c r="F1007" i="4" s="1"/>
  <c r="D1010" i="17" l="1"/>
  <c r="E1009" i="17"/>
  <c r="F1009" i="17" s="1"/>
  <c r="D1010" i="11"/>
  <c r="E1009" i="11"/>
  <c r="F1009" i="11" s="1"/>
  <c r="D1009" i="4"/>
  <c r="E1008" i="4"/>
  <c r="F1008" i="4" s="1"/>
  <c r="D1011" i="17" l="1"/>
  <c r="E1010" i="17"/>
  <c r="F1010" i="17" s="1"/>
  <c r="D1011" i="11"/>
  <c r="E1010" i="11"/>
  <c r="F1010" i="11" s="1"/>
  <c r="D1010" i="4"/>
  <c r="E1009" i="4"/>
  <c r="F1009" i="4" s="1"/>
  <c r="D1012" i="17" l="1"/>
  <c r="E1011" i="17"/>
  <c r="F1011" i="17" s="1"/>
  <c r="D1012" i="11"/>
  <c r="E1011" i="11"/>
  <c r="F1011" i="11" s="1"/>
  <c r="D1011" i="4"/>
  <c r="E1010" i="4"/>
  <c r="F1010" i="4" s="1"/>
  <c r="D1013" i="17" l="1"/>
  <c r="E1012" i="17"/>
  <c r="F1012" i="17" s="1"/>
  <c r="D1013" i="11"/>
  <c r="E1012" i="11"/>
  <c r="F1012" i="11" s="1"/>
  <c r="D1012" i="4"/>
  <c r="E1011" i="4"/>
  <c r="F1011" i="4" s="1"/>
  <c r="D1014" i="17" l="1"/>
  <c r="E1013" i="17"/>
  <c r="F1013" i="17" s="1"/>
  <c r="D1014" i="11"/>
  <c r="E1013" i="11"/>
  <c r="F1013" i="11" s="1"/>
  <c r="D1013" i="4"/>
  <c r="E1012" i="4"/>
  <c r="F1012" i="4" s="1"/>
  <c r="D1015" i="17" l="1"/>
  <c r="E1014" i="17"/>
  <c r="F1014" i="17" s="1"/>
  <c r="D1015" i="11"/>
  <c r="E1014" i="11"/>
  <c r="F1014" i="11" s="1"/>
  <c r="D1014" i="4"/>
  <c r="E1013" i="4"/>
  <c r="F1013" i="4" s="1"/>
  <c r="D1016" i="17" l="1"/>
  <c r="E1015" i="17"/>
  <c r="F1015" i="17" s="1"/>
  <c r="D1016" i="11"/>
  <c r="E1015" i="11"/>
  <c r="F1015" i="11" s="1"/>
  <c r="D1015" i="4"/>
  <c r="E1014" i="4"/>
  <c r="F1014" i="4" s="1"/>
  <c r="D1017" i="17" l="1"/>
  <c r="E1016" i="17"/>
  <c r="F1016" i="17" s="1"/>
  <c r="D1017" i="11"/>
  <c r="E1016" i="11"/>
  <c r="F1016" i="11" s="1"/>
  <c r="D1016" i="4"/>
  <c r="E1015" i="4"/>
  <c r="F1015" i="4" s="1"/>
  <c r="D1018" i="17" l="1"/>
  <c r="E1017" i="17"/>
  <c r="F1017" i="17" s="1"/>
  <c r="D1018" i="11"/>
  <c r="E1017" i="11"/>
  <c r="F1017" i="11" s="1"/>
  <c r="D1017" i="4"/>
  <c r="E1016" i="4"/>
  <c r="F1016" i="4" s="1"/>
  <c r="D1019" i="17" l="1"/>
  <c r="E1018" i="17"/>
  <c r="F1018" i="17" s="1"/>
  <c r="D1019" i="11"/>
  <c r="E1018" i="11"/>
  <c r="F1018" i="11" s="1"/>
  <c r="D1018" i="4"/>
  <c r="E1017" i="4"/>
  <c r="F1017" i="4" s="1"/>
  <c r="D1020" i="17" l="1"/>
  <c r="E1019" i="17"/>
  <c r="F1019" i="17" s="1"/>
  <c r="D1020" i="11"/>
  <c r="E1019" i="11"/>
  <c r="F1019" i="11" s="1"/>
  <c r="D1019" i="4"/>
  <c r="E1018" i="4"/>
  <c r="F1018" i="4" s="1"/>
  <c r="D1021" i="17" l="1"/>
  <c r="E1020" i="17"/>
  <c r="F1020" i="17" s="1"/>
  <c r="D1021" i="11"/>
  <c r="E1020" i="11"/>
  <c r="F1020" i="11" s="1"/>
  <c r="D1020" i="4"/>
  <c r="E1019" i="4"/>
  <c r="F1019" i="4" s="1"/>
  <c r="D1022" i="17" l="1"/>
  <c r="E1021" i="17"/>
  <c r="F1021" i="17" s="1"/>
  <c r="D1022" i="11"/>
  <c r="E1021" i="11"/>
  <c r="F1021" i="11" s="1"/>
  <c r="D1021" i="4"/>
  <c r="E1020" i="4"/>
  <c r="F1020" i="4" s="1"/>
  <c r="D1023" i="17" l="1"/>
  <c r="E1022" i="17"/>
  <c r="F1022" i="17" s="1"/>
  <c r="D1023" i="11"/>
  <c r="E1022" i="11"/>
  <c r="F1022" i="11" s="1"/>
  <c r="D1022" i="4"/>
  <c r="E1021" i="4"/>
  <c r="F1021" i="4" s="1"/>
  <c r="D1024" i="17" l="1"/>
  <c r="E1023" i="17"/>
  <c r="F1023" i="17" s="1"/>
  <c r="D1024" i="11"/>
  <c r="E1023" i="11"/>
  <c r="F1023" i="11" s="1"/>
  <c r="D1023" i="4"/>
  <c r="E1022" i="4"/>
  <c r="F1022" i="4" s="1"/>
  <c r="D1025" i="17" l="1"/>
  <c r="E1024" i="17"/>
  <c r="F1024" i="17" s="1"/>
  <c r="D1025" i="11"/>
  <c r="E1024" i="11"/>
  <c r="F1024" i="11" s="1"/>
  <c r="D1024" i="4"/>
  <c r="E1023" i="4"/>
  <c r="F1023" i="4" s="1"/>
  <c r="D1026" i="17" l="1"/>
  <c r="E1025" i="17"/>
  <c r="F1025" i="17" s="1"/>
  <c r="D1026" i="11"/>
  <c r="E1025" i="11"/>
  <c r="F1025" i="11" s="1"/>
  <c r="D1025" i="4"/>
  <c r="E1024" i="4"/>
  <c r="F1024" i="4" s="1"/>
  <c r="D1027" i="17" l="1"/>
  <c r="E1026" i="17"/>
  <c r="F1026" i="17" s="1"/>
  <c r="D1027" i="11"/>
  <c r="E1026" i="11"/>
  <c r="F1026" i="11" s="1"/>
  <c r="D1026" i="4"/>
  <c r="E1025" i="4"/>
  <c r="F1025" i="4" s="1"/>
  <c r="D1028" i="17" l="1"/>
  <c r="E1027" i="17"/>
  <c r="F1027" i="17" s="1"/>
  <c r="D1028" i="11"/>
  <c r="E1027" i="11"/>
  <c r="F1027" i="11" s="1"/>
  <c r="D1027" i="4"/>
  <c r="E1026" i="4"/>
  <c r="F1026" i="4" s="1"/>
  <c r="D1029" i="17" l="1"/>
  <c r="E1028" i="17"/>
  <c r="F1028" i="17" s="1"/>
  <c r="D1029" i="11"/>
  <c r="E1028" i="11"/>
  <c r="F1028" i="11" s="1"/>
  <c r="D1028" i="4"/>
  <c r="E1027" i="4"/>
  <c r="F1027" i="4" s="1"/>
  <c r="D1030" i="17" l="1"/>
  <c r="E1029" i="17"/>
  <c r="F1029" i="17" s="1"/>
  <c r="D1030" i="11"/>
  <c r="E1029" i="11"/>
  <c r="F1029" i="11" s="1"/>
  <c r="D1029" i="4"/>
  <c r="E1028" i="4"/>
  <c r="F1028" i="4" s="1"/>
  <c r="D1031" i="17" l="1"/>
  <c r="E1030" i="17"/>
  <c r="F1030" i="17" s="1"/>
  <c r="D1031" i="11"/>
  <c r="E1030" i="11"/>
  <c r="F1030" i="11" s="1"/>
  <c r="D1030" i="4"/>
  <c r="E1029" i="4"/>
  <c r="F1029" i="4" s="1"/>
  <c r="D1032" i="17" l="1"/>
  <c r="E1031" i="17"/>
  <c r="F1031" i="17" s="1"/>
  <c r="D1032" i="11"/>
  <c r="E1031" i="11"/>
  <c r="F1031" i="11" s="1"/>
  <c r="D1031" i="4"/>
  <c r="E1030" i="4"/>
  <c r="F1030" i="4" s="1"/>
  <c r="D1033" i="17" l="1"/>
  <c r="E1032" i="17"/>
  <c r="F1032" i="17" s="1"/>
  <c r="D1033" i="11"/>
  <c r="E1032" i="11"/>
  <c r="F1032" i="11" s="1"/>
  <c r="D1032" i="4"/>
  <c r="E1031" i="4"/>
  <c r="F1031" i="4" s="1"/>
  <c r="D1034" i="17" l="1"/>
  <c r="E1033" i="17"/>
  <c r="F1033" i="17" s="1"/>
  <c r="D1034" i="11"/>
  <c r="E1033" i="11"/>
  <c r="F1033" i="11" s="1"/>
  <c r="D1033" i="4"/>
  <c r="E1032" i="4"/>
  <c r="F1032" i="4" s="1"/>
  <c r="D1035" i="17" l="1"/>
  <c r="E1034" i="17"/>
  <c r="F1034" i="17" s="1"/>
  <c r="D1035" i="11"/>
  <c r="E1034" i="11"/>
  <c r="F1034" i="11" s="1"/>
  <c r="D1034" i="4"/>
  <c r="E1033" i="4"/>
  <c r="F1033" i="4" s="1"/>
  <c r="D1036" i="17" l="1"/>
  <c r="E1035" i="17"/>
  <c r="F1035" i="17" s="1"/>
  <c r="D1036" i="11"/>
  <c r="E1035" i="11"/>
  <c r="F1035" i="11" s="1"/>
  <c r="D1035" i="4"/>
  <c r="E1034" i="4"/>
  <c r="F1034" i="4" s="1"/>
  <c r="D1037" i="17" l="1"/>
  <c r="E1036" i="17"/>
  <c r="F1036" i="17" s="1"/>
  <c r="D1037" i="11"/>
  <c r="E1036" i="11"/>
  <c r="F1036" i="11" s="1"/>
  <c r="D1036" i="4"/>
  <c r="E1035" i="4"/>
  <c r="F1035" i="4" s="1"/>
  <c r="D1038" i="17" l="1"/>
  <c r="E1037" i="17"/>
  <c r="F1037" i="17" s="1"/>
  <c r="D1038" i="11"/>
  <c r="E1037" i="11"/>
  <c r="F1037" i="11" s="1"/>
  <c r="D1037" i="4"/>
  <c r="E1036" i="4"/>
  <c r="F1036" i="4" s="1"/>
  <c r="D1039" i="17" l="1"/>
  <c r="E1038" i="17"/>
  <c r="F1038" i="17" s="1"/>
  <c r="D1039" i="11"/>
  <c r="E1038" i="11"/>
  <c r="F1038" i="11" s="1"/>
  <c r="D1038" i="4"/>
  <c r="E1037" i="4"/>
  <c r="F1037" i="4" s="1"/>
  <c r="D1040" i="17" l="1"/>
  <c r="E1039" i="17"/>
  <c r="F1039" i="17" s="1"/>
  <c r="D1040" i="11"/>
  <c r="E1039" i="11"/>
  <c r="F1039" i="11" s="1"/>
  <c r="D1039" i="4"/>
  <c r="E1038" i="4"/>
  <c r="F1038" i="4" s="1"/>
  <c r="D1041" i="17" l="1"/>
  <c r="E1040" i="17"/>
  <c r="F1040" i="17" s="1"/>
  <c r="D1041" i="11"/>
  <c r="E1040" i="11"/>
  <c r="F1040" i="11" s="1"/>
  <c r="D1040" i="4"/>
  <c r="E1039" i="4"/>
  <c r="F1039" i="4" s="1"/>
  <c r="D1042" i="17" l="1"/>
  <c r="E1041" i="17"/>
  <c r="F1041" i="17" s="1"/>
  <c r="D1042" i="11"/>
  <c r="E1041" i="11"/>
  <c r="F1041" i="11" s="1"/>
  <c r="D1041" i="4"/>
  <c r="E1040" i="4"/>
  <c r="F1040" i="4" s="1"/>
  <c r="D1043" i="17" l="1"/>
  <c r="E1042" i="17"/>
  <c r="F1042" i="17" s="1"/>
  <c r="D1043" i="11"/>
  <c r="E1042" i="11"/>
  <c r="F1042" i="11" s="1"/>
  <c r="D1042" i="4"/>
  <c r="E1041" i="4"/>
  <c r="F1041" i="4" s="1"/>
  <c r="D1044" i="17" l="1"/>
  <c r="E1043" i="17"/>
  <c r="F1043" i="17" s="1"/>
  <c r="D1044" i="11"/>
  <c r="E1043" i="11"/>
  <c r="F1043" i="11" s="1"/>
  <c r="D1043" i="4"/>
  <c r="E1042" i="4"/>
  <c r="F1042" i="4" s="1"/>
  <c r="D1045" i="17" l="1"/>
  <c r="E1044" i="17"/>
  <c r="F1044" i="17" s="1"/>
  <c r="D1045" i="11"/>
  <c r="E1044" i="11"/>
  <c r="F1044" i="11" s="1"/>
  <c r="D1044" i="4"/>
  <c r="E1043" i="4"/>
  <c r="F1043" i="4" s="1"/>
  <c r="D1046" i="17" l="1"/>
  <c r="E1045" i="17"/>
  <c r="F1045" i="17" s="1"/>
  <c r="D1046" i="11"/>
  <c r="E1045" i="11"/>
  <c r="F1045" i="11" s="1"/>
  <c r="D1045" i="4"/>
  <c r="E1044" i="4"/>
  <c r="F1044" i="4" s="1"/>
  <c r="D1047" i="17" l="1"/>
  <c r="E1046" i="17"/>
  <c r="F1046" i="17" s="1"/>
  <c r="D1047" i="11"/>
  <c r="E1046" i="11"/>
  <c r="F1046" i="11" s="1"/>
  <c r="D1046" i="4"/>
  <c r="E1045" i="4"/>
  <c r="F1045" i="4" s="1"/>
  <c r="D1048" i="17" l="1"/>
  <c r="E1047" i="17"/>
  <c r="F1047" i="17" s="1"/>
  <c r="D1048" i="11"/>
  <c r="E1047" i="11"/>
  <c r="F1047" i="11" s="1"/>
  <c r="D1047" i="4"/>
  <c r="E1046" i="4"/>
  <c r="F1046" i="4" s="1"/>
  <c r="D1049" i="17" l="1"/>
  <c r="E1048" i="17"/>
  <c r="F1048" i="17" s="1"/>
  <c r="D1049" i="11"/>
  <c r="E1048" i="11"/>
  <c r="F1048" i="11" s="1"/>
  <c r="D1048" i="4"/>
  <c r="E1047" i="4"/>
  <c r="F1047" i="4" s="1"/>
  <c r="D1050" i="17" l="1"/>
  <c r="E1049" i="17"/>
  <c r="F1049" i="17" s="1"/>
  <c r="D1050" i="11"/>
  <c r="E1049" i="11"/>
  <c r="F1049" i="11" s="1"/>
  <c r="D1049" i="4"/>
  <c r="E1048" i="4"/>
  <c r="F1048" i="4" s="1"/>
  <c r="D1051" i="17" l="1"/>
  <c r="E1050" i="17"/>
  <c r="F1050" i="17" s="1"/>
  <c r="D1051" i="11"/>
  <c r="E1050" i="11"/>
  <c r="F1050" i="11" s="1"/>
  <c r="D1050" i="4"/>
  <c r="E1049" i="4"/>
  <c r="F1049" i="4" s="1"/>
  <c r="D1052" i="17" l="1"/>
  <c r="E1051" i="17"/>
  <c r="F1051" i="17" s="1"/>
  <c r="D1052" i="11"/>
  <c r="E1051" i="11"/>
  <c r="F1051" i="11" s="1"/>
  <c r="D1051" i="4"/>
  <c r="E1050" i="4"/>
  <c r="F1050" i="4" s="1"/>
  <c r="D1053" i="17" l="1"/>
  <c r="E1052" i="17"/>
  <c r="F1052" i="17" s="1"/>
  <c r="D1053" i="11"/>
  <c r="E1052" i="11"/>
  <c r="F1052" i="11" s="1"/>
  <c r="D1052" i="4"/>
  <c r="E1051" i="4"/>
  <c r="F1051" i="4" s="1"/>
  <c r="D1054" i="17" l="1"/>
  <c r="E1053" i="17"/>
  <c r="F1053" i="17" s="1"/>
  <c r="D1054" i="11"/>
  <c r="E1053" i="11"/>
  <c r="F1053" i="11" s="1"/>
  <c r="D1053" i="4"/>
  <c r="E1052" i="4"/>
  <c r="F1052" i="4" s="1"/>
  <c r="D1055" i="17" l="1"/>
  <c r="E1054" i="17"/>
  <c r="F1054" i="17" s="1"/>
  <c r="D1055" i="11"/>
  <c r="E1054" i="11"/>
  <c r="F1054" i="11" s="1"/>
  <c r="D1054" i="4"/>
  <c r="E1053" i="4"/>
  <c r="F1053" i="4" s="1"/>
  <c r="D1056" i="17" l="1"/>
  <c r="E1055" i="17"/>
  <c r="F1055" i="17" s="1"/>
  <c r="D1056" i="11"/>
  <c r="E1055" i="11"/>
  <c r="F1055" i="11" s="1"/>
  <c r="D1055" i="4"/>
  <c r="E1054" i="4"/>
  <c r="F1054" i="4" s="1"/>
  <c r="D1057" i="17" l="1"/>
  <c r="E1056" i="17"/>
  <c r="F1056" i="17" s="1"/>
  <c r="D1057" i="11"/>
  <c r="E1056" i="11"/>
  <c r="F1056" i="11" s="1"/>
  <c r="D1056" i="4"/>
  <c r="E1055" i="4"/>
  <c r="F1055" i="4" s="1"/>
  <c r="D1058" i="17" l="1"/>
  <c r="E1057" i="17"/>
  <c r="F1057" i="17" s="1"/>
  <c r="D1058" i="11"/>
  <c r="E1057" i="11"/>
  <c r="F1057" i="11" s="1"/>
  <c r="D1057" i="4"/>
  <c r="E1056" i="4"/>
  <c r="F1056" i="4" s="1"/>
  <c r="D1059" i="17" l="1"/>
  <c r="E1058" i="17"/>
  <c r="F1058" i="17" s="1"/>
  <c r="D1059" i="11"/>
  <c r="E1058" i="11"/>
  <c r="F1058" i="11" s="1"/>
  <c r="D1058" i="4"/>
  <c r="E1057" i="4"/>
  <c r="F1057" i="4" s="1"/>
  <c r="D1060" i="17" l="1"/>
  <c r="E1059" i="17"/>
  <c r="F1059" i="17" s="1"/>
  <c r="D1060" i="11"/>
  <c r="E1059" i="11"/>
  <c r="F1059" i="11" s="1"/>
  <c r="D1059" i="4"/>
  <c r="E1058" i="4"/>
  <c r="F1058" i="4" s="1"/>
  <c r="D1061" i="17" l="1"/>
  <c r="E1060" i="17"/>
  <c r="F1060" i="17" s="1"/>
  <c r="D1061" i="11"/>
  <c r="E1060" i="11"/>
  <c r="F1060" i="11" s="1"/>
  <c r="D1060" i="4"/>
  <c r="E1059" i="4"/>
  <c r="F1059" i="4" s="1"/>
  <c r="D1062" i="17" l="1"/>
  <c r="E1061" i="17"/>
  <c r="F1061" i="17" s="1"/>
  <c r="D1062" i="11"/>
  <c r="E1061" i="11"/>
  <c r="F1061" i="11" s="1"/>
  <c r="D1061" i="4"/>
  <c r="E1060" i="4"/>
  <c r="F1060" i="4" s="1"/>
  <c r="D1063" i="17" l="1"/>
  <c r="E1062" i="17"/>
  <c r="F1062" i="17" s="1"/>
  <c r="D1063" i="11"/>
  <c r="E1062" i="11"/>
  <c r="F1062" i="11" s="1"/>
  <c r="D1062" i="4"/>
  <c r="E1061" i="4"/>
  <c r="F1061" i="4" s="1"/>
  <c r="D1064" i="17" l="1"/>
  <c r="E1063" i="17"/>
  <c r="F1063" i="17" s="1"/>
  <c r="D1064" i="11"/>
  <c r="E1063" i="11"/>
  <c r="F1063" i="11" s="1"/>
  <c r="D1063" i="4"/>
  <c r="E1062" i="4"/>
  <c r="F1062" i="4" s="1"/>
  <c r="D1065" i="17" l="1"/>
  <c r="E1064" i="17"/>
  <c r="F1064" i="17" s="1"/>
  <c r="D1065" i="11"/>
  <c r="E1064" i="11"/>
  <c r="F1064" i="11" s="1"/>
  <c r="D1064" i="4"/>
  <c r="E1063" i="4"/>
  <c r="F1063" i="4" s="1"/>
  <c r="D1066" i="17" l="1"/>
  <c r="E1065" i="17"/>
  <c r="F1065" i="17" s="1"/>
  <c r="D1066" i="11"/>
  <c r="E1065" i="11"/>
  <c r="F1065" i="11" s="1"/>
  <c r="D1065" i="4"/>
  <c r="E1064" i="4"/>
  <c r="F1064" i="4" s="1"/>
  <c r="D1067" i="17" l="1"/>
  <c r="E1066" i="17"/>
  <c r="F1066" i="17" s="1"/>
  <c r="D1067" i="11"/>
  <c r="E1066" i="11"/>
  <c r="F1066" i="11" s="1"/>
  <c r="D1066" i="4"/>
  <c r="E1065" i="4"/>
  <c r="F1065" i="4" s="1"/>
  <c r="D1068" i="17" l="1"/>
  <c r="E1067" i="17"/>
  <c r="F1067" i="17" s="1"/>
  <c r="D1068" i="11"/>
  <c r="E1067" i="11"/>
  <c r="F1067" i="11" s="1"/>
  <c r="D1067" i="4"/>
  <c r="E1066" i="4"/>
  <c r="F1066" i="4" s="1"/>
  <c r="D1069" i="17" l="1"/>
  <c r="E1068" i="17"/>
  <c r="F1068" i="17" s="1"/>
  <c r="D1069" i="11"/>
  <c r="E1068" i="11"/>
  <c r="F1068" i="11" s="1"/>
  <c r="D1068" i="4"/>
  <c r="E1067" i="4"/>
  <c r="F1067" i="4" s="1"/>
  <c r="D1070" i="17" l="1"/>
  <c r="E1069" i="17"/>
  <c r="F1069" i="17" s="1"/>
  <c r="D1070" i="11"/>
  <c r="E1069" i="11"/>
  <c r="F1069" i="11" s="1"/>
  <c r="D1069" i="4"/>
  <c r="E1068" i="4"/>
  <c r="F1068" i="4" s="1"/>
  <c r="D1071" i="17" l="1"/>
  <c r="E1070" i="17"/>
  <c r="F1070" i="17" s="1"/>
  <c r="D1071" i="11"/>
  <c r="E1070" i="11"/>
  <c r="F1070" i="11" s="1"/>
  <c r="D1070" i="4"/>
  <c r="E1069" i="4"/>
  <c r="F1069" i="4" s="1"/>
  <c r="D1072" i="17" l="1"/>
  <c r="E1071" i="17"/>
  <c r="F1071" i="17" s="1"/>
  <c r="D1072" i="11"/>
  <c r="E1071" i="11"/>
  <c r="F1071" i="11" s="1"/>
  <c r="D1071" i="4"/>
  <c r="E1070" i="4"/>
  <c r="F1070" i="4" s="1"/>
  <c r="D1073" i="17" l="1"/>
  <c r="E1072" i="17"/>
  <c r="F1072" i="17" s="1"/>
  <c r="D1073" i="11"/>
  <c r="E1072" i="11"/>
  <c r="F1072" i="11" s="1"/>
  <c r="D1072" i="4"/>
  <c r="E1071" i="4"/>
  <c r="F1071" i="4" s="1"/>
  <c r="D1074" i="17" l="1"/>
  <c r="E1073" i="17"/>
  <c r="F1073" i="17" s="1"/>
  <c r="D1074" i="11"/>
  <c r="E1073" i="11"/>
  <c r="F1073" i="11" s="1"/>
  <c r="D1073" i="4"/>
  <c r="E1072" i="4"/>
  <c r="F1072" i="4" s="1"/>
  <c r="D1075" i="17" l="1"/>
  <c r="E1074" i="17"/>
  <c r="F1074" i="17" s="1"/>
  <c r="D1075" i="11"/>
  <c r="E1074" i="11"/>
  <c r="F1074" i="11" s="1"/>
  <c r="D1074" i="4"/>
  <c r="E1073" i="4"/>
  <c r="F1073" i="4" s="1"/>
  <c r="D1076" i="17" l="1"/>
  <c r="E1075" i="17"/>
  <c r="F1075" i="17" s="1"/>
  <c r="D1076" i="11"/>
  <c r="E1075" i="11"/>
  <c r="F1075" i="11" s="1"/>
  <c r="D1075" i="4"/>
  <c r="E1074" i="4"/>
  <c r="F1074" i="4" s="1"/>
  <c r="D1077" i="17" l="1"/>
  <c r="E1076" i="17"/>
  <c r="F1076" i="17" s="1"/>
  <c r="D1077" i="11"/>
  <c r="E1076" i="11"/>
  <c r="F1076" i="11" s="1"/>
  <c r="D1076" i="4"/>
  <c r="E1075" i="4"/>
  <c r="F1075" i="4" s="1"/>
  <c r="D1078" i="17" l="1"/>
  <c r="E1077" i="17"/>
  <c r="F1077" i="17" s="1"/>
  <c r="D1078" i="11"/>
  <c r="E1077" i="11"/>
  <c r="F1077" i="11" s="1"/>
  <c r="D1077" i="4"/>
  <c r="E1076" i="4"/>
  <c r="F1076" i="4" s="1"/>
  <c r="D1079" i="17" l="1"/>
  <c r="E1078" i="17"/>
  <c r="F1078" i="17" s="1"/>
  <c r="D1079" i="11"/>
  <c r="E1078" i="11"/>
  <c r="F1078" i="11" s="1"/>
  <c r="D1078" i="4"/>
  <c r="E1077" i="4"/>
  <c r="F1077" i="4" s="1"/>
  <c r="D1080" i="17" l="1"/>
  <c r="E1079" i="17"/>
  <c r="F1079" i="17" s="1"/>
  <c r="D1080" i="11"/>
  <c r="E1079" i="11"/>
  <c r="F1079" i="11" s="1"/>
  <c r="D1079" i="4"/>
  <c r="E1078" i="4"/>
  <c r="F1078" i="4" s="1"/>
  <c r="D1081" i="17" l="1"/>
  <c r="E1080" i="17"/>
  <c r="F1080" i="17" s="1"/>
  <c r="D1081" i="11"/>
  <c r="E1080" i="11"/>
  <c r="F1080" i="11" s="1"/>
  <c r="D1080" i="4"/>
  <c r="E1079" i="4"/>
  <c r="F1079" i="4" s="1"/>
  <c r="D1082" i="17" l="1"/>
  <c r="E1081" i="17"/>
  <c r="F1081" i="17" s="1"/>
  <c r="D1082" i="11"/>
  <c r="E1081" i="11"/>
  <c r="F1081" i="11" s="1"/>
  <c r="D1081" i="4"/>
  <c r="E1080" i="4"/>
  <c r="F1080" i="4" s="1"/>
  <c r="D1083" i="17" l="1"/>
  <c r="E1082" i="17"/>
  <c r="F1082" i="17" s="1"/>
  <c r="D1083" i="11"/>
  <c r="E1082" i="11"/>
  <c r="F1082" i="11" s="1"/>
  <c r="D1082" i="4"/>
  <c r="E1081" i="4"/>
  <c r="F1081" i="4" s="1"/>
  <c r="D1084" i="17" l="1"/>
  <c r="E1083" i="17"/>
  <c r="F1083" i="17" s="1"/>
  <c r="D1084" i="11"/>
  <c r="E1083" i="11"/>
  <c r="F1083" i="11" s="1"/>
  <c r="D1083" i="4"/>
  <c r="E1082" i="4"/>
  <c r="F1082" i="4" s="1"/>
  <c r="D1085" i="17" l="1"/>
  <c r="E1084" i="17"/>
  <c r="F1084" i="17" s="1"/>
  <c r="D1085" i="11"/>
  <c r="E1084" i="11"/>
  <c r="F1084" i="11" s="1"/>
  <c r="D1084" i="4"/>
  <c r="E1083" i="4"/>
  <c r="F1083" i="4" s="1"/>
  <c r="D1086" i="17" l="1"/>
  <c r="E1085" i="17"/>
  <c r="F1085" i="17" s="1"/>
  <c r="D1086" i="11"/>
  <c r="E1085" i="11"/>
  <c r="F1085" i="11" s="1"/>
  <c r="D1085" i="4"/>
  <c r="E1084" i="4"/>
  <c r="F1084" i="4" s="1"/>
  <c r="D1087" i="17" l="1"/>
  <c r="E1086" i="17"/>
  <c r="F1086" i="17" s="1"/>
  <c r="D1087" i="11"/>
  <c r="E1086" i="11"/>
  <c r="F1086" i="11" s="1"/>
  <c r="D1086" i="4"/>
  <c r="E1085" i="4"/>
  <c r="F1085" i="4" s="1"/>
  <c r="D1088" i="17" l="1"/>
  <c r="E1087" i="17"/>
  <c r="F1087" i="17" s="1"/>
  <c r="D1088" i="11"/>
  <c r="E1087" i="11"/>
  <c r="F1087" i="11" s="1"/>
  <c r="D1087" i="4"/>
  <c r="E1086" i="4"/>
  <c r="F1086" i="4" s="1"/>
  <c r="D1089" i="17" l="1"/>
  <c r="E1088" i="17"/>
  <c r="F1088" i="17" s="1"/>
  <c r="D1089" i="11"/>
  <c r="E1088" i="11"/>
  <c r="F1088" i="11" s="1"/>
  <c r="D1088" i="4"/>
  <c r="E1087" i="4"/>
  <c r="F1087" i="4" s="1"/>
  <c r="D1090" i="17" l="1"/>
  <c r="E1089" i="17"/>
  <c r="F1089" i="17" s="1"/>
  <c r="D1090" i="11"/>
  <c r="E1089" i="11"/>
  <c r="F1089" i="11" s="1"/>
  <c r="D1089" i="4"/>
  <c r="E1088" i="4"/>
  <c r="F1088" i="4" s="1"/>
  <c r="D1091" i="17" l="1"/>
  <c r="E1090" i="17"/>
  <c r="F1090" i="17" s="1"/>
  <c r="D1091" i="11"/>
  <c r="E1090" i="11"/>
  <c r="F1090" i="11" s="1"/>
  <c r="D1090" i="4"/>
  <c r="E1089" i="4"/>
  <c r="F1089" i="4" s="1"/>
  <c r="D1092" i="17" l="1"/>
  <c r="E1091" i="17"/>
  <c r="F1091" i="17" s="1"/>
  <c r="D1092" i="11"/>
  <c r="E1091" i="11"/>
  <c r="F1091" i="11" s="1"/>
  <c r="D1091" i="4"/>
  <c r="E1090" i="4"/>
  <c r="F1090" i="4" s="1"/>
  <c r="D1093" i="17" l="1"/>
  <c r="E1092" i="17"/>
  <c r="F1092" i="17" s="1"/>
  <c r="D1093" i="11"/>
  <c r="E1092" i="11"/>
  <c r="F1092" i="11" s="1"/>
  <c r="D1092" i="4"/>
  <c r="E1091" i="4"/>
  <c r="F1091" i="4" s="1"/>
  <c r="D1094" i="17" l="1"/>
  <c r="E1093" i="17"/>
  <c r="F1093" i="17" s="1"/>
  <c r="D1094" i="11"/>
  <c r="E1093" i="11"/>
  <c r="F1093" i="11" s="1"/>
  <c r="D1093" i="4"/>
  <c r="E1092" i="4"/>
  <c r="F1092" i="4" s="1"/>
  <c r="D1095" i="17" l="1"/>
  <c r="E1094" i="17"/>
  <c r="F1094" i="17" s="1"/>
  <c r="D1095" i="11"/>
  <c r="E1094" i="11"/>
  <c r="F1094" i="11" s="1"/>
  <c r="D1094" i="4"/>
  <c r="E1093" i="4"/>
  <c r="F1093" i="4" s="1"/>
  <c r="D1096" i="17" l="1"/>
  <c r="E1095" i="17"/>
  <c r="F1095" i="17" s="1"/>
  <c r="D1096" i="11"/>
  <c r="E1095" i="11"/>
  <c r="F1095" i="11" s="1"/>
  <c r="D1095" i="4"/>
  <c r="E1094" i="4"/>
  <c r="F1094" i="4" s="1"/>
  <c r="D1097" i="17" l="1"/>
  <c r="E1096" i="17"/>
  <c r="F1096" i="17" s="1"/>
  <c r="D1097" i="11"/>
  <c r="E1096" i="11"/>
  <c r="F1096" i="11" s="1"/>
  <c r="D1096" i="4"/>
  <c r="E1095" i="4"/>
  <c r="F1095" i="4" s="1"/>
  <c r="D1098" i="17" l="1"/>
  <c r="E1097" i="17"/>
  <c r="F1097" i="17" s="1"/>
  <c r="D1098" i="11"/>
  <c r="E1097" i="11"/>
  <c r="F1097" i="11" s="1"/>
  <c r="D1097" i="4"/>
  <c r="E1096" i="4"/>
  <c r="F1096" i="4" s="1"/>
  <c r="D1099" i="17" l="1"/>
  <c r="E1098" i="17"/>
  <c r="F1098" i="17" s="1"/>
  <c r="D1099" i="11"/>
  <c r="E1098" i="11"/>
  <c r="F1098" i="11" s="1"/>
  <c r="D1098" i="4"/>
  <c r="E1097" i="4"/>
  <c r="F1097" i="4" s="1"/>
  <c r="D1100" i="17" l="1"/>
  <c r="E1099" i="17"/>
  <c r="F1099" i="17" s="1"/>
  <c r="D1100" i="11"/>
  <c r="E1099" i="11"/>
  <c r="F1099" i="11" s="1"/>
  <c r="D1099" i="4"/>
  <c r="E1098" i="4"/>
  <c r="F1098" i="4" s="1"/>
  <c r="D1101" i="17" l="1"/>
  <c r="E1100" i="17"/>
  <c r="F1100" i="17" s="1"/>
  <c r="D1101" i="11"/>
  <c r="E1100" i="11"/>
  <c r="F1100" i="11" s="1"/>
  <c r="D1100" i="4"/>
  <c r="E1099" i="4"/>
  <c r="F1099" i="4" s="1"/>
  <c r="D1102" i="17" l="1"/>
  <c r="E1101" i="17"/>
  <c r="F1101" i="17" s="1"/>
  <c r="D1102" i="11"/>
  <c r="E1101" i="11"/>
  <c r="F1101" i="11" s="1"/>
  <c r="D1101" i="4"/>
  <c r="E1100" i="4"/>
  <c r="F1100" i="4" s="1"/>
  <c r="D1103" i="17" l="1"/>
  <c r="E1102" i="17"/>
  <c r="F1102" i="17" s="1"/>
  <c r="D1103" i="11"/>
  <c r="E1102" i="11"/>
  <c r="F1102" i="11" s="1"/>
  <c r="D1102" i="4"/>
  <c r="E1101" i="4"/>
  <c r="F1101" i="4" s="1"/>
  <c r="D1104" i="17" l="1"/>
  <c r="E1103" i="17"/>
  <c r="F1103" i="17" s="1"/>
  <c r="D1104" i="11"/>
  <c r="E1103" i="11"/>
  <c r="F1103" i="11" s="1"/>
  <c r="D1103" i="4"/>
  <c r="E1102" i="4"/>
  <c r="F1102" i="4" s="1"/>
  <c r="D1105" i="17" l="1"/>
  <c r="E1104" i="17"/>
  <c r="F1104" i="17" s="1"/>
  <c r="D1105" i="11"/>
  <c r="E1104" i="11"/>
  <c r="F1104" i="11" s="1"/>
  <c r="D1104" i="4"/>
  <c r="E1103" i="4"/>
  <c r="F1103" i="4" s="1"/>
  <c r="D1106" i="17" l="1"/>
  <c r="E1105" i="17"/>
  <c r="F1105" i="17" s="1"/>
  <c r="D1106" i="11"/>
  <c r="E1105" i="11"/>
  <c r="F1105" i="11" s="1"/>
  <c r="D1105" i="4"/>
  <c r="E1104" i="4"/>
  <c r="F1104" i="4" s="1"/>
  <c r="D1107" i="17" l="1"/>
  <c r="E1106" i="17"/>
  <c r="F1106" i="17" s="1"/>
  <c r="D1107" i="11"/>
  <c r="E1106" i="11"/>
  <c r="F1106" i="11" s="1"/>
  <c r="D1106" i="4"/>
  <c r="E1105" i="4"/>
  <c r="F1105" i="4" s="1"/>
  <c r="D1108" i="17" l="1"/>
  <c r="E1107" i="17"/>
  <c r="F1107" i="17" s="1"/>
  <c r="D1108" i="11"/>
  <c r="E1107" i="11"/>
  <c r="F1107" i="11" s="1"/>
  <c r="D1107" i="4"/>
  <c r="E1106" i="4"/>
  <c r="F1106" i="4" s="1"/>
  <c r="D1109" i="17" l="1"/>
  <c r="E1108" i="17"/>
  <c r="F1108" i="17" s="1"/>
  <c r="D1109" i="11"/>
  <c r="E1108" i="11"/>
  <c r="F1108" i="11" s="1"/>
  <c r="D1108" i="4"/>
  <c r="E1107" i="4"/>
  <c r="F1107" i="4" s="1"/>
  <c r="D1110" i="17" l="1"/>
  <c r="E1109" i="17"/>
  <c r="F1109" i="17" s="1"/>
  <c r="D1110" i="11"/>
  <c r="E1109" i="11"/>
  <c r="F1109" i="11" s="1"/>
  <c r="D1109" i="4"/>
  <c r="E1108" i="4"/>
  <c r="F1108" i="4" s="1"/>
  <c r="D1111" i="17" l="1"/>
  <c r="E1110" i="17"/>
  <c r="F1110" i="17" s="1"/>
  <c r="D1111" i="11"/>
  <c r="E1110" i="11"/>
  <c r="F1110" i="11" s="1"/>
  <c r="D1110" i="4"/>
  <c r="E1109" i="4"/>
  <c r="F1109" i="4" s="1"/>
  <c r="D1112" i="17" l="1"/>
  <c r="E1111" i="17"/>
  <c r="F1111" i="17" s="1"/>
  <c r="D1112" i="11"/>
  <c r="E1111" i="11"/>
  <c r="F1111" i="11" s="1"/>
  <c r="D1111" i="4"/>
  <c r="E1110" i="4"/>
  <c r="F1110" i="4" s="1"/>
  <c r="D1113" i="17" l="1"/>
  <c r="E1112" i="17"/>
  <c r="F1112" i="17" s="1"/>
  <c r="D1113" i="11"/>
  <c r="E1112" i="11"/>
  <c r="F1112" i="11" s="1"/>
  <c r="D1112" i="4"/>
  <c r="E1111" i="4"/>
  <c r="F1111" i="4" s="1"/>
  <c r="D1114" i="17" l="1"/>
  <c r="E1113" i="17"/>
  <c r="F1113" i="17" s="1"/>
  <c r="D1114" i="11"/>
  <c r="E1113" i="11"/>
  <c r="F1113" i="11" s="1"/>
  <c r="D1113" i="4"/>
  <c r="E1112" i="4"/>
  <c r="F1112" i="4" s="1"/>
  <c r="D1115" i="17" l="1"/>
  <c r="E1114" i="17"/>
  <c r="F1114" i="17" s="1"/>
  <c r="D1115" i="11"/>
  <c r="E1114" i="11"/>
  <c r="F1114" i="11" s="1"/>
  <c r="D1114" i="4"/>
  <c r="E1113" i="4"/>
  <c r="F1113" i="4" s="1"/>
  <c r="D1116" i="17" l="1"/>
  <c r="E1115" i="17"/>
  <c r="F1115" i="17" s="1"/>
  <c r="D1116" i="11"/>
  <c r="E1115" i="11"/>
  <c r="F1115" i="11" s="1"/>
  <c r="D1115" i="4"/>
  <c r="E1114" i="4"/>
  <c r="F1114" i="4" s="1"/>
  <c r="D1117" i="17" l="1"/>
  <c r="E1116" i="17"/>
  <c r="F1116" i="17" s="1"/>
  <c r="D1117" i="11"/>
  <c r="E1116" i="11"/>
  <c r="F1116" i="11" s="1"/>
  <c r="D1116" i="4"/>
  <c r="E1115" i="4"/>
  <c r="F1115" i="4" s="1"/>
  <c r="D1118" i="17" l="1"/>
  <c r="E1117" i="17"/>
  <c r="F1117" i="17" s="1"/>
  <c r="D1118" i="11"/>
  <c r="E1117" i="11"/>
  <c r="F1117" i="11" s="1"/>
  <c r="D1117" i="4"/>
  <c r="E1116" i="4"/>
  <c r="F1116" i="4" s="1"/>
  <c r="D1119" i="17" l="1"/>
  <c r="E1118" i="17"/>
  <c r="F1118" i="17" s="1"/>
  <c r="D1119" i="11"/>
  <c r="E1118" i="11"/>
  <c r="F1118" i="11" s="1"/>
  <c r="D1118" i="4"/>
  <c r="E1117" i="4"/>
  <c r="F1117" i="4" s="1"/>
  <c r="D1120" i="17" l="1"/>
  <c r="E1119" i="17"/>
  <c r="F1119" i="17" s="1"/>
  <c r="D1120" i="11"/>
  <c r="E1119" i="11"/>
  <c r="F1119" i="11" s="1"/>
  <c r="D1119" i="4"/>
  <c r="E1118" i="4"/>
  <c r="F1118" i="4" s="1"/>
  <c r="D1121" i="17" l="1"/>
  <c r="E1120" i="17"/>
  <c r="F1120" i="17" s="1"/>
  <c r="D1121" i="11"/>
  <c r="E1120" i="11"/>
  <c r="F1120" i="11" s="1"/>
  <c r="D1120" i="4"/>
  <c r="E1119" i="4"/>
  <c r="F1119" i="4" s="1"/>
  <c r="D1122" i="17" l="1"/>
  <c r="E1121" i="17"/>
  <c r="F1121" i="17" s="1"/>
  <c r="D1122" i="11"/>
  <c r="E1121" i="11"/>
  <c r="F1121" i="11" s="1"/>
  <c r="D1121" i="4"/>
  <c r="E1120" i="4"/>
  <c r="F1120" i="4" s="1"/>
  <c r="D1123" i="17" l="1"/>
  <c r="E1122" i="17"/>
  <c r="F1122" i="17" s="1"/>
  <c r="D1123" i="11"/>
  <c r="E1122" i="11"/>
  <c r="F1122" i="11" s="1"/>
  <c r="D1122" i="4"/>
  <c r="E1121" i="4"/>
  <c r="F1121" i="4" s="1"/>
  <c r="D1124" i="17" l="1"/>
  <c r="E1123" i="17"/>
  <c r="F1123" i="17" s="1"/>
  <c r="D1124" i="11"/>
  <c r="E1123" i="11"/>
  <c r="F1123" i="11" s="1"/>
  <c r="D1123" i="4"/>
  <c r="E1122" i="4"/>
  <c r="F1122" i="4" s="1"/>
  <c r="D1125" i="17" l="1"/>
  <c r="E1124" i="17"/>
  <c r="F1124" i="17" s="1"/>
  <c r="D1125" i="11"/>
  <c r="E1124" i="11"/>
  <c r="F1124" i="11" s="1"/>
  <c r="D1124" i="4"/>
  <c r="E1123" i="4"/>
  <c r="F1123" i="4" s="1"/>
  <c r="D1126" i="17" l="1"/>
  <c r="E1125" i="17"/>
  <c r="F1125" i="17" s="1"/>
  <c r="D1126" i="11"/>
  <c r="E1125" i="11"/>
  <c r="F1125" i="11" s="1"/>
  <c r="D1125" i="4"/>
  <c r="E1124" i="4"/>
  <c r="F1124" i="4" s="1"/>
  <c r="D1127" i="17" l="1"/>
  <c r="E1126" i="17"/>
  <c r="F1126" i="17" s="1"/>
  <c r="D1127" i="11"/>
  <c r="E1126" i="11"/>
  <c r="F1126" i="11" s="1"/>
  <c r="D1126" i="4"/>
  <c r="E1125" i="4"/>
  <c r="F1125" i="4" s="1"/>
  <c r="D1128" i="17" l="1"/>
  <c r="E1127" i="17"/>
  <c r="F1127" i="17" s="1"/>
  <c r="D1128" i="11"/>
  <c r="E1127" i="11"/>
  <c r="F1127" i="11" s="1"/>
  <c r="D1127" i="4"/>
  <c r="E1126" i="4"/>
  <c r="F1126" i="4" s="1"/>
  <c r="D1129" i="17" l="1"/>
  <c r="E1128" i="17"/>
  <c r="F1128" i="17" s="1"/>
  <c r="D1129" i="11"/>
  <c r="E1128" i="11"/>
  <c r="F1128" i="11" s="1"/>
  <c r="D1128" i="4"/>
  <c r="E1127" i="4"/>
  <c r="F1127" i="4" s="1"/>
  <c r="D1130" i="17" l="1"/>
  <c r="E1129" i="17"/>
  <c r="F1129" i="17" s="1"/>
  <c r="D1130" i="11"/>
  <c r="E1129" i="11"/>
  <c r="F1129" i="11" s="1"/>
  <c r="D1129" i="4"/>
  <c r="E1128" i="4"/>
  <c r="F1128" i="4" s="1"/>
  <c r="D1131" i="17" l="1"/>
  <c r="E1130" i="17"/>
  <c r="F1130" i="17" s="1"/>
  <c r="D1131" i="11"/>
  <c r="E1130" i="11"/>
  <c r="F1130" i="11" s="1"/>
  <c r="D1130" i="4"/>
  <c r="E1129" i="4"/>
  <c r="F1129" i="4" s="1"/>
  <c r="D1132" i="17" l="1"/>
  <c r="E1131" i="17"/>
  <c r="F1131" i="17" s="1"/>
  <c r="D1132" i="11"/>
  <c r="E1131" i="11"/>
  <c r="F1131" i="11" s="1"/>
  <c r="D1131" i="4"/>
  <c r="E1130" i="4"/>
  <c r="F1130" i="4" s="1"/>
  <c r="D1133" i="17" l="1"/>
  <c r="E1132" i="17"/>
  <c r="F1132" i="17" s="1"/>
  <c r="D1133" i="11"/>
  <c r="E1132" i="11"/>
  <c r="F1132" i="11" s="1"/>
  <c r="D1132" i="4"/>
  <c r="E1131" i="4"/>
  <c r="F1131" i="4" s="1"/>
  <c r="D1134" i="17" l="1"/>
  <c r="E1133" i="17"/>
  <c r="F1133" i="17" s="1"/>
  <c r="D1134" i="11"/>
  <c r="E1133" i="11"/>
  <c r="F1133" i="11" s="1"/>
  <c r="D1133" i="4"/>
  <c r="E1132" i="4"/>
  <c r="F1132" i="4" s="1"/>
  <c r="D1135" i="17" l="1"/>
  <c r="E1134" i="17"/>
  <c r="F1134" i="17" s="1"/>
  <c r="D1135" i="11"/>
  <c r="E1134" i="11"/>
  <c r="F1134" i="11" s="1"/>
  <c r="D1134" i="4"/>
  <c r="E1133" i="4"/>
  <c r="F1133" i="4" s="1"/>
  <c r="D1136" i="17" l="1"/>
  <c r="E1135" i="17"/>
  <c r="F1135" i="17" s="1"/>
  <c r="D1136" i="11"/>
  <c r="E1135" i="11"/>
  <c r="F1135" i="11" s="1"/>
  <c r="D1135" i="4"/>
  <c r="E1134" i="4"/>
  <c r="F1134" i="4" s="1"/>
  <c r="D1137" i="17" l="1"/>
  <c r="E1136" i="17"/>
  <c r="F1136" i="17" s="1"/>
  <c r="D1137" i="11"/>
  <c r="E1136" i="11"/>
  <c r="F1136" i="11" s="1"/>
  <c r="D1136" i="4"/>
  <c r="E1135" i="4"/>
  <c r="F1135" i="4" s="1"/>
  <c r="D1138" i="17" l="1"/>
  <c r="E1137" i="17"/>
  <c r="F1137" i="17" s="1"/>
  <c r="D1138" i="11"/>
  <c r="E1137" i="11"/>
  <c r="F1137" i="11" s="1"/>
  <c r="D1137" i="4"/>
  <c r="E1136" i="4"/>
  <c r="F1136" i="4" s="1"/>
  <c r="D1139" i="17" l="1"/>
  <c r="E1138" i="17"/>
  <c r="F1138" i="17" s="1"/>
  <c r="D1139" i="11"/>
  <c r="E1138" i="11"/>
  <c r="F1138" i="11" s="1"/>
  <c r="D1138" i="4"/>
  <c r="E1137" i="4"/>
  <c r="F1137" i="4" s="1"/>
  <c r="D1140" i="17" l="1"/>
  <c r="E1139" i="17"/>
  <c r="F1139" i="17" s="1"/>
  <c r="D1140" i="11"/>
  <c r="E1139" i="11"/>
  <c r="F1139" i="11" s="1"/>
  <c r="D1139" i="4"/>
  <c r="E1138" i="4"/>
  <c r="F1138" i="4" s="1"/>
  <c r="D1141" i="17" l="1"/>
  <c r="E1140" i="17"/>
  <c r="F1140" i="17" s="1"/>
  <c r="D1141" i="11"/>
  <c r="E1140" i="11"/>
  <c r="F1140" i="11" s="1"/>
  <c r="D1140" i="4"/>
  <c r="E1139" i="4"/>
  <c r="F1139" i="4" s="1"/>
  <c r="D1142" i="17" l="1"/>
  <c r="E1141" i="17"/>
  <c r="F1141" i="17" s="1"/>
  <c r="D1142" i="11"/>
  <c r="E1141" i="11"/>
  <c r="F1141" i="11" s="1"/>
  <c r="D1141" i="4"/>
  <c r="E1140" i="4"/>
  <c r="F1140" i="4" s="1"/>
  <c r="D1143" i="17" l="1"/>
  <c r="E1142" i="17"/>
  <c r="F1142" i="17" s="1"/>
  <c r="D1143" i="11"/>
  <c r="E1142" i="11"/>
  <c r="F1142" i="11" s="1"/>
  <c r="D1142" i="4"/>
  <c r="E1141" i="4"/>
  <c r="F1141" i="4" s="1"/>
  <c r="D1144" i="17" l="1"/>
  <c r="E1143" i="17"/>
  <c r="F1143" i="17" s="1"/>
  <c r="D1144" i="11"/>
  <c r="E1143" i="11"/>
  <c r="F1143" i="11" s="1"/>
  <c r="D1143" i="4"/>
  <c r="E1142" i="4"/>
  <c r="F1142" i="4" s="1"/>
  <c r="D1145" i="17" l="1"/>
  <c r="E1144" i="17"/>
  <c r="F1144" i="17" s="1"/>
  <c r="D1145" i="11"/>
  <c r="E1144" i="11"/>
  <c r="F1144" i="11" s="1"/>
  <c r="D1144" i="4"/>
  <c r="E1143" i="4"/>
  <c r="F1143" i="4" s="1"/>
  <c r="D1146" i="17" l="1"/>
  <c r="E1145" i="17"/>
  <c r="F1145" i="17" s="1"/>
  <c r="D1146" i="11"/>
  <c r="E1145" i="11"/>
  <c r="F1145" i="11" s="1"/>
  <c r="D1145" i="4"/>
  <c r="E1144" i="4"/>
  <c r="F1144" i="4" s="1"/>
  <c r="D1147" i="17" l="1"/>
  <c r="E1146" i="17"/>
  <c r="F1146" i="17" s="1"/>
  <c r="D1147" i="11"/>
  <c r="E1146" i="11"/>
  <c r="F1146" i="11" s="1"/>
  <c r="D1146" i="4"/>
  <c r="E1145" i="4"/>
  <c r="F1145" i="4" s="1"/>
  <c r="D1148" i="17" l="1"/>
  <c r="E1147" i="17"/>
  <c r="F1147" i="17" s="1"/>
  <c r="D1148" i="11"/>
  <c r="E1147" i="11"/>
  <c r="F1147" i="11" s="1"/>
  <c r="D1147" i="4"/>
  <c r="E1146" i="4"/>
  <c r="F1146" i="4" s="1"/>
  <c r="D1149" i="17" l="1"/>
  <c r="E1148" i="17"/>
  <c r="F1148" i="17" s="1"/>
  <c r="D1149" i="11"/>
  <c r="E1148" i="11"/>
  <c r="F1148" i="11" s="1"/>
  <c r="D1148" i="4"/>
  <c r="E1147" i="4"/>
  <c r="F1147" i="4" s="1"/>
  <c r="D1150" i="17" l="1"/>
  <c r="E1149" i="17"/>
  <c r="F1149" i="17" s="1"/>
  <c r="D1150" i="11"/>
  <c r="E1149" i="11"/>
  <c r="F1149" i="11" s="1"/>
  <c r="D1149" i="4"/>
  <c r="E1148" i="4"/>
  <c r="F1148" i="4" s="1"/>
  <c r="D1151" i="17" l="1"/>
  <c r="E1150" i="17"/>
  <c r="F1150" i="17" s="1"/>
  <c r="D1151" i="11"/>
  <c r="E1150" i="11"/>
  <c r="F1150" i="11" s="1"/>
  <c r="D1150" i="4"/>
  <c r="E1149" i="4"/>
  <c r="F1149" i="4" s="1"/>
  <c r="D1152" i="17" l="1"/>
  <c r="E1151" i="17"/>
  <c r="F1151" i="17" s="1"/>
  <c r="D1152" i="11"/>
  <c r="E1151" i="11"/>
  <c r="F1151" i="11" s="1"/>
  <c r="D1151" i="4"/>
  <c r="E1150" i="4"/>
  <c r="F1150" i="4" s="1"/>
  <c r="D1153" i="17" l="1"/>
  <c r="E1152" i="17"/>
  <c r="F1152" i="17" s="1"/>
  <c r="D1153" i="11"/>
  <c r="E1152" i="11"/>
  <c r="F1152" i="11" s="1"/>
  <c r="D1152" i="4"/>
  <c r="E1151" i="4"/>
  <c r="F1151" i="4" s="1"/>
  <c r="D1154" i="17" l="1"/>
  <c r="E1153" i="17"/>
  <c r="F1153" i="17" s="1"/>
  <c r="D1154" i="11"/>
  <c r="E1153" i="11"/>
  <c r="F1153" i="11" s="1"/>
  <c r="D1153" i="4"/>
  <c r="E1152" i="4"/>
  <c r="F1152" i="4" s="1"/>
  <c r="D1155" i="17" l="1"/>
  <c r="E1154" i="17"/>
  <c r="F1154" i="17" s="1"/>
  <c r="D1155" i="11"/>
  <c r="E1154" i="11"/>
  <c r="F1154" i="11" s="1"/>
  <c r="D1154" i="4"/>
  <c r="E1153" i="4"/>
  <c r="F1153" i="4" s="1"/>
  <c r="D1156" i="17" l="1"/>
  <c r="E1155" i="17"/>
  <c r="F1155" i="17" s="1"/>
  <c r="D1156" i="11"/>
  <c r="E1155" i="11"/>
  <c r="F1155" i="11" s="1"/>
  <c r="D1155" i="4"/>
  <c r="E1154" i="4"/>
  <c r="F1154" i="4" s="1"/>
  <c r="D1157" i="17" l="1"/>
  <c r="E1156" i="17"/>
  <c r="F1156" i="17" s="1"/>
  <c r="D1157" i="11"/>
  <c r="E1156" i="11"/>
  <c r="F1156" i="11" s="1"/>
  <c r="D1156" i="4"/>
  <c r="E1155" i="4"/>
  <c r="F1155" i="4" s="1"/>
  <c r="D1158" i="17" l="1"/>
  <c r="E1157" i="17"/>
  <c r="F1157" i="17" s="1"/>
  <c r="D1158" i="11"/>
  <c r="E1157" i="11"/>
  <c r="F1157" i="11" s="1"/>
  <c r="D1157" i="4"/>
  <c r="E1156" i="4"/>
  <c r="F1156" i="4" s="1"/>
  <c r="D1159" i="17" l="1"/>
  <c r="E1158" i="17"/>
  <c r="F1158" i="17" s="1"/>
  <c r="D1159" i="11"/>
  <c r="E1158" i="11"/>
  <c r="F1158" i="11" s="1"/>
  <c r="D1158" i="4"/>
  <c r="E1157" i="4"/>
  <c r="F1157" i="4" s="1"/>
  <c r="D1160" i="17" l="1"/>
  <c r="E1159" i="17"/>
  <c r="F1159" i="17" s="1"/>
  <c r="D1160" i="11"/>
  <c r="E1159" i="11"/>
  <c r="F1159" i="11" s="1"/>
  <c r="D1159" i="4"/>
  <c r="E1158" i="4"/>
  <c r="F1158" i="4" s="1"/>
  <c r="D1161" i="17" l="1"/>
  <c r="E1160" i="17"/>
  <c r="F1160" i="17" s="1"/>
  <c r="D1161" i="11"/>
  <c r="E1160" i="11"/>
  <c r="F1160" i="11" s="1"/>
  <c r="D1160" i="4"/>
  <c r="E1159" i="4"/>
  <c r="F1159" i="4" s="1"/>
  <c r="D1162" i="17" l="1"/>
  <c r="E1161" i="17"/>
  <c r="F1161" i="17" s="1"/>
  <c r="D1162" i="11"/>
  <c r="E1161" i="11"/>
  <c r="F1161" i="11" s="1"/>
  <c r="D1161" i="4"/>
  <c r="E1160" i="4"/>
  <c r="F1160" i="4" s="1"/>
  <c r="D1163" i="17" l="1"/>
  <c r="E1162" i="17"/>
  <c r="F1162" i="17" s="1"/>
  <c r="D1163" i="11"/>
  <c r="E1162" i="11"/>
  <c r="F1162" i="11" s="1"/>
  <c r="D1162" i="4"/>
  <c r="E1161" i="4"/>
  <c r="F1161" i="4" s="1"/>
  <c r="D1164" i="17" l="1"/>
  <c r="E1163" i="17"/>
  <c r="F1163" i="17" s="1"/>
  <c r="D1164" i="11"/>
  <c r="E1163" i="11"/>
  <c r="F1163" i="11" s="1"/>
  <c r="D1163" i="4"/>
  <c r="E1162" i="4"/>
  <c r="F1162" i="4" s="1"/>
  <c r="D1165" i="17" l="1"/>
  <c r="E1164" i="17"/>
  <c r="F1164" i="17" s="1"/>
  <c r="D1165" i="11"/>
  <c r="E1164" i="11"/>
  <c r="F1164" i="11" s="1"/>
  <c r="D1164" i="4"/>
  <c r="E1163" i="4"/>
  <c r="F1163" i="4" s="1"/>
  <c r="D1166" i="17" l="1"/>
  <c r="E1165" i="17"/>
  <c r="F1165" i="17" s="1"/>
  <c r="D1166" i="11"/>
  <c r="E1165" i="11"/>
  <c r="F1165" i="11" s="1"/>
  <c r="D1165" i="4"/>
  <c r="E1164" i="4"/>
  <c r="F1164" i="4" s="1"/>
  <c r="D1167" i="17" l="1"/>
  <c r="E1166" i="17"/>
  <c r="F1166" i="17" s="1"/>
  <c r="D1167" i="11"/>
  <c r="E1166" i="11"/>
  <c r="F1166" i="11" s="1"/>
  <c r="D1166" i="4"/>
  <c r="E1165" i="4"/>
  <c r="F1165" i="4" s="1"/>
  <c r="D1168" i="17" l="1"/>
  <c r="E1167" i="17"/>
  <c r="F1167" i="17" s="1"/>
  <c r="D1168" i="11"/>
  <c r="E1167" i="11"/>
  <c r="F1167" i="11" s="1"/>
  <c r="D1167" i="4"/>
  <c r="E1166" i="4"/>
  <c r="F1166" i="4" s="1"/>
  <c r="D1169" i="17" l="1"/>
  <c r="E1168" i="17"/>
  <c r="F1168" i="17" s="1"/>
  <c r="D1169" i="11"/>
  <c r="E1168" i="11"/>
  <c r="F1168" i="11" s="1"/>
  <c r="D1168" i="4"/>
  <c r="E1167" i="4"/>
  <c r="F1167" i="4" s="1"/>
  <c r="D1170" i="17" l="1"/>
  <c r="E1169" i="17"/>
  <c r="F1169" i="17" s="1"/>
  <c r="D1170" i="11"/>
  <c r="E1169" i="11"/>
  <c r="F1169" i="11" s="1"/>
  <c r="D1169" i="4"/>
  <c r="E1168" i="4"/>
  <c r="F1168" i="4" s="1"/>
  <c r="D1171" i="17" l="1"/>
  <c r="E1170" i="17"/>
  <c r="F1170" i="17" s="1"/>
  <c r="D1171" i="11"/>
  <c r="E1170" i="11"/>
  <c r="F1170" i="11" s="1"/>
  <c r="D1170" i="4"/>
  <c r="E1169" i="4"/>
  <c r="F1169" i="4" s="1"/>
  <c r="D1172" i="17" l="1"/>
  <c r="E1171" i="17"/>
  <c r="F1171" i="17" s="1"/>
  <c r="D1172" i="11"/>
  <c r="E1171" i="11"/>
  <c r="F1171" i="11" s="1"/>
  <c r="D1171" i="4"/>
  <c r="E1170" i="4"/>
  <c r="F1170" i="4" s="1"/>
  <c r="D1173" i="17" l="1"/>
  <c r="E1172" i="17"/>
  <c r="F1172" i="17" s="1"/>
  <c r="D1173" i="11"/>
  <c r="E1172" i="11"/>
  <c r="F1172" i="11" s="1"/>
  <c r="D1172" i="4"/>
  <c r="E1171" i="4"/>
  <c r="F1171" i="4" s="1"/>
  <c r="D1174" i="17" l="1"/>
  <c r="E1173" i="17"/>
  <c r="F1173" i="17" s="1"/>
  <c r="D1174" i="11"/>
  <c r="E1173" i="11"/>
  <c r="F1173" i="11" s="1"/>
  <c r="D1173" i="4"/>
  <c r="E1172" i="4"/>
  <c r="F1172" i="4" s="1"/>
  <c r="D1175" i="17" l="1"/>
  <c r="E1174" i="17"/>
  <c r="F1174" i="17" s="1"/>
  <c r="D1175" i="11"/>
  <c r="E1174" i="11"/>
  <c r="F1174" i="11" s="1"/>
  <c r="D1174" i="4"/>
  <c r="E1173" i="4"/>
  <c r="F1173" i="4" s="1"/>
  <c r="D1176" i="17" l="1"/>
  <c r="E1175" i="17"/>
  <c r="F1175" i="17" s="1"/>
  <c r="D1176" i="11"/>
  <c r="E1175" i="11"/>
  <c r="F1175" i="11" s="1"/>
  <c r="D1175" i="4"/>
  <c r="E1174" i="4"/>
  <c r="F1174" i="4" s="1"/>
  <c r="D1177" i="17" l="1"/>
  <c r="E1176" i="17"/>
  <c r="F1176" i="17" s="1"/>
  <c r="D1177" i="11"/>
  <c r="E1176" i="11"/>
  <c r="F1176" i="11" s="1"/>
  <c r="D1176" i="4"/>
  <c r="E1175" i="4"/>
  <c r="F1175" i="4" s="1"/>
  <c r="D1178" i="17" l="1"/>
  <c r="E1177" i="17"/>
  <c r="F1177" i="17" s="1"/>
  <c r="D1178" i="11"/>
  <c r="E1177" i="11"/>
  <c r="F1177" i="11" s="1"/>
  <c r="D1177" i="4"/>
  <c r="E1176" i="4"/>
  <c r="F1176" i="4" s="1"/>
  <c r="D1179" i="17" l="1"/>
  <c r="E1178" i="17"/>
  <c r="F1178" i="17" s="1"/>
  <c r="D1179" i="11"/>
  <c r="E1178" i="11"/>
  <c r="F1178" i="11" s="1"/>
  <c r="D1178" i="4"/>
  <c r="E1177" i="4"/>
  <c r="F1177" i="4" s="1"/>
  <c r="D1180" i="17" l="1"/>
  <c r="E1179" i="17"/>
  <c r="F1179" i="17" s="1"/>
  <c r="D1180" i="11"/>
  <c r="E1179" i="11"/>
  <c r="F1179" i="11" s="1"/>
  <c r="D1179" i="4"/>
  <c r="E1178" i="4"/>
  <c r="F1178" i="4" s="1"/>
  <c r="D1181" i="17" l="1"/>
  <c r="E1180" i="17"/>
  <c r="F1180" i="17" s="1"/>
  <c r="D1181" i="11"/>
  <c r="E1180" i="11"/>
  <c r="F1180" i="11" s="1"/>
  <c r="D1180" i="4"/>
  <c r="E1179" i="4"/>
  <c r="F1179" i="4" s="1"/>
  <c r="D1182" i="17" l="1"/>
  <c r="E1181" i="17"/>
  <c r="F1181" i="17" s="1"/>
  <c r="D1182" i="11"/>
  <c r="E1181" i="11"/>
  <c r="F1181" i="11" s="1"/>
  <c r="D1181" i="4"/>
  <c r="E1180" i="4"/>
  <c r="F1180" i="4" s="1"/>
  <c r="D1183" i="17" l="1"/>
  <c r="E1182" i="17"/>
  <c r="F1182" i="17" s="1"/>
  <c r="D1183" i="11"/>
  <c r="E1182" i="11"/>
  <c r="F1182" i="11" s="1"/>
  <c r="D1182" i="4"/>
  <c r="E1181" i="4"/>
  <c r="F1181" i="4" s="1"/>
  <c r="D1184" i="17" l="1"/>
  <c r="E1183" i="17"/>
  <c r="F1183" i="17" s="1"/>
  <c r="D1184" i="11"/>
  <c r="E1183" i="11"/>
  <c r="F1183" i="11" s="1"/>
  <c r="D1183" i="4"/>
  <c r="E1182" i="4"/>
  <c r="F1182" i="4" s="1"/>
  <c r="D1185" i="17" l="1"/>
  <c r="E1184" i="17"/>
  <c r="F1184" i="17" s="1"/>
  <c r="D1185" i="11"/>
  <c r="E1184" i="11"/>
  <c r="F1184" i="11" s="1"/>
  <c r="D1184" i="4"/>
  <c r="E1183" i="4"/>
  <c r="F1183" i="4" s="1"/>
  <c r="D1186" i="17" l="1"/>
  <c r="E1185" i="17"/>
  <c r="F1185" i="17" s="1"/>
  <c r="D1186" i="11"/>
  <c r="E1185" i="11"/>
  <c r="F1185" i="11" s="1"/>
  <c r="D1185" i="4"/>
  <c r="E1184" i="4"/>
  <c r="F1184" i="4" s="1"/>
  <c r="D1187" i="17" l="1"/>
  <c r="E1186" i="17"/>
  <c r="F1186" i="17" s="1"/>
  <c r="D1187" i="11"/>
  <c r="E1186" i="11"/>
  <c r="F1186" i="11" s="1"/>
  <c r="D1186" i="4"/>
  <c r="E1185" i="4"/>
  <c r="F1185" i="4" s="1"/>
  <c r="D1188" i="17" l="1"/>
  <c r="E1187" i="17"/>
  <c r="F1187" i="17" s="1"/>
  <c r="D1188" i="11"/>
  <c r="E1187" i="11"/>
  <c r="F1187" i="11" s="1"/>
  <c r="D1187" i="4"/>
  <c r="E1186" i="4"/>
  <c r="F1186" i="4" s="1"/>
  <c r="D1189" i="17" l="1"/>
  <c r="E1188" i="17"/>
  <c r="F1188" i="17" s="1"/>
  <c r="D1189" i="11"/>
  <c r="E1188" i="11"/>
  <c r="F1188" i="11" s="1"/>
  <c r="D1188" i="4"/>
  <c r="E1187" i="4"/>
  <c r="F1187" i="4" s="1"/>
  <c r="D1190" i="17" l="1"/>
  <c r="E1189" i="17"/>
  <c r="F1189" i="17" s="1"/>
  <c r="D1190" i="11"/>
  <c r="E1189" i="11"/>
  <c r="F1189" i="11" s="1"/>
  <c r="D1189" i="4"/>
  <c r="E1188" i="4"/>
  <c r="F1188" i="4" s="1"/>
  <c r="D1191" i="17" l="1"/>
  <c r="E1190" i="17"/>
  <c r="F1190" i="17" s="1"/>
  <c r="D1191" i="11"/>
  <c r="E1190" i="11"/>
  <c r="F1190" i="11" s="1"/>
  <c r="D1190" i="4"/>
  <c r="E1189" i="4"/>
  <c r="F1189" i="4" s="1"/>
  <c r="D1192" i="17" l="1"/>
  <c r="E1191" i="17"/>
  <c r="F1191" i="17" s="1"/>
  <c r="D1192" i="11"/>
  <c r="E1191" i="11"/>
  <c r="F1191" i="11" s="1"/>
  <c r="D1191" i="4"/>
  <c r="E1190" i="4"/>
  <c r="F1190" i="4" s="1"/>
  <c r="D1193" i="17" l="1"/>
  <c r="E1192" i="17"/>
  <c r="F1192" i="17" s="1"/>
  <c r="D1193" i="11"/>
  <c r="E1192" i="11"/>
  <c r="F1192" i="11" s="1"/>
  <c r="D1192" i="4"/>
  <c r="E1191" i="4"/>
  <c r="F1191" i="4" s="1"/>
  <c r="D1194" i="17" l="1"/>
  <c r="E1193" i="17"/>
  <c r="F1193" i="17" s="1"/>
  <c r="D1194" i="11"/>
  <c r="E1193" i="11"/>
  <c r="F1193" i="11" s="1"/>
  <c r="D1193" i="4"/>
  <c r="E1192" i="4"/>
  <c r="F1192" i="4" s="1"/>
  <c r="D1195" i="17" l="1"/>
  <c r="E1194" i="17"/>
  <c r="F1194" i="17" s="1"/>
  <c r="D1195" i="11"/>
  <c r="E1194" i="11"/>
  <c r="F1194" i="11" s="1"/>
  <c r="D1194" i="4"/>
  <c r="E1193" i="4"/>
  <c r="F1193" i="4" s="1"/>
  <c r="D1196" i="17" l="1"/>
  <c r="E1195" i="17"/>
  <c r="F1195" i="17" s="1"/>
  <c r="D1196" i="11"/>
  <c r="E1195" i="11"/>
  <c r="F1195" i="11" s="1"/>
  <c r="D1195" i="4"/>
  <c r="E1194" i="4"/>
  <c r="F1194" i="4" s="1"/>
  <c r="D1197" i="17" l="1"/>
  <c r="E1196" i="17"/>
  <c r="F1196" i="17" s="1"/>
  <c r="D1197" i="11"/>
  <c r="E1196" i="11"/>
  <c r="F1196" i="11" s="1"/>
  <c r="D1196" i="4"/>
  <c r="E1195" i="4"/>
  <c r="F1195" i="4" s="1"/>
  <c r="D1198" i="17" l="1"/>
  <c r="E1197" i="17"/>
  <c r="F1197" i="17" s="1"/>
  <c r="D1198" i="11"/>
  <c r="E1197" i="11"/>
  <c r="F1197" i="11" s="1"/>
  <c r="D1197" i="4"/>
  <c r="E1196" i="4"/>
  <c r="F1196" i="4" s="1"/>
  <c r="D1199" i="17" l="1"/>
  <c r="E1198" i="17"/>
  <c r="F1198" i="17" s="1"/>
  <c r="D1199" i="11"/>
  <c r="E1198" i="11"/>
  <c r="F1198" i="11" s="1"/>
  <c r="D1198" i="4"/>
  <c r="E1197" i="4"/>
  <c r="F1197" i="4" s="1"/>
  <c r="D1200" i="17" l="1"/>
  <c r="E1199" i="17"/>
  <c r="F1199" i="17" s="1"/>
  <c r="D1200" i="11"/>
  <c r="E1199" i="11"/>
  <c r="F1199" i="11" s="1"/>
  <c r="D1199" i="4"/>
  <c r="E1198" i="4"/>
  <c r="F1198" i="4" s="1"/>
  <c r="D1201" i="17" l="1"/>
  <c r="E1200" i="17"/>
  <c r="F1200" i="17" s="1"/>
  <c r="D1201" i="11"/>
  <c r="E1200" i="11"/>
  <c r="F1200" i="11" s="1"/>
  <c r="D1200" i="4"/>
  <c r="E1199" i="4"/>
  <c r="F1199" i="4" s="1"/>
  <c r="D1202" i="17" l="1"/>
  <c r="E1201" i="17"/>
  <c r="F1201" i="17" s="1"/>
  <c r="D1202" i="11"/>
  <c r="E1201" i="11"/>
  <c r="F1201" i="11" s="1"/>
  <c r="D1201" i="4"/>
  <c r="E1200" i="4"/>
  <c r="F1200" i="4" s="1"/>
  <c r="D1203" i="17" l="1"/>
  <c r="E1202" i="17"/>
  <c r="F1202" i="17" s="1"/>
  <c r="D1203" i="11"/>
  <c r="E1202" i="11"/>
  <c r="F1202" i="11" s="1"/>
  <c r="D1202" i="4"/>
  <c r="E1201" i="4"/>
  <c r="F1201" i="4" s="1"/>
  <c r="D1204" i="17" l="1"/>
  <c r="E1203" i="17"/>
  <c r="F1203" i="17" s="1"/>
  <c r="D1204" i="11"/>
  <c r="E1203" i="11"/>
  <c r="F1203" i="11" s="1"/>
  <c r="D1203" i="4"/>
  <c r="E1202" i="4"/>
  <c r="F1202" i="4" s="1"/>
  <c r="D1205" i="17" l="1"/>
  <c r="E1204" i="17"/>
  <c r="F1204" i="17" s="1"/>
  <c r="D1205" i="11"/>
  <c r="E1204" i="11"/>
  <c r="F1204" i="11" s="1"/>
  <c r="D1204" i="4"/>
  <c r="E1203" i="4"/>
  <c r="F1203" i="4" s="1"/>
  <c r="D1206" i="17" l="1"/>
  <c r="E1205" i="17"/>
  <c r="F1205" i="17" s="1"/>
  <c r="D1206" i="11"/>
  <c r="E1205" i="11"/>
  <c r="F1205" i="11" s="1"/>
  <c r="D1205" i="4"/>
  <c r="E1204" i="4"/>
  <c r="F1204" i="4" s="1"/>
  <c r="D1207" i="17" l="1"/>
  <c r="E1206" i="17"/>
  <c r="F1206" i="17" s="1"/>
  <c r="D1207" i="11"/>
  <c r="E1206" i="11"/>
  <c r="F1206" i="11" s="1"/>
  <c r="D1206" i="4"/>
  <c r="E1205" i="4"/>
  <c r="F1205" i="4" s="1"/>
  <c r="D1208" i="17" l="1"/>
  <c r="E1207" i="17"/>
  <c r="F1207" i="17" s="1"/>
  <c r="D1208" i="11"/>
  <c r="E1207" i="11"/>
  <c r="F1207" i="11" s="1"/>
  <c r="D1207" i="4"/>
  <c r="E1206" i="4"/>
  <c r="F1206" i="4" s="1"/>
  <c r="D1209" i="17" l="1"/>
  <c r="E1208" i="17"/>
  <c r="F1208" i="17" s="1"/>
  <c r="D1209" i="11"/>
  <c r="E1208" i="11"/>
  <c r="F1208" i="11" s="1"/>
  <c r="D1208" i="4"/>
  <c r="E1207" i="4"/>
  <c r="F1207" i="4" s="1"/>
  <c r="D1210" i="17" l="1"/>
  <c r="E1209" i="17"/>
  <c r="F1209" i="17" s="1"/>
  <c r="D1210" i="11"/>
  <c r="E1209" i="11"/>
  <c r="F1209" i="11" s="1"/>
  <c r="D1209" i="4"/>
  <c r="E1208" i="4"/>
  <c r="F1208" i="4" s="1"/>
  <c r="D1211" i="17" l="1"/>
  <c r="E1210" i="17"/>
  <c r="F1210" i="17" s="1"/>
  <c r="D1211" i="11"/>
  <c r="E1210" i="11"/>
  <c r="F1210" i="11" s="1"/>
  <c r="D1210" i="4"/>
  <c r="E1209" i="4"/>
  <c r="F1209" i="4" s="1"/>
  <c r="D1212" i="17" l="1"/>
  <c r="E1211" i="17"/>
  <c r="F1211" i="17" s="1"/>
  <c r="D1212" i="11"/>
  <c r="E1211" i="11"/>
  <c r="F1211" i="11" s="1"/>
  <c r="D1211" i="4"/>
  <c r="E1210" i="4"/>
  <c r="F1210" i="4" s="1"/>
  <c r="D1213" i="17" l="1"/>
  <c r="E1212" i="17"/>
  <c r="F1212" i="17" s="1"/>
  <c r="D1213" i="11"/>
  <c r="E1212" i="11"/>
  <c r="F1212" i="11" s="1"/>
  <c r="D1212" i="4"/>
  <c r="E1211" i="4"/>
  <c r="F1211" i="4" s="1"/>
  <c r="D1214" i="17" l="1"/>
  <c r="E1213" i="17"/>
  <c r="F1213" i="17" s="1"/>
  <c r="D1214" i="11"/>
  <c r="E1213" i="11"/>
  <c r="F1213" i="11" s="1"/>
  <c r="D1213" i="4"/>
  <c r="E1212" i="4"/>
  <c r="F1212" i="4" s="1"/>
  <c r="D1215" i="17" l="1"/>
  <c r="E1214" i="17"/>
  <c r="F1214" i="17" s="1"/>
  <c r="D1215" i="11"/>
  <c r="E1214" i="11"/>
  <c r="F1214" i="11" s="1"/>
  <c r="D1214" i="4"/>
  <c r="E1213" i="4"/>
  <c r="F1213" i="4" s="1"/>
  <c r="D1216" i="17" l="1"/>
  <c r="E1215" i="17"/>
  <c r="F1215" i="17" s="1"/>
  <c r="D1216" i="11"/>
  <c r="E1215" i="11"/>
  <c r="F1215" i="11" s="1"/>
  <c r="D1215" i="4"/>
  <c r="E1214" i="4"/>
  <c r="F1214" i="4" s="1"/>
  <c r="D1217" i="17" l="1"/>
  <c r="E1216" i="17"/>
  <c r="F1216" i="17" s="1"/>
  <c r="D1217" i="11"/>
  <c r="E1216" i="11"/>
  <c r="F1216" i="11" s="1"/>
  <c r="D1216" i="4"/>
  <c r="E1215" i="4"/>
  <c r="F1215" i="4" s="1"/>
  <c r="D1218" i="17" l="1"/>
  <c r="E1217" i="17"/>
  <c r="F1217" i="17" s="1"/>
  <c r="D1218" i="11"/>
  <c r="E1217" i="11"/>
  <c r="F1217" i="11" s="1"/>
  <c r="D1217" i="4"/>
  <c r="E1216" i="4"/>
  <c r="F1216" i="4" s="1"/>
  <c r="D1219" i="17" l="1"/>
  <c r="E1218" i="17"/>
  <c r="F1218" i="17" s="1"/>
  <c r="D1219" i="11"/>
  <c r="E1218" i="11"/>
  <c r="F1218" i="11" s="1"/>
  <c r="D1218" i="4"/>
  <c r="E1217" i="4"/>
  <c r="F1217" i="4" s="1"/>
  <c r="D1220" i="17" l="1"/>
  <c r="E1219" i="17"/>
  <c r="F1219" i="17" s="1"/>
  <c r="D1220" i="11"/>
  <c r="E1219" i="11"/>
  <c r="F1219" i="11" s="1"/>
  <c r="D1219" i="4"/>
  <c r="E1218" i="4"/>
  <c r="F1218" i="4" s="1"/>
  <c r="D1221" i="17" l="1"/>
  <c r="E1220" i="17"/>
  <c r="F1220" i="17" s="1"/>
  <c r="D1221" i="11"/>
  <c r="E1220" i="11"/>
  <c r="F1220" i="11" s="1"/>
  <c r="D1220" i="4"/>
  <c r="E1219" i="4"/>
  <c r="F1219" i="4" s="1"/>
  <c r="D1222" i="17" l="1"/>
  <c r="E1221" i="17"/>
  <c r="F1221" i="17" s="1"/>
  <c r="D1222" i="11"/>
  <c r="E1221" i="11"/>
  <c r="F1221" i="11" s="1"/>
  <c r="D1221" i="4"/>
  <c r="E1220" i="4"/>
  <c r="F1220" i="4" s="1"/>
  <c r="D1223" i="17" l="1"/>
  <c r="E1222" i="17"/>
  <c r="F1222" i="17" s="1"/>
  <c r="D1223" i="11"/>
  <c r="E1222" i="11"/>
  <c r="F1222" i="11" s="1"/>
  <c r="D1222" i="4"/>
  <c r="E1221" i="4"/>
  <c r="F1221" i="4" s="1"/>
  <c r="D1224" i="17" l="1"/>
  <c r="E1223" i="17"/>
  <c r="F1223" i="17" s="1"/>
  <c r="D1224" i="11"/>
  <c r="E1223" i="11"/>
  <c r="F1223" i="11" s="1"/>
  <c r="D1223" i="4"/>
  <c r="E1222" i="4"/>
  <c r="F1222" i="4" s="1"/>
  <c r="D1225" i="17" l="1"/>
  <c r="E1224" i="17"/>
  <c r="F1224" i="17" s="1"/>
  <c r="D1225" i="11"/>
  <c r="E1224" i="11"/>
  <c r="F1224" i="11" s="1"/>
  <c r="D1224" i="4"/>
  <c r="E1223" i="4"/>
  <c r="F1223" i="4" s="1"/>
  <c r="D1226" i="17" l="1"/>
  <c r="E1225" i="17"/>
  <c r="F1225" i="17" s="1"/>
  <c r="D1226" i="11"/>
  <c r="E1225" i="11"/>
  <c r="F1225" i="11" s="1"/>
  <c r="D1225" i="4"/>
  <c r="E1224" i="4"/>
  <c r="F1224" i="4" s="1"/>
  <c r="D1227" i="17" l="1"/>
  <c r="E1226" i="17"/>
  <c r="F1226" i="17" s="1"/>
  <c r="D1227" i="11"/>
  <c r="E1226" i="11"/>
  <c r="F1226" i="11" s="1"/>
  <c r="D1226" i="4"/>
  <c r="E1225" i="4"/>
  <c r="F1225" i="4" s="1"/>
  <c r="D1228" i="17" l="1"/>
  <c r="E1227" i="17"/>
  <c r="F1227" i="17" s="1"/>
  <c r="D1228" i="11"/>
  <c r="E1227" i="11"/>
  <c r="F1227" i="11" s="1"/>
  <c r="D1227" i="4"/>
  <c r="E1226" i="4"/>
  <c r="F1226" i="4" s="1"/>
  <c r="D1229" i="17" l="1"/>
  <c r="E1228" i="17"/>
  <c r="F1228" i="17" s="1"/>
  <c r="D1229" i="11"/>
  <c r="E1228" i="11"/>
  <c r="F1228" i="11" s="1"/>
  <c r="D1228" i="4"/>
  <c r="E1227" i="4"/>
  <c r="F1227" i="4" s="1"/>
  <c r="D1230" i="17" l="1"/>
  <c r="E1229" i="17"/>
  <c r="F1229" i="17" s="1"/>
  <c r="D1230" i="11"/>
  <c r="E1229" i="11"/>
  <c r="F1229" i="11" s="1"/>
  <c r="D1229" i="4"/>
  <c r="E1228" i="4"/>
  <c r="F1228" i="4" s="1"/>
  <c r="D1231" i="17" l="1"/>
  <c r="E1230" i="17"/>
  <c r="F1230" i="17" s="1"/>
  <c r="D1231" i="11"/>
  <c r="E1230" i="11"/>
  <c r="F1230" i="11" s="1"/>
  <c r="D1230" i="4"/>
  <c r="E1229" i="4"/>
  <c r="F1229" i="4" s="1"/>
  <c r="D1232" i="17" l="1"/>
  <c r="E1231" i="17"/>
  <c r="F1231" i="17" s="1"/>
  <c r="D1232" i="11"/>
  <c r="E1231" i="11"/>
  <c r="F1231" i="11" s="1"/>
  <c r="D1231" i="4"/>
  <c r="E1230" i="4"/>
  <c r="F1230" i="4" s="1"/>
  <c r="D1233" i="17" l="1"/>
  <c r="E1232" i="17"/>
  <c r="F1232" i="17" s="1"/>
  <c r="D1233" i="11"/>
  <c r="E1232" i="11"/>
  <c r="F1232" i="11" s="1"/>
  <c r="D1232" i="4"/>
  <c r="E1231" i="4"/>
  <c r="F1231" i="4" s="1"/>
  <c r="D1234" i="17" l="1"/>
  <c r="E1233" i="17"/>
  <c r="F1233" i="17" s="1"/>
  <c r="D1234" i="11"/>
  <c r="E1233" i="11"/>
  <c r="F1233" i="11" s="1"/>
  <c r="D1233" i="4"/>
  <c r="E1232" i="4"/>
  <c r="F1232" i="4" s="1"/>
  <c r="D1235" i="17" l="1"/>
  <c r="E1234" i="17"/>
  <c r="F1234" i="17" s="1"/>
  <c r="D1235" i="11"/>
  <c r="E1234" i="11"/>
  <c r="F1234" i="11" s="1"/>
  <c r="D1234" i="4"/>
  <c r="E1233" i="4"/>
  <c r="F1233" i="4" s="1"/>
  <c r="D1236" i="17" l="1"/>
  <c r="E1235" i="17"/>
  <c r="F1235" i="17" s="1"/>
  <c r="D1236" i="11"/>
  <c r="E1235" i="11"/>
  <c r="F1235" i="11" s="1"/>
  <c r="D1235" i="4"/>
  <c r="E1234" i="4"/>
  <c r="F1234" i="4" s="1"/>
  <c r="D1237" i="17" l="1"/>
  <c r="E1236" i="17"/>
  <c r="F1236" i="17" s="1"/>
  <c r="D1237" i="11"/>
  <c r="E1236" i="11"/>
  <c r="F1236" i="11" s="1"/>
  <c r="D1236" i="4"/>
  <c r="E1235" i="4"/>
  <c r="F1235" i="4" s="1"/>
  <c r="D1238" i="17" l="1"/>
  <c r="E1237" i="17"/>
  <c r="F1237" i="17" s="1"/>
  <c r="D1238" i="11"/>
  <c r="E1237" i="11"/>
  <c r="F1237" i="11" s="1"/>
  <c r="D1237" i="4"/>
  <c r="E1236" i="4"/>
  <c r="F1236" i="4" s="1"/>
  <c r="D1239" i="17" l="1"/>
  <c r="E1238" i="17"/>
  <c r="F1238" i="17" s="1"/>
  <c r="D1239" i="11"/>
  <c r="E1238" i="11"/>
  <c r="F1238" i="11" s="1"/>
  <c r="D1238" i="4"/>
  <c r="E1237" i="4"/>
  <c r="F1237" i="4" s="1"/>
  <c r="D1240" i="17" l="1"/>
  <c r="E1239" i="17"/>
  <c r="F1239" i="17" s="1"/>
  <c r="D1240" i="11"/>
  <c r="E1239" i="11"/>
  <c r="F1239" i="11" s="1"/>
  <c r="D1239" i="4"/>
  <c r="E1238" i="4"/>
  <c r="F1238" i="4" s="1"/>
  <c r="D1241" i="17" l="1"/>
  <c r="E1240" i="17"/>
  <c r="F1240" i="17" s="1"/>
  <c r="D1241" i="11"/>
  <c r="E1240" i="11"/>
  <c r="F1240" i="11" s="1"/>
  <c r="D1240" i="4"/>
  <c r="E1239" i="4"/>
  <c r="F1239" i="4" s="1"/>
  <c r="D1242" i="17" l="1"/>
  <c r="E1241" i="17"/>
  <c r="F1241" i="17" s="1"/>
  <c r="D1242" i="11"/>
  <c r="E1241" i="11"/>
  <c r="F1241" i="11" s="1"/>
  <c r="D1241" i="4"/>
  <c r="E1240" i="4"/>
  <c r="F1240" i="4" s="1"/>
  <c r="D1243" i="17" l="1"/>
  <c r="E1242" i="17"/>
  <c r="F1242" i="17" s="1"/>
  <c r="D1243" i="11"/>
  <c r="E1242" i="11"/>
  <c r="F1242" i="11" s="1"/>
  <c r="D1242" i="4"/>
  <c r="E1241" i="4"/>
  <c r="F1241" i="4" s="1"/>
  <c r="D1244" i="17" l="1"/>
  <c r="E1243" i="17"/>
  <c r="F1243" i="17" s="1"/>
  <c r="D1244" i="11"/>
  <c r="E1243" i="11"/>
  <c r="F1243" i="11" s="1"/>
  <c r="D1243" i="4"/>
  <c r="E1242" i="4"/>
  <c r="F1242" i="4" s="1"/>
  <c r="D1245" i="17" l="1"/>
  <c r="E1244" i="17"/>
  <c r="F1244" i="17" s="1"/>
  <c r="D1245" i="11"/>
  <c r="E1244" i="11"/>
  <c r="F1244" i="11" s="1"/>
  <c r="D1244" i="4"/>
  <c r="E1243" i="4"/>
  <c r="F1243" i="4" s="1"/>
  <c r="D1246" i="17" l="1"/>
  <c r="E1245" i="17"/>
  <c r="F1245" i="17" s="1"/>
  <c r="D1246" i="11"/>
  <c r="E1245" i="11"/>
  <c r="F1245" i="11" s="1"/>
  <c r="D1245" i="4"/>
  <c r="E1244" i="4"/>
  <c r="F1244" i="4" s="1"/>
  <c r="D1247" i="17" l="1"/>
  <c r="E1246" i="17"/>
  <c r="F1246" i="17" s="1"/>
  <c r="D1247" i="11"/>
  <c r="E1246" i="11"/>
  <c r="F1246" i="11" s="1"/>
  <c r="D1246" i="4"/>
  <c r="E1245" i="4"/>
  <c r="F1245" i="4" s="1"/>
  <c r="D1248" i="17" l="1"/>
  <c r="E1247" i="17"/>
  <c r="F1247" i="17" s="1"/>
  <c r="D1248" i="11"/>
  <c r="E1247" i="11"/>
  <c r="F1247" i="11" s="1"/>
  <c r="D1247" i="4"/>
  <c r="E1246" i="4"/>
  <c r="F1246" i="4" s="1"/>
  <c r="D1249" i="17" l="1"/>
  <c r="E1248" i="17"/>
  <c r="F1248" i="17" s="1"/>
  <c r="D1249" i="11"/>
  <c r="E1248" i="11"/>
  <c r="F1248" i="11" s="1"/>
  <c r="D1248" i="4"/>
  <c r="E1247" i="4"/>
  <c r="F1247" i="4" s="1"/>
  <c r="D1250" i="17" l="1"/>
  <c r="E1249" i="17"/>
  <c r="F1249" i="17" s="1"/>
  <c r="D1250" i="11"/>
  <c r="E1249" i="11"/>
  <c r="F1249" i="11" s="1"/>
  <c r="D1249" i="4"/>
  <c r="E1248" i="4"/>
  <c r="F1248" i="4" s="1"/>
  <c r="D1251" i="17" l="1"/>
  <c r="E1250" i="17"/>
  <c r="F1250" i="17" s="1"/>
  <c r="D1251" i="11"/>
  <c r="E1250" i="11"/>
  <c r="F1250" i="11" s="1"/>
  <c r="D1250" i="4"/>
  <c r="E1249" i="4"/>
  <c r="F1249" i="4" s="1"/>
  <c r="D1252" i="17" l="1"/>
  <c r="E1251" i="17"/>
  <c r="F1251" i="17" s="1"/>
  <c r="D1252" i="11"/>
  <c r="E1251" i="11"/>
  <c r="F1251" i="11" s="1"/>
  <c r="D1251" i="4"/>
  <c r="E1250" i="4"/>
  <c r="F1250" i="4" s="1"/>
  <c r="D1253" i="17" l="1"/>
  <c r="E1252" i="17"/>
  <c r="F1252" i="17" s="1"/>
  <c r="D1253" i="11"/>
  <c r="E1252" i="11"/>
  <c r="F1252" i="11" s="1"/>
  <c r="D1252" i="4"/>
  <c r="E1251" i="4"/>
  <c r="F1251" i="4" s="1"/>
  <c r="D1254" i="17" l="1"/>
  <c r="E1253" i="17"/>
  <c r="F1253" i="17" s="1"/>
  <c r="D1254" i="11"/>
  <c r="E1253" i="11"/>
  <c r="F1253" i="11" s="1"/>
  <c r="D1253" i="4"/>
  <c r="E1252" i="4"/>
  <c r="F1252" i="4" s="1"/>
  <c r="D1255" i="17" l="1"/>
  <c r="E1254" i="17"/>
  <c r="F1254" i="17" s="1"/>
  <c r="D1255" i="11"/>
  <c r="E1254" i="11"/>
  <c r="F1254" i="11" s="1"/>
  <c r="D1254" i="4"/>
  <c r="E1253" i="4"/>
  <c r="F1253" i="4" s="1"/>
  <c r="D1256" i="17" l="1"/>
  <c r="E1255" i="17"/>
  <c r="F1255" i="17" s="1"/>
  <c r="D1256" i="11"/>
  <c r="E1255" i="11"/>
  <c r="F1255" i="11" s="1"/>
  <c r="D1255" i="4"/>
  <c r="E1254" i="4"/>
  <c r="F1254" i="4" s="1"/>
  <c r="D1257" i="17" l="1"/>
  <c r="E1256" i="17"/>
  <c r="F1256" i="17" s="1"/>
  <c r="D1257" i="11"/>
  <c r="E1256" i="11"/>
  <c r="F1256" i="11" s="1"/>
  <c r="D1256" i="4"/>
  <c r="E1255" i="4"/>
  <c r="F1255" i="4" s="1"/>
  <c r="D1258" i="17" l="1"/>
  <c r="E1257" i="17"/>
  <c r="F1257" i="17" s="1"/>
  <c r="D1258" i="11"/>
  <c r="E1257" i="11"/>
  <c r="F1257" i="11" s="1"/>
  <c r="D1257" i="4"/>
  <c r="E1256" i="4"/>
  <c r="F1256" i="4" s="1"/>
  <c r="D1259" i="17" l="1"/>
  <c r="E1258" i="17"/>
  <c r="F1258" i="17" s="1"/>
  <c r="D1259" i="11"/>
  <c r="E1258" i="11"/>
  <c r="F1258" i="11" s="1"/>
  <c r="D1258" i="4"/>
  <c r="E1257" i="4"/>
  <c r="F1257" i="4" s="1"/>
  <c r="D1260" i="17" l="1"/>
  <c r="E1259" i="17"/>
  <c r="F1259" i="17" s="1"/>
  <c r="D1260" i="11"/>
  <c r="E1259" i="11"/>
  <c r="F1259" i="11" s="1"/>
  <c r="D1259" i="4"/>
  <c r="E1258" i="4"/>
  <c r="F1258" i="4" s="1"/>
  <c r="E1260" i="17" l="1"/>
  <c r="F1260" i="17" s="1"/>
  <c r="I4" i="17" s="1"/>
  <c r="I8" i="17" s="1"/>
  <c r="E1260" i="11"/>
  <c r="F1260" i="11" s="1"/>
  <c r="I4" i="11" s="1"/>
  <c r="I8" i="11" s="1"/>
  <c r="D1260" i="4"/>
  <c r="E1259" i="4"/>
  <c r="F1259" i="4" s="1"/>
  <c r="E1260" i="4" l="1"/>
  <c r="F1260" i="4" s="1"/>
  <c r="I4" i="4" s="1"/>
  <c r="I8" i="4" s="1"/>
  <c r="E1260" i="10" l="1"/>
  <c r="D1260" i="10"/>
  <c r="E1259" i="10"/>
  <c r="D1259" i="10"/>
  <c r="E1258" i="10"/>
  <c r="D1258" i="10"/>
  <c r="E1257" i="10"/>
  <c r="D1257" i="10"/>
  <c r="E1256" i="10"/>
  <c r="D1256" i="10"/>
  <c r="E1255" i="10"/>
  <c r="D1255" i="10"/>
  <c r="E1254" i="10"/>
  <c r="D1254" i="10"/>
  <c r="E1253" i="10"/>
  <c r="D1253" i="10"/>
  <c r="E1252" i="10"/>
  <c r="D1252" i="10"/>
  <c r="E1251" i="10"/>
  <c r="D1251" i="10"/>
  <c r="E1250" i="10"/>
  <c r="D1250" i="10"/>
  <c r="E1249" i="10"/>
  <c r="D1249" i="10"/>
  <c r="E1248" i="10"/>
  <c r="D1248" i="10"/>
  <c r="E1247" i="10"/>
  <c r="D1247" i="10"/>
  <c r="E1246" i="10"/>
  <c r="D1246" i="10"/>
  <c r="E1245" i="10"/>
  <c r="D1245" i="10"/>
  <c r="E1244" i="10"/>
  <c r="D1244" i="10"/>
  <c r="E1243" i="10"/>
  <c r="D1243" i="10"/>
  <c r="E1242" i="10"/>
  <c r="D1242" i="10"/>
  <c r="E1241" i="10"/>
  <c r="D1241" i="10"/>
  <c r="E1240" i="10"/>
  <c r="D1240" i="10"/>
  <c r="E1239" i="10"/>
  <c r="D1239" i="10"/>
  <c r="E1238" i="10"/>
  <c r="D1238" i="10"/>
  <c r="E1237" i="10"/>
  <c r="D1237" i="10"/>
  <c r="E1236" i="10"/>
  <c r="D1236" i="10"/>
  <c r="E1235" i="10"/>
  <c r="D1235" i="10"/>
  <c r="E1234" i="10"/>
  <c r="D1234" i="10"/>
  <c r="E1233" i="10"/>
  <c r="D1233" i="10"/>
  <c r="E1232" i="10"/>
  <c r="D1232" i="10"/>
  <c r="E1231" i="10"/>
  <c r="D1231" i="10"/>
  <c r="E1230" i="10"/>
  <c r="D1230" i="10"/>
  <c r="E1229" i="10"/>
  <c r="D1229" i="10"/>
  <c r="E1228" i="10"/>
  <c r="D1228" i="10"/>
  <c r="E1227" i="10"/>
  <c r="D1227" i="10"/>
  <c r="E1226" i="10"/>
  <c r="D1226" i="10"/>
  <c r="E1225" i="10"/>
  <c r="D1225" i="10"/>
  <c r="E1224" i="10"/>
  <c r="D1224" i="10"/>
  <c r="E1223" i="10"/>
  <c r="D1223" i="10"/>
  <c r="E1222" i="10"/>
  <c r="D1222" i="10"/>
  <c r="E1221" i="10"/>
  <c r="D1221" i="10"/>
  <c r="E1220" i="10"/>
  <c r="D1220" i="10"/>
  <c r="E1219" i="10"/>
  <c r="D1219" i="10"/>
  <c r="E1218" i="10"/>
  <c r="D1218" i="10"/>
  <c r="E1217" i="10"/>
  <c r="D1217" i="10"/>
  <c r="E1216" i="10"/>
  <c r="D1216" i="10"/>
  <c r="E1215" i="10"/>
  <c r="D1215" i="10"/>
  <c r="E1214" i="10"/>
  <c r="D1214" i="10"/>
  <c r="E1213" i="10"/>
  <c r="D1213" i="10"/>
  <c r="E1212" i="10"/>
  <c r="D1212" i="10"/>
  <c r="E1211" i="10"/>
  <c r="D1211" i="10"/>
  <c r="E1210" i="10"/>
  <c r="D1210" i="10"/>
  <c r="E1209" i="10"/>
  <c r="D1209" i="10"/>
  <c r="E1208" i="10"/>
  <c r="D1208" i="10"/>
  <c r="E1207" i="10"/>
  <c r="D1207" i="10"/>
  <c r="E1206" i="10"/>
  <c r="D1206" i="10"/>
  <c r="E1205" i="10"/>
  <c r="D1205" i="10"/>
  <c r="E1204" i="10"/>
  <c r="D1204" i="10"/>
  <c r="E1203" i="10"/>
  <c r="D1203" i="10"/>
  <c r="E1202" i="10"/>
  <c r="D1202" i="10"/>
  <c r="E1201" i="10"/>
  <c r="D1201" i="10"/>
  <c r="E1200" i="10"/>
  <c r="D1200" i="10"/>
  <c r="E1199" i="10"/>
  <c r="D1199" i="10"/>
  <c r="E1198" i="10"/>
  <c r="D1198" i="10"/>
  <c r="E1197" i="10"/>
  <c r="D1197" i="10"/>
  <c r="E1196" i="10"/>
  <c r="D1196" i="10"/>
  <c r="E1195" i="10"/>
  <c r="D1195" i="10"/>
  <c r="E1194" i="10"/>
  <c r="D1194" i="10"/>
  <c r="E1193" i="10"/>
  <c r="D1193" i="10"/>
  <c r="E1192" i="10"/>
  <c r="D1192" i="10"/>
  <c r="E1191" i="10"/>
  <c r="D1191" i="10"/>
  <c r="E1190" i="10"/>
  <c r="D1190" i="10"/>
  <c r="E1189" i="10"/>
  <c r="D1189" i="10"/>
  <c r="E1188" i="10"/>
  <c r="D1188" i="10"/>
  <c r="E1187" i="10"/>
  <c r="D1187" i="10"/>
  <c r="E1186" i="10"/>
  <c r="D1186" i="10"/>
  <c r="E1185" i="10"/>
  <c r="D1185" i="10"/>
  <c r="E1184" i="10"/>
  <c r="D1184" i="10"/>
  <c r="E1183" i="10"/>
  <c r="D1183" i="10"/>
  <c r="E1182" i="10"/>
  <c r="D1182" i="10"/>
  <c r="E1181" i="10"/>
  <c r="D1181" i="10"/>
  <c r="E1180" i="10"/>
  <c r="D1180" i="10"/>
  <c r="E1179" i="10"/>
  <c r="D1179" i="10"/>
  <c r="E1178" i="10"/>
  <c r="D1178" i="10"/>
  <c r="E1177" i="10"/>
  <c r="D1177" i="10"/>
  <c r="E1176" i="10"/>
  <c r="D1176" i="10"/>
  <c r="E1175" i="10"/>
  <c r="D1175" i="10"/>
  <c r="E1174" i="10"/>
  <c r="D1174" i="10"/>
  <c r="E1173" i="10"/>
  <c r="D1173" i="10"/>
  <c r="E1172" i="10"/>
  <c r="D1172" i="10"/>
  <c r="E1171" i="10"/>
  <c r="D1171" i="10"/>
  <c r="E1170" i="10"/>
  <c r="D1170" i="10"/>
  <c r="E1169" i="10"/>
  <c r="D1169" i="10"/>
  <c r="E1168" i="10"/>
  <c r="D1168" i="10"/>
  <c r="E1167" i="10"/>
  <c r="D1167" i="10"/>
  <c r="E1166" i="10"/>
  <c r="D1166" i="10"/>
  <c r="E1165" i="10"/>
  <c r="D1165" i="10"/>
  <c r="E1164" i="10"/>
  <c r="D1164" i="10"/>
  <c r="E1163" i="10"/>
  <c r="D1163" i="10"/>
  <c r="E1162" i="10"/>
  <c r="D1162" i="10"/>
  <c r="E1161" i="10"/>
  <c r="D1161" i="10"/>
  <c r="E1160" i="10"/>
  <c r="D1160" i="10"/>
  <c r="E1159" i="10"/>
  <c r="D1159" i="10"/>
  <c r="E1158" i="10"/>
  <c r="D1158" i="10"/>
  <c r="E1157" i="10"/>
  <c r="D1157" i="10"/>
  <c r="E1156" i="10"/>
  <c r="D1156" i="10"/>
  <c r="E1155" i="10"/>
  <c r="D1155" i="10"/>
  <c r="E1154" i="10"/>
  <c r="D1154" i="10"/>
  <c r="E1153" i="10"/>
  <c r="D1153" i="10"/>
  <c r="E1152" i="10"/>
  <c r="D1152" i="10"/>
  <c r="E1151" i="10"/>
  <c r="D1151" i="10"/>
  <c r="E1150" i="10"/>
  <c r="D1150" i="10"/>
  <c r="E1149" i="10"/>
  <c r="D1149" i="10"/>
  <c r="E1148" i="10"/>
  <c r="D1148" i="10"/>
  <c r="E1147" i="10"/>
  <c r="D1147" i="10"/>
  <c r="E1146" i="10"/>
  <c r="D1146" i="10"/>
  <c r="E1145" i="10"/>
  <c r="D1145" i="10"/>
  <c r="E1144" i="10"/>
  <c r="D1144" i="10"/>
  <c r="E1143" i="10"/>
  <c r="D1143" i="10"/>
  <c r="E1142" i="10"/>
  <c r="D1142" i="10"/>
  <c r="E1141" i="10"/>
  <c r="D1141" i="10"/>
  <c r="E1140" i="10"/>
  <c r="D1140" i="10"/>
  <c r="E1139" i="10"/>
  <c r="D1139" i="10"/>
  <c r="E1138" i="10"/>
  <c r="D1138" i="10"/>
  <c r="E1137" i="10"/>
  <c r="D1137" i="10"/>
  <c r="E1136" i="10"/>
  <c r="D1136" i="10"/>
  <c r="E1135" i="10"/>
  <c r="D1135" i="10"/>
  <c r="E1134" i="10"/>
  <c r="D1134" i="10"/>
  <c r="E1133" i="10"/>
  <c r="D1133" i="10"/>
  <c r="E1132" i="10"/>
  <c r="D1132" i="10"/>
  <c r="E1131" i="10"/>
  <c r="D1131" i="10"/>
  <c r="E1130" i="10"/>
  <c r="D1130" i="10"/>
  <c r="E1129" i="10"/>
  <c r="D1129" i="10"/>
  <c r="E1128" i="10"/>
  <c r="D1128" i="10"/>
  <c r="E1127" i="10"/>
  <c r="D1127" i="10"/>
  <c r="E1126" i="10"/>
  <c r="D1126" i="10"/>
  <c r="E1125" i="10"/>
  <c r="D1125" i="10"/>
  <c r="E1124" i="10"/>
  <c r="D1124" i="10"/>
  <c r="E1123" i="10"/>
  <c r="D1123" i="10"/>
  <c r="E1122" i="10"/>
  <c r="D1122" i="10"/>
  <c r="E1121" i="10"/>
  <c r="D1121" i="10"/>
  <c r="E1120" i="10"/>
  <c r="D1120" i="10"/>
  <c r="E1119" i="10"/>
  <c r="D1119" i="10"/>
  <c r="E1118" i="10"/>
  <c r="D1118" i="10"/>
  <c r="E1117" i="10"/>
  <c r="D1117" i="10"/>
  <c r="E1116" i="10"/>
  <c r="D1116" i="10"/>
  <c r="E1115" i="10"/>
  <c r="D1115" i="10"/>
  <c r="E1114" i="10"/>
  <c r="D1114" i="10"/>
  <c r="E1113" i="10"/>
  <c r="D1113" i="10"/>
  <c r="E1112" i="10"/>
  <c r="D1112" i="10"/>
  <c r="E1111" i="10"/>
  <c r="D1111" i="10"/>
  <c r="E1110" i="10"/>
  <c r="D1110" i="10"/>
  <c r="E1109" i="10"/>
  <c r="D1109" i="10"/>
  <c r="E1108" i="10"/>
  <c r="D1108" i="10"/>
  <c r="E1107" i="10"/>
  <c r="D1107" i="10"/>
  <c r="E1106" i="10"/>
  <c r="D1106" i="10"/>
  <c r="E1105" i="10"/>
  <c r="D1105" i="10"/>
  <c r="E1104" i="10"/>
  <c r="D1104" i="10"/>
  <c r="E1103" i="10"/>
  <c r="D1103" i="10"/>
  <c r="E1102" i="10"/>
  <c r="D1102" i="10"/>
  <c r="E1101" i="10"/>
  <c r="D1101" i="10"/>
  <c r="E1100" i="10"/>
  <c r="D1100" i="10"/>
  <c r="E1099" i="10"/>
  <c r="D1099" i="10"/>
  <c r="E1098" i="10"/>
  <c r="D1098" i="10"/>
  <c r="E1097" i="10"/>
  <c r="D1097" i="10"/>
  <c r="E1096" i="10"/>
  <c r="D1096" i="10"/>
  <c r="E1095" i="10"/>
  <c r="D1095" i="10"/>
  <c r="E1094" i="10"/>
  <c r="D1094" i="10"/>
  <c r="E1093" i="10"/>
  <c r="D1093" i="10"/>
  <c r="E1092" i="10"/>
  <c r="D1092" i="10"/>
  <c r="E1091" i="10"/>
  <c r="D1091" i="10"/>
  <c r="E1090" i="10"/>
  <c r="D1090" i="10"/>
  <c r="E1089" i="10"/>
  <c r="D1089" i="10"/>
  <c r="E1088" i="10"/>
  <c r="D1088" i="10"/>
  <c r="E1087" i="10"/>
  <c r="D1087" i="10"/>
  <c r="E1086" i="10"/>
  <c r="D1086" i="10"/>
  <c r="E1085" i="10"/>
  <c r="D1085" i="10"/>
  <c r="E1084" i="10"/>
  <c r="D1084" i="10"/>
  <c r="E1083" i="10"/>
  <c r="D1083" i="10"/>
  <c r="E1082" i="10"/>
  <c r="D1082" i="10"/>
  <c r="E1081" i="10"/>
  <c r="D1081" i="10"/>
  <c r="E1080" i="10"/>
  <c r="D1080" i="10"/>
  <c r="E1079" i="10"/>
  <c r="D1079" i="10"/>
  <c r="E1078" i="10"/>
  <c r="D1078" i="10"/>
  <c r="E1077" i="10"/>
  <c r="D1077" i="10"/>
  <c r="E1076" i="10"/>
  <c r="D1076" i="10"/>
  <c r="E1075" i="10"/>
  <c r="D1075" i="10"/>
  <c r="E1074" i="10"/>
  <c r="D1074" i="10"/>
  <c r="E1073" i="10"/>
  <c r="D1073" i="10"/>
  <c r="E1072" i="10"/>
  <c r="D1072" i="10"/>
  <c r="E1071" i="10"/>
  <c r="D1071" i="10"/>
  <c r="E1070" i="10"/>
  <c r="D1070" i="10"/>
  <c r="E1069" i="10"/>
  <c r="D1069" i="10"/>
  <c r="E1068" i="10"/>
  <c r="D1068" i="10"/>
  <c r="E1067" i="10"/>
  <c r="D1067" i="10"/>
  <c r="E1066" i="10"/>
  <c r="D1066" i="10"/>
  <c r="E1065" i="10"/>
  <c r="D1065" i="10"/>
  <c r="E1064" i="10"/>
  <c r="D1064" i="10"/>
  <c r="E1063" i="10"/>
  <c r="D1063" i="10"/>
  <c r="E1062" i="10"/>
  <c r="D1062" i="10"/>
  <c r="E1061" i="10"/>
  <c r="D1061" i="10"/>
  <c r="E1060" i="10"/>
  <c r="D1060" i="10"/>
  <c r="E1059" i="10"/>
  <c r="D1059" i="10"/>
  <c r="E1058" i="10"/>
  <c r="D1058" i="10"/>
  <c r="E1057" i="10"/>
  <c r="D1057" i="10"/>
  <c r="E1056" i="10"/>
  <c r="D1056" i="10"/>
  <c r="E1055" i="10"/>
  <c r="D1055" i="10"/>
  <c r="E1054" i="10"/>
  <c r="D1054" i="10"/>
  <c r="E1053" i="10"/>
  <c r="D1053" i="10"/>
  <c r="E1052" i="10"/>
  <c r="D1052" i="10"/>
  <c r="E1051" i="10"/>
  <c r="D1051" i="10"/>
  <c r="E1050" i="10"/>
  <c r="D1050" i="10"/>
  <c r="E1049" i="10"/>
  <c r="D1049" i="10"/>
  <c r="E1048" i="10"/>
  <c r="D1048" i="10"/>
  <c r="E1047" i="10"/>
  <c r="D1047" i="10"/>
  <c r="E1046" i="10"/>
  <c r="D1046" i="10"/>
  <c r="E1045" i="10"/>
  <c r="D1045" i="10"/>
  <c r="E1044" i="10"/>
  <c r="D1044" i="10"/>
  <c r="E1043" i="10"/>
  <c r="D1043" i="10"/>
  <c r="E1042" i="10"/>
  <c r="D1042" i="10"/>
  <c r="E1041" i="10"/>
  <c r="D1041" i="10"/>
  <c r="E1040" i="10"/>
  <c r="D1040" i="10"/>
  <c r="E1039" i="10"/>
  <c r="D1039" i="10"/>
  <c r="E1038" i="10"/>
  <c r="D1038" i="10"/>
  <c r="E1037" i="10"/>
  <c r="D1037" i="10"/>
  <c r="E1036" i="10"/>
  <c r="D1036" i="10"/>
  <c r="E1035" i="10"/>
  <c r="D1035" i="10"/>
  <c r="E1034" i="10"/>
  <c r="D1034" i="10"/>
  <c r="E1033" i="10"/>
  <c r="D1033" i="10"/>
  <c r="E1032" i="10"/>
  <c r="D1032" i="10"/>
  <c r="E1031" i="10"/>
  <c r="D1031" i="10"/>
  <c r="E1030" i="10"/>
  <c r="D1030" i="10"/>
  <c r="E1029" i="10"/>
  <c r="D1029" i="10"/>
  <c r="E1028" i="10"/>
  <c r="D1028" i="10"/>
  <c r="E1027" i="10"/>
  <c r="D1027" i="10"/>
  <c r="E1026" i="10"/>
  <c r="D1026" i="10"/>
  <c r="E1025" i="10"/>
  <c r="D1025" i="10"/>
  <c r="E1024" i="10"/>
  <c r="D1024" i="10"/>
  <c r="E1023" i="10"/>
  <c r="D1023" i="10"/>
  <c r="E1022" i="10"/>
  <c r="D1022" i="10"/>
  <c r="E1021" i="10"/>
  <c r="D1021" i="10"/>
  <c r="E1020" i="10"/>
  <c r="D1020" i="10"/>
  <c r="E1019" i="10"/>
  <c r="D1019" i="10"/>
  <c r="E1018" i="10"/>
  <c r="D1018" i="10"/>
  <c r="E1017" i="10"/>
  <c r="D1017" i="10"/>
  <c r="E1016" i="10"/>
  <c r="D1016" i="10"/>
  <c r="E1015" i="10"/>
  <c r="D1015" i="10"/>
  <c r="E1014" i="10"/>
  <c r="D1014" i="10"/>
  <c r="E1013" i="10"/>
  <c r="D1013" i="10"/>
  <c r="E1012" i="10"/>
  <c r="D1012" i="10"/>
  <c r="E1011" i="10"/>
  <c r="D1011" i="10"/>
  <c r="E1010" i="10"/>
  <c r="D1010" i="10"/>
  <c r="E1009" i="10"/>
  <c r="D1009" i="10"/>
  <c r="E1008" i="10"/>
  <c r="D1008" i="10"/>
  <c r="E1007" i="10"/>
  <c r="D1007" i="10"/>
  <c r="E1006" i="10"/>
  <c r="D1006" i="10"/>
  <c r="E1005" i="10"/>
  <c r="D1005" i="10"/>
  <c r="E1004" i="10"/>
  <c r="D1004" i="10"/>
  <c r="E1003" i="10"/>
  <c r="D1003" i="10"/>
  <c r="E1002" i="10"/>
  <c r="D1002" i="10"/>
  <c r="E1001" i="10"/>
  <c r="D1001" i="10"/>
  <c r="E1000" i="10"/>
  <c r="D1000" i="10"/>
  <c r="E999" i="10"/>
  <c r="D999" i="10"/>
  <c r="E998" i="10"/>
  <c r="D998" i="10"/>
  <c r="E997" i="10"/>
  <c r="D997" i="10"/>
  <c r="E996" i="10"/>
  <c r="D996" i="10"/>
  <c r="E995" i="10"/>
  <c r="D995" i="10"/>
  <c r="E994" i="10"/>
  <c r="D994" i="10"/>
  <c r="E993" i="10"/>
  <c r="D993" i="10"/>
  <c r="E992" i="10"/>
  <c r="D992" i="10"/>
  <c r="E991" i="10"/>
  <c r="D991" i="10"/>
  <c r="E990" i="10"/>
  <c r="D990" i="10"/>
  <c r="E989" i="10"/>
  <c r="D989" i="10"/>
  <c r="E988" i="10"/>
  <c r="D988" i="10"/>
  <c r="E987" i="10"/>
  <c r="D987" i="10"/>
  <c r="E986" i="10"/>
  <c r="D986" i="10"/>
  <c r="E985" i="10"/>
  <c r="D985" i="10"/>
  <c r="E984" i="10"/>
  <c r="D984" i="10"/>
  <c r="E983" i="10"/>
  <c r="D983" i="10"/>
  <c r="E982" i="10"/>
  <c r="D982" i="10"/>
  <c r="E981" i="10"/>
  <c r="D981" i="10"/>
  <c r="E980" i="10"/>
  <c r="D980" i="10"/>
  <c r="E979" i="10"/>
  <c r="D979" i="10"/>
  <c r="E978" i="10"/>
  <c r="D978" i="10"/>
  <c r="E977" i="10"/>
  <c r="D977" i="10"/>
  <c r="E976" i="10"/>
  <c r="D976" i="10"/>
  <c r="E975" i="10"/>
  <c r="D975" i="10"/>
  <c r="E974" i="10"/>
  <c r="D974" i="10"/>
  <c r="E973" i="10"/>
  <c r="D973" i="10"/>
  <c r="E972" i="10"/>
  <c r="D972" i="10"/>
  <c r="E971" i="10"/>
  <c r="D971" i="10"/>
  <c r="E970" i="10"/>
  <c r="D970" i="10"/>
  <c r="E969" i="10"/>
  <c r="D969" i="10"/>
  <c r="E968" i="10"/>
  <c r="D968" i="10"/>
  <c r="E967" i="10"/>
  <c r="D967" i="10"/>
  <c r="E966" i="10"/>
  <c r="D966" i="10"/>
  <c r="E965" i="10"/>
  <c r="D965" i="10"/>
  <c r="E964" i="10"/>
  <c r="D964" i="10"/>
  <c r="E963" i="10"/>
  <c r="D963" i="10"/>
  <c r="E962" i="10"/>
  <c r="D962" i="10"/>
  <c r="E961" i="10"/>
  <c r="D961" i="10"/>
  <c r="E960" i="10"/>
  <c r="D960" i="10"/>
  <c r="E959" i="10"/>
  <c r="D959" i="10"/>
  <c r="E958" i="10"/>
  <c r="D958" i="10"/>
  <c r="E957" i="10"/>
  <c r="D957" i="10"/>
  <c r="E956" i="10"/>
  <c r="D956" i="10"/>
  <c r="E955" i="10"/>
  <c r="D955" i="10"/>
  <c r="E954" i="10"/>
  <c r="D954" i="10"/>
  <c r="E953" i="10"/>
  <c r="D953" i="10"/>
  <c r="E952" i="10"/>
  <c r="D952" i="10"/>
  <c r="E951" i="10"/>
  <c r="D951" i="10"/>
  <c r="E950" i="10"/>
  <c r="D950" i="10"/>
  <c r="E949" i="10"/>
  <c r="D949" i="10"/>
  <c r="E948" i="10"/>
  <c r="D948" i="10"/>
  <c r="E947" i="10"/>
  <c r="D947" i="10"/>
  <c r="E946" i="10"/>
  <c r="D946" i="10"/>
  <c r="E945" i="10"/>
  <c r="D945" i="10"/>
  <c r="E944" i="10"/>
  <c r="D944" i="10"/>
  <c r="E943" i="10"/>
  <c r="D943" i="10"/>
  <c r="E942" i="10"/>
  <c r="D942" i="10"/>
  <c r="E941" i="10"/>
  <c r="D941" i="10"/>
  <c r="E940" i="10"/>
  <c r="D940" i="10"/>
  <c r="E939" i="10"/>
  <c r="D939" i="10"/>
  <c r="E938" i="10"/>
  <c r="D938" i="10"/>
  <c r="E937" i="10"/>
  <c r="D937" i="10"/>
  <c r="E936" i="10"/>
  <c r="D936" i="10"/>
  <c r="E935" i="10"/>
  <c r="D935" i="10"/>
  <c r="E934" i="10"/>
  <c r="D934" i="10"/>
  <c r="E933" i="10"/>
  <c r="D933" i="10"/>
  <c r="E932" i="10"/>
  <c r="D932" i="10"/>
  <c r="E931" i="10"/>
  <c r="D931" i="10"/>
  <c r="E930" i="10"/>
  <c r="D930" i="10"/>
  <c r="E929" i="10"/>
  <c r="D929" i="10"/>
  <c r="E928" i="10"/>
  <c r="D928" i="10"/>
  <c r="E927" i="10"/>
  <c r="D927" i="10"/>
  <c r="E926" i="10"/>
  <c r="D926" i="10"/>
  <c r="E925" i="10"/>
  <c r="D925" i="10"/>
  <c r="E924" i="10"/>
  <c r="D924" i="10"/>
  <c r="E923" i="10"/>
  <c r="D923" i="10"/>
  <c r="E922" i="10"/>
  <c r="D922" i="10"/>
  <c r="E921" i="10"/>
  <c r="D921" i="10"/>
  <c r="E920" i="10"/>
  <c r="D920" i="10"/>
  <c r="E919" i="10"/>
  <c r="D919" i="10"/>
  <c r="E918" i="10"/>
  <c r="D918" i="10"/>
  <c r="E917" i="10"/>
  <c r="D917" i="10"/>
  <c r="E916" i="10"/>
  <c r="D916" i="10"/>
  <c r="E915" i="10"/>
  <c r="D915" i="10"/>
  <c r="E914" i="10"/>
  <c r="D914" i="10"/>
  <c r="E913" i="10"/>
  <c r="D913" i="10"/>
  <c r="E912" i="10"/>
  <c r="D912" i="10"/>
  <c r="E911" i="10"/>
  <c r="D911" i="10"/>
  <c r="E910" i="10"/>
  <c r="D910" i="10"/>
  <c r="E909" i="10"/>
  <c r="D909" i="10"/>
  <c r="E908" i="10"/>
  <c r="D908" i="10"/>
  <c r="E907" i="10"/>
  <c r="D907" i="10"/>
  <c r="E906" i="10"/>
  <c r="D906" i="10"/>
  <c r="E905" i="10"/>
  <c r="D905" i="10"/>
  <c r="E904" i="10"/>
  <c r="D904" i="10"/>
  <c r="E903" i="10"/>
  <c r="D903" i="10"/>
  <c r="E902" i="10"/>
  <c r="D902" i="10"/>
  <c r="E901" i="10"/>
  <c r="D901" i="10"/>
  <c r="E900" i="10"/>
  <c r="D900" i="10"/>
  <c r="E899" i="10"/>
  <c r="D899" i="10"/>
  <c r="E898" i="10"/>
  <c r="D898" i="10"/>
  <c r="E897" i="10"/>
  <c r="D897" i="10"/>
  <c r="E896" i="10"/>
  <c r="D896" i="10"/>
  <c r="E895" i="10"/>
  <c r="D895" i="10"/>
  <c r="E894" i="10"/>
  <c r="D894" i="10"/>
  <c r="E893" i="10"/>
  <c r="D893" i="10"/>
  <c r="E892" i="10"/>
  <c r="D892" i="10"/>
  <c r="E891" i="10"/>
  <c r="D891" i="10"/>
  <c r="E890" i="10"/>
  <c r="D890" i="10"/>
  <c r="E889" i="10"/>
  <c r="D889" i="10"/>
  <c r="E888" i="10"/>
  <c r="D888" i="10"/>
  <c r="E887" i="10"/>
  <c r="D887" i="10"/>
  <c r="E886" i="10"/>
  <c r="D886" i="10"/>
  <c r="E885" i="10"/>
  <c r="D885" i="10"/>
  <c r="E884" i="10"/>
  <c r="D884" i="10"/>
  <c r="E883" i="10"/>
  <c r="D883" i="10"/>
  <c r="E882" i="10"/>
  <c r="D882" i="10"/>
  <c r="E881" i="10"/>
  <c r="D881" i="10"/>
  <c r="E880" i="10"/>
  <c r="D880" i="10"/>
  <c r="E879" i="10"/>
  <c r="D879" i="10"/>
  <c r="E878" i="10"/>
  <c r="D878" i="10"/>
  <c r="E877" i="10"/>
  <c r="D877" i="10"/>
  <c r="E876" i="10"/>
  <c r="D876" i="10"/>
  <c r="E875" i="10"/>
  <c r="D875" i="10"/>
  <c r="E874" i="10"/>
  <c r="D874" i="10"/>
  <c r="E873" i="10"/>
  <c r="D873" i="10"/>
  <c r="E872" i="10"/>
  <c r="D872" i="10"/>
  <c r="E871" i="10"/>
  <c r="D871" i="10"/>
  <c r="E870" i="10"/>
  <c r="D870" i="10"/>
  <c r="E869" i="10"/>
  <c r="D869" i="10"/>
  <c r="E868" i="10"/>
  <c r="D868" i="10"/>
  <c r="E867" i="10"/>
  <c r="D867" i="10"/>
  <c r="E866" i="10"/>
  <c r="D866" i="10"/>
  <c r="E865" i="10"/>
  <c r="D865" i="10"/>
  <c r="E864" i="10"/>
  <c r="D864" i="10"/>
  <c r="E863" i="10"/>
  <c r="D863" i="10"/>
  <c r="E862" i="10"/>
  <c r="D862" i="10"/>
  <c r="E861" i="10"/>
  <c r="D861" i="10"/>
  <c r="E860" i="10"/>
  <c r="D860" i="10"/>
  <c r="E859" i="10"/>
  <c r="D859" i="10"/>
  <c r="E858" i="10"/>
  <c r="D858" i="10"/>
  <c r="E857" i="10"/>
  <c r="D857" i="10"/>
  <c r="E856" i="10"/>
  <c r="D856" i="10"/>
  <c r="E855" i="10"/>
  <c r="D855" i="10"/>
  <c r="E854" i="10"/>
  <c r="D854" i="10"/>
  <c r="E853" i="10"/>
  <c r="D853" i="10"/>
  <c r="E852" i="10"/>
  <c r="D852" i="10"/>
  <c r="E851" i="10"/>
  <c r="D851" i="10"/>
  <c r="E850" i="10"/>
  <c r="D850" i="10"/>
  <c r="E849" i="10"/>
  <c r="D849" i="10"/>
  <c r="E848" i="10"/>
  <c r="D848" i="10"/>
  <c r="E847" i="10"/>
  <c r="D847" i="10"/>
  <c r="E846" i="10"/>
  <c r="D846" i="10"/>
  <c r="E845" i="10"/>
  <c r="D845" i="10"/>
  <c r="E844" i="10"/>
  <c r="D844" i="10"/>
  <c r="E843" i="10"/>
  <c r="D843" i="10"/>
  <c r="E842" i="10"/>
  <c r="D842" i="10"/>
  <c r="E841" i="10"/>
  <c r="D841" i="10"/>
  <c r="E840" i="10"/>
  <c r="D840" i="10"/>
  <c r="E839" i="10"/>
  <c r="D839" i="10"/>
  <c r="E838" i="10"/>
  <c r="D838" i="10"/>
  <c r="E837" i="10"/>
  <c r="D837" i="10"/>
  <c r="E836" i="10"/>
  <c r="D836" i="10"/>
  <c r="E835" i="10"/>
  <c r="D835" i="10"/>
  <c r="E834" i="10"/>
  <c r="D834" i="10"/>
  <c r="E833" i="10"/>
  <c r="D833" i="10"/>
  <c r="E832" i="10"/>
  <c r="D832" i="10"/>
  <c r="E831" i="10"/>
  <c r="D831" i="10"/>
  <c r="E830" i="10"/>
  <c r="D830" i="10"/>
  <c r="E829" i="10"/>
  <c r="D829" i="10"/>
  <c r="E828" i="10"/>
  <c r="D828" i="10"/>
  <c r="E827" i="10"/>
  <c r="D827" i="10"/>
  <c r="E826" i="10"/>
  <c r="D826" i="10"/>
  <c r="E825" i="10"/>
  <c r="D825" i="10"/>
  <c r="E824" i="10"/>
  <c r="D824" i="10"/>
  <c r="E823" i="10"/>
  <c r="D823" i="10"/>
  <c r="E822" i="10"/>
  <c r="D822" i="10"/>
  <c r="E821" i="10"/>
  <c r="D821" i="10"/>
  <c r="E820" i="10"/>
  <c r="D820" i="10"/>
  <c r="E819" i="10"/>
  <c r="D819" i="10"/>
  <c r="E818" i="10"/>
  <c r="D818" i="10"/>
  <c r="E817" i="10"/>
  <c r="D817" i="10"/>
  <c r="E816" i="10"/>
  <c r="D816" i="10"/>
  <c r="E815" i="10"/>
  <c r="D815" i="10"/>
  <c r="E814" i="10"/>
  <c r="D814" i="10"/>
  <c r="E813" i="10"/>
  <c r="D813" i="10"/>
  <c r="E812" i="10"/>
  <c r="D812" i="10"/>
  <c r="E811" i="10"/>
  <c r="D811" i="10"/>
  <c r="E810" i="10"/>
  <c r="D810" i="10"/>
  <c r="E809" i="10"/>
  <c r="D809" i="10"/>
  <c r="E808" i="10"/>
  <c r="D808" i="10"/>
  <c r="E807" i="10"/>
  <c r="D807" i="10"/>
  <c r="E806" i="10"/>
  <c r="D806" i="10"/>
  <c r="E805" i="10"/>
  <c r="D805" i="10"/>
  <c r="E804" i="10"/>
  <c r="D804" i="10"/>
  <c r="E803" i="10"/>
  <c r="D803" i="10"/>
  <c r="E802" i="10"/>
  <c r="D802" i="10"/>
  <c r="E801" i="10"/>
  <c r="D801" i="10"/>
  <c r="E800" i="10"/>
  <c r="D800" i="10"/>
  <c r="E799" i="10"/>
  <c r="D799" i="10"/>
  <c r="E798" i="10"/>
  <c r="D798" i="10"/>
  <c r="E797" i="10"/>
  <c r="D797" i="10"/>
  <c r="E796" i="10"/>
  <c r="D796" i="10"/>
  <c r="E795" i="10"/>
  <c r="D795" i="10"/>
  <c r="E794" i="10"/>
  <c r="D794" i="10"/>
  <c r="E793" i="10"/>
  <c r="D793" i="10"/>
  <c r="E792" i="10"/>
  <c r="D792" i="10"/>
  <c r="E791" i="10"/>
  <c r="D791" i="10"/>
  <c r="E790" i="10"/>
  <c r="D790" i="10"/>
  <c r="E789" i="10"/>
  <c r="D789" i="10"/>
  <c r="E788" i="10"/>
  <c r="D788" i="10"/>
  <c r="E787" i="10"/>
  <c r="D787" i="10"/>
  <c r="E786" i="10"/>
  <c r="D786" i="10"/>
  <c r="E785" i="10"/>
  <c r="D785" i="10"/>
  <c r="E784" i="10"/>
  <c r="D784" i="10"/>
  <c r="E783" i="10"/>
  <c r="D783" i="10"/>
  <c r="E782" i="10"/>
  <c r="D782" i="10"/>
  <c r="E781" i="10"/>
  <c r="D781" i="10"/>
  <c r="E780" i="10"/>
  <c r="D780" i="10"/>
  <c r="E779" i="10"/>
  <c r="D779" i="10"/>
  <c r="E778" i="10"/>
  <c r="D778" i="10"/>
  <c r="E777" i="10"/>
  <c r="D777" i="10"/>
  <c r="E776" i="10"/>
  <c r="D776" i="10"/>
  <c r="E775" i="10"/>
  <c r="D775" i="10"/>
  <c r="E774" i="10"/>
  <c r="D774" i="10"/>
  <c r="E773" i="10"/>
  <c r="D773" i="10"/>
  <c r="E772" i="10"/>
  <c r="D772" i="10"/>
  <c r="E771" i="10"/>
  <c r="D771" i="10"/>
  <c r="E770" i="10"/>
  <c r="D770" i="10"/>
  <c r="E769" i="10"/>
  <c r="D769" i="10"/>
  <c r="E768" i="10"/>
  <c r="D768" i="10"/>
  <c r="E767" i="10"/>
  <c r="D767" i="10"/>
  <c r="E766" i="10"/>
  <c r="D766" i="10"/>
  <c r="E765" i="10"/>
  <c r="D765" i="10"/>
  <c r="E764" i="10"/>
  <c r="D764" i="10"/>
  <c r="E763" i="10"/>
  <c r="D763" i="10"/>
  <c r="E762" i="10"/>
  <c r="D762" i="10"/>
  <c r="E761" i="10"/>
  <c r="D761" i="10"/>
  <c r="E760" i="10"/>
  <c r="D760" i="10"/>
  <c r="E759" i="10"/>
  <c r="D759" i="10"/>
  <c r="E758" i="10"/>
  <c r="D758" i="10"/>
  <c r="E757" i="10"/>
  <c r="D757" i="10"/>
  <c r="E756" i="10"/>
  <c r="D756" i="10"/>
  <c r="E755" i="10"/>
  <c r="D755" i="10"/>
  <c r="E754" i="10"/>
  <c r="D754" i="10"/>
  <c r="E753" i="10"/>
  <c r="D753" i="10"/>
  <c r="E752" i="10"/>
  <c r="D752" i="10"/>
  <c r="E751" i="10"/>
  <c r="D751" i="10"/>
  <c r="E750" i="10"/>
  <c r="D750" i="10"/>
  <c r="E749" i="10"/>
  <c r="D749" i="10"/>
  <c r="E748" i="10"/>
  <c r="D748" i="10"/>
  <c r="E747" i="10"/>
  <c r="D747" i="10"/>
  <c r="E746" i="10"/>
  <c r="D746" i="10"/>
  <c r="E745" i="10"/>
  <c r="D745" i="10"/>
  <c r="E744" i="10"/>
  <c r="D744" i="10"/>
  <c r="E743" i="10"/>
  <c r="D743" i="10"/>
  <c r="E742" i="10"/>
  <c r="D742" i="10"/>
  <c r="E741" i="10"/>
  <c r="D741" i="10"/>
  <c r="E740" i="10"/>
  <c r="D740" i="10"/>
  <c r="E739" i="10"/>
  <c r="D739" i="10"/>
  <c r="E738" i="10"/>
  <c r="D738" i="10"/>
  <c r="E737" i="10"/>
  <c r="D737" i="10"/>
  <c r="E736" i="10"/>
  <c r="D736" i="10"/>
  <c r="E735" i="10"/>
  <c r="D735" i="10"/>
  <c r="E734" i="10"/>
  <c r="D734" i="10"/>
  <c r="E733" i="10"/>
  <c r="D733" i="10"/>
  <c r="E732" i="10"/>
  <c r="D732" i="10"/>
  <c r="E731" i="10"/>
  <c r="D731" i="10"/>
  <c r="E730" i="10"/>
  <c r="D730" i="10"/>
  <c r="E729" i="10"/>
  <c r="D729" i="10"/>
  <c r="E728" i="10"/>
  <c r="D728" i="10"/>
  <c r="E727" i="10"/>
  <c r="D727" i="10"/>
  <c r="E726" i="10"/>
  <c r="D726" i="10"/>
  <c r="E725" i="10"/>
  <c r="D725" i="10"/>
  <c r="E724" i="10"/>
  <c r="D724" i="10"/>
  <c r="E723" i="10"/>
  <c r="D723" i="10"/>
  <c r="E722" i="10"/>
  <c r="D722" i="10"/>
  <c r="E721" i="10"/>
  <c r="D721" i="10"/>
  <c r="E720" i="10"/>
  <c r="D720" i="10"/>
  <c r="E719" i="10"/>
  <c r="D719" i="10"/>
  <c r="E718" i="10"/>
  <c r="D718" i="10"/>
  <c r="E717" i="10"/>
  <c r="D717" i="10"/>
  <c r="E716" i="10"/>
  <c r="D716" i="10"/>
  <c r="E715" i="10"/>
  <c r="D715" i="10"/>
  <c r="E714" i="10"/>
  <c r="D714" i="10"/>
  <c r="E713" i="10"/>
  <c r="D713" i="10"/>
  <c r="E712" i="10"/>
  <c r="D712" i="10"/>
  <c r="E711" i="10"/>
  <c r="D711" i="10"/>
  <c r="E710" i="10"/>
  <c r="D710" i="10"/>
  <c r="E709" i="10"/>
  <c r="D709" i="10"/>
  <c r="E708" i="10"/>
  <c r="D708" i="10"/>
  <c r="E707" i="10"/>
  <c r="D707" i="10"/>
  <c r="E706" i="10"/>
  <c r="D706" i="10"/>
  <c r="E705" i="10"/>
  <c r="D705" i="10"/>
  <c r="E704" i="10"/>
  <c r="D704" i="10"/>
  <c r="E703" i="10"/>
  <c r="D703" i="10"/>
  <c r="E702" i="10"/>
  <c r="D702" i="10"/>
  <c r="E701" i="10"/>
  <c r="D701" i="10"/>
  <c r="E700" i="10"/>
  <c r="D700" i="10"/>
  <c r="E699" i="10"/>
  <c r="D699" i="10"/>
  <c r="E698" i="10"/>
  <c r="D698" i="10"/>
  <c r="E697" i="10"/>
  <c r="D697" i="10"/>
  <c r="E696" i="10"/>
  <c r="D696" i="10"/>
  <c r="E695" i="10"/>
  <c r="D695" i="10"/>
  <c r="E694" i="10"/>
  <c r="D694" i="10"/>
  <c r="E693" i="10"/>
  <c r="D693" i="10"/>
  <c r="E692" i="10"/>
  <c r="D692" i="10"/>
  <c r="E691" i="10"/>
  <c r="D691" i="10"/>
  <c r="E690" i="10"/>
  <c r="D690" i="10"/>
  <c r="E689" i="10"/>
  <c r="D689" i="10"/>
  <c r="E688" i="10"/>
  <c r="D688" i="10"/>
  <c r="E687" i="10"/>
  <c r="D687" i="10"/>
  <c r="E686" i="10"/>
  <c r="D686" i="10"/>
  <c r="E685" i="10"/>
  <c r="D685" i="10"/>
  <c r="E684" i="10"/>
  <c r="D684" i="10"/>
  <c r="E683" i="10"/>
  <c r="D683" i="10"/>
  <c r="E682" i="10"/>
  <c r="D682" i="10"/>
  <c r="E681" i="10"/>
  <c r="D681" i="10"/>
  <c r="E680" i="10"/>
  <c r="D680" i="10"/>
  <c r="E679" i="10"/>
  <c r="D679" i="10"/>
  <c r="E678" i="10"/>
  <c r="D678" i="10"/>
  <c r="E677" i="10"/>
  <c r="D677" i="10"/>
  <c r="E676" i="10"/>
  <c r="D676" i="10"/>
  <c r="E675" i="10"/>
  <c r="D675" i="10"/>
  <c r="E674" i="10"/>
  <c r="D674" i="10"/>
  <c r="E673" i="10"/>
  <c r="D673" i="10"/>
  <c r="E672" i="10"/>
  <c r="D672" i="10"/>
  <c r="E671" i="10"/>
  <c r="D671" i="10"/>
  <c r="E670" i="10"/>
  <c r="D670" i="10"/>
  <c r="E669" i="10"/>
  <c r="D669" i="10"/>
  <c r="E668" i="10"/>
  <c r="D668" i="10"/>
  <c r="E667" i="10"/>
  <c r="D667" i="10"/>
  <c r="E666" i="10"/>
  <c r="D666" i="10"/>
  <c r="E665" i="10"/>
  <c r="D665" i="10"/>
  <c r="E664" i="10"/>
  <c r="D664" i="10"/>
  <c r="E663" i="10"/>
  <c r="D663" i="10"/>
  <c r="E662" i="10"/>
  <c r="D662" i="10"/>
  <c r="E661" i="10"/>
  <c r="D661" i="10"/>
  <c r="E660" i="10"/>
  <c r="D660" i="10"/>
  <c r="E659" i="10"/>
  <c r="D659" i="10"/>
  <c r="E658" i="10"/>
  <c r="D658" i="10"/>
  <c r="E657" i="10"/>
  <c r="D657" i="10"/>
  <c r="E656" i="10"/>
  <c r="D656" i="10"/>
  <c r="E655" i="10"/>
  <c r="D655" i="10"/>
  <c r="E654" i="10"/>
  <c r="D654" i="10"/>
  <c r="E653" i="10"/>
  <c r="D653" i="10"/>
  <c r="E652" i="10"/>
  <c r="D652" i="10"/>
  <c r="E651" i="10"/>
  <c r="D651" i="10"/>
  <c r="E650" i="10"/>
  <c r="D650" i="10"/>
  <c r="E649" i="10"/>
  <c r="D649" i="10"/>
  <c r="E648" i="10"/>
  <c r="D648" i="10"/>
  <c r="E647" i="10"/>
  <c r="D647" i="10"/>
  <c r="E646" i="10"/>
  <c r="D646" i="10"/>
  <c r="E645" i="10"/>
  <c r="D645" i="10"/>
  <c r="E644" i="10"/>
  <c r="D644" i="10"/>
  <c r="E643" i="10"/>
  <c r="D643" i="10"/>
  <c r="E642" i="10"/>
  <c r="D642" i="10"/>
  <c r="E641" i="10"/>
  <c r="D641" i="10"/>
  <c r="E640" i="10"/>
  <c r="D640" i="10"/>
  <c r="E639" i="10"/>
  <c r="D639" i="10"/>
  <c r="E638" i="10"/>
  <c r="D638" i="10"/>
  <c r="E637" i="10"/>
  <c r="D637" i="10"/>
  <c r="E636" i="10"/>
  <c r="D636" i="10"/>
  <c r="E635" i="10"/>
  <c r="D635" i="10"/>
  <c r="E634" i="10"/>
  <c r="D634" i="10"/>
  <c r="E633" i="10"/>
  <c r="D633" i="10"/>
  <c r="E632" i="10"/>
  <c r="D632" i="10"/>
  <c r="E631" i="10"/>
  <c r="D631" i="10"/>
  <c r="E630" i="10"/>
  <c r="D630" i="10"/>
  <c r="E629" i="10"/>
  <c r="D629" i="10"/>
  <c r="E628" i="10"/>
  <c r="D628" i="10"/>
  <c r="E627" i="10"/>
  <c r="D627" i="10"/>
  <c r="E626" i="10"/>
  <c r="D626" i="10"/>
  <c r="E625" i="10"/>
  <c r="D625" i="10"/>
  <c r="E624" i="10"/>
  <c r="D624" i="10"/>
  <c r="E623" i="10"/>
  <c r="D623" i="10"/>
  <c r="E622" i="10"/>
  <c r="D622" i="10"/>
  <c r="E621" i="10"/>
  <c r="D621" i="10"/>
  <c r="E620" i="10"/>
  <c r="D620" i="10"/>
  <c r="E619" i="10"/>
  <c r="D619" i="10"/>
  <c r="E618" i="10"/>
  <c r="D618" i="10"/>
  <c r="E617" i="10"/>
  <c r="D617" i="10"/>
  <c r="E616" i="10"/>
  <c r="D616" i="10"/>
  <c r="E615" i="10"/>
  <c r="D615" i="10"/>
  <c r="E614" i="10"/>
  <c r="D614" i="10"/>
  <c r="E613" i="10"/>
  <c r="D613" i="10"/>
  <c r="E612" i="10"/>
  <c r="D612" i="10"/>
  <c r="E611" i="10"/>
  <c r="D611" i="10"/>
  <c r="E610" i="10"/>
  <c r="D610" i="10"/>
  <c r="E609" i="10"/>
  <c r="D609" i="10"/>
  <c r="E608" i="10"/>
  <c r="D608" i="10"/>
  <c r="E607" i="10"/>
  <c r="D607" i="10"/>
  <c r="E606" i="10"/>
  <c r="D606" i="10"/>
  <c r="E605" i="10"/>
  <c r="D605" i="10"/>
  <c r="E604" i="10"/>
  <c r="D604" i="10"/>
  <c r="E603" i="10"/>
  <c r="D603" i="10"/>
  <c r="E602" i="10"/>
  <c r="D602" i="10"/>
  <c r="E601" i="10"/>
  <c r="D601" i="10"/>
  <c r="E600" i="10"/>
  <c r="D600" i="10"/>
  <c r="E599" i="10"/>
  <c r="D599" i="10"/>
  <c r="E598" i="10"/>
  <c r="D598" i="10"/>
  <c r="E597" i="10"/>
  <c r="D597" i="10"/>
  <c r="E596" i="10"/>
  <c r="D596" i="10"/>
  <c r="E595" i="10"/>
  <c r="D595" i="10"/>
  <c r="E594" i="10"/>
  <c r="D594" i="10"/>
  <c r="E593" i="10"/>
  <c r="D593" i="10"/>
  <c r="E592" i="10"/>
  <c r="D592" i="10"/>
  <c r="E591" i="10"/>
  <c r="D591" i="10"/>
  <c r="E590" i="10"/>
  <c r="D590" i="10"/>
  <c r="E589" i="10"/>
  <c r="D589" i="10"/>
  <c r="E588" i="10"/>
  <c r="D588" i="10"/>
  <c r="E587" i="10"/>
  <c r="D587" i="10"/>
  <c r="E586" i="10"/>
  <c r="D586" i="10"/>
  <c r="E585" i="10"/>
  <c r="D585" i="10"/>
  <c r="E584" i="10"/>
  <c r="D584" i="10"/>
  <c r="E583" i="10"/>
  <c r="D583" i="10"/>
  <c r="E582" i="10"/>
  <c r="D582" i="10"/>
  <c r="E581" i="10"/>
  <c r="D581" i="10"/>
  <c r="E580" i="10"/>
  <c r="D580" i="10"/>
  <c r="E579" i="10"/>
  <c r="D579" i="10"/>
  <c r="E578" i="10"/>
  <c r="D578" i="10"/>
  <c r="E577" i="10"/>
  <c r="D577" i="10"/>
  <c r="E576" i="10"/>
  <c r="D576" i="10"/>
  <c r="E575" i="10"/>
  <c r="D575" i="10"/>
  <c r="E574" i="10"/>
  <c r="D574" i="10"/>
  <c r="E573" i="10"/>
  <c r="D573" i="10"/>
  <c r="E572" i="10"/>
  <c r="D572" i="10"/>
  <c r="E571" i="10"/>
  <c r="D571" i="10"/>
  <c r="E570" i="10"/>
  <c r="D570" i="10"/>
  <c r="E569" i="10"/>
  <c r="D569" i="10"/>
  <c r="E568" i="10"/>
  <c r="D568" i="10"/>
  <c r="E567" i="10"/>
  <c r="D567" i="10"/>
  <c r="E566" i="10"/>
  <c r="D566" i="10"/>
  <c r="E565" i="10"/>
  <c r="D565" i="10"/>
  <c r="E564" i="10"/>
  <c r="D564" i="10"/>
  <c r="E563" i="10"/>
  <c r="D563" i="10"/>
  <c r="E562" i="10"/>
  <c r="D562" i="10"/>
  <c r="E561" i="10"/>
  <c r="D561" i="10"/>
  <c r="E560" i="10"/>
  <c r="D560" i="10"/>
  <c r="E559" i="10"/>
  <c r="D559" i="10"/>
  <c r="E558" i="10"/>
  <c r="D558" i="10"/>
  <c r="E557" i="10"/>
  <c r="D557" i="10"/>
  <c r="E556" i="10"/>
  <c r="D556" i="10"/>
  <c r="E555" i="10"/>
  <c r="D555" i="10"/>
  <c r="E554" i="10"/>
  <c r="D554" i="10"/>
  <c r="E553" i="10"/>
  <c r="D553" i="10"/>
  <c r="E552" i="10"/>
  <c r="D552" i="10"/>
  <c r="E551" i="10"/>
  <c r="D551" i="10"/>
  <c r="E550" i="10"/>
  <c r="D550" i="10"/>
  <c r="E549" i="10"/>
  <c r="D549" i="10"/>
  <c r="E548" i="10"/>
  <c r="D548" i="10"/>
  <c r="E547" i="10"/>
  <c r="D547" i="10"/>
  <c r="E546" i="10"/>
  <c r="D546" i="10"/>
  <c r="E545" i="10"/>
  <c r="D545" i="10"/>
  <c r="E544" i="10"/>
  <c r="D544" i="10"/>
  <c r="E543" i="10"/>
  <c r="D543" i="10"/>
  <c r="E542" i="10"/>
  <c r="D542" i="10"/>
  <c r="E541" i="10"/>
  <c r="D541" i="10"/>
  <c r="E540" i="10"/>
  <c r="D540" i="10"/>
  <c r="E539" i="10"/>
  <c r="D539" i="10"/>
  <c r="E538" i="10"/>
  <c r="D538" i="10"/>
  <c r="E537" i="10"/>
  <c r="D537" i="10"/>
  <c r="E536" i="10"/>
  <c r="D536" i="10"/>
  <c r="E535" i="10"/>
  <c r="D535" i="10"/>
  <c r="E534" i="10"/>
  <c r="D534" i="10"/>
  <c r="E533" i="10"/>
  <c r="D533" i="10"/>
  <c r="E532" i="10"/>
  <c r="D532" i="10"/>
  <c r="E531" i="10"/>
  <c r="D531" i="10"/>
  <c r="E530" i="10"/>
  <c r="D530" i="10"/>
  <c r="E529" i="10"/>
  <c r="D529" i="10"/>
  <c r="E528" i="10"/>
  <c r="D528" i="10"/>
  <c r="E527" i="10"/>
  <c r="D527" i="10"/>
  <c r="E526" i="10"/>
  <c r="D526" i="10"/>
  <c r="E525" i="10"/>
  <c r="D525" i="10"/>
  <c r="E524" i="10"/>
  <c r="D524" i="10"/>
  <c r="E523" i="10"/>
  <c r="D523" i="10"/>
  <c r="E522" i="10"/>
  <c r="D522" i="10"/>
  <c r="E521" i="10"/>
  <c r="D521" i="10"/>
  <c r="E520" i="10"/>
  <c r="D520" i="10"/>
  <c r="E519" i="10"/>
  <c r="D519" i="10"/>
  <c r="E518" i="10"/>
  <c r="D518" i="10"/>
  <c r="E517" i="10"/>
  <c r="D517" i="10"/>
  <c r="E516" i="10"/>
  <c r="D516" i="10"/>
  <c r="E515" i="10"/>
  <c r="D515" i="10"/>
  <c r="E514" i="10"/>
  <c r="D514" i="10"/>
  <c r="E513" i="10"/>
  <c r="D513" i="10"/>
  <c r="E512" i="10"/>
  <c r="D512" i="10"/>
  <c r="E511" i="10"/>
  <c r="D511" i="10"/>
  <c r="E510" i="10"/>
  <c r="D510" i="10"/>
  <c r="E509" i="10"/>
  <c r="D509" i="10"/>
  <c r="E508" i="10"/>
  <c r="D508" i="10"/>
  <c r="E507" i="10"/>
  <c r="D507" i="10"/>
  <c r="E506" i="10"/>
  <c r="D506" i="10"/>
  <c r="E505" i="10"/>
  <c r="D505" i="10"/>
  <c r="E504" i="10"/>
  <c r="D504" i="10"/>
  <c r="E503" i="10"/>
  <c r="D503" i="10"/>
  <c r="E502" i="10"/>
  <c r="D502" i="10"/>
  <c r="E501" i="10"/>
  <c r="D501" i="10"/>
  <c r="E500" i="10"/>
  <c r="D500" i="10"/>
  <c r="E499" i="10"/>
  <c r="D499" i="10"/>
  <c r="E498" i="10"/>
  <c r="D498" i="10"/>
  <c r="E497" i="10"/>
  <c r="D497" i="10"/>
  <c r="E496" i="10"/>
  <c r="D496" i="10"/>
  <c r="E495" i="10"/>
  <c r="D495" i="10"/>
  <c r="E494" i="10"/>
  <c r="D494" i="10"/>
  <c r="E493" i="10"/>
  <c r="D493" i="10"/>
  <c r="E492" i="10"/>
  <c r="D492" i="10"/>
  <c r="E491" i="10"/>
  <c r="D491" i="10"/>
  <c r="E490" i="10"/>
  <c r="D490" i="10"/>
  <c r="E489" i="10"/>
  <c r="D489" i="10"/>
  <c r="E488" i="10"/>
  <c r="D488" i="10"/>
  <c r="E487" i="10"/>
  <c r="D487" i="10"/>
  <c r="E486" i="10"/>
  <c r="D486" i="10"/>
  <c r="E485" i="10"/>
  <c r="D485" i="10"/>
  <c r="E484" i="10"/>
  <c r="D484" i="10"/>
  <c r="E483" i="10"/>
  <c r="D483" i="10"/>
  <c r="E482" i="10"/>
  <c r="D482" i="10"/>
  <c r="E481" i="10"/>
  <c r="D481" i="10"/>
  <c r="E480" i="10"/>
  <c r="D480" i="10"/>
  <c r="E479" i="10"/>
  <c r="D479" i="10"/>
  <c r="E478" i="10"/>
  <c r="D478" i="10"/>
  <c r="E477" i="10"/>
  <c r="D477" i="10"/>
  <c r="E476" i="10"/>
  <c r="D476" i="10"/>
  <c r="E475" i="10"/>
  <c r="D475" i="10"/>
  <c r="E474" i="10"/>
  <c r="D474" i="10"/>
  <c r="E473" i="10"/>
  <c r="D473" i="10"/>
  <c r="E472" i="10"/>
  <c r="D472" i="10"/>
  <c r="E471" i="10"/>
  <c r="D471" i="10"/>
  <c r="E470" i="10"/>
  <c r="D470" i="10"/>
  <c r="E469" i="10"/>
  <c r="D469" i="10"/>
  <c r="E468" i="10"/>
  <c r="D468" i="10"/>
  <c r="E467" i="10"/>
  <c r="D467" i="10"/>
  <c r="E466" i="10"/>
  <c r="D466" i="10"/>
  <c r="E465" i="10"/>
  <c r="D465" i="10"/>
  <c r="E464" i="10"/>
  <c r="D464" i="10"/>
  <c r="E463" i="10"/>
  <c r="D463" i="10"/>
  <c r="E462" i="10"/>
  <c r="D462" i="10"/>
  <c r="E461" i="10"/>
  <c r="D461" i="10"/>
  <c r="E460" i="10"/>
  <c r="D460" i="10"/>
  <c r="E459" i="10"/>
  <c r="D459" i="10"/>
  <c r="E458" i="10"/>
  <c r="D458" i="10"/>
  <c r="E457" i="10"/>
  <c r="D457" i="10"/>
  <c r="E456" i="10"/>
  <c r="D456" i="10"/>
  <c r="E455" i="10"/>
  <c r="D455" i="10"/>
  <c r="E454" i="10"/>
  <c r="D454" i="10"/>
  <c r="E453" i="10"/>
  <c r="D453" i="10"/>
  <c r="E452" i="10"/>
  <c r="D452" i="10"/>
  <c r="E451" i="10"/>
  <c r="D451" i="10"/>
  <c r="E450" i="10"/>
  <c r="D450" i="10"/>
  <c r="E449" i="10"/>
  <c r="D449" i="10"/>
  <c r="E448" i="10"/>
  <c r="D448" i="10"/>
  <c r="E447" i="10"/>
  <c r="D447" i="10"/>
  <c r="E446" i="10"/>
  <c r="D446" i="10"/>
  <c r="E445" i="10"/>
  <c r="D445" i="10"/>
  <c r="E444" i="10"/>
  <c r="D444" i="10"/>
  <c r="E443" i="10"/>
  <c r="D443" i="10"/>
  <c r="E442" i="10"/>
  <c r="D442" i="10"/>
  <c r="E441" i="10"/>
  <c r="D441" i="10"/>
  <c r="E440" i="10"/>
  <c r="D440" i="10"/>
  <c r="E439" i="10"/>
  <c r="D439" i="10"/>
  <c r="E438" i="10"/>
  <c r="D438" i="10"/>
  <c r="E437" i="10"/>
  <c r="D437" i="10"/>
  <c r="E436" i="10"/>
  <c r="D436" i="10"/>
  <c r="E435" i="10"/>
  <c r="D435" i="10"/>
  <c r="E434" i="10"/>
  <c r="D434" i="10"/>
  <c r="E433" i="10"/>
  <c r="D433" i="10"/>
  <c r="E432" i="10"/>
  <c r="D432" i="10"/>
  <c r="E431" i="10"/>
  <c r="D431" i="10"/>
  <c r="E430" i="10"/>
  <c r="D430" i="10"/>
  <c r="E429" i="10"/>
  <c r="D429" i="10"/>
  <c r="E428" i="10"/>
  <c r="D428" i="10"/>
  <c r="E427" i="10"/>
  <c r="D427" i="10"/>
  <c r="E426" i="10"/>
  <c r="D426" i="10"/>
  <c r="E425" i="10"/>
  <c r="D425" i="10"/>
  <c r="E424" i="10"/>
  <c r="D424" i="10"/>
  <c r="E423" i="10"/>
  <c r="D423" i="10"/>
  <c r="E422" i="10"/>
  <c r="D422" i="10"/>
  <c r="E421" i="10"/>
  <c r="D421" i="10"/>
  <c r="E420" i="10"/>
  <c r="D420" i="10"/>
  <c r="E419" i="10"/>
  <c r="D419" i="10"/>
  <c r="E418" i="10"/>
  <c r="D418" i="10"/>
  <c r="E417" i="10"/>
  <c r="D417" i="10"/>
  <c r="E416" i="10"/>
  <c r="D416" i="10"/>
  <c r="E415" i="10"/>
  <c r="D415" i="10"/>
  <c r="E414" i="10"/>
  <c r="D414" i="10"/>
  <c r="E413" i="10"/>
  <c r="D413" i="10"/>
  <c r="E412" i="10"/>
  <c r="D412" i="10"/>
  <c r="E411" i="10"/>
  <c r="D411" i="10"/>
  <c r="E410" i="10"/>
  <c r="D410" i="10"/>
  <c r="E409" i="10"/>
  <c r="D409" i="10"/>
  <c r="E408" i="10"/>
  <c r="D408" i="10"/>
  <c r="E407" i="10"/>
  <c r="D407" i="10"/>
  <c r="E406" i="10"/>
  <c r="D406" i="10"/>
  <c r="E405" i="10"/>
  <c r="D405" i="10"/>
  <c r="E404" i="10"/>
  <c r="D404" i="10"/>
  <c r="E403" i="10"/>
  <c r="D403" i="10"/>
  <c r="E402" i="10"/>
  <c r="D402" i="10"/>
  <c r="E401" i="10"/>
  <c r="D401" i="10"/>
  <c r="E400" i="10"/>
  <c r="D400" i="10"/>
  <c r="E399" i="10"/>
  <c r="D399" i="10"/>
  <c r="E398" i="10"/>
  <c r="D398" i="10"/>
  <c r="E397" i="10"/>
  <c r="D397" i="10"/>
  <c r="E396" i="10"/>
  <c r="D396" i="10"/>
  <c r="E395" i="10"/>
  <c r="D395" i="10"/>
  <c r="E394" i="10"/>
  <c r="D394" i="10"/>
  <c r="E393" i="10"/>
  <c r="D393" i="10"/>
  <c r="E392" i="10"/>
  <c r="D392" i="10"/>
  <c r="E391" i="10"/>
  <c r="D391" i="10"/>
  <c r="E390" i="10"/>
  <c r="D390" i="10"/>
  <c r="E389" i="10"/>
  <c r="D389" i="10"/>
  <c r="E388" i="10"/>
  <c r="D388" i="10"/>
  <c r="E387" i="10"/>
  <c r="D387" i="10"/>
  <c r="E386" i="10"/>
  <c r="D386" i="10"/>
  <c r="E385" i="10"/>
  <c r="D385" i="10"/>
  <c r="E384" i="10"/>
  <c r="D384" i="10"/>
  <c r="E383" i="10"/>
  <c r="D383" i="10"/>
  <c r="E382" i="10"/>
  <c r="D382" i="10"/>
  <c r="E381" i="10"/>
  <c r="D381" i="10"/>
  <c r="E380" i="10"/>
  <c r="D380" i="10"/>
  <c r="E379" i="10"/>
  <c r="D379" i="10"/>
  <c r="E378" i="10"/>
  <c r="D378" i="10"/>
  <c r="E377" i="10"/>
  <c r="D377" i="10"/>
  <c r="E376" i="10"/>
  <c r="D376" i="10"/>
  <c r="E375" i="10"/>
  <c r="D375" i="10"/>
  <c r="E374" i="10"/>
  <c r="D374" i="10"/>
  <c r="E373" i="10"/>
  <c r="D373" i="10"/>
  <c r="E372" i="10"/>
  <c r="D372" i="10"/>
  <c r="E371" i="10"/>
  <c r="D371" i="10"/>
  <c r="E370" i="10"/>
  <c r="D370" i="10"/>
  <c r="E369" i="10"/>
  <c r="D369" i="10"/>
  <c r="E368" i="10"/>
  <c r="D368" i="10"/>
  <c r="E367" i="10"/>
  <c r="D367" i="10"/>
  <c r="E366" i="10"/>
  <c r="D366" i="10"/>
  <c r="E365" i="10"/>
  <c r="D365" i="10"/>
  <c r="E364" i="10"/>
  <c r="D364" i="10"/>
  <c r="E363" i="10"/>
  <c r="D363" i="10"/>
  <c r="E362" i="10"/>
  <c r="D362" i="10"/>
  <c r="E361" i="10"/>
  <c r="D361" i="10"/>
  <c r="E360" i="10"/>
  <c r="D360" i="10"/>
  <c r="E359" i="10"/>
  <c r="D359" i="10"/>
  <c r="E358" i="10"/>
  <c r="D358" i="10"/>
  <c r="E357" i="10"/>
  <c r="D357" i="10"/>
  <c r="E356" i="10"/>
  <c r="D356" i="10"/>
  <c r="E355" i="10"/>
  <c r="D355" i="10"/>
  <c r="E354" i="10"/>
  <c r="D354" i="10"/>
  <c r="E353" i="10"/>
  <c r="D353" i="10"/>
  <c r="E352" i="10"/>
  <c r="D352" i="10"/>
  <c r="E351" i="10"/>
  <c r="D351" i="10"/>
  <c r="E350" i="10"/>
  <c r="D350" i="10"/>
  <c r="E349" i="10"/>
  <c r="D349" i="10"/>
  <c r="E348" i="10"/>
  <c r="D348" i="10"/>
  <c r="E347" i="10"/>
  <c r="D347" i="10"/>
  <c r="E346" i="10"/>
  <c r="D346" i="10"/>
  <c r="E345" i="10"/>
  <c r="D345" i="10"/>
  <c r="E344" i="10"/>
  <c r="D344" i="10"/>
  <c r="E343" i="10"/>
  <c r="D343" i="10"/>
  <c r="E342" i="10"/>
  <c r="D342" i="10"/>
  <c r="E341" i="10"/>
  <c r="D341" i="10"/>
  <c r="E340" i="10"/>
  <c r="D340" i="10"/>
  <c r="E339" i="10"/>
  <c r="D339" i="10"/>
  <c r="E338" i="10"/>
  <c r="D338" i="10"/>
  <c r="E337" i="10"/>
  <c r="D337" i="10"/>
  <c r="E336" i="10"/>
  <c r="D336" i="10"/>
  <c r="E335" i="10"/>
  <c r="D335" i="10"/>
  <c r="E334" i="10"/>
  <c r="D334" i="10"/>
  <c r="E333" i="10"/>
  <c r="D333" i="10"/>
  <c r="E332" i="10"/>
  <c r="D332" i="10"/>
  <c r="E331" i="10"/>
  <c r="D331" i="10"/>
  <c r="E330" i="10"/>
  <c r="D330" i="10"/>
  <c r="E329" i="10"/>
  <c r="D329" i="10"/>
  <c r="E328" i="10"/>
  <c r="D328" i="10"/>
  <c r="E327" i="10"/>
  <c r="D327" i="10"/>
  <c r="E326" i="10"/>
  <c r="D326" i="10"/>
  <c r="E325" i="10"/>
  <c r="D325" i="10"/>
  <c r="E324" i="10"/>
  <c r="D324" i="10"/>
  <c r="E323" i="10"/>
  <c r="D323" i="10"/>
  <c r="E322" i="10"/>
  <c r="D322" i="10"/>
  <c r="E321" i="10"/>
  <c r="D321" i="10"/>
  <c r="E320" i="10"/>
  <c r="D320" i="10"/>
  <c r="E319" i="10"/>
  <c r="D319" i="10"/>
  <c r="E318" i="10"/>
  <c r="D318" i="10"/>
  <c r="E317" i="10"/>
  <c r="D317" i="10"/>
  <c r="E316" i="10"/>
  <c r="D316" i="10"/>
  <c r="E315" i="10"/>
  <c r="D315" i="10"/>
  <c r="E314" i="10"/>
  <c r="D314" i="10"/>
  <c r="E313" i="10"/>
  <c r="D313" i="10"/>
  <c r="E312" i="10"/>
  <c r="D312" i="10"/>
  <c r="E311" i="10"/>
  <c r="D311" i="10"/>
  <c r="E310" i="10"/>
  <c r="D310" i="10"/>
  <c r="E309" i="10"/>
  <c r="D309" i="10"/>
  <c r="E308" i="10"/>
  <c r="D308" i="10"/>
  <c r="E307" i="10"/>
  <c r="D307" i="10"/>
  <c r="E306" i="10"/>
  <c r="D306" i="10"/>
  <c r="E305" i="10"/>
  <c r="D305" i="10"/>
  <c r="E304" i="10"/>
  <c r="D304" i="10"/>
  <c r="E303" i="10"/>
  <c r="D303" i="10"/>
  <c r="E302" i="10"/>
  <c r="D302" i="10"/>
  <c r="E301" i="10"/>
  <c r="D301" i="10"/>
  <c r="E300" i="10"/>
  <c r="D300" i="10"/>
  <c r="E299" i="10"/>
  <c r="D299" i="10"/>
  <c r="E298" i="10"/>
  <c r="D298" i="10"/>
  <c r="E297" i="10"/>
  <c r="D297" i="10"/>
  <c r="E296" i="10"/>
  <c r="D296" i="10"/>
  <c r="E295" i="10"/>
  <c r="D295" i="10"/>
  <c r="E294" i="10"/>
  <c r="D294" i="10"/>
  <c r="E293" i="10"/>
  <c r="D293" i="10"/>
  <c r="E292" i="10"/>
  <c r="D292" i="10"/>
  <c r="E291" i="10"/>
  <c r="D291" i="10"/>
  <c r="E290" i="10"/>
  <c r="D290" i="10"/>
  <c r="E289" i="10"/>
  <c r="D289" i="10"/>
  <c r="E288" i="10"/>
  <c r="D288" i="10"/>
  <c r="E287" i="10"/>
  <c r="D287" i="10"/>
  <c r="E286" i="10"/>
  <c r="D286" i="10"/>
  <c r="E285" i="10"/>
  <c r="D285" i="10"/>
  <c r="E284" i="10"/>
  <c r="D284" i="10"/>
  <c r="E283" i="10"/>
  <c r="D283" i="10"/>
  <c r="E282" i="10"/>
  <c r="D282" i="10"/>
  <c r="E281" i="10"/>
  <c r="D281" i="10"/>
  <c r="E280" i="10"/>
  <c r="D280" i="10"/>
  <c r="E279" i="10"/>
  <c r="D279" i="10"/>
  <c r="E278" i="10"/>
  <c r="D278" i="10"/>
  <c r="E277" i="10"/>
  <c r="D277" i="10"/>
  <c r="E276" i="10"/>
  <c r="D276" i="10"/>
  <c r="E275" i="10"/>
  <c r="D275" i="10"/>
  <c r="E274" i="10"/>
  <c r="D274" i="10"/>
  <c r="E273" i="10"/>
  <c r="D273" i="10"/>
  <c r="E272" i="10"/>
  <c r="D272" i="10"/>
  <c r="E271" i="10"/>
  <c r="D271" i="10"/>
  <c r="E270" i="10"/>
  <c r="D270" i="10"/>
  <c r="E269" i="10"/>
  <c r="D269" i="10"/>
  <c r="E268" i="10"/>
  <c r="D268" i="10"/>
  <c r="E267" i="10"/>
  <c r="D267" i="10"/>
  <c r="E266" i="10"/>
  <c r="D266" i="10"/>
  <c r="E265" i="10"/>
  <c r="D265" i="10"/>
  <c r="E264" i="10"/>
  <c r="D264" i="10"/>
  <c r="E263" i="10"/>
  <c r="D263" i="10"/>
  <c r="E262" i="10"/>
  <c r="D262" i="10"/>
  <c r="E261" i="10"/>
  <c r="D261" i="10"/>
  <c r="E260" i="10"/>
  <c r="D260" i="10"/>
  <c r="E259" i="10"/>
  <c r="D259" i="10"/>
  <c r="E258" i="10"/>
  <c r="D258" i="10"/>
  <c r="E257" i="10"/>
  <c r="D257" i="10"/>
  <c r="E256" i="10"/>
  <c r="D256" i="10"/>
  <c r="E255" i="10"/>
  <c r="D255" i="10"/>
  <c r="E254" i="10"/>
  <c r="D254" i="10"/>
  <c r="E253" i="10"/>
  <c r="D253" i="10"/>
  <c r="E252" i="10"/>
  <c r="D252" i="10"/>
  <c r="E251" i="10"/>
  <c r="D251" i="10"/>
  <c r="E250" i="10"/>
  <c r="D250" i="10"/>
  <c r="E249" i="10"/>
  <c r="D249" i="10"/>
  <c r="E248" i="10"/>
  <c r="D248" i="10"/>
  <c r="E247" i="10"/>
  <c r="D247" i="10"/>
  <c r="E246" i="10"/>
  <c r="D246" i="10"/>
  <c r="E245" i="10"/>
  <c r="D245" i="10"/>
  <c r="E244" i="10"/>
  <c r="D244" i="10"/>
  <c r="E243" i="10"/>
  <c r="D243" i="10"/>
  <c r="E242" i="10"/>
  <c r="D242" i="10"/>
  <c r="E241" i="10"/>
  <c r="D241" i="10"/>
  <c r="E240" i="10"/>
  <c r="D240" i="10"/>
  <c r="E239" i="10"/>
  <c r="D239" i="10"/>
  <c r="E238" i="10"/>
  <c r="D238" i="10"/>
  <c r="E237" i="10"/>
  <c r="D237" i="10"/>
  <c r="E236" i="10"/>
  <c r="D236" i="10"/>
  <c r="E235" i="10"/>
  <c r="D235" i="10"/>
  <c r="E234" i="10"/>
  <c r="D234" i="10"/>
  <c r="E233" i="10"/>
  <c r="D233" i="10"/>
  <c r="E232" i="10"/>
  <c r="D232" i="10"/>
  <c r="E231" i="10"/>
  <c r="D231" i="10"/>
  <c r="E230" i="10"/>
  <c r="D230" i="10"/>
  <c r="E229" i="10"/>
  <c r="D229" i="10"/>
  <c r="E228" i="10"/>
  <c r="D228" i="10"/>
  <c r="E227" i="10"/>
  <c r="D227" i="10"/>
  <c r="E226" i="10"/>
  <c r="D226" i="10"/>
  <c r="E225" i="10"/>
  <c r="D225" i="10"/>
  <c r="E224" i="10"/>
  <c r="D224" i="10"/>
  <c r="E223" i="10"/>
  <c r="D223" i="10"/>
  <c r="E222" i="10"/>
  <c r="D222" i="10"/>
  <c r="E221" i="10"/>
  <c r="D221" i="10"/>
  <c r="E220" i="10"/>
  <c r="D220" i="10"/>
  <c r="E219" i="10"/>
  <c r="D219" i="10"/>
  <c r="E218" i="10"/>
  <c r="D218" i="10"/>
  <c r="E217" i="10"/>
  <c r="D217" i="10"/>
  <c r="E216" i="10"/>
  <c r="D216" i="10"/>
  <c r="E215" i="10"/>
  <c r="D215" i="10"/>
  <c r="E214" i="10"/>
  <c r="D214" i="10"/>
  <c r="E213" i="10"/>
  <c r="D213" i="10"/>
  <c r="E212" i="10"/>
  <c r="D212" i="10"/>
  <c r="E211" i="10"/>
  <c r="D211" i="10"/>
  <c r="E210" i="10"/>
  <c r="D210" i="10"/>
  <c r="E209" i="10"/>
  <c r="D209" i="10"/>
  <c r="E208" i="10"/>
  <c r="D208" i="10"/>
  <c r="E207" i="10"/>
  <c r="D207" i="10"/>
  <c r="E206" i="10"/>
  <c r="D206" i="10"/>
  <c r="E205" i="10"/>
  <c r="D205" i="10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D209" i="9" s="1"/>
  <c r="E209" i="9" s="1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D145" i="9" s="1"/>
  <c r="E145" i="9" s="1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D81" i="9" s="1"/>
  <c r="E81" i="9" s="1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D49" i="9" s="1"/>
  <c r="E49" i="9" s="1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E17" i="9" s="1"/>
  <c r="C16" i="9"/>
  <c r="C15" i="9"/>
  <c r="C14" i="9"/>
  <c r="C13" i="9"/>
  <c r="C12" i="9"/>
  <c r="C11" i="9"/>
  <c r="C10" i="9"/>
  <c r="D10" i="9" s="1"/>
  <c r="E10" i="9" s="1"/>
  <c r="C9" i="9"/>
  <c r="C8" i="9"/>
  <c r="C7" i="9"/>
  <c r="C6" i="9"/>
  <c r="C5" i="9"/>
  <c r="H4" i="9"/>
  <c r="D577" i="9" s="1"/>
  <c r="E577" i="9" s="1"/>
  <c r="C4" i="9"/>
  <c r="C3" i="9"/>
  <c r="H13" i="9" s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D879" i="8" s="1"/>
  <c r="C880" i="8"/>
  <c r="C881" i="8"/>
  <c r="C882" i="8"/>
  <c r="C883" i="8"/>
  <c r="D883" i="8" s="1"/>
  <c r="C884" i="8"/>
  <c r="C885" i="8"/>
  <c r="C886" i="8"/>
  <c r="C887" i="8"/>
  <c r="D887" i="8" s="1"/>
  <c r="C888" i="8"/>
  <c r="C889" i="8"/>
  <c r="C890" i="8"/>
  <c r="C891" i="8"/>
  <c r="D891" i="8" s="1"/>
  <c r="C892" i="8"/>
  <c r="C893" i="8"/>
  <c r="C894" i="8"/>
  <c r="C895" i="8"/>
  <c r="D895" i="8" s="1"/>
  <c r="C896" i="8"/>
  <c r="C897" i="8"/>
  <c r="C898" i="8"/>
  <c r="C899" i="8"/>
  <c r="D899" i="8" s="1"/>
  <c r="C900" i="8"/>
  <c r="C901" i="8"/>
  <c r="C902" i="8"/>
  <c r="C903" i="8"/>
  <c r="D903" i="8" s="1"/>
  <c r="C904" i="8"/>
  <c r="C905" i="8"/>
  <c r="C906" i="8"/>
  <c r="C907" i="8"/>
  <c r="D907" i="8" s="1"/>
  <c r="C908" i="8"/>
  <c r="C909" i="8"/>
  <c r="C910" i="8"/>
  <c r="C911" i="8"/>
  <c r="D911" i="8" s="1"/>
  <c r="C912" i="8"/>
  <c r="C913" i="8"/>
  <c r="C914" i="8"/>
  <c r="C915" i="8"/>
  <c r="D915" i="8" s="1"/>
  <c r="C916" i="8"/>
  <c r="C917" i="8"/>
  <c r="C918" i="8"/>
  <c r="C919" i="8"/>
  <c r="D919" i="8" s="1"/>
  <c r="C920" i="8"/>
  <c r="C921" i="8"/>
  <c r="C922" i="8"/>
  <c r="C923" i="8"/>
  <c r="D923" i="8" s="1"/>
  <c r="C924" i="8"/>
  <c r="C925" i="8"/>
  <c r="C926" i="8"/>
  <c r="C927" i="8"/>
  <c r="D927" i="8" s="1"/>
  <c r="C928" i="8"/>
  <c r="C929" i="8"/>
  <c r="C930" i="8"/>
  <c r="C931" i="8"/>
  <c r="D931" i="8" s="1"/>
  <c r="C932" i="8"/>
  <c r="C933" i="8"/>
  <c r="C934" i="8"/>
  <c r="C935" i="8"/>
  <c r="D935" i="8" s="1"/>
  <c r="C936" i="8"/>
  <c r="C937" i="8"/>
  <c r="C938" i="8"/>
  <c r="C939" i="8"/>
  <c r="D939" i="8" s="1"/>
  <c r="C940" i="8"/>
  <c r="C941" i="8"/>
  <c r="C942" i="8"/>
  <c r="C943" i="8"/>
  <c r="D943" i="8" s="1"/>
  <c r="C944" i="8"/>
  <c r="C945" i="8"/>
  <c r="C946" i="8"/>
  <c r="C947" i="8"/>
  <c r="D947" i="8" s="1"/>
  <c r="C948" i="8"/>
  <c r="C949" i="8"/>
  <c r="C950" i="8"/>
  <c r="C951" i="8"/>
  <c r="D951" i="8" s="1"/>
  <c r="C952" i="8"/>
  <c r="C953" i="8"/>
  <c r="C954" i="8"/>
  <c r="C955" i="8"/>
  <c r="D955" i="8" s="1"/>
  <c r="C956" i="8"/>
  <c r="C957" i="8"/>
  <c r="C958" i="8"/>
  <c r="C959" i="8"/>
  <c r="D959" i="8" s="1"/>
  <c r="C960" i="8"/>
  <c r="C961" i="8"/>
  <c r="C962" i="8"/>
  <c r="C963" i="8"/>
  <c r="D963" i="8" s="1"/>
  <c r="C964" i="8"/>
  <c r="C965" i="8"/>
  <c r="C966" i="8"/>
  <c r="C967" i="8"/>
  <c r="D967" i="8" s="1"/>
  <c r="C968" i="8"/>
  <c r="C969" i="8"/>
  <c r="C970" i="8"/>
  <c r="C971" i="8"/>
  <c r="D971" i="8" s="1"/>
  <c r="C972" i="8"/>
  <c r="C973" i="8"/>
  <c r="C974" i="8"/>
  <c r="C975" i="8"/>
  <c r="D975" i="8" s="1"/>
  <c r="C976" i="8"/>
  <c r="C977" i="8"/>
  <c r="C978" i="8"/>
  <c r="C979" i="8"/>
  <c r="D979" i="8" s="1"/>
  <c r="C980" i="8"/>
  <c r="C981" i="8"/>
  <c r="C982" i="8"/>
  <c r="C983" i="8"/>
  <c r="D983" i="8" s="1"/>
  <c r="C984" i="8"/>
  <c r="C985" i="8"/>
  <c r="C986" i="8"/>
  <c r="C987" i="8"/>
  <c r="D987" i="8" s="1"/>
  <c r="C988" i="8"/>
  <c r="C989" i="8"/>
  <c r="C990" i="8"/>
  <c r="C991" i="8"/>
  <c r="D991" i="8" s="1"/>
  <c r="C992" i="8"/>
  <c r="C993" i="8"/>
  <c r="C994" i="8"/>
  <c r="C995" i="8"/>
  <c r="D995" i="8" s="1"/>
  <c r="C996" i="8"/>
  <c r="C997" i="8"/>
  <c r="C998" i="8"/>
  <c r="C999" i="8"/>
  <c r="D999" i="8" s="1"/>
  <c r="C1000" i="8"/>
  <c r="C1001" i="8"/>
  <c r="C1002" i="8"/>
  <c r="C1003" i="8"/>
  <c r="D1003" i="8" s="1"/>
  <c r="C1004" i="8"/>
  <c r="C1005" i="8"/>
  <c r="C1006" i="8"/>
  <c r="C1007" i="8"/>
  <c r="D1007" i="8" s="1"/>
  <c r="C1008" i="8"/>
  <c r="C1009" i="8"/>
  <c r="C1010" i="8"/>
  <c r="C1011" i="8"/>
  <c r="D1011" i="8" s="1"/>
  <c r="C1012" i="8"/>
  <c r="C1013" i="8"/>
  <c r="C1014" i="8"/>
  <c r="C1015" i="8"/>
  <c r="D1015" i="8" s="1"/>
  <c r="C1016" i="8"/>
  <c r="C1017" i="8"/>
  <c r="C1018" i="8"/>
  <c r="C1019" i="8"/>
  <c r="D1019" i="8" s="1"/>
  <c r="C1020" i="8"/>
  <c r="C1021" i="8"/>
  <c r="C1022" i="8"/>
  <c r="C1023" i="8"/>
  <c r="D1023" i="8" s="1"/>
  <c r="C1024" i="8"/>
  <c r="C1025" i="8"/>
  <c r="C1026" i="8"/>
  <c r="C1027" i="8"/>
  <c r="D1027" i="8" s="1"/>
  <c r="C1028" i="8"/>
  <c r="C1029" i="8"/>
  <c r="C1030" i="8"/>
  <c r="C1031" i="8"/>
  <c r="D1031" i="8" s="1"/>
  <c r="C1032" i="8"/>
  <c r="C1033" i="8"/>
  <c r="C1034" i="8"/>
  <c r="C1035" i="8"/>
  <c r="D1035" i="8" s="1"/>
  <c r="C1036" i="8"/>
  <c r="C1037" i="8"/>
  <c r="C1038" i="8"/>
  <c r="C1039" i="8"/>
  <c r="D1039" i="8" s="1"/>
  <c r="C1040" i="8"/>
  <c r="C1041" i="8"/>
  <c r="C1042" i="8"/>
  <c r="C1043" i="8"/>
  <c r="D1043" i="8" s="1"/>
  <c r="C1044" i="8"/>
  <c r="C1045" i="8"/>
  <c r="C1046" i="8"/>
  <c r="C1047" i="8"/>
  <c r="D1047" i="8" s="1"/>
  <c r="C1048" i="8"/>
  <c r="C1049" i="8"/>
  <c r="C1050" i="8"/>
  <c r="C1051" i="8"/>
  <c r="D1051" i="8" s="1"/>
  <c r="C1052" i="8"/>
  <c r="C1053" i="8"/>
  <c r="C1054" i="8"/>
  <c r="C1055" i="8"/>
  <c r="D1055" i="8" s="1"/>
  <c r="C1056" i="8"/>
  <c r="C1057" i="8"/>
  <c r="C1058" i="8"/>
  <c r="C1059" i="8"/>
  <c r="D1059" i="8" s="1"/>
  <c r="C1060" i="8"/>
  <c r="C1061" i="8"/>
  <c r="C1062" i="8"/>
  <c r="C1063" i="8"/>
  <c r="D1063" i="8" s="1"/>
  <c r="C1064" i="8"/>
  <c r="C1065" i="8"/>
  <c r="C1066" i="8"/>
  <c r="C1067" i="8"/>
  <c r="D1067" i="8" s="1"/>
  <c r="C1068" i="8"/>
  <c r="C1069" i="8"/>
  <c r="C1070" i="8"/>
  <c r="C1071" i="8"/>
  <c r="D1071" i="8" s="1"/>
  <c r="C1072" i="8"/>
  <c r="C1073" i="8"/>
  <c r="C1074" i="8"/>
  <c r="C1075" i="8"/>
  <c r="D1075" i="8" s="1"/>
  <c r="C1076" i="8"/>
  <c r="C1077" i="8"/>
  <c r="C1078" i="8"/>
  <c r="C1079" i="8"/>
  <c r="D1079" i="8" s="1"/>
  <c r="C1080" i="8"/>
  <c r="C1081" i="8"/>
  <c r="C1082" i="8"/>
  <c r="C1083" i="8"/>
  <c r="D1083" i="8" s="1"/>
  <c r="C1084" i="8"/>
  <c r="C1085" i="8"/>
  <c r="C1086" i="8"/>
  <c r="C1087" i="8"/>
  <c r="D1087" i="8" s="1"/>
  <c r="C1088" i="8"/>
  <c r="C1089" i="8"/>
  <c r="C1090" i="8"/>
  <c r="C1091" i="8"/>
  <c r="D1091" i="8" s="1"/>
  <c r="C1092" i="8"/>
  <c r="C1093" i="8"/>
  <c r="C1094" i="8"/>
  <c r="C1095" i="8"/>
  <c r="D1095" i="8" s="1"/>
  <c r="C1096" i="8"/>
  <c r="C1097" i="8"/>
  <c r="C1098" i="8"/>
  <c r="C1099" i="8"/>
  <c r="D1099" i="8" s="1"/>
  <c r="C1100" i="8"/>
  <c r="C1101" i="8"/>
  <c r="C1102" i="8"/>
  <c r="C1103" i="8"/>
  <c r="D1103" i="8" s="1"/>
  <c r="C1104" i="8"/>
  <c r="C1105" i="8"/>
  <c r="C1106" i="8"/>
  <c r="C1107" i="8"/>
  <c r="D1107" i="8" s="1"/>
  <c r="C1108" i="8"/>
  <c r="C1109" i="8"/>
  <c r="C1110" i="8"/>
  <c r="C1111" i="8"/>
  <c r="D1111" i="8" s="1"/>
  <c r="C1112" i="8"/>
  <c r="C1113" i="8"/>
  <c r="C1114" i="8"/>
  <c r="C1115" i="8"/>
  <c r="D1115" i="8" s="1"/>
  <c r="C1116" i="8"/>
  <c r="C1117" i="8"/>
  <c r="C1118" i="8"/>
  <c r="C1119" i="8"/>
  <c r="D1119" i="8" s="1"/>
  <c r="C1120" i="8"/>
  <c r="C1121" i="8"/>
  <c r="C1122" i="8"/>
  <c r="C1123" i="8"/>
  <c r="D1123" i="8" s="1"/>
  <c r="C1124" i="8"/>
  <c r="C1125" i="8"/>
  <c r="C1126" i="8"/>
  <c r="C1127" i="8"/>
  <c r="D1127" i="8" s="1"/>
  <c r="C1128" i="8"/>
  <c r="C1129" i="8"/>
  <c r="C1130" i="8"/>
  <c r="C1131" i="8"/>
  <c r="D1131" i="8" s="1"/>
  <c r="C1132" i="8"/>
  <c r="C1133" i="8"/>
  <c r="C1134" i="8"/>
  <c r="C1135" i="8"/>
  <c r="D1135" i="8" s="1"/>
  <c r="C1136" i="8"/>
  <c r="C1137" i="8"/>
  <c r="C1138" i="8"/>
  <c r="C1139" i="8"/>
  <c r="D1139" i="8" s="1"/>
  <c r="C1140" i="8"/>
  <c r="C1141" i="8"/>
  <c r="C1142" i="8"/>
  <c r="C1143" i="8"/>
  <c r="D1143" i="8" s="1"/>
  <c r="C1144" i="8"/>
  <c r="C1145" i="8"/>
  <c r="C1146" i="8"/>
  <c r="C1147" i="8"/>
  <c r="D1147" i="8" s="1"/>
  <c r="C1148" i="8"/>
  <c r="C1149" i="8"/>
  <c r="C1150" i="8"/>
  <c r="C1151" i="8"/>
  <c r="D1151" i="8" s="1"/>
  <c r="C1152" i="8"/>
  <c r="C1153" i="8"/>
  <c r="C1154" i="8"/>
  <c r="C1155" i="8"/>
  <c r="D1155" i="8" s="1"/>
  <c r="C1156" i="8"/>
  <c r="C1157" i="8"/>
  <c r="C1158" i="8"/>
  <c r="C1159" i="8"/>
  <c r="D1159" i="8" s="1"/>
  <c r="C1160" i="8"/>
  <c r="C1161" i="8"/>
  <c r="C1162" i="8"/>
  <c r="C1163" i="8"/>
  <c r="D1163" i="8" s="1"/>
  <c r="C1164" i="8"/>
  <c r="C1165" i="8"/>
  <c r="C1166" i="8"/>
  <c r="C1167" i="8"/>
  <c r="D1167" i="8" s="1"/>
  <c r="C1168" i="8"/>
  <c r="C1169" i="8"/>
  <c r="C1170" i="8"/>
  <c r="C1171" i="8"/>
  <c r="D1171" i="8" s="1"/>
  <c r="C1172" i="8"/>
  <c r="C1173" i="8"/>
  <c r="C1174" i="8"/>
  <c r="C1175" i="8"/>
  <c r="D1175" i="8" s="1"/>
  <c r="C1176" i="8"/>
  <c r="C1177" i="8"/>
  <c r="C1178" i="8"/>
  <c r="C1179" i="8"/>
  <c r="D1179" i="8" s="1"/>
  <c r="C1180" i="8"/>
  <c r="C1181" i="8"/>
  <c r="C1182" i="8"/>
  <c r="C1183" i="8"/>
  <c r="D1183" i="8" s="1"/>
  <c r="C1184" i="8"/>
  <c r="C1185" i="8"/>
  <c r="C1186" i="8"/>
  <c r="C1187" i="8"/>
  <c r="D1187" i="8" s="1"/>
  <c r="C1188" i="8"/>
  <c r="C1189" i="8"/>
  <c r="C1190" i="8"/>
  <c r="C1191" i="8"/>
  <c r="D1191" i="8" s="1"/>
  <c r="C1192" i="8"/>
  <c r="C1193" i="8"/>
  <c r="C1194" i="8"/>
  <c r="C1195" i="8"/>
  <c r="D1195" i="8" s="1"/>
  <c r="C1196" i="8"/>
  <c r="C1197" i="8"/>
  <c r="C1198" i="8"/>
  <c r="C1199" i="8"/>
  <c r="D1199" i="8" s="1"/>
  <c r="C1200" i="8"/>
  <c r="C1201" i="8"/>
  <c r="C1202" i="8"/>
  <c r="C1203" i="8"/>
  <c r="D1203" i="8" s="1"/>
  <c r="C1204" i="8"/>
  <c r="C1205" i="8"/>
  <c r="C1206" i="8"/>
  <c r="C1207" i="8"/>
  <c r="D1207" i="8" s="1"/>
  <c r="C1208" i="8"/>
  <c r="C1209" i="8"/>
  <c r="C1210" i="8"/>
  <c r="C1211" i="8"/>
  <c r="D1211" i="8" s="1"/>
  <c r="C1212" i="8"/>
  <c r="C1213" i="8"/>
  <c r="C1214" i="8"/>
  <c r="C1215" i="8"/>
  <c r="D1215" i="8" s="1"/>
  <c r="C1216" i="8"/>
  <c r="C1217" i="8"/>
  <c r="C1218" i="8"/>
  <c r="C1219" i="8"/>
  <c r="D1219" i="8" s="1"/>
  <c r="C1220" i="8"/>
  <c r="C1221" i="8"/>
  <c r="C1222" i="8"/>
  <c r="C1223" i="8"/>
  <c r="D1223" i="8" s="1"/>
  <c r="C1224" i="8"/>
  <c r="C1225" i="8"/>
  <c r="C1226" i="8"/>
  <c r="C1227" i="8"/>
  <c r="D1227" i="8" s="1"/>
  <c r="C1228" i="8"/>
  <c r="C1229" i="8"/>
  <c r="C1230" i="8"/>
  <c r="C1231" i="8"/>
  <c r="D1231" i="8" s="1"/>
  <c r="C1232" i="8"/>
  <c r="C1233" i="8"/>
  <c r="C1234" i="8"/>
  <c r="C1235" i="8"/>
  <c r="D1235" i="8" s="1"/>
  <c r="C1236" i="8"/>
  <c r="C1237" i="8"/>
  <c r="C1238" i="8"/>
  <c r="C1239" i="8"/>
  <c r="D1239" i="8" s="1"/>
  <c r="C1240" i="8"/>
  <c r="C1241" i="8"/>
  <c r="C1242" i="8"/>
  <c r="C1243" i="8"/>
  <c r="D1243" i="8" s="1"/>
  <c r="C1244" i="8"/>
  <c r="C1245" i="8"/>
  <c r="C1246" i="8"/>
  <c r="C1247" i="8"/>
  <c r="D1247" i="8" s="1"/>
  <c r="C1248" i="8"/>
  <c r="C1249" i="8"/>
  <c r="C1250" i="8"/>
  <c r="C1251" i="8"/>
  <c r="D1251" i="8" s="1"/>
  <c r="C1252" i="8"/>
  <c r="C1253" i="8"/>
  <c r="C1254" i="8"/>
  <c r="C1255" i="8"/>
  <c r="D1255" i="8" s="1"/>
  <c r="C1256" i="8"/>
  <c r="C1257" i="8"/>
  <c r="C1258" i="8"/>
  <c r="C1259" i="8"/>
  <c r="D1259" i="8" s="1"/>
  <c r="C1260" i="8"/>
  <c r="C3" i="8"/>
  <c r="G4" i="8"/>
  <c r="D1250" i="8" l="1"/>
  <c r="D1238" i="8"/>
  <c r="D1260" i="8"/>
  <c r="D1232" i="8"/>
  <c r="D1228" i="8"/>
  <c r="D1200" i="8"/>
  <c r="D1196" i="8"/>
  <c r="D1168" i="8"/>
  <c r="D1164" i="8"/>
  <c r="D1136" i="8"/>
  <c r="D1132" i="8"/>
  <c r="D1104" i="8"/>
  <c r="D1100" i="8"/>
  <c r="D1072" i="8"/>
  <c r="D1068" i="8"/>
  <c r="D1040" i="8"/>
  <c r="D1036" i="8"/>
  <c r="D1008" i="8"/>
  <c r="D1004" i="8"/>
  <c r="D976" i="8"/>
  <c r="D972" i="8"/>
  <c r="D944" i="8"/>
  <c r="D940" i="8"/>
  <c r="D912" i="8"/>
  <c r="D908" i="8"/>
  <c r="D880" i="8"/>
  <c r="D876" i="8"/>
  <c r="D848" i="8"/>
  <c r="D844" i="8"/>
  <c r="D816" i="8"/>
  <c r="D812" i="8"/>
  <c r="D875" i="8"/>
  <c r="D871" i="8"/>
  <c r="D867" i="8"/>
  <c r="D863" i="8"/>
  <c r="D859" i="8"/>
  <c r="D855" i="8"/>
  <c r="D851" i="8"/>
  <c r="D847" i="8"/>
  <c r="D843" i="8"/>
  <c r="D839" i="8"/>
  <c r="D835" i="8"/>
  <c r="D831" i="8"/>
  <c r="D827" i="8"/>
  <c r="D823" i="8"/>
  <c r="D819" i="8"/>
  <c r="D815" i="8"/>
  <c r="D811" i="8"/>
  <c r="D807" i="8"/>
  <c r="D803" i="8"/>
  <c r="D799" i="8"/>
  <c r="D795" i="8"/>
  <c r="D791" i="8"/>
  <c r="D787" i="8"/>
  <c r="D783" i="8"/>
  <c r="D779" i="8"/>
  <c r="D775" i="8"/>
  <c r="D771" i="8"/>
  <c r="D767" i="8"/>
  <c r="D763" i="8"/>
  <c r="D759" i="8"/>
  <c r="D755" i="8"/>
  <c r="D751" i="8"/>
  <c r="D747" i="8"/>
  <c r="D743" i="8"/>
  <c r="D739" i="8"/>
  <c r="D735" i="8"/>
  <c r="D731" i="8"/>
  <c r="D727" i="8"/>
  <c r="D723" i="8"/>
  <c r="D719" i="8"/>
  <c r="D715" i="8"/>
  <c r="D711" i="8"/>
  <c r="D707" i="8"/>
  <c r="D703" i="8"/>
  <c r="D699" i="8"/>
  <c r="D695" i="8"/>
  <c r="D691" i="8"/>
  <c r="D687" i="8"/>
  <c r="D683" i="8"/>
  <c r="D679" i="8"/>
  <c r="D675" i="8"/>
  <c r="D671" i="8"/>
  <c r="D667" i="8"/>
  <c r="D663" i="8"/>
  <c r="D659" i="8"/>
  <c r="D655" i="8"/>
  <c r="D651" i="8"/>
  <c r="D647" i="8"/>
  <c r="D643" i="8"/>
  <c r="D639" i="8"/>
  <c r="D635" i="8"/>
  <c r="D631" i="8"/>
  <c r="D627" i="8"/>
  <c r="D623" i="8"/>
  <c r="D619" i="8"/>
  <c r="D615" i="8"/>
  <c r="D611" i="8"/>
  <c r="D607" i="8"/>
  <c r="D603" i="8"/>
  <c r="D599" i="8"/>
  <c r="D595" i="8"/>
  <c r="D591" i="8"/>
  <c r="D587" i="8"/>
  <c r="D583" i="8"/>
  <c r="D579" i="8"/>
  <c r="D575" i="8"/>
  <c r="D571" i="8"/>
  <c r="D567" i="8"/>
  <c r="D563" i="8"/>
  <c r="D559" i="8"/>
  <c r="D555" i="8"/>
  <c r="D551" i="8"/>
  <c r="D547" i="8"/>
  <c r="D543" i="8"/>
  <c r="D539" i="8"/>
  <c r="D535" i="8"/>
  <c r="D531" i="8"/>
  <c r="D527" i="8"/>
  <c r="D523" i="8"/>
  <c r="D519" i="8"/>
  <c r="D515" i="8"/>
  <c r="D511" i="8"/>
  <c r="D507" i="8"/>
  <c r="D503" i="8"/>
  <c r="D499" i="8"/>
  <c r="D495" i="8"/>
  <c r="D491" i="8"/>
  <c r="D487" i="8"/>
  <c r="D1254" i="8"/>
  <c r="D1234" i="8"/>
  <c r="D1222" i="8"/>
  <c r="D1218" i="8"/>
  <c r="D1206" i="8"/>
  <c r="D1202" i="8"/>
  <c r="D1190" i="8"/>
  <c r="D1186" i="8"/>
  <c r="D1174" i="8"/>
  <c r="D1170" i="8"/>
  <c r="D1158" i="8"/>
  <c r="D1154" i="8"/>
  <c r="D1142" i="8"/>
  <c r="D1138" i="8"/>
  <c r="D1126" i="8"/>
  <c r="D1122" i="8"/>
  <c r="D1110" i="8"/>
  <c r="D1106" i="8"/>
  <c r="D1094" i="8"/>
  <c r="D1090" i="8"/>
  <c r="D1078" i="8"/>
  <c r="D1074" i="8"/>
  <c r="D1062" i="8"/>
  <c r="D1058" i="8"/>
  <c r="D1046" i="8"/>
  <c r="D1042" i="8"/>
  <c r="D1030" i="8"/>
  <c r="D1026" i="8"/>
  <c r="D1014" i="8"/>
  <c r="D1010" i="8"/>
  <c r="D998" i="8"/>
  <c r="D994" i="8"/>
  <c r="D982" i="8"/>
  <c r="D978" i="8"/>
  <c r="D966" i="8"/>
  <c r="D962" i="8"/>
  <c r="D950" i="8"/>
  <c r="D946" i="8"/>
  <c r="D934" i="8"/>
  <c r="D930" i="8"/>
  <c r="D918" i="8"/>
  <c r="D914" i="8"/>
  <c r="D902" i="8"/>
  <c r="D898" i="8"/>
  <c r="D886" i="8"/>
  <c r="D882" i="8"/>
  <c r="D870" i="8"/>
  <c r="D866" i="8"/>
  <c r="D854" i="8"/>
  <c r="D850" i="8"/>
  <c r="D838" i="8"/>
  <c r="D834" i="8"/>
  <c r="D822" i="8"/>
  <c r="D818" i="8"/>
  <c r="D806" i="8"/>
  <c r="D802" i="8"/>
  <c r="D790" i="8"/>
  <c r="G13" i="8"/>
  <c r="D784" i="8"/>
  <c r="D780" i="8"/>
  <c r="D764" i="8"/>
  <c r="D680" i="8"/>
  <c r="D652" i="8"/>
  <c r="D624" i="8"/>
  <c r="D616" i="8"/>
  <c r="D588" i="8"/>
  <c r="D560" i="8"/>
  <c r="D364" i="8"/>
  <c r="D316" i="8"/>
  <c r="D216" i="8"/>
  <c r="D160" i="8"/>
  <c r="D88" i="8"/>
  <c r="D32" i="8"/>
  <c r="D483" i="8"/>
  <c r="D479" i="8"/>
  <c r="D475" i="8"/>
  <c r="D471" i="8"/>
  <c r="D467" i="8"/>
  <c r="D463" i="8"/>
  <c r="D459" i="8"/>
  <c r="D455" i="8"/>
  <c r="D451" i="8"/>
  <c r="D447" i="8"/>
  <c r="D443" i="8"/>
  <c r="D439" i="8"/>
  <c r="D435" i="8"/>
  <c r="D431" i="8"/>
  <c r="D427" i="8"/>
  <c r="D423" i="8"/>
  <c r="D419" i="8"/>
  <c r="D415" i="8"/>
  <c r="D411" i="8"/>
  <c r="D407" i="8"/>
  <c r="D403" i="8"/>
  <c r="D399" i="8"/>
  <c r="D395" i="8"/>
  <c r="D391" i="8"/>
  <c r="D387" i="8"/>
  <c r="D383" i="8"/>
  <c r="D379" i="8"/>
  <c r="D375" i="8"/>
  <c r="D371" i="8"/>
  <c r="D367" i="8"/>
  <c r="D363" i="8"/>
  <c r="D359" i="8"/>
  <c r="D355" i="8"/>
  <c r="D351" i="8"/>
  <c r="D347" i="8"/>
  <c r="D343" i="8"/>
  <c r="D339" i="8"/>
  <c r="D335" i="8"/>
  <c r="D331" i="8"/>
  <c r="D327" i="8"/>
  <c r="D323" i="8"/>
  <c r="D319" i="8"/>
  <c r="D315" i="8"/>
  <c r="D311" i="8"/>
  <c r="D307" i="8"/>
  <c r="D303" i="8"/>
  <c r="D299" i="8"/>
  <c r="D295" i="8"/>
  <c r="D291" i="8"/>
  <c r="D287" i="8"/>
  <c r="D283" i="8"/>
  <c r="D279" i="8"/>
  <c r="D275" i="8"/>
  <c r="D271" i="8"/>
  <c r="D267" i="8"/>
  <c r="D263" i="8"/>
  <c r="D259" i="8"/>
  <c r="D255" i="8"/>
  <c r="D251" i="8"/>
  <c r="D247" i="8"/>
  <c r="D243" i="8"/>
  <c r="D239" i="8"/>
  <c r="D235" i="8"/>
  <c r="D231" i="8"/>
  <c r="D227" i="8"/>
  <c r="D223" i="8"/>
  <c r="D219" i="8"/>
  <c r="D215" i="8"/>
  <c r="D211" i="8"/>
  <c r="D207" i="8"/>
  <c r="D203" i="8"/>
  <c r="D199" i="8"/>
  <c r="D195" i="8"/>
  <c r="D191" i="8"/>
  <c r="D187" i="8"/>
  <c r="D183" i="8"/>
  <c r="D179" i="8"/>
  <c r="D175" i="8"/>
  <c r="D171" i="8"/>
  <c r="D167" i="8"/>
  <c r="D163" i="8"/>
  <c r="D159" i="8"/>
  <c r="D155" i="8"/>
  <c r="D151" i="8"/>
  <c r="D103" i="8"/>
  <c r="D786" i="8"/>
  <c r="D770" i="8"/>
  <c r="D758" i="8"/>
  <c r="D730" i="8"/>
  <c r="D722" i="8"/>
  <c r="D694" i="8"/>
  <c r="D666" i="8"/>
  <c r="D658" i="8"/>
  <c r="D630" i="8"/>
  <c r="D602" i="8"/>
  <c r="D594" i="8"/>
  <c r="D566" i="8"/>
  <c r="D538" i="8"/>
  <c r="D530" i="8"/>
  <c r="D502" i="8"/>
  <c r="D474" i="8"/>
  <c r="D466" i="8"/>
  <c r="D438" i="8"/>
  <c r="D406" i="8"/>
  <c r="D374" i="8"/>
  <c r="D342" i="8"/>
  <c r="D737" i="8"/>
  <c r="D709" i="8"/>
  <c r="D701" i="8"/>
  <c r="D673" i="8"/>
  <c r="D645" i="8"/>
  <c r="D509" i="8"/>
  <c r="D481" i="8"/>
  <c r="D453" i="8"/>
  <c r="D445" i="8"/>
  <c r="D417" i="8"/>
  <c r="D273" i="8"/>
  <c r="D145" i="8"/>
  <c r="D45" i="8"/>
  <c r="D67" i="9"/>
  <c r="E67" i="9" s="1"/>
  <c r="D71" i="9"/>
  <c r="E71" i="9" s="1"/>
  <c r="D75" i="9"/>
  <c r="E75" i="9" s="1"/>
  <c r="D113" i="9"/>
  <c r="E113" i="9" s="1"/>
  <c r="D117" i="9"/>
  <c r="E117" i="9" s="1"/>
  <c r="D121" i="9"/>
  <c r="E121" i="9" s="1"/>
  <c r="D125" i="9"/>
  <c r="E125" i="9" s="1"/>
  <c r="D141" i="9"/>
  <c r="E141" i="9" s="1"/>
  <c r="D195" i="9"/>
  <c r="E195" i="9" s="1"/>
  <c r="D199" i="9"/>
  <c r="E199" i="9" s="1"/>
  <c r="D203" i="9"/>
  <c r="E203" i="9" s="1"/>
  <c r="D269" i="9"/>
  <c r="E269" i="9" s="1"/>
  <c r="D273" i="9"/>
  <c r="E273" i="9" s="1"/>
  <c r="D285" i="9"/>
  <c r="E285" i="9" s="1"/>
  <c r="D289" i="9"/>
  <c r="E289" i="9" s="1"/>
  <c r="D7" i="9"/>
  <c r="E7" i="9" s="1"/>
  <c r="D21" i="9"/>
  <c r="E21" i="9" s="1"/>
  <c r="D25" i="9"/>
  <c r="E25" i="9" s="1"/>
  <c r="D29" i="9"/>
  <c r="E29" i="9" s="1"/>
  <c r="D45" i="9"/>
  <c r="E45" i="9" s="1"/>
  <c r="D99" i="9"/>
  <c r="E99" i="9" s="1"/>
  <c r="D103" i="9"/>
  <c r="E103" i="9" s="1"/>
  <c r="D107" i="9"/>
  <c r="E107" i="9" s="1"/>
  <c r="D149" i="9"/>
  <c r="E149" i="9" s="1"/>
  <c r="D153" i="9"/>
  <c r="E153" i="9" s="1"/>
  <c r="D157" i="9"/>
  <c r="E157" i="9" s="1"/>
  <c r="D173" i="9"/>
  <c r="E173" i="9" s="1"/>
  <c r="D227" i="9"/>
  <c r="E227" i="9" s="1"/>
  <c r="D397" i="9"/>
  <c r="E397" i="9" s="1"/>
  <c r="D401" i="9"/>
  <c r="E401" i="9" s="1"/>
  <c r="D413" i="9"/>
  <c r="E413" i="9" s="1"/>
  <c r="D417" i="9"/>
  <c r="E417" i="9" s="1"/>
  <c r="D147" i="8"/>
  <c r="D143" i="8"/>
  <c r="D139" i="8"/>
  <c r="D135" i="8"/>
  <c r="D131" i="8"/>
  <c r="D127" i="8"/>
  <c r="D123" i="8"/>
  <c r="D119" i="8"/>
  <c r="D115" i="8"/>
  <c r="D111" i="8"/>
  <c r="D107" i="8"/>
  <c r="D99" i="8"/>
  <c r="D95" i="8"/>
  <c r="D91" i="8"/>
  <c r="D87" i="8"/>
  <c r="D83" i="8"/>
  <c r="D79" i="8"/>
  <c r="D75" i="8"/>
  <c r="D71" i="8"/>
  <c r="D67" i="8"/>
  <c r="D63" i="8"/>
  <c r="D59" i="8"/>
  <c r="D55" i="8"/>
  <c r="D51" i="8"/>
  <c r="D47" i="8"/>
  <c r="D43" i="8"/>
  <c r="D39" i="8"/>
  <c r="D35" i="8"/>
  <c r="D31" i="8"/>
  <c r="D27" i="8"/>
  <c r="D23" i="8"/>
  <c r="D19" i="8"/>
  <c r="D15" i="8"/>
  <c r="D11" i="8"/>
  <c r="D7" i="8"/>
  <c r="D53" i="9"/>
  <c r="E53" i="9" s="1"/>
  <c r="D57" i="9"/>
  <c r="E57" i="9" s="1"/>
  <c r="D61" i="9"/>
  <c r="E61" i="9" s="1"/>
  <c r="D77" i="9"/>
  <c r="E77" i="9" s="1"/>
  <c r="D131" i="9"/>
  <c r="E131" i="9" s="1"/>
  <c r="D135" i="9"/>
  <c r="E135" i="9" s="1"/>
  <c r="D139" i="9"/>
  <c r="E139" i="9" s="1"/>
  <c r="D177" i="9"/>
  <c r="E177" i="9" s="1"/>
  <c r="D181" i="9"/>
  <c r="E181" i="9" s="1"/>
  <c r="D185" i="9"/>
  <c r="E185" i="9" s="1"/>
  <c r="D189" i="9"/>
  <c r="E189" i="9" s="1"/>
  <c r="D205" i="9"/>
  <c r="E205" i="9" s="1"/>
  <c r="D351" i="9"/>
  <c r="E351" i="9" s="1"/>
  <c r="D581" i="9"/>
  <c r="E581" i="9" s="1"/>
  <c r="D585" i="9"/>
  <c r="E585" i="9" s="1"/>
  <c r="D589" i="9"/>
  <c r="E589" i="9" s="1"/>
  <c r="D593" i="9"/>
  <c r="E593" i="9" s="1"/>
  <c r="D605" i="9"/>
  <c r="E605" i="9" s="1"/>
  <c r="D35" i="9"/>
  <c r="E35" i="9" s="1"/>
  <c r="D39" i="9"/>
  <c r="E39" i="9" s="1"/>
  <c r="D43" i="9"/>
  <c r="E43" i="9" s="1"/>
  <c r="D85" i="9"/>
  <c r="E85" i="9" s="1"/>
  <c r="D89" i="9"/>
  <c r="E89" i="9" s="1"/>
  <c r="D93" i="9"/>
  <c r="E93" i="9" s="1"/>
  <c r="D109" i="9"/>
  <c r="E109" i="9" s="1"/>
  <c r="D163" i="9"/>
  <c r="E163" i="9" s="1"/>
  <c r="D167" i="9"/>
  <c r="E167" i="9" s="1"/>
  <c r="D171" i="9"/>
  <c r="E171" i="9" s="1"/>
  <c r="D213" i="9"/>
  <c r="E213" i="9" s="1"/>
  <c r="D217" i="9"/>
  <c r="E217" i="9" s="1"/>
  <c r="D221" i="9"/>
  <c r="E221" i="9" s="1"/>
  <c r="D479" i="9"/>
  <c r="E479" i="9" s="1"/>
  <c r="L5" i="10"/>
  <c r="H4" i="10"/>
  <c r="H5" i="10"/>
  <c r="L6" i="10"/>
  <c r="K11" i="10" s="1"/>
  <c r="K5" i="10"/>
  <c r="K6" i="10"/>
  <c r="D8" i="8"/>
  <c r="D16" i="8"/>
  <c r="D44" i="8"/>
  <c r="D72" i="8"/>
  <c r="D80" i="8"/>
  <c r="D108" i="8"/>
  <c r="D136" i="8"/>
  <c r="D144" i="8"/>
  <c r="D172" i="8"/>
  <c r="D200" i="8"/>
  <c r="D208" i="8"/>
  <c r="D236" i="8"/>
  <c r="D264" i="8"/>
  <c r="D272" i="8"/>
  <c r="D300" i="8"/>
  <c r="D328" i="8"/>
  <c r="D336" i="8"/>
  <c r="D352" i="8"/>
  <c r="D368" i="8"/>
  <c r="D384" i="8"/>
  <c r="D400" i="8"/>
  <c r="D416" i="8"/>
  <c r="D432" i="8"/>
  <c r="D48" i="8"/>
  <c r="D76" i="8"/>
  <c r="D104" i="8"/>
  <c r="D176" i="8"/>
  <c r="D204" i="8"/>
  <c r="D232" i="8"/>
  <c r="D304" i="8"/>
  <c r="D332" i="8"/>
  <c r="D344" i="8"/>
  <c r="D376" i="8"/>
  <c r="D408" i="8"/>
  <c r="D440" i="8"/>
  <c r="D448" i="8"/>
  <c r="D476" i="8"/>
  <c r="D504" i="8"/>
  <c r="D512" i="8"/>
  <c r="D540" i="8"/>
  <c r="D568" i="8"/>
  <c r="D576" i="8"/>
  <c r="D604" i="8"/>
  <c r="D632" i="8"/>
  <c r="D640" i="8"/>
  <c r="D668" i="8"/>
  <c r="D696" i="8"/>
  <c r="D704" i="8"/>
  <c r="D732" i="8"/>
  <c r="D760" i="8"/>
  <c r="D776" i="8"/>
  <c r="D792" i="8"/>
  <c r="D808" i="8"/>
  <c r="D824" i="8"/>
  <c r="D840" i="8"/>
  <c r="D856" i="8"/>
  <c r="D872" i="8"/>
  <c r="D888" i="8"/>
  <c r="D904" i="8"/>
  <c r="D920" i="8"/>
  <c r="D936" i="8"/>
  <c r="D952" i="8"/>
  <c r="D968" i="8"/>
  <c r="D984" i="8"/>
  <c r="D1000" i="8"/>
  <c r="D1016" i="8"/>
  <c r="D1032" i="8"/>
  <c r="D1048" i="8"/>
  <c r="D1064" i="8"/>
  <c r="D1080" i="8"/>
  <c r="D1096" i="8"/>
  <c r="D1112" i="8"/>
  <c r="D1128" i="8"/>
  <c r="D1144" i="8"/>
  <c r="D1160" i="8"/>
  <c r="D1176" i="8"/>
  <c r="D1192" i="8"/>
  <c r="D1208" i="8"/>
  <c r="D1224" i="8"/>
  <c r="D1240" i="8"/>
  <c r="D1256" i="8"/>
  <c r="D24" i="8"/>
  <c r="D96" i="8"/>
  <c r="D124" i="8"/>
  <c r="D152" i="8"/>
  <c r="D224" i="8"/>
  <c r="D252" i="8"/>
  <c r="D280" i="8"/>
  <c r="D348" i="8"/>
  <c r="D380" i="8"/>
  <c r="D412" i="8"/>
  <c r="D456" i="8"/>
  <c r="D464" i="8"/>
  <c r="D492" i="8"/>
  <c r="D520" i="8"/>
  <c r="D528" i="8"/>
  <c r="D556" i="8"/>
  <c r="D584" i="8"/>
  <c r="D592" i="8"/>
  <c r="D620" i="8"/>
  <c r="D648" i="8"/>
  <c r="D656" i="8"/>
  <c r="D684" i="8"/>
  <c r="D712" i="8"/>
  <c r="D720" i="8"/>
  <c r="D748" i="8"/>
  <c r="D772" i="8"/>
  <c r="D788" i="8"/>
  <c r="D804" i="8"/>
  <c r="D820" i="8"/>
  <c r="D836" i="8"/>
  <c r="D852" i="8"/>
  <c r="D868" i="8"/>
  <c r="D884" i="8"/>
  <c r="D900" i="8"/>
  <c r="D916" i="8"/>
  <c r="D932" i="8"/>
  <c r="D948" i="8"/>
  <c r="D964" i="8"/>
  <c r="D980" i="8"/>
  <c r="D996" i="8"/>
  <c r="D1012" i="8"/>
  <c r="D1028" i="8"/>
  <c r="D1044" i="8"/>
  <c r="D1060" i="8"/>
  <c r="D1076" i="8"/>
  <c r="D1092" i="8"/>
  <c r="D1108" i="8"/>
  <c r="D1124" i="8"/>
  <c r="D1140" i="8"/>
  <c r="D1156" i="8"/>
  <c r="D1172" i="8"/>
  <c r="D1188" i="8"/>
  <c r="D1204" i="8"/>
  <c r="D1220" i="8"/>
  <c r="D1236" i="8"/>
  <c r="D1252" i="8"/>
  <c r="D12" i="8"/>
  <c r="D40" i="8"/>
  <c r="D69" i="8"/>
  <c r="D97" i="8"/>
  <c r="D112" i="8"/>
  <c r="D125" i="8"/>
  <c r="D140" i="8"/>
  <c r="D168" i="8"/>
  <c r="D197" i="8"/>
  <c r="D225" i="8"/>
  <c r="D240" i="8"/>
  <c r="D253" i="8"/>
  <c r="D268" i="8"/>
  <c r="D296" i="8"/>
  <c r="D325" i="8"/>
  <c r="D349" i="8"/>
  <c r="D360" i="8"/>
  <c r="D381" i="8"/>
  <c r="D392" i="8"/>
  <c r="D413" i="8"/>
  <c r="D424" i="8"/>
  <c r="D444" i="8"/>
  <c r="D465" i="8"/>
  <c r="D472" i="8"/>
  <c r="D480" i="8"/>
  <c r="D493" i="8"/>
  <c r="D501" i="8"/>
  <c r="D508" i="8"/>
  <c r="D529" i="8"/>
  <c r="D536" i="8"/>
  <c r="D544" i="8"/>
  <c r="D557" i="8"/>
  <c r="D565" i="8"/>
  <c r="D572" i="8"/>
  <c r="D593" i="8"/>
  <c r="D600" i="8"/>
  <c r="D608" i="8"/>
  <c r="D621" i="8"/>
  <c r="D629" i="8"/>
  <c r="D636" i="8"/>
  <c r="D657" i="8"/>
  <c r="D664" i="8"/>
  <c r="D672" i="8"/>
  <c r="D685" i="8"/>
  <c r="D693" i="8"/>
  <c r="D700" i="8"/>
  <c r="D721" i="8"/>
  <c r="D728" i="8"/>
  <c r="D736" i="8"/>
  <c r="D749" i="8"/>
  <c r="D757" i="8"/>
  <c r="D768" i="8"/>
  <c r="D1258" i="8"/>
  <c r="D1246" i="8"/>
  <c r="D1242" i="8"/>
  <c r="D1230" i="8"/>
  <c r="D1226" i="8"/>
  <c r="D1214" i="8"/>
  <c r="D1210" i="8"/>
  <c r="D1198" i="8"/>
  <c r="D1194" i="8"/>
  <c r="D1182" i="8"/>
  <c r="D1178" i="8"/>
  <c r="D1166" i="8"/>
  <c r="D1162" i="8"/>
  <c r="D1150" i="8"/>
  <c r="D1146" i="8"/>
  <c r="D1134" i="8"/>
  <c r="D1130" i="8"/>
  <c r="D1118" i="8"/>
  <c r="D1114" i="8"/>
  <c r="D1102" i="8"/>
  <c r="D1098" i="8"/>
  <c r="D1086" i="8"/>
  <c r="D1082" i="8"/>
  <c r="D1070" i="8"/>
  <c r="D1066" i="8"/>
  <c r="D1054" i="8"/>
  <c r="D1050" i="8"/>
  <c r="D1038" i="8"/>
  <c r="D1034" i="8"/>
  <c r="D1022" i="8"/>
  <c r="D1018" i="8"/>
  <c r="D1006" i="8"/>
  <c r="D1002" i="8"/>
  <c r="D990" i="8"/>
  <c r="D986" i="8"/>
  <c r="D974" i="8"/>
  <c r="D970" i="8"/>
  <c r="D958" i="8"/>
  <c r="D954" i="8"/>
  <c r="D942" i="8"/>
  <c r="D938" i="8"/>
  <c r="D926" i="8"/>
  <c r="D922" i="8"/>
  <c r="D910" i="8"/>
  <c r="D906" i="8"/>
  <c r="D894" i="8"/>
  <c r="D890" i="8"/>
  <c r="D878" i="8"/>
  <c r="D874" i="8"/>
  <c r="D862" i="8"/>
  <c r="D858" i="8"/>
  <c r="D846" i="8"/>
  <c r="D842" i="8"/>
  <c r="D830" i="8"/>
  <c r="D826" i="8"/>
  <c r="D814" i="8"/>
  <c r="D810" i="8"/>
  <c r="D798" i="8"/>
  <c r="D794" i="8"/>
  <c r="D782" i="8"/>
  <c r="D778" i="8"/>
  <c r="D774" i="8"/>
  <c r="D766" i="8"/>
  <c r="D762" i="8"/>
  <c r="D754" i="8"/>
  <c r="D750" i="8"/>
  <c r="D746" i="8"/>
  <c r="D742" i="8"/>
  <c r="D738" i="8"/>
  <c r="D734" i="8"/>
  <c r="D726" i="8"/>
  <c r="D718" i="8"/>
  <c r="D714" i="8"/>
  <c r="D710" i="8"/>
  <c r="D706" i="8"/>
  <c r="D702" i="8"/>
  <c r="D698" i="8"/>
  <c r="D690" i="8"/>
  <c r="D686" i="8"/>
  <c r="D682" i="8"/>
  <c r="D678" i="8"/>
  <c r="D674" i="8"/>
  <c r="D670" i="8"/>
  <c r="D662" i="8"/>
  <c r="D654" i="8"/>
  <c r="D650" i="8"/>
  <c r="D646" i="8"/>
  <c r="D642" i="8"/>
  <c r="D638" i="8"/>
  <c r="D634" i="8"/>
  <c r="D626" i="8"/>
  <c r="D622" i="8"/>
  <c r="D618" i="8"/>
  <c r="D614" i="8"/>
  <c r="D610" i="8"/>
  <c r="D606" i="8"/>
  <c r="D598" i="8"/>
  <c r="D590" i="8"/>
  <c r="D586" i="8"/>
  <c r="D582" i="8"/>
  <c r="D578" i="8"/>
  <c r="D574" i="8"/>
  <c r="D570" i="8"/>
  <c r="D562" i="8"/>
  <c r="D558" i="8"/>
  <c r="D554" i="8"/>
  <c r="D550" i="8"/>
  <c r="D546" i="8"/>
  <c r="D542" i="8"/>
  <c r="D534" i="8"/>
  <c r="D526" i="8"/>
  <c r="D522" i="8"/>
  <c r="D518" i="8"/>
  <c r="D514" i="8"/>
  <c r="D510" i="8"/>
  <c r="D506" i="8"/>
  <c r="D498" i="8"/>
  <c r="D494" i="8"/>
  <c r="D490" i="8"/>
  <c r="D486" i="8"/>
  <c r="D482" i="8"/>
  <c r="D478" i="8"/>
  <c r="D470" i="8"/>
  <c r="D462" i="8"/>
  <c r="D458" i="8"/>
  <c r="D454" i="8"/>
  <c r="D450" i="8"/>
  <c r="D446" i="8"/>
  <c r="D442" i="8"/>
  <c r="D434" i="8"/>
  <c r="D430" i="8"/>
  <c r="D426" i="8"/>
  <c r="D422" i="8"/>
  <c r="D418" i="8"/>
  <c r="D414" i="8"/>
  <c r="D410" i="8"/>
  <c r="D402" i="8"/>
  <c r="D398" i="8"/>
  <c r="D394" i="8"/>
  <c r="D390" i="8"/>
  <c r="D386" i="8"/>
  <c r="D382" i="8"/>
  <c r="D378" i="8"/>
  <c r="D370" i="8"/>
  <c r="D366" i="8"/>
  <c r="D362" i="8"/>
  <c r="D358" i="8"/>
  <c r="D354" i="8"/>
  <c r="D350" i="8"/>
  <c r="D346" i="8"/>
  <c r="D338" i="8"/>
  <c r="D334" i="8"/>
  <c r="D330" i="8"/>
  <c r="D326" i="8"/>
  <c r="D322" i="8"/>
  <c r="D318" i="8"/>
  <c r="D314" i="8"/>
  <c r="D310" i="8"/>
  <c r="D306" i="8"/>
  <c r="D302" i="8"/>
  <c r="D298" i="8"/>
  <c r="D294" i="8"/>
  <c r="D290" i="8"/>
  <c r="D286" i="8"/>
  <c r="D282" i="8"/>
  <c r="D278" i="8"/>
  <c r="D274" i="8"/>
  <c r="D270" i="8"/>
  <c r="D266" i="8"/>
  <c r="D262" i="8"/>
  <c r="D258" i="8"/>
  <c r="D254" i="8"/>
  <c r="D250" i="8"/>
  <c r="D246" i="8"/>
  <c r="D242" i="8"/>
  <c r="D238" i="8"/>
  <c r="D234" i="8"/>
  <c r="D230" i="8"/>
  <c r="D226" i="8"/>
  <c r="D222" i="8"/>
  <c r="D218" i="8"/>
  <c r="D214" i="8"/>
  <c r="D210" i="8"/>
  <c r="D206" i="8"/>
  <c r="D202" i="8"/>
  <c r="D198" i="8"/>
  <c r="D194" i="8"/>
  <c r="D190" i="8"/>
  <c r="D186" i="8"/>
  <c r="D182" i="8"/>
  <c r="D178" i="8"/>
  <c r="D174" i="8"/>
  <c r="D170" i="8"/>
  <c r="D166" i="8"/>
  <c r="D162" i="8"/>
  <c r="D158" i="8"/>
  <c r="D154" i="8"/>
  <c r="D150" i="8"/>
  <c r="D146" i="8"/>
  <c r="D142" i="8"/>
  <c r="D138" i="8"/>
  <c r="D134" i="8"/>
  <c r="D130" i="8"/>
  <c r="D126" i="8"/>
  <c r="D122" i="8"/>
  <c r="D118" i="8"/>
  <c r="D114" i="8"/>
  <c r="D110" i="8"/>
  <c r="D106" i="8"/>
  <c r="D102" i="8"/>
  <c r="D98" i="8"/>
  <c r="D94" i="8"/>
  <c r="D90" i="8"/>
  <c r="D86" i="8"/>
  <c r="D82" i="8"/>
  <c r="D78" i="8"/>
  <c r="D74" i="8"/>
  <c r="D70" i="8"/>
  <c r="D66" i="8"/>
  <c r="D62" i="8"/>
  <c r="D58" i="8"/>
  <c r="D54" i="8"/>
  <c r="D50" i="8"/>
  <c r="D46" i="8"/>
  <c r="D42" i="8"/>
  <c r="D38" i="8"/>
  <c r="D34" i="8"/>
  <c r="D30" i="8"/>
  <c r="D26" i="8"/>
  <c r="D22" i="8"/>
  <c r="D18" i="8"/>
  <c r="D14" i="8"/>
  <c r="D10" i="8"/>
  <c r="D6" i="8"/>
  <c r="D1248" i="8"/>
  <c r="D1216" i="8"/>
  <c r="D1184" i="8"/>
  <c r="D1152" i="8"/>
  <c r="D1120" i="8"/>
  <c r="D1088" i="8"/>
  <c r="D1056" i="8"/>
  <c r="D1024" i="8"/>
  <c r="D992" i="8"/>
  <c r="D960" i="8"/>
  <c r="D928" i="8"/>
  <c r="D896" i="8"/>
  <c r="D864" i="8"/>
  <c r="D832" i="8"/>
  <c r="D800" i="8"/>
  <c r="D752" i="8"/>
  <c r="D637" i="8"/>
  <c r="D609" i="8"/>
  <c r="D581" i="8"/>
  <c r="D552" i="8"/>
  <c r="D524" i="8"/>
  <c r="D496" i="8"/>
  <c r="D396" i="8"/>
  <c r="D353" i="8"/>
  <c r="D301" i="8"/>
  <c r="D245" i="8"/>
  <c r="D188" i="8"/>
  <c r="D17" i="8"/>
  <c r="G14" i="8"/>
  <c r="G16" i="8" s="1"/>
  <c r="D3" i="8"/>
  <c r="D753" i="8"/>
  <c r="D741" i="8"/>
  <c r="D733" i="8"/>
  <c r="D725" i="8"/>
  <c r="D717" i="8"/>
  <c r="D705" i="8"/>
  <c r="D689" i="8"/>
  <c r="D677" i="8"/>
  <c r="D669" i="8"/>
  <c r="D661" i="8"/>
  <c r="D653" i="8"/>
  <c r="D641" i="8"/>
  <c r="D625" i="8"/>
  <c r="D613" i="8"/>
  <c r="D605" i="8"/>
  <c r="D597" i="8"/>
  <c r="D589" i="8"/>
  <c r="D577" i="8"/>
  <c r="D561" i="8"/>
  <c r="D549" i="8"/>
  <c r="D541" i="8"/>
  <c r="D533" i="8"/>
  <c r="D525" i="8"/>
  <c r="D513" i="8"/>
  <c r="D497" i="8"/>
  <c r="D485" i="8"/>
  <c r="D477" i="8"/>
  <c r="D469" i="8"/>
  <c r="D461" i="8"/>
  <c r="D449" i="8"/>
  <c r="D433" i="8"/>
  <c r="D429" i="8"/>
  <c r="D401" i="8"/>
  <c r="D397" i="8"/>
  <c r="D369" i="8"/>
  <c r="D365" i="8"/>
  <c r="D337" i="8"/>
  <c r="D317" i="8"/>
  <c r="D309" i="8"/>
  <c r="D289" i="8"/>
  <c r="D261" i="8"/>
  <c r="D237" i="8"/>
  <c r="D209" i="8"/>
  <c r="D189" i="8"/>
  <c r="D181" i="8"/>
  <c r="D161" i="8"/>
  <c r="D133" i="8"/>
  <c r="D109" i="8"/>
  <c r="D81" i="8"/>
  <c r="D61" i="8"/>
  <c r="D53" i="8"/>
  <c r="D33" i="8"/>
  <c r="D5" i="8"/>
  <c r="D1244" i="8"/>
  <c r="D1212" i="8"/>
  <c r="D1180" i="8"/>
  <c r="D1148" i="8"/>
  <c r="D1116" i="8"/>
  <c r="D1084" i="8"/>
  <c r="D1052" i="8"/>
  <c r="D1020" i="8"/>
  <c r="D988" i="8"/>
  <c r="D956" i="8"/>
  <c r="D924" i="8"/>
  <c r="D892" i="8"/>
  <c r="D860" i="8"/>
  <c r="D828" i="8"/>
  <c r="D796" i="8"/>
  <c r="D744" i="8"/>
  <c r="D716" i="8"/>
  <c r="D688" i="8"/>
  <c r="D573" i="8"/>
  <c r="D545" i="8"/>
  <c r="D517" i="8"/>
  <c r="D488" i="8"/>
  <c r="D460" i="8"/>
  <c r="D428" i="8"/>
  <c r="D385" i="8"/>
  <c r="D288" i="8"/>
  <c r="D173" i="8"/>
  <c r="D117" i="8"/>
  <c r="D60" i="8"/>
  <c r="D1257" i="8"/>
  <c r="D1253" i="8"/>
  <c r="D1249" i="8"/>
  <c r="D1245" i="8"/>
  <c r="D1241" i="8"/>
  <c r="D1237" i="8"/>
  <c r="D1233" i="8"/>
  <c r="D1229" i="8"/>
  <c r="D1225" i="8"/>
  <c r="D1221" i="8"/>
  <c r="D1217" i="8"/>
  <c r="D1213" i="8"/>
  <c r="D1209" i="8"/>
  <c r="D1205" i="8"/>
  <c r="D1201" i="8"/>
  <c r="D1197" i="8"/>
  <c r="D1193" i="8"/>
  <c r="D1189" i="8"/>
  <c r="D1185" i="8"/>
  <c r="D1181" i="8"/>
  <c r="D1177" i="8"/>
  <c r="D1173" i="8"/>
  <c r="D1169" i="8"/>
  <c r="D1165" i="8"/>
  <c r="D1161" i="8"/>
  <c r="D1157" i="8"/>
  <c r="D1153" i="8"/>
  <c r="D1149" i="8"/>
  <c r="D1145" i="8"/>
  <c r="D1141" i="8"/>
  <c r="D1137" i="8"/>
  <c r="D1133" i="8"/>
  <c r="D1129" i="8"/>
  <c r="D1125" i="8"/>
  <c r="D1121" i="8"/>
  <c r="D1117" i="8"/>
  <c r="D1113" i="8"/>
  <c r="D1109" i="8"/>
  <c r="D1105" i="8"/>
  <c r="D1101" i="8"/>
  <c r="D1097" i="8"/>
  <c r="D1093" i="8"/>
  <c r="D1089" i="8"/>
  <c r="D1085" i="8"/>
  <c r="D1081" i="8"/>
  <c r="D1077" i="8"/>
  <c r="D1073" i="8"/>
  <c r="D1069" i="8"/>
  <c r="D1065" i="8"/>
  <c r="D1061" i="8"/>
  <c r="D1057" i="8"/>
  <c r="D1053" i="8"/>
  <c r="D1049" i="8"/>
  <c r="D1045" i="8"/>
  <c r="D1041" i="8"/>
  <c r="D1037" i="8"/>
  <c r="D1033" i="8"/>
  <c r="D1029" i="8"/>
  <c r="D1025" i="8"/>
  <c r="D1021" i="8"/>
  <c r="D1017" i="8"/>
  <c r="D1013" i="8"/>
  <c r="D1009" i="8"/>
  <c r="D1005" i="8"/>
  <c r="D1001" i="8"/>
  <c r="D997" i="8"/>
  <c r="D993" i="8"/>
  <c r="D989" i="8"/>
  <c r="D985" i="8"/>
  <c r="D981" i="8"/>
  <c r="D977" i="8"/>
  <c r="D973" i="8"/>
  <c r="D969" i="8"/>
  <c r="D965" i="8"/>
  <c r="D961" i="8"/>
  <c r="D957" i="8"/>
  <c r="D953" i="8"/>
  <c r="D949" i="8"/>
  <c r="D945" i="8"/>
  <c r="D941" i="8"/>
  <c r="D937" i="8"/>
  <c r="D933" i="8"/>
  <c r="D929" i="8"/>
  <c r="D925" i="8"/>
  <c r="D921" i="8"/>
  <c r="D917" i="8"/>
  <c r="D913" i="8"/>
  <c r="D909" i="8"/>
  <c r="D905" i="8"/>
  <c r="D901" i="8"/>
  <c r="D897" i="8"/>
  <c r="D893" i="8"/>
  <c r="D889" i="8"/>
  <c r="D885" i="8"/>
  <c r="D881" i="8"/>
  <c r="D877" i="8"/>
  <c r="D873" i="8"/>
  <c r="D869" i="8"/>
  <c r="D865" i="8"/>
  <c r="D861" i="8"/>
  <c r="D857" i="8"/>
  <c r="D853" i="8"/>
  <c r="D849" i="8"/>
  <c r="D845" i="8"/>
  <c r="D841" i="8"/>
  <c r="D837" i="8"/>
  <c r="D833" i="8"/>
  <c r="D829" i="8"/>
  <c r="D825" i="8"/>
  <c r="D821" i="8"/>
  <c r="D817" i="8"/>
  <c r="D813" i="8"/>
  <c r="D809" i="8"/>
  <c r="D805" i="8"/>
  <c r="D801" i="8"/>
  <c r="D797" i="8"/>
  <c r="D793" i="8"/>
  <c r="D789" i="8"/>
  <c r="D785" i="8"/>
  <c r="D781" i="8"/>
  <c r="D777" i="8"/>
  <c r="D773" i="8"/>
  <c r="D769" i="8"/>
  <c r="D765" i="8"/>
  <c r="D761" i="8"/>
  <c r="D745" i="8"/>
  <c r="D729" i="8"/>
  <c r="D713" i="8"/>
  <c r="D697" i="8"/>
  <c r="D681" i="8"/>
  <c r="D665" i="8"/>
  <c r="D649" i="8"/>
  <c r="D633" i="8"/>
  <c r="D617" i="8"/>
  <c r="D601" i="8"/>
  <c r="D585" i="8"/>
  <c r="D569" i="8"/>
  <c r="D553" i="8"/>
  <c r="D537" i="8"/>
  <c r="D521" i="8"/>
  <c r="D505" i="8"/>
  <c r="D489" i="8"/>
  <c r="D473" i="8"/>
  <c r="D457" i="8"/>
  <c r="D441" i="8"/>
  <c r="D437" i="8"/>
  <c r="D425" i="8"/>
  <c r="D421" i="8"/>
  <c r="D409" i="8"/>
  <c r="D405" i="8"/>
  <c r="D393" i="8"/>
  <c r="D389" i="8"/>
  <c r="D377" i="8"/>
  <c r="D373" i="8"/>
  <c r="D361" i="8"/>
  <c r="D357" i="8"/>
  <c r="D345" i="8"/>
  <c r="D341" i="8"/>
  <c r="D333" i="8"/>
  <c r="D329" i="8"/>
  <c r="D321" i="8"/>
  <c r="D313" i="8"/>
  <c r="D305" i="8"/>
  <c r="D297" i="8"/>
  <c r="D293" i="8"/>
  <c r="D285" i="8"/>
  <c r="D281" i="8"/>
  <c r="D277" i="8"/>
  <c r="D269" i="8"/>
  <c r="D265" i="8"/>
  <c r="D257" i="8"/>
  <c r="D249" i="8"/>
  <c r="D241" i="8"/>
  <c r="D233" i="8"/>
  <c r="D229" i="8"/>
  <c r="D221" i="8"/>
  <c r="D217" i="8"/>
  <c r="D213" i="8"/>
  <c r="D205" i="8"/>
  <c r="D201" i="8"/>
  <c r="D193" i="8"/>
  <c r="D185" i="8"/>
  <c r="D177" i="8"/>
  <c r="D169" i="8"/>
  <c r="D165" i="8"/>
  <c r="D157" i="8"/>
  <c r="D153" i="8"/>
  <c r="D149" i="8"/>
  <c r="D141" i="8"/>
  <c r="D137" i="8"/>
  <c r="D129" i="8"/>
  <c r="D121" i="8"/>
  <c r="D113" i="8"/>
  <c r="D105" i="8"/>
  <c r="D101" i="8"/>
  <c r="D93" i="8"/>
  <c r="D89" i="8"/>
  <c r="D85" i="8"/>
  <c r="D77" i="8"/>
  <c r="D73" i="8"/>
  <c r="D65" i="8"/>
  <c r="D57" i="8"/>
  <c r="D49" i="8"/>
  <c r="D41" i="8"/>
  <c r="D37" i="8"/>
  <c r="D29" i="8"/>
  <c r="D25" i="8"/>
  <c r="D21" i="8"/>
  <c r="D13" i="8"/>
  <c r="D9" i="8"/>
  <c r="D756" i="8"/>
  <c r="D740" i="8"/>
  <c r="D724" i="8"/>
  <c r="D708" i="8"/>
  <c r="D692" i="8"/>
  <c r="D676" i="8"/>
  <c r="D660" i="8"/>
  <c r="D644" i="8"/>
  <c r="D628" i="8"/>
  <c r="D612" i="8"/>
  <c r="D596" i="8"/>
  <c r="D580" i="8"/>
  <c r="D564" i="8"/>
  <c r="D548" i="8"/>
  <c r="D532" i="8"/>
  <c r="D516" i="8"/>
  <c r="D500" i="8"/>
  <c r="D484" i="8"/>
  <c r="D468" i="8"/>
  <c r="D452" i="8"/>
  <c r="D436" i="8"/>
  <c r="D420" i="8"/>
  <c r="D404" i="8"/>
  <c r="D388" i="8"/>
  <c r="D372" i="8"/>
  <c r="D356" i="8"/>
  <c r="D340" i="8"/>
  <c r="D320" i="8"/>
  <c r="D312" i="8"/>
  <c r="D284" i="8"/>
  <c r="D256" i="8"/>
  <c r="D248" i="8"/>
  <c r="D220" i="8"/>
  <c r="D192" i="8"/>
  <c r="D184" i="8"/>
  <c r="D156" i="8"/>
  <c r="D128" i="8"/>
  <c r="D120" i="8"/>
  <c r="D92" i="8"/>
  <c r="D64" i="8"/>
  <c r="D56" i="8"/>
  <c r="D28" i="8"/>
  <c r="D324" i="8"/>
  <c r="D308" i="8"/>
  <c r="D292" i="8"/>
  <c r="D276" i="8"/>
  <c r="D260" i="8"/>
  <c r="D244" i="8"/>
  <c r="D228" i="8"/>
  <c r="D212" i="8"/>
  <c r="D196" i="8"/>
  <c r="D180" i="8"/>
  <c r="D164" i="8"/>
  <c r="D148" i="8"/>
  <c r="D132" i="8"/>
  <c r="D116" i="8"/>
  <c r="D100" i="8"/>
  <c r="D84" i="8"/>
  <c r="D68" i="8"/>
  <c r="D52" i="8"/>
  <c r="D36" i="8"/>
  <c r="D20" i="8"/>
  <c r="D4" i="8"/>
  <c r="D1216" i="9"/>
  <c r="E1216" i="9" s="1"/>
  <c r="D817" i="9"/>
  <c r="E817" i="9" s="1"/>
  <c r="D785" i="9"/>
  <c r="E785" i="9" s="1"/>
  <c r="D753" i="9"/>
  <c r="E753" i="9" s="1"/>
  <c r="D721" i="9"/>
  <c r="E721" i="9" s="1"/>
  <c r="D689" i="9"/>
  <c r="E689" i="9" s="1"/>
  <c r="D657" i="9"/>
  <c r="E657" i="9" s="1"/>
  <c r="D625" i="9"/>
  <c r="E625" i="9" s="1"/>
  <c r="D561" i="9"/>
  <c r="E561" i="9" s="1"/>
  <c r="D1152" i="9"/>
  <c r="E1152" i="9" s="1"/>
  <c r="D801" i="9"/>
  <c r="E801" i="9" s="1"/>
  <c r="D673" i="9"/>
  <c r="E673" i="9" s="1"/>
  <c r="D545" i="9"/>
  <c r="E545" i="9" s="1"/>
  <c r="D353" i="9"/>
  <c r="E353" i="9" s="1"/>
  <c r="D992" i="9"/>
  <c r="E992" i="9" s="1"/>
  <c r="D769" i="9"/>
  <c r="E769" i="9" s="1"/>
  <c r="D641" i="9"/>
  <c r="E641" i="9" s="1"/>
  <c r="D513" i="9"/>
  <c r="E513" i="9" s="1"/>
  <c r="D477" i="9"/>
  <c r="E477" i="9" s="1"/>
  <c r="D737" i="9"/>
  <c r="E737" i="9" s="1"/>
  <c r="D609" i="9"/>
  <c r="E609" i="9" s="1"/>
  <c r="D11" i="9"/>
  <c r="E11" i="9" s="1"/>
  <c r="D15" i="9"/>
  <c r="E15" i="9" s="1"/>
  <c r="D47" i="9"/>
  <c r="E47" i="9" s="1"/>
  <c r="D79" i="9"/>
  <c r="E79" i="9" s="1"/>
  <c r="D111" i="9"/>
  <c r="E111" i="9" s="1"/>
  <c r="D143" i="9"/>
  <c r="E143" i="9" s="1"/>
  <c r="D175" i="9"/>
  <c r="E175" i="9" s="1"/>
  <c r="D207" i="9"/>
  <c r="E207" i="9" s="1"/>
  <c r="D255" i="9"/>
  <c r="E255" i="9" s="1"/>
  <c r="D301" i="9"/>
  <c r="E301" i="9" s="1"/>
  <c r="D305" i="9"/>
  <c r="E305" i="9" s="1"/>
  <c r="D317" i="9"/>
  <c r="E317" i="9" s="1"/>
  <c r="D321" i="9"/>
  <c r="E321" i="9" s="1"/>
  <c r="D383" i="9"/>
  <c r="E383" i="9" s="1"/>
  <c r="D429" i="9"/>
  <c r="E429" i="9" s="1"/>
  <c r="D433" i="9"/>
  <c r="E433" i="9" s="1"/>
  <c r="D445" i="9"/>
  <c r="E445" i="9" s="1"/>
  <c r="D449" i="9"/>
  <c r="E449" i="9" s="1"/>
  <c r="D531" i="9"/>
  <c r="E531" i="9" s="1"/>
  <c r="D535" i="9"/>
  <c r="E535" i="9" s="1"/>
  <c r="D539" i="9"/>
  <c r="E539" i="9" s="1"/>
  <c r="D705" i="9"/>
  <c r="E705" i="9" s="1"/>
  <c r="D709" i="9"/>
  <c r="E709" i="9" s="1"/>
  <c r="D713" i="9"/>
  <c r="E713" i="9" s="1"/>
  <c r="D717" i="9"/>
  <c r="E717" i="9" s="1"/>
  <c r="D733" i="9"/>
  <c r="E733" i="9" s="1"/>
  <c r="D1098" i="9"/>
  <c r="E1098" i="9" s="1"/>
  <c r="D1114" i="9"/>
  <c r="E1114" i="9" s="1"/>
  <c r="D9" i="9"/>
  <c r="E9" i="9" s="1"/>
  <c r="D16" i="9"/>
  <c r="E16" i="9" s="1"/>
  <c r="D19" i="9"/>
  <c r="E19" i="9" s="1"/>
  <c r="D23" i="9"/>
  <c r="E23" i="9" s="1"/>
  <c r="D27" i="9"/>
  <c r="E27" i="9" s="1"/>
  <c r="D33" i="9"/>
  <c r="E33" i="9" s="1"/>
  <c r="D37" i="9"/>
  <c r="E37" i="9" s="1"/>
  <c r="D41" i="9"/>
  <c r="E41" i="9" s="1"/>
  <c r="D51" i="9"/>
  <c r="E51" i="9" s="1"/>
  <c r="D55" i="9"/>
  <c r="E55" i="9" s="1"/>
  <c r="D59" i="9"/>
  <c r="E59" i="9" s="1"/>
  <c r="D65" i="9"/>
  <c r="E65" i="9" s="1"/>
  <c r="D69" i="9"/>
  <c r="E69" i="9" s="1"/>
  <c r="D73" i="9"/>
  <c r="E73" i="9" s="1"/>
  <c r="D83" i="9"/>
  <c r="E83" i="9" s="1"/>
  <c r="D87" i="9"/>
  <c r="E87" i="9" s="1"/>
  <c r="D91" i="9"/>
  <c r="E91" i="9" s="1"/>
  <c r="D97" i="9"/>
  <c r="E97" i="9" s="1"/>
  <c r="D101" i="9"/>
  <c r="E101" i="9" s="1"/>
  <c r="D105" i="9"/>
  <c r="E105" i="9" s="1"/>
  <c r="D115" i="9"/>
  <c r="E115" i="9" s="1"/>
  <c r="D119" i="9"/>
  <c r="E119" i="9" s="1"/>
  <c r="D123" i="9"/>
  <c r="E123" i="9" s="1"/>
  <c r="D129" i="9"/>
  <c r="E129" i="9" s="1"/>
  <c r="D133" i="9"/>
  <c r="E133" i="9" s="1"/>
  <c r="D137" i="9"/>
  <c r="E137" i="9" s="1"/>
  <c r="D147" i="9"/>
  <c r="E147" i="9" s="1"/>
  <c r="D151" i="9"/>
  <c r="E151" i="9" s="1"/>
  <c r="D155" i="9"/>
  <c r="E155" i="9" s="1"/>
  <c r="D161" i="9"/>
  <c r="E161" i="9" s="1"/>
  <c r="D165" i="9"/>
  <c r="E165" i="9" s="1"/>
  <c r="D169" i="9"/>
  <c r="E169" i="9" s="1"/>
  <c r="D179" i="9"/>
  <c r="E179" i="9" s="1"/>
  <c r="D183" i="9"/>
  <c r="E183" i="9" s="1"/>
  <c r="D187" i="9"/>
  <c r="E187" i="9" s="1"/>
  <c r="D193" i="9"/>
  <c r="E193" i="9" s="1"/>
  <c r="D197" i="9"/>
  <c r="E197" i="9" s="1"/>
  <c r="D201" i="9"/>
  <c r="E201" i="9" s="1"/>
  <c r="D211" i="9"/>
  <c r="E211" i="9" s="1"/>
  <c r="D215" i="9"/>
  <c r="E215" i="9" s="1"/>
  <c r="D219" i="9"/>
  <c r="E219" i="9" s="1"/>
  <c r="D225" i="9"/>
  <c r="E225" i="9" s="1"/>
  <c r="D287" i="9"/>
  <c r="E287" i="9" s="1"/>
  <c r="D333" i="9"/>
  <c r="E333" i="9" s="1"/>
  <c r="D337" i="9"/>
  <c r="E337" i="9" s="1"/>
  <c r="D349" i="9"/>
  <c r="E349" i="9" s="1"/>
  <c r="D415" i="9"/>
  <c r="E415" i="9" s="1"/>
  <c r="D461" i="9"/>
  <c r="E461" i="9" s="1"/>
  <c r="D465" i="9"/>
  <c r="E465" i="9" s="1"/>
  <c r="D481" i="9"/>
  <c r="E481" i="9" s="1"/>
  <c r="D659" i="9"/>
  <c r="E659" i="9" s="1"/>
  <c r="D663" i="9"/>
  <c r="E663" i="9" s="1"/>
  <c r="D667" i="9"/>
  <c r="E667" i="9" s="1"/>
  <c r="D833" i="9"/>
  <c r="E833" i="9" s="1"/>
  <c r="D836" i="9"/>
  <c r="E836" i="9" s="1"/>
  <c r="D840" i="9"/>
  <c r="E840" i="9" s="1"/>
  <c r="D847" i="9"/>
  <c r="E847" i="9" s="1"/>
  <c r="D863" i="9"/>
  <c r="E863" i="9" s="1"/>
  <c r="D911" i="9"/>
  <c r="E911" i="9" s="1"/>
  <c r="D6" i="9"/>
  <c r="E6" i="9" s="1"/>
  <c r="D13" i="9"/>
  <c r="E13" i="9" s="1"/>
  <c r="D31" i="9"/>
  <c r="E31" i="9" s="1"/>
  <c r="D63" i="9"/>
  <c r="E63" i="9" s="1"/>
  <c r="D95" i="9"/>
  <c r="E95" i="9" s="1"/>
  <c r="D127" i="9"/>
  <c r="E127" i="9" s="1"/>
  <c r="D159" i="9"/>
  <c r="E159" i="9" s="1"/>
  <c r="D191" i="9"/>
  <c r="E191" i="9" s="1"/>
  <c r="D223" i="9"/>
  <c r="E223" i="9" s="1"/>
  <c r="D237" i="9"/>
  <c r="E237" i="9" s="1"/>
  <c r="D241" i="9"/>
  <c r="E241" i="9" s="1"/>
  <c r="D253" i="9"/>
  <c r="E253" i="9" s="1"/>
  <c r="D257" i="9"/>
  <c r="E257" i="9" s="1"/>
  <c r="D319" i="9"/>
  <c r="E319" i="9" s="1"/>
  <c r="D365" i="9"/>
  <c r="E365" i="9" s="1"/>
  <c r="D369" i="9"/>
  <c r="E369" i="9" s="1"/>
  <c r="D381" i="9"/>
  <c r="E381" i="9" s="1"/>
  <c r="D385" i="9"/>
  <c r="E385" i="9" s="1"/>
  <c r="D447" i="9"/>
  <c r="E447" i="9" s="1"/>
  <c r="D493" i="9"/>
  <c r="E493" i="9" s="1"/>
  <c r="D497" i="9"/>
  <c r="E497" i="9" s="1"/>
  <c r="D787" i="9"/>
  <c r="E787" i="9" s="1"/>
  <c r="D791" i="9"/>
  <c r="E791" i="9" s="1"/>
  <c r="D795" i="9"/>
  <c r="E795" i="9" s="1"/>
  <c r="D231" i="9"/>
  <c r="E231" i="9" s="1"/>
  <c r="D235" i="9"/>
  <c r="E235" i="9" s="1"/>
  <c r="D245" i="9"/>
  <c r="E245" i="9" s="1"/>
  <c r="D249" i="9"/>
  <c r="E249" i="9" s="1"/>
  <c r="D259" i="9"/>
  <c r="E259" i="9" s="1"/>
  <c r="D263" i="9"/>
  <c r="E263" i="9" s="1"/>
  <c r="D267" i="9"/>
  <c r="E267" i="9" s="1"/>
  <c r="D277" i="9"/>
  <c r="E277" i="9" s="1"/>
  <c r="D281" i="9"/>
  <c r="E281" i="9" s="1"/>
  <c r="D291" i="9"/>
  <c r="E291" i="9" s="1"/>
  <c r="D295" i="9"/>
  <c r="E295" i="9" s="1"/>
  <c r="D299" i="9"/>
  <c r="E299" i="9" s="1"/>
  <c r="D309" i="9"/>
  <c r="E309" i="9" s="1"/>
  <c r="D313" i="9"/>
  <c r="E313" i="9" s="1"/>
  <c r="D323" i="9"/>
  <c r="E323" i="9" s="1"/>
  <c r="D327" i="9"/>
  <c r="E327" i="9" s="1"/>
  <c r="D331" i="9"/>
  <c r="E331" i="9" s="1"/>
  <c r="D341" i="9"/>
  <c r="E341" i="9" s="1"/>
  <c r="D345" i="9"/>
  <c r="E345" i="9" s="1"/>
  <c r="D355" i="9"/>
  <c r="E355" i="9" s="1"/>
  <c r="D359" i="9"/>
  <c r="E359" i="9" s="1"/>
  <c r="D363" i="9"/>
  <c r="E363" i="9" s="1"/>
  <c r="D373" i="9"/>
  <c r="E373" i="9" s="1"/>
  <c r="D377" i="9"/>
  <c r="E377" i="9" s="1"/>
  <c r="D387" i="9"/>
  <c r="E387" i="9" s="1"/>
  <c r="D391" i="9"/>
  <c r="E391" i="9" s="1"/>
  <c r="D395" i="9"/>
  <c r="E395" i="9" s="1"/>
  <c r="D405" i="9"/>
  <c r="E405" i="9" s="1"/>
  <c r="D409" i="9"/>
  <c r="E409" i="9" s="1"/>
  <c r="D419" i="9"/>
  <c r="E419" i="9" s="1"/>
  <c r="D423" i="9"/>
  <c r="E423" i="9" s="1"/>
  <c r="D427" i="9"/>
  <c r="E427" i="9" s="1"/>
  <c r="D437" i="9"/>
  <c r="E437" i="9" s="1"/>
  <c r="D441" i="9"/>
  <c r="E441" i="9" s="1"/>
  <c r="D451" i="9"/>
  <c r="E451" i="9" s="1"/>
  <c r="D455" i="9"/>
  <c r="E455" i="9" s="1"/>
  <c r="D459" i="9"/>
  <c r="E459" i="9" s="1"/>
  <c r="D469" i="9"/>
  <c r="E469" i="9" s="1"/>
  <c r="D473" i="9"/>
  <c r="E473" i="9" s="1"/>
  <c r="D483" i="9"/>
  <c r="E483" i="9" s="1"/>
  <c r="D487" i="9"/>
  <c r="E487" i="9" s="1"/>
  <c r="D491" i="9"/>
  <c r="E491" i="9" s="1"/>
  <c r="D501" i="9"/>
  <c r="E501" i="9" s="1"/>
  <c r="D509" i="9"/>
  <c r="E509" i="9" s="1"/>
  <c r="D563" i="9"/>
  <c r="E563" i="9" s="1"/>
  <c r="D567" i="9"/>
  <c r="E567" i="9" s="1"/>
  <c r="D571" i="9"/>
  <c r="E571" i="9" s="1"/>
  <c r="D613" i="9"/>
  <c r="E613" i="9" s="1"/>
  <c r="D617" i="9"/>
  <c r="E617" i="9" s="1"/>
  <c r="D621" i="9"/>
  <c r="E621" i="9" s="1"/>
  <c r="D637" i="9"/>
  <c r="E637" i="9" s="1"/>
  <c r="D691" i="9"/>
  <c r="E691" i="9" s="1"/>
  <c r="D695" i="9"/>
  <c r="E695" i="9" s="1"/>
  <c r="D699" i="9"/>
  <c r="E699" i="9" s="1"/>
  <c r="D741" i="9"/>
  <c r="E741" i="9" s="1"/>
  <c r="D745" i="9"/>
  <c r="E745" i="9" s="1"/>
  <c r="D749" i="9"/>
  <c r="E749" i="9" s="1"/>
  <c r="D765" i="9"/>
  <c r="E765" i="9" s="1"/>
  <c r="D819" i="9"/>
  <c r="E819" i="9" s="1"/>
  <c r="D823" i="9"/>
  <c r="E823" i="9" s="1"/>
  <c r="D827" i="9"/>
  <c r="E827" i="9" s="1"/>
  <c r="D852" i="9"/>
  <c r="E852" i="9" s="1"/>
  <c r="D868" i="9"/>
  <c r="E868" i="9" s="1"/>
  <c r="D872" i="9"/>
  <c r="E872" i="9" s="1"/>
  <c r="D884" i="9"/>
  <c r="E884" i="9" s="1"/>
  <c r="D888" i="9"/>
  <c r="E888" i="9" s="1"/>
  <c r="D900" i="9"/>
  <c r="E900" i="9" s="1"/>
  <c r="D916" i="9"/>
  <c r="E916" i="9" s="1"/>
  <c r="D928" i="9"/>
  <c r="E928" i="9" s="1"/>
  <c r="D972" i="9"/>
  <c r="E972" i="9" s="1"/>
  <c r="D1059" i="9"/>
  <c r="E1059" i="9" s="1"/>
  <c r="D1075" i="9"/>
  <c r="E1075" i="9" s="1"/>
  <c r="D1226" i="9"/>
  <c r="E1226" i="9" s="1"/>
  <c r="D1242" i="9"/>
  <c r="E1242" i="9" s="1"/>
  <c r="D239" i="9"/>
  <c r="E239" i="9" s="1"/>
  <c r="D271" i="9"/>
  <c r="E271" i="9" s="1"/>
  <c r="D303" i="9"/>
  <c r="E303" i="9" s="1"/>
  <c r="D335" i="9"/>
  <c r="E335" i="9" s="1"/>
  <c r="D367" i="9"/>
  <c r="E367" i="9" s="1"/>
  <c r="D399" i="9"/>
  <c r="E399" i="9" s="1"/>
  <c r="D431" i="9"/>
  <c r="E431" i="9" s="1"/>
  <c r="D463" i="9"/>
  <c r="E463" i="9" s="1"/>
  <c r="D495" i="9"/>
  <c r="E495" i="9" s="1"/>
  <c r="D517" i="9"/>
  <c r="E517" i="9" s="1"/>
  <c r="D521" i="9"/>
  <c r="E521" i="9" s="1"/>
  <c r="D525" i="9"/>
  <c r="E525" i="9" s="1"/>
  <c r="D529" i="9"/>
  <c r="E529" i="9" s="1"/>
  <c r="D541" i="9"/>
  <c r="E541" i="9" s="1"/>
  <c r="D595" i="9"/>
  <c r="E595" i="9" s="1"/>
  <c r="D599" i="9"/>
  <c r="E599" i="9" s="1"/>
  <c r="D603" i="9"/>
  <c r="E603" i="9" s="1"/>
  <c r="D645" i="9"/>
  <c r="E645" i="9" s="1"/>
  <c r="D649" i="9"/>
  <c r="E649" i="9" s="1"/>
  <c r="D653" i="9"/>
  <c r="E653" i="9" s="1"/>
  <c r="D669" i="9"/>
  <c r="E669" i="9" s="1"/>
  <c r="D723" i="9"/>
  <c r="E723" i="9" s="1"/>
  <c r="D727" i="9"/>
  <c r="E727" i="9" s="1"/>
  <c r="D731" i="9"/>
  <c r="E731" i="9" s="1"/>
  <c r="D773" i="9"/>
  <c r="E773" i="9" s="1"/>
  <c r="D777" i="9"/>
  <c r="E777" i="9" s="1"/>
  <c r="D781" i="9"/>
  <c r="E781" i="9" s="1"/>
  <c r="D797" i="9"/>
  <c r="E797" i="9" s="1"/>
  <c r="D849" i="9"/>
  <c r="E849" i="9" s="1"/>
  <c r="D897" i="9"/>
  <c r="E897" i="9" s="1"/>
  <c r="D913" i="9"/>
  <c r="E913" i="9" s="1"/>
  <c r="D1008" i="9"/>
  <c r="E1008" i="9" s="1"/>
  <c r="D1024" i="9"/>
  <c r="E1024" i="9" s="1"/>
  <c r="D1040" i="9"/>
  <c r="E1040" i="9" s="1"/>
  <c r="D1056" i="9"/>
  <c r="E1056" i="9" s="1"/>
  <c r="D1088" i="9"/>
  <c r="E1088" i="9" s="1"/>
  <c r="D1120" i="9"/>
  <c r="E1120" i="9" s="1"/>
  <c r="D1187" i="9"/>
  <c r="E1187" i="9" s="1"/>
  <c r="D1203" i="9"/>
  <c r="E1203" i="9" s="1"/>
  <c r="D229" i="9"/>
  <c r="E229" i="9" s="1"/>
  <c r="D233" i="9"/>
  <c r="E233" i="9" s="1"/>
  <c r="D243" i="9"/>
  <c r="E243" i="9" s="1"/>
  <c r="D247" i="9"/>
  <c r="E247" i="9" s="1"/>
  <c r="D251" i="9"/>
  <c r="E251" i="9" s="1"/>
  <c r="D261" i="9"/>
  <c r="E261" i="9" s="1"/>
  <c r="D265" i="9"/>
  <c r="E265" i="9" s="1"/>
  <c r="D275" i="9"/>
  <c r="E275" i="9" s="1"/>
  <c r="D279" i="9"/>
  <c r="E279" i="9" s="1"/>
  <c r="D283" i="9"/>
  <c r="E283" i="9" s="1"/>
  <c r="D293" i="9"/>
  <c r="E293" i="9" s="1"/>
  <c r="D297" i="9"/>
  <c r="E297" i="9" s="1"/>
  <c r="D307" i="9"/>
  <c r="E307" i="9" s="1"/>
  <c r="D311" i="9"/>
  <c r="E311" i="9" s="1"/>
  <c r="D315" i="9"/>
  <c r="E315" i="9" s="1"/>
  <c r="D325" i="9"/>
  <c r="E325" i="9" s="1"/>
  <c r="D329" i="9"/>
  <c r="E329" i="9" s="1"/>
  <c r="D339" i="9"/>
  <c r="E339" i="9" s="1"/>
  <c r="D343" i="9"/>
  <c r="E343" i="9" s="1"/>
  <c r="D347" i="9"/>
  <c r="E347" i="9" s="1"/>
  <c r="D357" i="9"/>
  <c r="E357" i="9" s="1"/>
  <c r="D361" i="9"/>
  <c r="E361" i="9" s="1"/>
  <c r="D371" i="9"/>
  <c r="E371" i="9" s="1"/>
  <c r="D375" i="9"/>
  <c r="E375" i="9" s="1"/>
  <c r="D379" i="9"/>
  <c r="E379" i="9" s="1"/>
  <c r="D389" i="9"/>
  <c r="E389" i="9" s="1"/>
  <c r="D393" i="9"/>
  <c r="E393" i="9" s="1"/>
  <c r="D403" i="9"/>
  <c r="E403" i="9" s="1"/>
  <c r="D407" i="9"/>
  <c r="E407" i="9" s="1"/>
  <c r="D411" i="9"/>
  <c r="E411" i="9" s="1"/>
  <c r="D421" i="9"/>
  <c r="E421" i="9" s="1"/>
  <c r="D425" i="9"/>
  <c r="E425" i="9" s="1"/>
  <c r="D435" i="9"/>
  <c r="E435" i="9" s="1"/>
  <c r="D439" i="9"/>
  <c r="E439" i="9" s="1"/>
  <c r="D443" i="9"/>
  <c r="E443" i="9" s="1"/>
  <c r="D453" i="9"/>
  <c r="E453" i="9" s="1"/>
  <c r="D457" i="9"/>
  <c r="E457" i="9" s="1"/>
  <c r="D467" i="9"/>
  <c r="E467" i="9" s="1"/>
  <c r="D471" i="9"/>
  <c r="E471" i="9" s="1"/>
  <c r="D475" i="9"/>
  <c r="E475" i="9" s="1"/>
  <c r="D485" i="9"/>
  <c r="E485" i="9" s="1"/>
  <c r="D489" i="9"/>
  <c r="E489" i="9" s="1"/>
  <c r="D499" i="9"/>
  <c r="E499" i="9" s="1"/>
  <c r="D503" i="9"/>
  <c r="E503" i="9" s="1"/>
  <c r="D507" i="9"/>
  <c r="E507" i="9" s="1"/>
  <c r="D549" i="9"/>
  <c r="E549" i="9" s="1"/>
  <c r="D553" i="9"/>
  <c r="E553" i="9" s="1"/>
  <c r="D557" i="9"/>
  <c r="E557" i="9" s="1"/>
  <c r="D573" i="9"/>
  <c r="E573" i="9" s="1"/>
  <c r="D627" i="9"/>
  <c r="E627" i="9" s="1"/>
  <c r="D631" i="9"/>
  <c r="E631" i="9" s="1"/>
  <c r="D635" i="9"/>
  <c r="E635" i="9" s="1"/>
  <c r="D677" i="9"/>
  <c r="E677" i="9" s="1"/>
  <c r="D681" i="9"/>
  <c r="E681" i="9" s="1"/>
  <c r="D685" i="9"/>
  <c r="E685" i="9" s="1"/>
  <c r="D701" i="9"/>
  <c r="E701" i="9" s="1"/>
  <c r="D755" i="9"/>
  <c r="E755" i="9" s="1"/>
  <c r="D759" i="9"/>
  <c r="E759" i="9" s="1"/>
  <c r="D763" i="9"/>
  <c r="E763" i="9" s="1"/>
  <c r="D805" i="9"/>
  <c r="E805" i="9" s="1"/>
  <c r="D809" i="9"/>
  <c r="E809" i="9" s="1"/>
  <c r="D813" i="9"/>
  <c r="E813" i="9" s="1"/>
  <c r="D829" i="9"/>
  <c r="E829" i="9" s="1"/>
  <c r="D902" i="9"/>
  <c r="E902" i="9" s="1"/>
  <c r="D946" i="9"/>
  <c r="E946" i="9" s="1"/>
  <c r="D958" i="9"/>
  <c r="E958" i="9" s="1"/>
  <c r="D1168" i="9"/>
  <c r="E1168" i="9" s="1"/>
  <c r="D1184" i="9"/>
  <c r="E1184" i="9" s="1"/>
  <c r="D1248" i="9"/>
  <c r="E1248" i="9" s="1"/>
  <c r="D511" i="9"/>
  <c r="E511" i="9" s="1"/>
  <c r="D543" i="9"/>
  <c r="E543" i="9" s="1"/>
  <c r="D575" i="9"/>
  <c r="E575" i="9" s="1"/>
  <c r="D607" i="9"/>
  <c r="E607" i="9" s="1"/>
  <c r="D639" i="9"/>
  <c r="E639" i="9" s="1"/>
  <c r="D671" i="9"/>
  <c r="E671" i="9" s="1"/>
  <c r="D703" i="9"/>
  <c r="E703" i="9" s="1"/>
  <c r="D735" i="9"/>
  <c r="E735" i="9" s="1"/>
  <c r="D767" i="9"/>
  <c r="E767" i="9" s="1"/>
  <c r="D799" i="9"/>
  <c r="E799" i="9" s="1"/>
  <c r="D831" i="9"/>
  <c r="E831" i="9" s="1"/>
  <c r="D854" i="9"/>
  <c r="E854" i="9" s="1"/>
  <c r="D865" i="9"/>
  <c r="E865" i="9" s="1"/>
  <c r="D881" i="9"/>
  <c r="E881" i="9" s="1"/>
  <c r="D907" i="9"/>
  <c r="E907" i="9" s="1"/>
  <c r="D920" i="9"/>
  <c r="E920" i="9" s="1"/>
  <c r="D931" i="9"/>
  <c r="E931" i="9" s="1"/>
  <c r="D935" i="9"/>
  <c r="E935" i="9" s="1"/>
  <c r="D963" i="9"/>
  <c r="E963" i="9" s="1"/>
  <c r="D967" i="9"/>
  <c r="E967" i="9" s="1"/>
  <c r="D978" i="9"/>
  <c r="E978" i="9" s="1"/>
  <c r="D990" i="9"/>
  <c r="E990" i="9" s="1"/>
  <c r="D1072" i="9"/>
  <c r="E1072" i="9" s="1"/>
  <c r="D1091" i="9"/>
  <c r="E1091" i="9" s="1"/>
  <c r="D1107" i="9"/>
  <c r="E1107" i="9" s="1"/>
  <c r="D1130" i="9"/>
  <c r="E1130" i="9" s="1"/>
  <c r="D1146" i="9"/>
  <c r="E1146" i="9" s="1"/>
  <c r="D1200" i="9"/>
  <c r="E1200" i="9" s="1"/>
  <c r="D1219" i="9"/>
  <c r="E1219" i="9" s="1"/>
  <c r="D1235" i="9"/>
  <c r="E1235" i="9" s="1"/>
  <c r="D1258" i="9"/>
  <c r="E1258" i="9" s="1"/>
  <c r="D505" i="9"/>
  <c r="E505" i="9" s="1"/>
  <c r="D515" i="9"/>
  <c r="E515" i="9" s="1"/>
  <c r="D519" i="9"/>
  <c r="E519" i="9" s="1"/>
  <c r="D523" i="9"/>
  <c r="E523" i="9" s="1"/>
  <c r="D533" i="9"/>
  <c r="E533" i="9" s="1"/>
  <c r="D537" i="9"/>
  <c r="E537" i="9" s="1"/>
  <c r="D547" i="9"/>
  <c r="E547" i="9" s="1"/>
  <c r="D551" i="9"/>
  <c r="E551" i="9" s="1"/>
  <c r="D555" i="9"/>
  <c r="E555" i="9" s="1"/>
  <c r="D565" i="9"/>
  <c r="E565" i="9" s="1"/>
  <c r="D569" i="9"/>
  <c r="E569" i="9" s="1"/>
  <c r="D579" i="9"/>
  <c r="E579" i="9" s="1"/>
  <c r="D583" i="9"/>
  <c r="E583" i="9" s="1"/>
  <c r="D587" i="9"/>
  <c r="E587" i="9" s="1"/>
  <c r="D597" i="9"/>
  <c r="E597" i="9" s="1"/>
  <c r="D601" i="9"/>
  <c r="E601" i="9" s="1"/>
  <c r="D611" i="9"/>
  <c r="E611" i="9" s="1"/>
  <c r="D615" i="9"/>
  <c r="E615" i="9" s="1"/>
  <c r="D619" i="9"/>
  <c r="E619" i="9" s="1"/>
  <c r="D629" i="9"/>
  <c r="E629" i="9" s="1"/>
  <c r="D633" i="9"/>
  <c r="E633" i="9" s="1"/>
  <c r="D643" i="9"/>
  <c r="E643" i="9" s="1"/>
  <c r="D647" i="9"/>
  <c r="E647" i="9" s="1"/>
  <c r="D651" i="9"/>
  <c r="E651" i="9" s="1"/>
  <c r="D661" i="9"/>
  <c r="E661" i="9" s="1"/>
  <c r="D665" i="9"/>
  <c r="E665" i="9" s="1"/>
  <c r="D675" i="9"/>
  <c r="E675" i="9" s="1"/>
  <c r="D679" i="9"/>
  <c r="E679" i="9" s="1"/>
  <c r="D683" i="9"/>
  <c r="E683" i="9" s="1"/>
  <c r="D693" i="9"/>
  <c r="E693" i="9" s="1"/>
  <c r="D697" i="9"/>
  <c r="E697" i="9" s="1"/>
  <c r="D707" i="9"/>
  <c r="E707" i="9" s="1"/>
  <c r="D711" i="9"/>
  <c r="E711" i="9" s="1"/>
  <c r="D715" i="9"/>
  <c r="E715" i="9" s="1"/>
  <c r="D725" i="9"/>
  <c r="E725" i="9" s="1"/>
  <c r="D729" i="9"/>
  <c r="E729" i="9" s="1"/>
  <c r="D739" i="9"/>
  <c r="E739" i="9" s="1"/>
  <c r="D743" i="9"/>
  <c r="E743" i="9" s="1"/>
  <c r="D747" i="9"/>
  <c r="E747" i="9" s="1"/>
  <c r="D757" i="9"/>
  <c r="E757" i="9" s="1"/>
  <c r="D761" i="9"/>
  <c r="E761" i="9" s="1"/>
  <c r="D771" i="9"/>
  <c r="E771" i="9" s="1"/>
  <c r="D775" i="9"/>
  <c r="E775" i="9" s="1"/>
  <c r="D779" i="9"/>
  <c r="E779" i="9" s="1"/>
  <c r="D789" i="9"/>
  <c r="E789" i="9" s="1"/>
  <c r="D793" i="9"/>
  <c r="E793" i="9" s="1"/>
  <c r="D803" i="9"/>
  <c r="E803" i="9" s="1"/>
  <c r="D807" i="9"/>
  <c r="E807" i="9" s="1"/>
  <c r="D811" i="9"/>
  <c r="E811" i="9" s="1"/>
  <c r="D821" i="9"/>
  <c r="E821" i="9" s="1"/>
  <c r="D825" i="9"/>
  <c r="E825" i="9" s="1"/>
  <c r="D838" i="9"/>
  <c r="E838" i="9" s="1"/>
  <c r="D859" i="9"/>
  <c r="E859" i="9" s="1"/>
  <c r="D870" i="9"/>
  <c r="E870" i="9" s="1"/>
  <c r="D886" i="9"/>
  <c r="E886" i="9" s="1"/>
  <c r="D904" i="9"/>
  <c r="E904" i="9" s="1"/>
  <c r="D940" i="9"/>
  <c r="E940" i="9" s="1"/>
  <c r="D960" i="9"/>
  <c r="E960" i="9" s="1"/>
  <c r="D1002" i="9"/>
  <c r="E1002" i="9" s="1"/>
  <c r="D1018" i="9"/>
  <c r="E1018" i="9" s="1"/>
  <c r="D1034" i="9"/>
  <c r="E1034" i="9" s="1"/>
  <c r="D1050" i="9"/>
  <c r="E1050" i="9" s="1"/>
  <c r="D1104" i="9"/>
  <c r="E1104" i="9" s="1"/>
  <c r="D1123" i="9"/>
  <c r="E1123" i="9" s="1"/>
  <c r="D1139" i="9"/>
  <c r="E1139" i="9" s="1"/>
  <c r="D1162" i="9"/>
  <c r="E1162" i="9" s="1"/>
  <c r="D1178" i="9"/>
  <c r="E1178" i="9" s="1"/>
  <c r="D1232" i="9"/>
  <c r="E1232" i="9" s="1"/>
  <c r="D1251" i="9"/>
  <c r="E1251" i="9" s="1"/>
  <c r="D527" i="9"/>
  <c r="E527" i="9" s="1"/>
  <c r="D559" i="9"/>
  <c r="E559" i="9" s="1"/>
  <c r="D591" i="9"/>
  <c r="E591" i="9" s="1"/>
  <c r="D623" i="9"/>
  <c r="E623" i="9" s="1"/>
  <c r="D655" i="9"/>
  <c r="E655" i="9" s="1"/>
  <c r="D687" i="9"/>
  <c r="E687" i="9" s="1"/>
  <c r="D719" i="9"/>
  <c r="E719" i="9" s="1"/>
  <c r="D751" i="9"/>
  <c r="E751" i="9" s="1"/>
  <c r="D783" i="9"/>
  <c r="E783" i="9" s="1"/>
  <c r="D815" i="9"/>
  <c r="E815" i="9" s="1"/>
  <c r="D843" i="9"/>
  <c r="E843" i="9" s="1"/>
  <c r="D856" i="9"/>
  <c r="E856" i="9" s="1"/>
  <c r="D875" i="9"/>
  <c r="E875" i="9" s="1"/>
  <c r="D879" i="9"/>
  <c r="E879" i="9" s="1"/>
  <c r="D891" i="9"/>
  <c r="E891" i="9" s="1"/>
  <c r="D895" i="9"/>
  <c r="E895" i="9" s="1"/>
  <c r="D918" i="9"/>
  <c r="E918" i="9" s="1"/>
  <c r="D926" i="9"/>
  <c r="E926" i="9" s="1"/>
  <c r="D995" i="9"/>
  <c r="E995" i="9" s="1"/>
  <c r="D1011" i="9"/>
  <c r="E1011" i="9" s="1"/>
  <c r="D1027" i="9"/>
  <c r="E1027" i="9" s="1"/>
  <c r="D1043" i="9"/>
  <c r="E1043" i="9" s="1"/>
  <c r="D1066" i="9"/>
  <c r="E1066" i="9" s="1"/>
  <c r="D1082" i="9"/>
  <c r="E1082" i="9" s="1"/>
  <c r="D1136" i="9"/>
  <c r="E1136" i="9" s="1"/>
  <c r="D1155" i="9"/>
  <c r="E1155" i="9" s="1"/>
  <c r="D1171" i="9"/>
  <c r="E1171" i="9" s="1"/>
  <c r="D1194" i="9"/>
  <c r="E1194" i="9" s="1"/>
  <c r="D1210" i="9"/>
  <c r="E1210" i="9" s="1"/>
  <c r="D8" i="9"/>
  <c r="E8" i="9" s="1"/>
  <c r="D1260" i="9"/>
  <c r="E1260" i="9" s="1"/>
  <c r="D1252" i="9"/>
  <c r="E1252" i="9" s="1"/>
  <c r="D1244" i="9"/>
  <c r="E1244" i="9" s="1"/>
  <c r="D1236" i="9"/>
  <c r="E1236" i="9" s="1"/>
  <c r="D1228" i="9"/>
  <c r="E1228" i="9" s="1"/>
  <c r="D1220" i="9"/>
  <c r="E1220" i="9" s="1"/>
  <c r="D1212" i="9"/>
  <c r="E1212" i="9" s="1"/>
  <c r="D1204" i="9"/>
  <c r="E1204" i="9" s="1"/>
  <c r="D1196" i="9"/>
  <c r="E1196" i="9" s="1"/>
  <c r="D1188" i="9"/>
  <c r="E1188" i="9" s="1"/>
  <c r="D1180" i="9"/>
  <c r="E1180" i="9" s="1"/>
  <c r="D1172" i="9"/>
  <c r="E1172" i="9" s="1"/>
  <c r="D1164" i="9"/>
  <c r="E1164" i="9" s="1"/>
  <c r="D1156" i="9"/>
  <c r="E1156" i="9" s="1"/>
  <c r="D1148" i="9"/>
  <c r="E1148" i="9" s="1"/>
  <c r="D1140" i="9"/>
  <c r="E1140" i="9" s="1"/>
  <c r="D1132" i="9"/>
  <c r="E1132" i="9" s="1"/>
  <c r="D1124" i="9"/>
  <c r="E1124" i="9" s="1"/>
  <c r="D1116" i="9"/>
  <c r="E1116" i="9" s="1"/>
  <c r="D1108" i="9"/>
  <c r="E1108" i="9" s="1"/>
  <c r="D1100" i="9"/>
  <c r="E1100" i="9" s="1"/>
  <c r="D1092" i="9"/>
  <c r="E1092" i="9" s="1"/>
  <c r="D1084" i="9"/>
  <c r="E1084" i="9" s="1"/>
  <c r="D1076" i="9"/>
  <c r="E1076" i="9" s="1"/>
  <c r="D1068" i="9"/>
  <c r="E1068" i="9" s="1"/>
  <c r="D1060" i="9"/>
  <c r="E1060" i="9" s="1"/>
  <c r="D1052" i="9"/>
  <c r="E1052" i="9" s="1"/>
  <c r="D1044" i="9"/>
  <c r="E1044" i="9" s="1"/>
  <c r="D1036" i="9"/>
  <c r="E1036" i="9" s="1"/>
  <c r="D1028" i="9"/>
  <c r="E1028" i="9" s="1"/>
  <c r="D1020" i="9"/>
  <c r="E1020" i="9" s="1"/>
  <c r="D1012" i="9"/>
  <c r="E1012" i="9" s="1"/>
  <c r="D1004" i="9"/>
  <c r="E1004" i="9" s="1"/>
  <c r="D996" i="9"/>
  <c r="E996" i="9" s="1"/>
  <c r="D980" i="9"/>
  <c r="E980" i="9" s="1"/>
  <c r="D964" i="9"/>
  <c r="E964" i="9" s="1"/>
  <c r="D948" i="9"/>
  <c r="E948" i="9" s="1"/>
  <c r="D932" i="9"/>
  <c r="E932" i="9" s="1"/>
  <c r="D917" i="9"/>
  <c r="E917" i="9" s="1"/>
  <c r="D909" i="9"/>
  <c r="E909" i="9" s="1"/>
  <c r="D901" i="9"/>
  <c r="E901" i="9" s="1"/>
  <c r="D893" i="9"/>
  <c r="E893" i="9" s="1"/>
  <c r="D885" i="9"/>
  <c r="E885" i="9" s="1"/>
  <c r="D877" i="9"/>
  <c r="E877" i="9" s="1"/>
  <c r="D869" i="9"/>
  <c r="E869" i="9" s="1"/>
  <c r="D861" i="9"/>
  <c r="E861" i="9" s="1"/>
  <c r="D853" i="9"/>
  <c r="E853" i="9" s="1"/>
  <c r="D845" i="9"/>
  <c r="E845" i="9" s="1"/>
  <c r="D837" i="9"/>
  <c r="E837" i="9" s="1"/>
  <c r="D5" i="9"/>
  <c r="E5" i="9" s="1"/>
  <c r="D4" i="9"/>
  <c r="E4" i="9" s="1"/>
  <c r="D984" i="9"/>
  <c r="E984" i="9" s="1"/>
  <c r="D968" i="9"/>
  <c r="E968" i="9" s="1"/>
  <c r="D952" i="9"/>
  <c r="E952" i="9" s="1"/>
  <c r="D936" i="9"/>
  <c r="E936" i="9" s="1"/>
  <c r="D12" i="9"/>
  <c r="E12" i="9" s="1"/>
  <c r="D18" i="9"/>
  <c r="E18" i="9" s="1"/>
  <c r="D24" i="9"/>
  <c r="E24" i="9" s="1"/>
  <c r="D26" i="9"/>
  <c r="E26" i="9" s="1"/>
  <c r="D30" i="9"/>
  <c r="E30" i="9" s="1"/>
  <c r="D32" i="9"/>
  <c r="E32" i="9" s="1"/>
  <c r="D34" i="9"/>
  <c r="E34" i="9" s="1"/>
  <c r="D38" i="9"/>
  <c r="E38" i="9" s="1"/>
  <c r="D40" i="9"/>
  <c r="E40" i="9" s="1"/>
  <c r="D42" i="9"/>
  <c r="E42" i="9" s="1"/>
  <c r="D44" i="9"/>
  <c r="E44" i="9" s="1"/>
  <c r="D46" i="9"/>
  <c r="E46" i="9" s="1"/>
  <c r="D48" i="9"/>
  <c r="E48" i="9" s="1"/>
  <c r="D50" i="9"/>
  <c r="E50" i="9" s="1"/>
  <c r="D52" i="9"/>
  <c r="E52" i="9" s="1"/>
  <c r="D54" i="9"/>
  <c r="E54" i="9" s="1"/>
  <c r="D56" i="9"/>
  <c r="E56" i="9" s="1"/>
  <c r="D58" i="9"/>
  <c r="E58" i="9" s="1"/>
  <c r="D60" i="9"/>
  <c r="E60" i="9" s="1"/>
  <c r="D62" i="9"/>
  <c r="E62" i="9" s="1"/>
  <c r="D64" i="9"/>
  <c r="E64" i="9" s="1"/>
  <c r="D66" i="9"/>
  <c r="E66" i="9" s="1"/>
  <c r="D68" i="9"/>
  <c r="E68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6" i="9"/>
  <c r="E86" i="9" s="1"/>
  <c r="D88" i="9"/>
  <c r="E88" i="9" s="1"/>
  <c r="D90" i="9"/>
  <c r="E90" i="9" s="1"/>
  <c r="D92" i="9"/>
  <c r="E92" i="9" s="1"/>
  <c r="D94" i="9"/>
  <c r="E94" i="9" s="1"/>
  <c r="D96" i="9"/>
  <c r="E96" i="9" s="1"/>
  <c r="D98" i="9"/>
  <c r="E98" i="9" s="1"/>
  <c r="D100" i="9"/>
  <c r="E100" i="9" s="1"/>
  <c r="D102" i="9"/>
  <c r="E102" i="9" s="1"/>
  <c r="D104" i="9"/>
  <c r="E104" i="9" s="1"/>
  <c r="D106" i="9"/>
  <c r="E106" i="9" s="1"/>
  <c r="D108" i="9"/>
  <c r="E108" i="9" s="1"/>
  <c r="D110" i="9"/>
  <c r="E110" i="9" s="1"/>
  <c r="D112" i="9"/>
  <c r="E112" i="9" s="1"/>
  <c r="D114" i="9"/>
  <c r="E114" i="9" s="1"/>
  <c r="D116" i="9"/>
  <c r="E116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32" i="9"/>
  <c r="E132" i="9" s="1"/>
  <c r="D134" i="9"/>
  <c r="E134" i="9" s="1"/>
  <c r="D136" i="9"/>
  <c r="E136" i="9" s="1"/>
  <c r="D138" i="9"/>
  <c r="E138" i="9" s="1"/>
  <c r="D140" i="9"/>
  <c r="E140" i="9" s="1"/>
  <c r="D142" i="9"/>
  <c r="E142" i="9" s="1"/>
  <c r="D144" i="9"/>
  <c r="E144" i="9" s="1"/>
  <c r="D146" i="9"/>
  <c r="E146" i="9" s="1"/>
  <c r="D148" i="9"/>
  <c r="E148" i="9" s="1"/>
  <c r="D150" i="9"/>
  <c r="E150" i="9" s="1"/>
  <c r="D152" i="9"/>
  <c r="E152" i="9" s="1"/>
  <c r="D154" i="9"/>
  <c r="E154" i="9" s="1"/>
  <c r="D156" i="9"/>
  <c r="E156" i="9" s="1"/>
  <c r="D158" i="9"/>
  <c r="E158" i="9" s="1"/>
  <c r="D160" i="9"/>
  <c r="E160" i="9" s="1"/>
  <c r="D162" i="9"/>
  <c r="E162" i="9" s="1"/>
  <c r="D164" i="9"/>
  <c r="E164" i="9" s="1"/>
  <c r="D166" i="9"/>
  <c r="E166" i="9" s="1"/>
  <c r="D168" i="9"/>
  <c r="E168" i="9" s="1"/>
  <c r="D170" i="9"/>
  <c r="E170" i="9" s="1"/>
  <c r="D172" i="9"/>
  <c r="E172" i="9" s="1"/>
  <c r="D174" i="9"/>
  <c r="E174" i="9" s="1"/>
  <c r="D176" i="9"/>
  <c r="E176" i="9" s="1"/>
  <c r="D178" i="9"/>
  <c r="E178" i="9" s="1"/>
  <c r="D180" i="9"/>
  <c r="E180" i="9" s="1"/>
  <c r="D182" i="9"/>
  <c r="E182" i="9" s="1"/>
  <c r="D184" i="9"/>
  <c r="E184" i="9" s="1"/>
  <c r="D186" i="9"/>
  <c r="E186" i="9" s="1"/>
  <c r="D188" i="9"/>
  <c r="E188" i="9" s="1"/>
  <c r="D190" i="9"/>
  <c r="E190" i="9" s="1"/>
  <c r="D192" i="9"/>
  <c r="E192" i="9" s="1"/>
  <c r="D194" i="9"/>
  <c r="E194" i="9" s="1"/>
  <c r="D196" i="9"/>
  <c r="E196" i="9" s="1"/>
  <c r="D198" i="9"/>
  <c r="E198" i="9" s="1"/>
  <c r="D200" i="9"/>
  <c r="E200" i="9" s="1"/>
  <c r="D202" i="9"/>
  <c r="E202" i="9" s="1"/>
  <c r="D204" i="9"/>
  <c r="E204" i="9" s="1"/>
  <c r="D206" i="9"/>
  <c r="E206" i="9" s="1"/>
  <c r="D208" i="9"/>
  <c r="E208" i="9" s="1"/>
  <c r="D210" i="9"/>
  <c r="E210" i="9" s="1"/>
  <c r="D212" i="9"/>
  <c r="E212" i="9" s="1"/>
  <c r="D214" i="9"/>
  <c r="E214" i="9" s="1"/>
  <c r="D216" i="9"/>
  <c r="E216" i="9" s="1"/>
  <c r="D218" i="9"/>
  <c r="E218" i="9" s="1"/>
  <c r="D220" i="9"/>
  <c r="E220" i="9" s="1"/>
  <c r="D222" i="9"/>
  <c r="E222" i="9" s="1"/>
  <c r="D224" i="9"/>
  <c r="E224" i="9" s="1"/>
  <c r="D226" i="9"/>
  <c r="E226" i="9" s="1"/>
  <c r="D228" i="9"/>
  <c r="E228" i="9" s="1"/>
  <c r="D230" i="9"/>
  <c r="E230" i="9" s="1"/>
  <c r="D232" i="9"/>
  <c r="E232" i="9" s="1"/>
  <c r="D234" i="9"/>
  <c r="E234" i="9" s="1"/>
  <c r="D236" i="9"/>
  <c r="E236" i="9" s="1"/>
  <c r="D238" i="9"/>
  <c r="E238" i="9" s="1"/>
  <c r="D240" i="9"/>
  <c r="E240" i="9" s="1"/>
  <c r="D242" i="9"/>
  <c r="E242" i="9" s="1"/>
  <c r="D244" i="9"/>
  <c r="E244" i="9" s="1"/>
  <c r="D246" i="9"/>
  <c r="E246" i="9" s="1"/>
  <c r="D248" i="9"/>
  <c r="E248" i="9" s="1"/>
  <c r="D250" i="9"/>
  <c r="E250" i="9" s="1"/>
  <c r="D252" i="9"/>
  <c r="E252" i="9" s="1"/>
  <c r="D254" i="9"/>
  <c r="E254" i="9" s="1"/>
  <c r="D256" i="9"/>
  <c r="E256" i="9" s="1"/>
  <c r="D258" i="9"/>
  <c r="E258" i="9" s="1"/>
  <c r="D260" i="9"/>
  <c r="E260" i="9" s="1"/>
  <c r="D262" i="9"/>
  <c r="E262" i="9" s="1"/>
  <c r="D264" i="9"/>
  <c r="E264" i="9" s="1"/>
  <c r="D266" i="9"/>
  <c r="E266" i="9" s="1"/>
  <c r="D268" i="9"/>
  <c r="E268" i="9" s="1"/>
  <c r="D270" i="9"/>
  <c r="E270" i="9" s="1"/>
  <c r="D272" i="9"/>
  <c r="E272" i="9" s="1"/>
  <c r="D274" i="9"/>
  <c r="E274" i="9" s="1"/>
  <c r="D276" i="9"/>
  <c r="E276" i="9" s="1"/>
  <c r="D278" i="9"/>
  <c r="E278" i="9" s="1"/>
  <c r="D280" i="9"/>
  <c r="E280" i="9" s="1"/>
  <c r="D282" i="9"/>
  <c r="E282" i="9" s="1"/>
  <c r="D284" i="9"/>
  <c r="E284" i="9" s="1"/>
  <c r="D286" i="9"/>
  <c r="E286" i="9" s="1"/>
  <c r="D288" i="9"/>
  <c r="E288" i="9" s="1"/>
  <c r="D290" i="9"/>
  <c r="E290" i="9" s="1"/>
  <c r="D292" i="9"/>
  <c r="E292" i="9" s="1"/>
  <c r="D294" i="9"/>
  <c r="E294" i="9" s="1"/>
  <c r="D296" i="9"/>
  <c r="E296" i="9" s="1"/>
  <c r="D298" i="9"/>
  <c r="E298" i="9" s="1"/>
  <c r="D300" i="9"/>
  <c r="E300" i="9" s="1"/>
  <c r="D302" i="9"/>
  <c r="E302" i="9" s="1"/>
  <c r="D304" i="9"/>
  <c r="E304" i="9" s="1"/>
  <c r="D306" i="9"/>
  <c r="E306" i="9" s="1"/>
  <c r="D308" i="9"/>
  <c r="E308" i="9" s="1"/>
  <c r="D310" i="9"/>
  <c r="E310" i="9" s="1"/>
  <c r="D312" i="9"/>
  <c r="E312" i="9" s="1"/>
  <c r="D314" i="9"/>
  <c r="E314" i="9" s="1"/>
  <c r="D316" i="9"/>
  <c r="E316" i="9" s="1"/>
  <c r="D318" i="9"/>
  <c r="E318" i="9" s="1"/>
  <c r="D320" i="9"/>
  <c r="E320" i="9" s="1"/>
  <c r="D322" i="9"/>
  <c r="E322" i="9" s="1"/>
  <c r="D324" i="9"/>
  <c r="E324" i="9" s="1"/>
  <c r="D326" i="9"/>
  <c r="E326" i="9" s="1"/>
  <c r="D328" i="9"/>
  <c r="E328" i="9" s="1"/>
  <c r="D330" i="9"/>
  <c r="E330" i="9" s="1"/>
  <c r="D332" i="9"/>
  <c r="E332" i="9" s="1"/>
  <c r="D334" i="9"/>
  <c r="E334" i="9" s="1"/>
  <c r="D336" i="9"/>
  <c r="E336" i="9" s="1"/>
  <c r="D338" i="9"/>
  <c r="E338" i="9" s="1"/>
  <c r="D340" i="9"/>
  <c r="E340" i="9" s="1"/>
  <c r="D342" i="9"/>
  <c r="E342" i="9" s="1"/>
  <c r="D344" i="9"/>
  <c r="E344" i="9" s="1"/>
  <c r="D346" i="9"/>
  <c r="E346" i="9" s="1"/>
  <c r="D348" i="9"/>
  <c r="E348" i="9" s="1"/>
  <c r="D350" i="9"/>
  <c r="E350" i="9" s="1"/>
  <c r="D352" i="9"/>
  <c r="E352" i="9" s="1"/>
  <c r="D354" i="9"/>
  <c r="E354" i="9" s="1"/>
  <c r="D356" i="9"/>
  <c r="E356" i="9" s="1"/>
  <c r="D358" i="9"/>
  <c r="E358" i="9" s="1"/>
  <c r="D360" i="9"/>
  <c r="E360" i="9" s="1"/>
  <c r="D362" i="9"/>
  <c r="E362" i="9" s="1"/>
  <c r="D364" i="9"/>
  <c r="E364" i="9" s="1"/>
  <c r="D366" i="9"/>
  <c r="E366" i="9" s="1"/>
  <c r="D368" i="9"/>
  <c r="E368" i="9" s="1"/>
  <c r="D370" i="9"/>
  <c r="E370" i="9" s="1"/>
  <c r="D372" i="9"/>
  <c r="E372" i="9" s="1"/>
  <c r="D374" i="9"/>
  <c r="E374" i="9" s="1"/>
  <c r="D376" i="9"/>
  <c r="E376" i="9" s="1"/>
  <c r="D378" i="9"/>
  <c r="E378" i="9" s="1"/>
  <c r="D380" i="9"/>
  <c r="E380" i="9" s="1"/>
  <c r="D382" i="9"/>
  <c r="E382" i="9" s="1"/>
  <c r="D384" i="9"/>
  <c r="E384" i="9" s="1"/>
  <c r="D386" i="9"/>
  <c r="E386" i="9" s="1"/>
  <c r="D388" i="9"/>
  <c r="E388" i="9" s="1"/>
  <c r="D390" i="9"/>
  <c r="E390" i="9" s="1"/>
  <c r="D392" i="9"/>
  <c r="E392" i="9" s="1"/>
  <c r="D394" i="9"/>
  <c r="E394" i="9" s="1"/>
  <c r="D396" i="9"/>
  <c r="E396" i="9" s="1"/>
  <c r="D398" i="9"/>
  <c r="E398" i="9" s="1"/>
  <c r="D400" i="9"/>
  <c r="E400" i="9" s="1"/>
  <c r="D402" i="9"/>
  <c r="E402" i="9" s="1"/>
  <c r="D404" i="9"/>
  <c r="E404" i="9" s="1"/>
  <c r="D406" i="9"/>
  <c r="E406" i="9" s="1"/>
  <c r="D408" i="9"/>
  <c r="E408" i="9" s="1"/>
  <c r="D410" i="9"/>
  <c r="E410" i="9" s="1"/>
  <c r="D412" i="9"/>
  <c r="E412" i="9" s="1"/>
  <c r="D414" i="9"/>
  <c r="E414" i="9" s="1"/>
  <c r="D416" i="9"/>
  <c r="E416" i="9" s="1"/>
  <c r="D418" i="9"/>
  <c r="E418" i="9" s="1"/>
  <c r="D420" i="9"/>
  <c r="E420" i="9" s="1"/>
  <c r="D422" i="9"/>
  <c r="E422" i="9" s="1"/>
  <c r="D424" i="9"/>
  <c r="E424" i="9" s="1"/>
  <c r="D426" i="9"/>
  <c r="E426" i="9" s="1"/>
  <c r="D428" i="9"/>
  <c r="E428" i="9" s="1"/>
  <c r="D430" i="9"/>
  <c r="E430" i="9" s="1"/>
  <c r="D432" i="9"/>
  <c r="E432" i="9" s="1"/>
  <c r="D434" i="9"/>
  <c r="E434" i="9" s="1"/>
  <c r="D436" i="9"/>
  <c r="E436" i="9" s="1"/>
  <c r="D438" i="9"/>
  <c r="E438" i="9" s="1"/>
  <c r="D440" i="9"/>
  <c r="E440" i="9" s="1"/>
  <c r="D442" i="9"/>
  <c r="E442" i="9" s="1"/>
  <c r="D444" i="9"/>
  <c r="E444" i="9" s="1"/>
  <c r="D446" i="9"/>
  <c r="E446" i="9" s="1"/>
  <c r="D448" i="9"/>
  <c r="E448" i="9" s="1"/>
  <c r="D450" i="9"/>
  <c r="E450" i="9" s="1"/>
  <c r="D452" i="9"/>
  <c r="E452" i="9" s="1"/>
  <c r="D454" i="9"/>
  <c r="E454" i="9" s="1"/>
  <c r="D456" i="9"/>
  <c r="E456" i="9" s="1"/>
  <c r="D458" i="9"/>
  <c r="E458" i="9" s="1"/>
  <c r="D460" i="9"/>
  <c r="E460" i="9" s="1"/>
  <c r="D462" i="9"/>
  <c r="E462" i="9" s="1"/>
  <c r="D464" i="9"/>
  <c r="E464" i="9" s="1"/>
  <c r="D466" i="9"/>
  <c r="E466" i="9" s="1"/>
  <c r="D468" i="9"/>
  <c r="E468" i="9" s="1"/>
  <c r="D470" i="9"/>
  <c r="E470" i="9" s="1"/>
  <c r="D472" i="9"/>
  <c r="E472" i="9" s="1"/>
  <c r="D474" i="9"/>
  <c r="E474" i="9" s="1"/>
  <c r="D476" i="9"/>
  <c r="E476" i="9" s="1"/>
  <c r="D478" i="9"/>
  <c r="E478" i="9" s="1"/>
  <c r="D480" i="9"/>
  <c r="E480" i="9" s="1"/>
  <c r="D482" i="9"/>
  <c r="E482" i="9" s="1"/>
  <c r="D484" i="9"/>
  <c r="E484" i="9" s="1"/>
  <c r="D486" i="9"/>
  <c r="E486" i="9" s="1"/>
  <c r="D488" i="9"/>
  <c r="E488" i="9" s="1"/>
  <c r="D490" i="9"/>
  <c r="E490" i="9" s="1"/>
  <c r="D492" i="9"/>
  <c r="E492" i="9" s="1"/>
  <c r="D494" i="9"/>
  <c r="E494" i="9" s="1"/>
  <c r="D496" i="9"/>
  <c r="E496" i="9" s="1"/>
  <c r="D498" i="9"/>
  <c r="E498" i="9" s="1"/>
  <c r="D500" i="9"/>
  <c r="E500" i="9" s="1"/>
  <c r="D502" i="9"/>
  <c r="E502" i="9" s="1"/>
  <c r="D504" i="9"/>
  <c r="E504" i="9" s="1"/>
  <c r="D506" i="9"/>
  <c r="E506" i="9" s="1"/>
  <c r="D508" i="9"/>
  <c r="E508" i="9" s="1"/>
  <c r="D510" i="9"/>
  <c r="E510" i="9" s="1"/>
  <c r="D512" i="9"/>
  <c r="E512" i="9" s="1"/>
  <c r="D514" i="9"/>
  <c r="E514" i="9" s="1"/>
  <c r="D516" i="9"/>
  <c r="E516" i="9" s="1"/>
  <c r="D518" i="9"/>
  <c r="E518" i="9" s="1"/>
  <c r="D520" i="9"/>
  <c r="E520" i="9" s="1"/>
  <c r="D522" i="9"/>
  <c r="E522" i="9" s="1"/>
  <c r="D524" i="9"/>
  <c r="E524" i="9" s="1"/>
  <c r="D526" i="9"/>
  <c r="E526" i="9" s="1"/>
  <c r="D528" i="9"/>
  <c r="E528" i="9" s="1"/>
  <c r="D530" i="9"/>
  <c r="E530" i="9" s="1"/>
  <c r="D532" i="9"/>
  <c r="E532" i="9" s="1"/>
  <c r="D534" i="9"/>
  <c r="E534" i="9" s="1"/>
  <c r="D536" i="9"/>
  <c r="E536" i="9" s="1"/>
  <c r="D538" i="9"/>
  <c r="E538" i="9" s="1"/>
  <c r="D540" i="9"/>
  <c r="E540" i="9" s="1"/>
  <c r="D542" i="9"/>
  <c r="E542" i="9" s="1"/>
  <c r="D544" i="9"/>
  <c r="E544" i="9" s="1"/>
  <c r="D546" i="9"/>
  <c r="E546" i="9" s="1"/>
  <c r="D548" i="9"/>
  <c r="E548" i="9" s="1"/>
  <c r="D550" i="9"/>
  <c r="E550" i="9" s="1"/>
  <c r="D552" i="9"/>
  <c r="E552" i="9" s="1"/>
  <c r="D554" i="9"/>
  <c r="E554" i="9" s="1"/>
  <c r="D556" i="9"/>
  <c r="E556" i="9" s="1"/>
  <c r="D558" i="9"/>
  <c r="E558" i="9" s="1"/>
  <c r="D560" i="9"/>
  <c r="E560" i="9" s="1"/>
  <c r="D562" i="9"/>
  <c r="E562" i="9" s="1"/>
  <c r="D564" i="9"/>
  <c r="E564" i="9" s="1"/>
  <c r="D566" i="9"/>
  <c r="E566" i="9" s="1"/>
  <c r="D568" i="9"/>
  <c r="E568" i="9" s="1"/>
  <c r="D570" i="9"/>
  <c r="E570" i="9" s="1"/>
  <c r="D572" i="9"/>
  <c r="E572" i="9" s="1"/>
  <c r="D574" i="9"/>
  <c r="E574" i="9" s="1"/>
  <c r="D576" i="9"/>
  <c r="E576" i="9" s="1"/>
  <c r="D578" i="9"/>
  <c r="E578" i="9" s="1"/>
  <c r="D580" i="9"/>
  <c r="E580" i="9" s="1"/>
  <c r="D582" i="9"/>
  <c r="E582" i="9" s="1"/>
  <c r="D584" i="9"/>
  <c r="E584" i="9" s="1"/>
  <c r="D586" i="9"/>
  <c r="E586" i="9" s="1"/>
  <c r="D588" i="9"/>
  <c r="E588" i="9" s="1"/>
  <c r="D590" i="9"/>
  <c r="E590" i="9" s="1"/>
  <c r="D592" i="9"/>
  <c r="E592" i="9" s="1"/>
  <c r="D594" i="9"/>
  <c r="E594" i="9" s="1"/>
  <c r="D596" i="9"/>
  <c r="E596" i="9" s="1"/>
  <c r="D598" i="9"/>
  <c r="E598" i="9" s="1"/>
  <c r="D600" i="9"/>
  <c r="E600" i="9" s="1"/>
  <c r="D602" i="9"/>
  <c r="E602" i="9" s="1"/>
  <c r="D604" i="9"/>
  <c r="E604" i="9" s="1"/>
  <c r="D606" i="9"/>
  <c r="E606" i="9" s="1"/>
  <c r="D608" i="9"/>
  <c r="E608" i="9" s="1"/>
  <c r="D610" i="9"/>
  <c r="E610" i="9" s="1"/>
  <c r="D612" i="9"/>
  <c r="E612" i="9" s="1"/>
  <c r="D614" i="9"/>
  <c r="E614" i="9" s="1"/>
  <c r="D616" i="9"/>
  <c r="E616" i="9" s="1"/>
  <c r="D618" i="9"/>
  <c r="E618" i="9" s="1"/>
  <c r="D620" i="9"/>
  <c r="E620" i="9" s="1"/>
  <c r="D622" i="9"/>
  <c r="E622" i="9" s="1"/>
  <c r="D624" i="9"/>
  <c r="E624" i="9" s="1"/>
  <c r="D626" i="9"/>
  <c r="E626" i="9" s="1"/>
  <c r="D628" i="9"/>
  <c r="E628" i="9" s="1"/>
  <c r="D630" i="9"/>
  <c r="E630" i="9" s="1"/>
  <c r="D632" i="9"/>
  <c r="E632" i="9" s="1"/>
  <c r="D634" i="9"/>
  <c r="E634" i="9" s="1"/>
  <c r="D636" i="9"/>
  <c r="E636" i="9" s="1"/>
  <c r="D638" i="9"/>
  <c r="E638" i="9" s="1"/>
  <c r="D640" i="9"/>
  <c r="E640" i="9" s="1"/>
  <c r="D642" i="9"/>
  <c r="E642" i="9" s="1"/>
  <c r="D644" i="9"/>
  <c r="E644" i="9" s="1"/>
  <c r="D646" i="9"/>
  <c r="E646" i="9" s="1"/>
  <c r="D648" i="9"/>
  <c r="E648" i="9" s="1"/>
  <c r="D650" i="9"/>
  <c r="E650" i="9" s="1"/>
  <c r="D652" i="9"/>
  <c r="E652" i="9" s="1"/>
  <c r="D654" i="9"/>
  <c r="E654" i="9" s="1"/>
  <c r="D656" i="9"/>
  <c r="E656" i="9" s="1"/>
  <c r="D658" i="9"/>
  <c r="E658" i="9" s="1"/>
  <c r="D660" i="9"/>
  <c r="E660" i="9" s="1"/>
  <c r="D662" i="9"/>
  <c r="E662" i="9" s="1"/>
  <c r="D664" i="9"/>
  <c r="E664" i="9" s="1"/>
  <c r="D666" i="9"/>
  <c r="E666" i="9" s="1"/>
  <c r="D668" i="9"/>
  <c r="E668" i="9" s="1"/>
  <c r="D670" i="9"/>
  <c r="E670" i="9" s="1"/>
  <c r="D672" i="9"/>
  <c r="E672" i="9" s="1"/>
  <c r="D674" i="9"/>
  <c r="E674" i="9" s="1"/>
  <c r="D676" i="9"/>
  <c r="E676" i="9" s="1"/>
  <c r="D678" i="9"/>
  <c r="E678" i="9" s="1"/>
  <c r="D680" i="9"/>
  <c r="E680" i="9" s="1"/>
  <c r="D682" i="9"/>
  <c r="E682" i="9" s="1"/>
  <c r="D684" i="9"/>
  <c r="E684" i="9" s="1"/>
  <c r="D686" i="9"/>
  <c r="E686" i="9" s="1"/>
  <c r="D688" i="9"/>
  <c r="E688" i="9" s="1"/>
  <c r="D690" i="9"/>
  <c r="E690" i="9" s="1"/>
  <c r="D692" i="9"/>
  <c r="E692" i="9" s="1"/>
  <c r="D694" i="9"/>
  <c r="E694" i="9" s="1"/>
  <c r="D696" i="9"/>
  <c r="E696" i="9" s="1"/>
  <c r="D698" i="9"/>
  <c r="E698" i="9" s="1"/>
  <c r="D700" i="9"/>
  <c r="E700" i="9" s="1"/>
  <c r="D702" i="9"/>
  <c r="E702" i="9" s="1"/>
  <c r="D704" i="9"/>
  <c r="E704" i="9" s="1"/>
  <c r="D706" i="9"/>
  <c r="E706" i="9" s="1"/>
  <c r="D708" i="9"/>
  <c r="E708" i="9" s="1"/>
  <c r="D710" i="9"/>
  <c r="E710" i="9" s="1"/>
  <c r="D712" i="9"/>
  <c r="E712" i="9" s="1"/>
  <c r="D714" i="9"/>
  <c r="E714" i="9" s="1"/>
  <c r="D716" i="9"/>
  <c r="E716" i="9" s="1"/>
  <c r="D718" i="9"/>
  <c r="E718" i="9" s="1"/>
  <c r="D720" i="9"/>
  <c r="E720" i="9" s="1"/>
  <c r="D722" i="9"/>
  <c r="E722" i="9" s="1"/>
  <c r="D724" i="9"/>
  <c r="E724" i="9" s="1"/>
  <c r="D726" i="9"/>
  <c r="E726" i="9" s="1"/>
  <c r="D728" i="9"/>
  <c r="E728" i="9" s="1"/>
  <c r="D730" i="9"/>
  <c r="E730" i="9" s="1"/>
  <c r="D732" i="9"/>
  <c r="E732" i="9" s="1"/>
  <c r="D734" i="9"/>
  <c r="E734" i="9" s="1"/>
  <c r="D736" i="9"/>
  <c r="E736" i="9" s="1"/>
  <c r="D738" i="9"/>
  <c r="E738" i="9" s="1"/>
  <c r="D740" i="9"/>
  <c r="E740" i="9" s="1"/>
  <c r="D742" i="9"/>
  <c r="E742" i="9" s="1"/>
  <c r="D744" i="9"/>
  <c r="E744" i="9" s="1"/>
  <c r="D746" i="9"/>
  <c r="E746" i="9" s="1"/>
  <c r="D748" i="9"/>
  <c r="E748" i="9" s="1"/>
  <c r="D750" i="9"/>
  <c r="E750" i="9" s="1"/>
  <c r="D752" i="9"/>
  <c r="E752" i="9" s="1"/>
  <c r="D754" i="9"/>
  <c r="E754" i="9" s="1"/>
  <c r="D756" i="9"/>
  <c r="E756" i="9" s="1"/>
  <c r="D758" i="9"/>
  <c r="E758" i="9" s="1"/>
  <c r="D760" i="9"/>
  <c r="E760" i="9" s="1"/>
  <c r="D762" i="9"/>
  <c r="E762" i="9" s="1"/>
  <c r="D764" i="9"/>
  <c r="E764" i="9" s="1"/>
  <c r="D766" i="9"/>
  <c r="E766" i="9" s="1"/>
  <c r="D768" i="9"/>
  <c r="E768" i="9" s="1"/>
  <c r="D770" i="9"/>
  <c r="E770" i="9" s="1"/>
  <c r="D772" i="9"/>
  <c r="E772" i="9" s="1"/>
  <c r="D774" i="9"/>
  <c r="E774" i="9" s="1"/>
  <c r="D776" i="9"/>
  <c r="E776" i="9" s="1"/>
  <c r="D778" i="9"/>
  <c r="E778" i="9" s="1"/>
  <c r="D780" i="9"/>
  <c r="E780" i="9" s="1"/>
  <c r="D782" i="9"/>
  <c r="E782" i="9" s="1"/>
  <c r="D784" i="9"/>
  <c r="E784" i="9" s="1"/>
  <c r="D786" i="9"/>
  <c r="E786" i="9" s="1"/>
  <c r="D788" i="9"/>
  <c r="E788" i="9" s="1"/>
  <c r="D790" i="9"/>
  <c r="E790" i="9" s="1"/>
  <c r="D792" i="9"/>
  <c r="E792" i="9" s="1"/>
  <c r="D794" i="9"/>
  <c r="E794" i="9" s="1"/>
  <c r="D796" i="9"/>
  <c r="E796" i="9" s="1"/>
  <c r="D798" i="9"/>
  <c r="E798" i="9" s="1"/>
  <c r="D800" i="9"/>
  <c r="E800" i="9" s="1"/>
  <c r="D802" i="9"/>
  <c r="E802" i="9" s="1"/>
  <c r="D804" i="9"/>
  <c r="E804" i="9" s="1"/>
  <c r="D806" i="9"/>
  <c r="E806" i="9" s="1"/>
  <c r="D808" i="9"/>
  <c r="E808" i="9" s="1"/>
  <c r="D810" i="9"/>
  <c r="E810" i="9" s="1"/>
  <c r="D812" i="9"/>
  <c r="E812" i="9" s="1"/>
  <c r="D814" i="9"/>
  <c r="E814" i="9" s="1"/>
  <c r="D816" i="9"/>
  <c r="E816" i="9" s="1"/>
  <c r="D818" i="9"/>
  <c r="E818" i="9" s="1"/>
  <c r="D820" i="9"/>
  <c r="E820" i="9" s="1"/>
  <c r="D822" i="9"/>
  <c r="E822" i="9" s="1"/>
  <c r="D824" i="9"/>
  <c r="E824" i="9" s="1"/>
  <c r="D826" i="9"/>
  <c r="E826" i="9" s="1"/>
  <c r="D828" i="9"/>
  <c r="E828" i="9" s="1"/>
  <c r="D830" i="9"/>
  <c r="E830" i="9" s="1"/>
  <c r="D832" i="9"/>
  <c r="E832" i="9" s="1"/>
  <c r="D841" i="9"/>
  <c r="E841" i="9" s="1"/>
  <c r="D848" i="9"/>
  <c r="E848" i="9" s="1"/>
  <c r="D857" i="9"/>
  <c r="E857" i="9" s="1"/>
  <c r="D864" i="9"/>
  <c r="E864" i="9" s="1"/>
  <c r="D873" i="9"/>
  <c r="E873" i="9" s="1"/>
  <c r="D880" i="9"/>
  <c r="E880" i="9" s="1"/>
  <c r="D889" i="9"/>
  <c r="E889" i="9" s="1"/>
  <c r="D896" i="9"/>
  <c r="E896" i="9" s="1"/>
  <c r="D905" i="9"/>
  <c r="E905" i="9" s="1"/>
  <c r="D912" i="9"/>
  <c r="E912" i="9" s="1"/>
  <c r="D924" i="9"/>
  <c r="E924" i="9" s="1"/>
  <c r="D944" i="9"/>
  <c r="E944" i="9" s="1"/>
  <c r="D947" i="9"/>
  <c r="E947" i="9" s="1"/>
  <c r="D956" i="9"/>
  <c r="E956" i="9" s="1"/>
  <c r="D976" i="9"/>
  <c r="E976" i="9" s="1"/>
  <c r="D979" i="9"/>
  <c r="E979" i="9" s="1"/>
  <c r="D988" i="9"/>
  <c r="E988" i="9" s="1"/>
  <c r="D1003" i="9"/>
  <c r="E1003" i="9" s="1"/>
  <c r="D1019" i="9"/>
  <c r="E1019" i="9" s="1"/>
  <c r="D1035" i="9"/>
  <c r="E1035" i="9" s="1"/>
  <c r="D1051" i="9"/>
  <c r="E1051" i="9" s="1"/>
  <c r="D1067" i="9"/>
  <c r="E1067" i="9" s="1"/>
  <c r="D1083" i="9"/>
  <c r="E1083" i="9" s="1"/>
  <c r="D1099" i="9"/>
  <c r="E1099" i="9" s="1"/>
  <c r="D1115" i="9"/>
  <c r="E1115" i="9" s="1"/>
  <c r="D1131" i="9"/>
  <c r="E1131" i="9" s="1"/>
  <c r="D1147" i="9"/>
  <c r="E1147" i="9" s="1"/>
  <c r="D1163" i="9"/>
  <c r="E1163" i="9" s="1"/>
  <c r="D1179" i="9"/>
  <c r="E1179" i="9" s="1"/>
  <c r="D1195" i="9"/>
  <c r="E1195" i="9" s="1"/>
  <c r="D1211" i="9"/>
  <c r="E1211" i="9" s="1"/>
  <c r="D1227" i="9"/>
  <c r="E1227" i="9" s="1"/>
  <c r="D1243" i="9"/>
  <c r="E1243" i="9" s="1"/>
  <c r="D1259" i="9"/>
  <c r="E1259" i="9" s="1"/>
  <c r="D3" i="9"/>
  <c r="D14" i="9"/>
  <c r="E14" i="9" s="1"/>
  <c r="D20" i="9"/>
  <c r="E20" i="9" s="1"/>
  <c r="D22" i="9"/>
  <c r="E22" i="9" s="1"/>
  <c r="D28" i="9"/>
  <c r="E28" i="9" s="1"/>
  <c r="D36" i="9"/>
  <c r="E36" i="9" s="1"/>
  <c r="D130" i="9"/>
  <c r="E130" i="9" s="1"/>
  <c r="D835" i="9"/>
  <c r="E835" i="9" s="1"/>
  <c r="D839" i="9"/>
  <c r="E839" i="9" s="1"/>
  <c r="D844" i="9"/>
  <c r="E844" i="9" s="1"/>
  <c r="D846" i="9"/>
  <c r="E846" i="9" s="1"/>
  <c r="D851" i="9"/>
  <c r="E851" i="9" s="1"/>
  <c r="D855" i="9"/>
  <c r="E855" i="9" s="1"/>
  <c r="D860" i="9"/>
  <c r="E860" i="9" s="1"/>
  <c r="D862" i="9"/>
  <c r="E862" i="9" s="1"/>
  <c r="D867" i="9"/>
  <c r="E867" i="9" s="1"/>
  <c r="D871" i="9"/>
  <c r="E871" i="9" s="1"/>
  <c r="D876" i="9"/>
  <c r="E876" i="9" s="1"/>
  <c r="D878" i="9"/>
  <c r="E878" i="9" s="1"/>
  <c r="D883" i="9"/>
  <c r="E883" i="9" s="1"/>
  <c r="D887" i="9"/>
  <c r="E887" i="9" s="1"/>
  <c r="D892" i="9"/>
  <c r="E892" i="9" s="1"/>
  <c r="D894" i="9"/>
  <c r="E894" i="9" s="1"/>
  <c r="D899" i="9"/>
  <c r="E899" i="9" s="1"/>
  <c r="D903" i="9"/>
  <c r="E903" i="9" s="1"/>
  <c r="D908" i="9"/>
  <c r="E908" i="9" s="1"/>
  <c r="D910" i="9"/>
  <c r="E910" i="9" s="1"/>
  <c r="D915" i="9"/>
  <c r="E915" i="9" s="1"/>
  <c r="D919" i="9"/>
  <c r="E919" i="9" s="1"/>
  <c r="D930" i="9"/>
  <c r="E930" i="9" s="1"/>
  <c r="D942" i="9"/>
  <c r="E942" i="9" s="1"/>
  <c r="D951" i="9"/>
  <c r="E951" i="9" s="1"/>
  <c r="D962" i="9"/>
  <c r="E962" i="9" s="1"/>
  <c r="D974" i="9"/>
  <c r="E974" i="9" s="1"/>
  <c r="D983" i="9"/>
  <c r="E983" i="9" s="1"/>
  <c r="D994" i="9"/>
  <c r="E994" i="9" s="1"/>
  <c r="D1000" i="9"/>
  <c r="E1000" i="9" s="1"/>
  <c r="D1010" i="9"/>
  <c r="E1010" i="9" s="1"/>
  <c r="D1016" i="9"/>
  <c r="E1016" i="9" s="1"/>
  <c r="D1026" i="9"/>
  <c r="E1026" i="9" s="1"/>
  <c r="D1032" i="9"/>
  <c r="E1032" i="9" s="1"/>
  <c r="D1042" i="9"/>
  <c r="E1042" i="9" s="1"/>
  <c r="D1048" i="9"/>
  <c r="E1048" i="9" s="1"/>
  <c r="D1058" i="9"/>
  <c r="E1058" i="9" s="1"/>
  <c r="D1064" i="9"/>
  <c r="E1064" i="9" s="1"/>
  <c r="D1074" i="9"/>
  <c r="E1074" i="9" s="1"/>
  <c r="D1080" i="9"/>
  <c r="E1080" i="9" s="1"/>
  <c r="D1090" i="9"/>
  <c r="E1090" i="9" s="1"/>
  <c r="D1096" i="9"/>
  <c r="E1096" i="9" s="1"/>
  <c r="D1106" i="9"/>
  <c r="E1106" i="9" s="1"/>
  <c r="D1112" i="9"/>
  <c r="E1112" i="9" s="1"/>
  <c r="D1122" i="9"/>
  <c r="E1122" i="9" s="1"/>
  <c r="D1128" i="9"/>
  <c r="E1128" i="9" s="1"/>
  <c r="D1138" i="9"/>
  <c r="E1138" i="9" s="1"/>
  <c r="D1144" i="9"/>
  <c r="E1144" i="9" s="1"/>
  <c r="D1154" i="9"/>
  <c r="E1154" i="9" s="1"/>
  <c r="D1160" i="9"/>
  <c r="E1160" i="9" s="1"/>
  <c r="D1170" i="9"/>
  <c r="E1170" i="9" s="1"/>
  <c r="D1176" i="9"/>
  <c r="E1176" i="9" s="1"/>
  <c r="D1186" i="9"/>
  <c r="E1186" i="9" s="1"/>
  <c r="D1192" i="9"/>
  <c r="E1192" i="9" s="1"/>
  <c r="D1202" i="9"/>
  <c r="E1202" i="9" s="1"/>
  <c r="D1208" i="9"/>
  <c r="E1208" i="9" s="1"/>
  <c r="D1218" i="9"/>
  <c r="E1218" i="9" s="1"/>
  <c r="D1224" i="9"/>
  <c r="E1224" i="9" s="1"/>
  <c r="D1234" i="9"/>
  <c r="E1234" i="9" s="1"/>
  <c r="D1240" i="9"/>
  <c r="E1240" i="9" s="1"/>
  <c r="D1250" i="9"/>
  <c r="E1250" i="9" s="1"/>
  <c r="D1256" i="9"/>
  <c r="E1256" i="9" s="1"/>
  <c r="D922" i="9"/>
  <c r="E922" i="9" s="1"/>
  <c r="D927" i="9"/>
  <c r="E927" i="9" s="1"/>
  <c r="D938" i="9"/>
  <c r="E938" i="9" s="1"/>
  <c r="D943" i="9"/>
  <c r="E943" i="9" s="1"/>
  <c r="D954" i="9"/>
  <c r="E954" i="9" s="1"/>
  <c r="D959" i="9"/>
  <c r="E959" i="9" s="1"/>
  <c r="D970" i="9"/>
  <c r="E970" i="9" s="1"/>
  <c r="D975" i="9"/>
  <c r="E975" i="9" s="1"/>
  <c r="D986" i="9"/>
  <c r="E986" i="9" s="1"/>
  <c r="D991" i="9"/>
  <c r="E991" i="9" s="1"/>
  <c r="D998" i="9"/>
  <c r="E998" i="9" s="1"/>
  <c r="D1006" i="9"/>
  <c r="E1006" i="9" s="1"/>
  <c r="D1014" i="9"/>
  <c r="E1014" i="9" s="1"/>
  <c r="D1022" i="9"/>
  <c r="E1022" i="9" s="1"/>
  <c r="D1030" i="9"/>
  <c r="E1030" i="9" s="1"/>
  <c r="D1038" i="9"/>
  <c r="E1038" i="9" s="1"/>
  <c r="D1046" i="9"/>
  <c r="E1046" i="9" s="1"/>
  <c r="D1054" i="9"/>
  <c r="E1054" i="9" s="1"/>
  <c r="D1062" i="9"/>
  <c r="E1062" i="9" s="1"/>
  <c r="D1070" i="9"/>
  <c r="E1070" i="9" s="1"/>
  <c r="D1078" i="9"/>
  <c r="E1078" i="9" s="1"/>
  <c r="D1086" i="9"/>
  <c r="E1086" i="9" s="1"/>
  <c r="D1094" i="9"/>
  <c r="E1094" i="9" s="1"/>
  <c r="D1102" i="9"/>
  <c r="E1102" i="9" s="1"/>
  <c r="D1110" i="9"/>
  <c r="E1110" i="9" s="1"/>
  <c r="D1118" i="9"/>
  <c r="E1118" i="9" s="1"/>
  <c r="D1126" i="9"/>
  <c r="E1126" i="9" s="1"/>
  <c r="D1134" i="9"/>
  <c r="E1134" i="9" s="1"/>
  <c r="D1142" i="9"/>
  <c r="E1142" i="9" s="1"/>
  <c r="D1150" i="9"/>
  <c r="E1150" i="9" s="1"/>
  <c r="D1158" i="9"/>
  <c r="E1158" i="9" s="1"/>
  <c r="D1166" i="9"/>
  <c r="E1166" i="9" s="1"/>
  <c r="D1174" i="9"/>
  <c r="E1174" i="9" s="1"/>
  <c r="D1182" i="9"/>
  <c r="E1182" i="9" s="1"/>
  <c r="D1190" i="9"/>
  <c r="E1190" i="9" s="1"/>
  <c r="D1198" i="9"/>
  <c r="E1198" i="9" s="1"/>
  <c r="D1206" i="9"/>
  <c r="E1206" i="9" s="1"/>
  <c r="D1214" i="9"/>
  <c r="E1214" i="9" s="1"/>
  <c r="D1222" i="9"/>
  <c r="E1222" i="9" s="1"/>
  <c r="D1230" i="9"/>
  <c r="E1230" i="9" s="1"/>
  <c r="D1238" i="9"/>
  <c r="E1238" i="9" s="1"/>
  <c r="D1246" i="9"/>
  <c r="E1246" i="9" s="1"/>
  <c r="D1254" i="9"/>
  <c r="E1254" i="9" s="1"/>
  <c r="D834" i="9"/>
  <c r="E834" i="9" s="1"/>
  <c r="D842" i="9"/>
  <c r="E842" i="9" s="1"/>
  <c r="D850" i="9"/>
  <c r="E850" i="9" s="1"/>
  <c r="D858" i="9"/>
  <c r="E858" i="9" s="1"/>
  <c r="D866" i="9"/>
  <c r="E866" i="9" s="1"/>
  <c r="D874" i="9"/>
  <c r="E874" i="9" s="1"/>
  <c r="D882" i="9"/>
  <c r="E882" i="9" s="1"/>
  <c r="D890" i="9"/>
  <c r="E890" i="9" s="1"/>
  <c r="D898" i="9"/>
  <c r="E898" i="9" s="1"/>
  <c r="D906" i="9"/>
  <c r="E906" i="9" s="1"/>
  <c r="D914" i="9"/>
  <c r="E914" i="9" s="1"/>
  <c r="D923" i="9"/>
  <c r="E923" i="9" s="1"/>
  <c r="D934" i="9"/>
  <c r="E934" i="9" s="1"/>
  <c r="D939" i="9"/>
  <c r="E939" i="9" s="1"/>
  <c r="D950" i="9"/>
  <c r="E950" i="9" s="1"/>
  <c r="D955" i="9"/>
  <c r="E955" i="9" s="1"/>
  <c r="D966" i="9"/>
  <c r="E966" i="9" s="1"/>
  <c r="D971" i="9"/>
  <c r="E971" i="9" s="1"/>
  <c r="D982" i="9"/>
  <c r="E982" i="9" s="1"/>
  <c r="D987" i="9"/>
  <c r="E987" i="9" s="1"/>
  <c r="D999" i="9"/>
  <c r="E999" i="9" s="1"/>
  <c r="D1007" i="9"/>
  <c r="E1007" i="9" s="1"/>
  <c r="D1015" i="9"/>
  <c r="E1015" i="9" s="1"/>
  <c r="D1023" i="9"/>
  <c r="E1023" i="9" s="1"/>
  <c r="D1031" i="9"/>
  <c r="E1031" i="9" s="1"/>
  <c r="D1039" i="9"/>
  <c r="E1039" i="9" s="1"/>
  <c r="D1047" i="9"/>
  <c r="E1047" i="9" s="1"/>
  <c r="D1055" i="9"/>
  <c r="E1055" i="9" s="1"/>
  <c r="D1063" i="9"/>
  <c r="E1063" i="9" s="1"/>
  <c r="D1071" i="9"/>
  <c r="E1071" i="9" s="1"/>
  <c r="D1079" i="9"/>
  <c r="E1079" i="9" s="1"/>
  <c r="D1087" i="9"/>
  <c r="E1087" i="9" s="1"/>
  <c r="D1095" i="9"/>
  <c r="E1095" i="9" s="1"/>
  <c r="D1103" i="9"/>
  <c r="E1103" i="9" s="1"/>
  <c r="D1111" i="9"/>
  <c r="E1111" i="9" s="1"/>
  <c r="D1119" i="9"/>
  <c r="E1119" i="9" s="1"/>
  <c r="D1127" i="9"/>
  <c r="E1127" i="9" s="1"/>
  <c r="D1135" i="9"/>
  <c r="E1135" i="9" s="1"/>
  <c r="D1143" i="9"/>
  <c r="E1143" i="9" s="1"/>
  <c r="D1151" i="9"/>
  <c r="E1151" i="9" s="1"/>
  <c r="D1159" i="9"/>
  <c r="E1159" i="9" s="1"/>
  <c r="D1167" i="9"/>
  <c r="E1167" i="9" s="1"/>
  <c r="D1175" i="9"/>
  <c r="E1175" i="9" s="1"/>
  <c r="D1183" i="9"/>
  <c r="E1183" i="9" s="1"/>
  <c r="D1191" i="9"/>
  <c r="E1191" i="9" s="1"/>
  <c r="D1199" i="9"/>
  <c r="E1199" i="9" s="1"/>
  <c r="D1207" i="9"/>
  <c r="E1207" i="9" s="1"/>
  <c r="D1215" i="9"/>
  <c r="E1215" i="9" s="1"/>
  <c r="D1223" i="9"/>
  <c r="E1223" i="9" s="1"/>
  <c r="D1231" i="9"/>
  <c r="E1231" i="9" s="1"/>
  <c r="D1239" i="9"/>
  <c r="E1239" i="9" s="1"/>
  <c r="D1247" i="9"/>
  <c r="E1247" i="9" s="1"/>
  <c r="D1255" i="9"/>
  <c r="E1255" i="9" s="1"/>
  <c r="D921" i="9"/>
  <c r="E921" i="9" s="1"/>
  <c r="D925" i="9"/>
  <c r="E925" i="9" s="1"/>
  <c r="D929" i="9"/>
  <c r="E929" i="9" s="1"/>
  <c r="D933" i="9"/>
  <c r="E933" i="9" s="1"/>
  <c r="D937" i="9"/>
  <c r="E937" i="9" s="1"/>
  <c r="D941" i="9"/>
  <c r="E941" i="9" s="1"/>
  <c r="D945" i="9"/>
  <c r="E945" i="9" s="1"/>
  <c r="D949" i="9"/>
  <c r="E949" i="9" s="1"/>
  <c r="D953" i="9"/>
  <c r="E953" i="9" s="1"/>
  <c r="D957" i="9"/>
  <c r="E957" i="9" s="1"/>
  <c r="D961" i="9"/>
  <c r="E961" i="9" s="1"/>
  <c r="D965" i="9"/>
  <c r="E965" i="9" s="1"/>
  <c r="D969" i="9"/>
  <c r="E969" i="9" s="1"/>
  <c r="D973" i="9"/>
  <c r="E973" i="9" s="1"/>
  <c r="D977" i="9"/>
  <c r="E977" i="9" s="1"/>
  <c r="D981" i="9"/>
  <c r="E981" i="9" s="1"/>
  <c r="D985" i="9"/>
  <c r="E985" i="9" s="1"/>
  <c r="D989" i="9"/>
  <c r="E989" i="9" s="1"/>
  <c r="D993" i="9"/>
  <c r="E993" i="9" s="1"/>
  <c r="D997" i="9"/>
  <c r="E997" i="9" s="1"/>
  <c r="D1001" i="9"/>
  <c r="E1001" i="9" s="1"/>
  <c r="D1005" i="9"/>
  <c r="E1005" i="9" s="1"/>
  <c r="D1009" i="9"/>
  <c r="E1009" i="9" s="1"/>
  <c r="D1013" i="9"/>
  <c r="E1013" i="9" s="1"/>
  <c r="D1017" i="9"/>
  <c r="E1017" i="9" s="1"/>
  <c r="D1021" i="9"/>
  <c r="E1021" i="9" s="1"/>
  <c r="D1025" i="9"/>
  <c r="E1025" i="9" s="1"/>
  <c r="D1029" i="9"/>
  <c r="E1029" i="9" s="1"/>
  <c r="D1033" i="9"/>
  <c r="E1033" i="9" s="1"/>
  <c r="D1037" i="9"/>
  <c r="E1037" i="9" s="1"/>
  <c r="D1041" i="9"/>
  <c r="E1041" i="9" s="1"/>
  <c r="D1045" i="9"/>
  <c r="E1045" i="9" s="1"/>
  <c r="D1049" i="9"/>
  <c r="E1049" i="9" s="1"/>
  <c r="D1053" i="9"/>
  <c r="E1053" i="9" s="1"/>
  <c r="D1057" i="9"/>
  <c r="E1057" i="9" s="1"/>
  <c r="D1061" i="9"/>
  <c r="E1061" i="9" s="1"/>
  <c r="D1065" i="9"/>
  <c r="E1065" i="9" s="1"/>
  <c r="D1069" i="9"/>
  <c r="E1069" i="9" s="1"/>
  <c r="D1073" i="9"/>
  <c r="E1073" i="9" s="1"/>
  <c r="D1077" i="9"/>
  <c r="E1077" i="9" s="1"/>
  <c r="D1081" i="9"/>
  <c r="E1081" i="9" s="1"/>
  <c r="D1085" i="9"/>
  <c r="E1085" i="9" s="1"/>
  <c r="D1089" i="9"/>
  <c r="E1089" i="9" s="1"/>
  <c r="D1093" i="9"/>
  <c r="E1093" i="9" s="1"/>
  <c r="D1097" i="9"/>
  <c r="E1097" i="9" s="1"/>
  <c r="D1101" i="9"/>
  <c r="E1101" i="9" s="1"/>
  <c r="D1105" i="9"/>
  <c r="E1105" i="9" s="1"/>
  <c r="D1109" i="9"/>
  <c r="E1109" i="9" s="1"/>
  <c r="D1113" i="9"/>
  <c r="E1113" i="9" s="1"/>
  <c r="D1117" i="9"/>
  <c r="E1117" i="9" s="1"/>
  <c r="D1121" i="9"/>
  <c r="E1121" i="9" s="1"/>
  <c r="D1125" i="9"/>
  <c r="E1125" i="9" s="1"/>
  <c r="D1129" i="9"/>
  <c r="E1129" i="9" s="1"/>
  <c r="D1133" i="9"/>
  <c r="E1133" i="9" s="1"/>
  <c r="D1137" i="9"/>
  <c r="E1137" i="9" s="1"/>
  <c r="D1141" i="9"/>
  <c r="E1141" i="9" s="1"/>
  <c r="D1145" i="9"/>
  <c r="E1145" i="9" s="1"/>
  <c r="D1149" i="9"/>
  <c r="E1149" i="9" s="1"/>
  <c r="D1153" i="9"/>
  <c r="E1153" i="9" s="1"/>
  <c r="D1157" i="9"/>
  <c r="E1157" i="9" s="1"/>
  <c r="D1161" i="9"/>
  <c r="E1161" i="9" s="1"/>
  <c r="D1165" i="9"/>
  <c r="E1165" i="9" s="1"/>
  <c r="D1169" i="9"/>
  <c r="E1169" i="9" s="1"/>
  <c r="D1173" i="9"/>
  <c r="E1173" i="9" s="1"/>
  <c r="D1177" i="9"/>
  <c r="E1177" i="9" s="1"/>
  <c r="D1181" i="9"/>
  <c r="E1181" i="9" s="1"/>
  <c r="D1185" i="9"/>
  <c r="E1185" i="9" s="1"/>
  <c r="D1189" i="9"/>
  <c r="E1189" i="9" s="1"/>
  <c r="D1193" i="9"/>
  <c r="E1193" i="9" s="1"/>
  <c r="D1197" i="9"/>
  <c r="E1197" i="9" s="1"/>
  <c r="D1201" i="9"/>
  <c r="E1201" i="9" s="1"/>
  <c r="D1205" i="9"/>
  <c r="E1205" i="9" s="1"/>
  <c r="D1209" i="9"/>
  <c r="E1209" i="9" s="1"/>
  <c r="D1213" i="9"/>
  <c r="E1213" i="9" s="1"/>
  <c r="D1217" i="9"/>
  <c r="E1217" i="9" s="1"/>
  <c r="D1221" i="9"/>
  <c r="E1221" i="9" s="1"/>
  <c r="D1225" i="9"/>
  <c r="E1225" i="9" s="1"/>
  <c r="D1229" i="9"/>
  <c r="E1229" i="9" s="1"/>
  <c r="D1233" i="9"/>
  <c r="E1233" i="9" s="1"/>
  <c r="D1237" i="9"/>
  <c r="E1237" i="9" s="1"/>
  <c r="D1241" i="9"/>
  <c r="E1241" i="9" s="1"/>
  <c r="D1245" i="9"/>
  <c r="E1245" i="9" s="1"/>
  <c r="D1249" i="9"/>
  <c r="E1249" i="9" s="1"/>
  <c r="D1253" i="9"/>
  <c r="E1253" i="9" s="1"/>
  <c r="D1257" i="9"/>
  <c r="E1257" i="9" s="1"/>
  <c r="H7" i="10" l="1"/>
  <c r="K15" i="10"/>
  <c r="K16" i="10" s="1"/>
  <c r="G8" i="8"/>
  <c r="G7" i="8"/>
  <c r="K18" i="10" l="1"/>
  <c r="K19" i="10" s="1"/>
  <c r="K21" i="10" s="1"/>
  <c r="G10" i="8"/>
  <c r="H10" i="9"/>
  <c r="H14" i="9"/>
  <c r="H16" i="9" s="1"/>
</calcChain>
</file>

<file path=xl/sharedStrings.xml><?xml version="1.0" encoding="utf-8"?>
<sst xmlns="http://schemas.openxmlformats.org/spreadsheetml/2006/main" count="114" uniqueCount="67">
  <si>
    <t>Date</t>
  </si>
  <si>
    <t>Adj Close</t>
  </si>
  <si>
    <t>Daily Risk Free Rate</t>
  </si>
  <si>
    <t>Daily Returns</t>
  </si>
  <si>
    <t>Excess Daily Returns</t>
  </si>
  <si>
    <t>Annualised Sharpe Ratio</t>
  </si>
  <si>
    <t>Minimum Acceptable Risk (MAR)</t>
  </si>
  <si>
    <t>Average Excess Returns</t>
  </si>
  <si>
    <t>Std Dev of Excess Returns</t>
  </si>
  <si>
    <t>Daily MAR</t>
  </si>
  <si>
    <t>Annualised Returns</t>
  </si>
  <si>
    <t>Method 1</t>
  </si>
  <si>
    <t>Method 2</t>
  </si>
  <si>
    <t>Annualised Risk Free Rate</t>
  </si>
  <si>
    <t>Annualised Daily Returns</t>
  </si>
  <si>
    <t>Annualised Sortino Ratio</t>
  </si>
  <si>
    <t>Negative Returns</t>
  </si>
  <si>
    <t>Std Dev of Negative Returns</t>
  </si>
  <si>
    <t>Annualised Std Dev of Negative Returns</t>
  </si>
  <si>
    <t>Annualised Std Dev</t>
  </si>
  <si>
    <t>AAPL Adj Close</t>
  </si>
  <si>
    <t>Risk Free Rate</t>
  </si>
  <si>
    <t>AAPL Sharpe Ratio</t>
  </si>
  <si>
    <t>AAPL Returns</t>
  </si>
  <si>
    <t>GSPC Returns</t>
  </si>
  <si>
    <t>GSPC Close</t>
  </si>
  <si>
    <t>GSPC Std Dev</t>
  </si>
  <si>
    <t>M2 Ratio</t>
  </si>
  <si>
    <t>Trading Strategy</t>
  </si>
  <si>
    <t>Market</t>
  </si>
  <si>
    <t>Risk Free Bonds</t>
  </si>
  <si>
    <t>Returns</t>
  </si>
  <si>
    <t>Std Dev</t>
  </si>
  <si>
    <t>If the standard deviation of benchmark is the same as the standard deviation of the market:</t>
  </si>
  <si>
    <t>=W_ts * Stdev_ts + (1-W_ts) * Stdev_rfb</t>
  </si>
  <si>
    <t>Stdev_market</t>
  </si>
  <si>
    <t>W_ts</t>
  </si>
  <si>
    <t>Solving the above equation, we get:</t>
  </si>
  <si>
    <t>(1 - W_ts)</t>
  </si>
  <si>
    <t>E(Rp)</t>
  </si>
  <si>
    <t>M2 Alpha</t>
  </si>
  <si>
    <t>=W_ts * 0.2459 + (1-W-ts)  * 0</t>
  </si>
  <si>
    <t>Drawdown</t>
  </si>
  <si>
    <t>Equity</t>
  </si>
  <si>
    <t>Max Equity</t>
  </si>
  <si>
    <t>Leverage</t>
  </si>
  <si>
    <t>Max Drawdown</t>
  </si>
  <si>
    <t>Calmar Ratio</t>
  </si>
  <si>
    <t>Average Drawdown</t>
  </si>
  <si>
    <t>Subtract Percent</t>
  </si>
  <si>
    <t>Sterling Ratio</t>
  </si>
  <si>
    <t>Annualised Risk Free Returns</t>
  </si>
  <si>
    <t>Beta of AAPL</t>
  </si>
  <si>
    <t>Treynor Ratio</t>
  </si>
  <si>
    <t>Average Returns of AAPL</t>
  </si>
  <si>
    <t>Average Returns of Market</t>
  </si>
  <si>
    <t>Jensen's Alpha</t>
  </si>
  <si>
    <t>Example</t>
  </si>
  <si>
    <t>Sharpe ratio = Excess returm over risk free rate/Standard deviation of excess returns</t>
  </si>
  <si>
    <t>Excess return = Daily return-Risk free rate</t>
  </si>
  <si>
    <t>Sortino ratio = (Return over traget return)/ Standard deviation of negative returns</t>
  </si>
  <si>
    <t>Return over target return = Return of portfolio-MAR</t>
  </si>
  <si>
    <t>M square = (Sharpe ratio* benchmarks' standard deviation)+(Risk free rate)</t>
  </si>
  <si>
    <t>Calmer ratio = Return/Maximum drawdown</t>
  </si>
  <si>
    <t>Sterling ratio = Return/ absolute(average drawdown - 10%)</t>
  </si>
  <si>
    <t>Treynor ratio = (Average return of portfolio- average return of risk free rate)/(Beta of Portfolio)</t>
  </si>
  <si>
    <t>Jensen's Alpha = Portfolio return -[Risk free rate + Portfolio Beta * (Market return-Risk free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</si>
</sst>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0" fontId="0" fillId="0" borderId="0" xfId="0" quotePrefix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1" fillId="4" borderId="0" xfId="0" applyFont="1" applyFill="1" applyBorder="1" applyAlignment="1">
      <alignment wrapText="1"/>
    </xf>
    <xf numFmtId="0" fontId="0" fillId="0" borderId="1" xfId="0" applyBorder="1" applyAlignment="1">
      <alignment wrapText="1"/>
    </xf>
    <xf numFmtId="165" fontId="0" fillId="3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0"/>
  <sheetViews>
    <sheetView workbookViewId="0">
      <pane ySplit="1" topLeftCell="A2" activePane="bottomLeft" state="frozen"/>
      <selection pane="bottomLeft" activeCell="G16" sqref="G16"/>
    </sheetView>
  </sheetViews>
  <sheetFormatPr defaultRowHeight="14.4" x14ac:dyDescent="0.3"/>
  <cols>
    <col min="1" max="1" width="10.44140625" bestFit="1" customWidth="1"/>
    <col min="3" max="3" width="12.6640625" bestFit="1" customWidth="1"/>
    <col min="4" max="4" width="19.109375" bestFit="1" customWidth="1"/>
    <col min="5" max="5" width="10.109375" customWidth="1"/>
    <col min="6" max="6" width="24.33203125" bestFit="1" customWidth="1"/>
    <col min="7" max="7" width="12" bestFit="1" customWidth="1"/>
    <col min="9" max="9" width="51.109375" style="13" customWidth="1"/>
  </cols>
  <sheetData>
    <row r="1" spans="1:9" x14ac:dyDescent="0.3">
      <c r="A1" s="7" t="s">
        <v>0</v>
      </c>
      <c r="B1" s="7" t="s">
        <v>1</v>
      </c>
      <c r="C1" s="7" t="s">
        <v>3</v>
      </c>
      <c r="D1" s="7" t="s">
        <v>4</v>
      </c>
    </row>
    <row r="2" spans="1:9" ht="28.8" x14ac:dyDescent="0.3">
      <c r="A2" s="8">
        <v>41849</v>
      </c>
      <c r="B2" s="1">
        <v>90.167679000000007</v>
      </c>
      <c r="C2" s="1"/>
      <c r="D2" s="1"/>
      <c r="I2" s="14" t="s">
        <v>58</v>
      </c>
    </row>
    <row r="3" spans="1:9" x14ac:dyDescent="0.3">
      <c r="A3" s="8">
        <v>41850</v>
      </c>
      <c r="B3" s="1">
        <v>89.956862999999998</v>
      </c>
      <c r="C3" s="1">
        <f>(B3-B2)/B2</f>
        <v>-2.3380439902418726E-3</v>
      </c>
      <c r="D3" s="1">
        <f>C3-$G$4</f>
        <v>-2.5364566886545712E-3</v>
      </c>
      <c r="F3" s="9" t="s">
        <v>13</v>
      </c>
      <c r="G3" s="4">
        <v>0.05</v>
      </c>
      <c r="I3" s="14" t="s">
        <v>59</v>
      </c>
    </row>
    <row r="4" spans="1:9" x14ac:dyDescent="0.3">
      <c r="A4" s="8">
        <v>41851</v>
      </c>
      <c r="B4" s="1">
        <v>87.619743</v>
      </c>
      <c r="C4" s="1">
        <f t="shared" ref="C4:C67" si="0">(B4-B3)/B3</f>
        <v>-2.5980452430850093E-2</v>
      </c>
      <c r="D4" s="1">
        <f t="shared" ref="D4:D67" si="1">C4-$G$4</f>
        <v>-2.6178865129262791E-2</v>
      </c>
      <c r="F4" s="9" t="s">
        <v>2</v>
      </c>
      <c r="G4" s="3">
        <f>G3/252</f>
        <v>1.9841269841269841E-4</v>
      </c>
    </row>
    <row r="5" spans="1:9" x14ac:dyDescent="0.3">
      <c r="A5" s="8">
        <v>41852</v>
      </c>
      <c r="B5" s="1">
        <v>88.105498999999995</v>
      </c>
      <c r="C5" s="1">
        <f t="shared" si="0"/>
        <v>5.5439103490636235E-3</v>
      </c>
      <c r="D5" s="1">
        <f t="shared" si="1"/>
        <v>5.3454976506509249E-3</v>
      </c>
    </row>
    <row r="6" spans="1:9" x14ac:dyDescent="0.3">
      <c r="A6" s="8">
        <v>41855</v>
      </c>
      <c r="B6" s="1">
        <v>87.610579999999999</v>
      </c>
      <c r="C6" s="1">
        <f t="shared" si="0"/>
        <v>-5.617345178420656E-3</v>
      </c>
      <c r="D6" s="1">
        <f t="shared" si="1"/>
        <v>-5.8157578768333546E-3</v>
      </c>
      <c r="F6" s="22" t="s">
        <v>11</v>
      </c>
      <c r="G6" s="23"/>
    </row>
    <row r="7" spans="1:9" x14ac:dyDescent="0.3">
      <c r="A7" s="8">
        <v>41856</v>
      </c>
      <c r="B7" s="1">
        <v>87.179810000000003</v>
      </c>
      <c r="C7" s="1">
        <f t="shared" si="0"/>
        <v>-4.9168719120452741E-3</v>
      </c>
      <c r="D7" s="1">
        <f t="shared" si="1"/>
        <v>-5.1152846104579727E-3</v>
      </c>
      <c r="F7" s="9" t="s">
        <v>7</v>
      </c>
      <c r="G7" s="2">
        <f>AVERAGE(D3:D1260)</f>
        <v>5.928197584619989E-4</v>
      </c>
    </row>
    <row r="8" spans="1:9" x14ac:dyDescent="0.3">
      <c r="A8" s="8">
        <v>41857</v>
      </c>
      <c r="B8" s="1">
        <v>87.033173000000005</v>
      </c>
      <c r="C8" s="1">
        <f t="shared" si="0"/>
        <v>-1.6820064186879777E-3</v>
      </c>
      <c r="D8" s="1">
        <f t="shared" si="1"/>
        <v>-1.8804191171006761E-3</v>
      </c>
      <c r="F8" s="9" t="s">
        <v>8</v>
      </c>
      <c r="G8" s="2">
        <f>STDEV(D3:D1260)</f>
        <v>1.5492423922174212E-2</v>
      </c>
    </row>
    <row r="9" spans="1:9" x14ac:dyDescent="0.3">
      <c r="A9" s="8">
        <v>41858</v>
      </c>
      <c r="B9" s="1">
        <v>87.023978999999997</v>
      </c>
      <c r="C9" s="1">
        <f t="shared" si="0"/>
        <v>-1.0563788131690795E-4</v>
      </c>
      <c r="D9" s="1">
        <f t="shared" si="1"/>
        <v>-3.0405057972960638E-4</v>
      </c>
      <c r="F9" s="1"/>
      <c r="G9" s="1"/>
    </row>
    <row r="10" spans="1:9" x14ac:dyDescent="0.3">
      <c r="A10" s="8">
        <v>41859</v>
      </c>
      <c r="B10" s="1">
        <v>87.263442999999995</v>
      </c>
      <c r="C10" s="1">
        <f t="shared" si="0"/>
        <v>2.7517013442926821E-3</v>
      </c>
      <c r="D10" s="1">
        <f t="shared" si="1"/>
        <v>2.5532886458799835E-3</v>
      </c>
      <c r="F10" s="9" t="s">
        <v>5</v>
      </c>
      <c r="G10" s="11">
        <f>(G7/G8) * SQRT(252)</f>
        <v>0.6074402537865915</v>
      </c>
    </row>
    <row r="11" spans="1:9" x14ac:dyDescent="0.3">
      <c r="A11" s="8">
        <v>41862</v>
      </c>
      <c r="B11" s="1">
        <v>88.414787000000004</v>
      </c>
      <c r="C11" s="1">
        <f t="shared" si="0"/>
        <v>1.319388692926096E-2</v>
      </c>
      <c r="D11" s="1">
        <f t="shared" si="1"/>
        <v>1.2995474230848262E-2</v>
      </c>
    </row>
    <row r="12" spans="1:9" x14ac:dyDescent="0.3">
      <c r="A12" s="8">
        <v>41863</v>
      </c>
      <c r="B12" s="1">
        <v>88.396377999999999</v>
      </c>
      <c r="C12" s="1">
        <f t="shared" si="0"/>
        <v>-2.0821177796883058E-4</v>
      </c>
      <c r="D12" s="1">
        <f t="shared" si="1"/>
        <v>-4.0662447638152902E-4</v>
      </c>
      <c r="F12" s="22" t="s">
        <v>12</v>
      </c>
      <c r="G12" s="23"/>
    </row>
    <row r="13" spans="1:9" x14ac:dyDescent="0.3">
      <c r="A13" s="8">
        <v>41864</v>
      </c>
      <c r="B13" s="1">
        <v>89.566153999999997</v>
      </c>
      <c r="C13" s="1">
        <f t="shared" si="0"/>
        <v>1.3233302387118156E-2</v>
      </c>
      <c r="D13" s="1">
        <f t="shared" si="1"/>
        <v>1.3034889688705458E-2</v>
      </c>
      <c r="F13" s="9" t="s">
        <v>10</v>
      </c>
      <c r="G13" s="2">
        <f>AVERAGE(C3:C1260) * 252</f>
        <v>0.19939057913242356</v>
      </c>
    </row>
    <row r="14" spans="1:9" x14ac:dyDescent="0.3">
      <c r="A14" s="8">
        <v>41865</v>
      </c>
      <c r="B14" s="1">
        <v>89.805610999999999</v>
      </c>
      <c r="C14" s="1">
        <f t="shared" si="0"/>
        <v>2.6735210713636492E-3</v>
      </c>
      <c r="D14" s="1">
        <f t="shared" si="1"/>
        <v>2.4751083729509507E-3</v>
      </c>
      <c r="F14" s="9" t="s">
        <v>19</v>
      </c>
      <c r="G14" s="2">
        <f>STDEV(C3:C1260) * SQRT(252)</f>
        <v>0.24593460542196488</v>
      </c>
    </row>
    <row r="15" spans="1:9" x14ac:dyDescent="0.3">
      <c r="A15" s="8">
        <v>41866</v>
      </c>
      <c r="B15" s="1">
        <v>90.247765000000001</v>
      </c>
      <c r="C15" s="1">
        <f t="shared" si="0"/>
        <v>4.9234562860443337E-3</v>
      </c>
      <c r="D15" s="1">
        <f t="shared" si="1"/>
        <v>4.7250435876316351E-3</v>
      </c>
      <c r="F15" s="1"/>
      <c r="G15" s="1"/>
    </row>
    <row r="16" spans="1:9" x14ac:dyDescent="0.3">
      <c r="A16" s="8">
        <v>41869</v>
      </c>
      <c r="B16" s="1">
        <v>91.334632999999997</v>
      </c>
      <c r="C16" s="1">
        <f t="shared" si="0"/>
        <v>1.2043156969039572E-2</v>
      </c>
      <c r="D16" s="1">
        <f t="shared" si="1"/>
        <v>1.1844744270626874E-2</v>
      </c>
      <c r="F16" s="9" t="s">
        <v>5</v>
      </c>
      <c r="G16" s="11">
        <f>(G13-G3)/G14</f>
        <v>0.60744025378659128</v>
      </c>
    </row>
    <row r="17" spans="1:4" x14ac:dyDescent="0.3">
      <c r="A17" s="8">
        <v>41870</v>
      </c>
      <c r="B17" s="1">
        <v>92.596512000000004</v>
      </c>
      <c r="C17" s="1">
        <f t="shared" si="0"/>
        <v>1.3815996830030593E-2</v>
      </c>
      <c r="D17" s="1">
        <f t="shared" si="1"/>
        <v>1.3617584131617896E-2</v>
      </c>
    </row>
    <row r="18" spans="1:4" x14ac:dyDescent="0.3">
      <c r="A18" s="8">
        <v>41871</v>
      </c>
      <c r="B18" s="1">
        <v>92.633347000000001</v>
      </c>
      <c r="C18" s="1">
        <f t="shared" si="0"/>
        <v>3.9780116123592645E-4</v>
      </c>
      <c r="D18" s="1">
        <f t="shared" si="1"/>
        <v>1.9938846282322803E-4</v>
      </c>
    </row>
    <row r="19" spans="1:4" x14ac:dyDescent="0.3">
      <c r="A19" s="8">
        <v>41872</v>
      </c>
      <c r="B19" s="1">
        <v>92.642562999999996</v>
      </c>
      <c r="C19" s="1">
        <f t="shared" si="0"/>
        <v>9.9489010150901775E-5</v>
      </c>
      <c r="D19" s="1">
        <f t="shared" si="1"/>
        <v>-9.8923688261796637E-5</v>
      </c>
    </row>
    <row r="20" spans="1:4" x14ac:dyDescent="0.3">
      <c r="A20" s="8">
        <v>41873</v>
      </c>
      <c r="B20" s="1">
        <v>93.324173000000002</v>
      </c>
      <c r="C20" s="1">
        <f t="shared" si="0"/>
        <v>7.3574173460637772E-3</v>
      </c>
      <c r="D20" s="1">
        <f t="shared" si="1"/>
        <v>7.1590046476510787E-3</v>
      </c>
    </row>
    <row r="21" spans="1:4" x14ac:dyDescent="0.3">
      <c r="A21" s="8">
        <v>41876</v>
      </c>
      <c r="B21" s="1">
        <v>93.526786999999999</v>
      </c>
      <c r="C21" s="1">
        <f t="shared" si="0"/>
        <v>2.1710773692041928E-3</v>
      </c>
      <c r="D21" s="1">
        <f t="shared" si="1"/>
        <v>1.9726646707914942E-3</v>
      </c>
    </row>
    <row r="22" spans="1:4" x14ac:dyDescent="0.3">
      <c r="A22" s="8">
        <v>41877</v>
      </c>
      <c r="B22" s="1">
        <v>92.928084999999996</v>
      </c>
      <c r="C22" s="1">
        <f t="shared" si="0"/>
        <v>-6.4013959979187882E-3</v>
      </c>
      <c r="D22" s="1">
        <f t="shared" si="1"/>
        <v>-6.5998086963314868E-3</v>
      </c>
    </row>
    <row r="23" spans="1:4" x14ac:dyDescent="0.3">
      <c r="A23" s="8">
        <v>41878</v>
      </c>
      <c r="B23" s="1">
        <v>94.070235999999994</v>
      </c>
      <c r="C23" s="1">
        <f t="shared" si="0"/>
        <v>1.229069769381343E-2</v>
      </c>
      <c r="D23" s="1">
        <f t="shared" si="1"/>
        <v>1.2092284995400732E-2</v>
      </c>
    </row>
    <row r="24" spans="1:4" x14ac:dyDescent="0.3">
      <c r="A24" s="8">
        <v>41879</v>
      </c>
      <c r="B24" s="1">
        <v>94.180770999999993</v>
      </c>
      <c r="C24" s="1">
        <f t="shared" si="0"/>
        <v>1.1750262856786999E-3</v>
      </c>
      <c r="D24" s="1">
        <f t="shared" si="1"/>
        <v>9.7661358726600154E-4</v>
      </c>
    </row>
    <row r="25" spans="1:4" x14ac:dyDescent="0.3">
      <c r="A25" s="8">
        <v>41880</v>
      </c>
      <c r="B25" s="1">
        <v>94.411040999999997</v>
      </c>
      <c r="C25" s="1">
        <f t="shared" si="0"/>
        <v>2.4449789225021788E-3</v>
      </c>
      <c r="D25" s="1">
        <f t="shared" si="1"/>
        <v>2.2465662240894802E-3</v>
      </c>
    </row>
    <row r="26" spans="1:4" x14ac:dyDescent="0.3">
      <c r="A26" s="8">
        <v>41884</v>
      </c>
      <c r="B26" s="1">
        <v>95.147902999999999</v>
      </c>
      <c r="C26" s="1">
        <f t="shared" si="0"/>
        <v>7.8048286746462432E-3</v>
      </c>
      <c r="D26" s="1">
        <f t="shared" si="1"/>
        <v>7.6064159762335446E-3</v>
      </c>
    </row>
    <row r="27" spans="1:4" x14ac:dyDescent="0.3">
      <c r="A27" s="8">
        <v>41885</v>
      </c>
      <c r="B27" s="1">
        <v>91.131973000000002</v>
      </c>
      <c r="C27" s="1">
        <f t="shared" si="0"/>
        <v>-4.220723603335743E-2</v>
      </c>
      <c r="D27" s="1">
        <f t="shared" si="1"/>
        <v>-4.2405648731770128E-2</v>
      </c>
    </row>
    <row r="28" spans="1:4" x14ac:dyDescent="0.3">
      <c r="A28" s="8">
        <v>41886</v>
      </c>
      <c r="B28" s="1">
        <v>90.376709000000005</v>
      </c>
      <c r="C28" s="1">
        <f t="shared" si="0"/>
        <v>-8.2875853022516786E-3</v>
      </c>
      <c r="D28" s="1">
        <f t="shared" si="1"/>
        <v>-8.4859980006643763E-3</v>
      </c>
    </row>
    <row r="29" spans="1:4" x14ac:dyDescent="0.3">
      <c r="A29" s="8">
        <v>41887</v>
      </c>
      <c r="B29" s="1">
        <v>91.159615000000002</v>
      </c>
      <c r="C29" s="1">
        <f t="shared" si="0"/>
        <v>8.6626964918582842E-3</v>
      </c>
      <c r="D29" s="1">
        <f t="shared" si="1"/>
        <v>8.4642837934455865E-3</v>
      </c>
    </row>
    <row r="30" spans="1:4" x14ac:dyDescent="0.3">
      <c r="A30" s="8">
        <v>41890</v>
      </c>
      <c r="B30" s="1">
        <v>90.597770999999995</v>
      </c>
      <c r="C30" s="1">
        <f t="shared" si="0"/>
        <v>-6.1632993952421555E-3</v>
      </c>
      <c r="D30" s="1">
        <f t="shared" si="1"/>
        <v>-6.3617120936548541E-3</v>
      </c>
    </row>
    <row r="31" spans="1:4" x14ac:dyDescent="0.3">
      <c r="A31" s="8">
        <v>41891</v>
      </c>
      <c r="B31" s="1">
        <v>90.256966000000006</v>
      </c>
      <c r="C31" s="1">
        <f t="shared" si="0"/>
        <v>-3.7617371403098751E-3</v>
      </c>
      <c r="D31" s="1">
        <f t="shared" si="1"/>
        <v>-3.9601498387225736E-3</v>
      </c>
    </row>
    <row r="32" spans="1:4" x14ac:dyDescent="0.3">
      <c r="A32" s="8">
        <v>41892</v>
      </c>
      <c r="B32" s="1">
        <v>93.029419000000004</v>
      </c>
      <c r="C32" s="1">
        <f t="shared" si="0"/>
        <v>3.0717329895622668E-2</v>
      </c>
      <c r="D32" s="1">
        <f t="shared" si="1"/>
        <v>3.051891719720997E-2</v>
      </c>
    </row>
    <row r="33" spans="1:4" x14ac:dyDescent="0.3">
      <c r="A33" s="8">
        <v>41893</v>
      </c>
      <c r="B33" s="1">
        <v>93.425490999999994</v>
      </c>
      <c r="C33" s="1">
        <f t="shared" si="0"/>
        <v>4.2574919230656434E-3</v>
      </c>
      <c r="D33" s="1">
        <f t="shared" si="1"/>
        <v>4.0590792246529448E-3</v>
      </c>
    </row>
    <row r="34" spans="1:4" x14ac:dyDescent="0.3">
      <c r="A34" s="8">
        <v>41894</v>
      </c>
      <c r="B34" s="1">
        <v>93.637337000000002</v>
      </c>
      <c r="C34" s="1">
        <f t="shared" si="0"/>
        <v>2.2675395947344651E-3</v>
      </c>
      <c r="D34" s="1">
        <f t="shared" si="1"/>
        <v>2.0691268963217665E-3</v>
      </c>
    </row>
    <row r="35" spans="1:4" x14ac:dyDescent="0.3">
      <c r="A35" s="8">
        <v>41897</v>
      </c>
      <c r="B35" s="1">
        <v>93.609688000000006</v>
      </c>
      <c r="C35" s="1">
        <f t="shared" si="0"/>
        <v>-2.952775130714867E-4</v>
      </c>
      <c r="D35" s="1">
        <f t="shared" si="1"/>
        <v>-4.9369021148418517E-4</v>
      </c>
    </row>
    <row r="36" spans="1:4" x14ac:dyDescent="0.3">
      <c r="A36" s="8">
        <v>41898</v>
      </c>
      <c r="B36" s="1">
        <v>92.900458999999998</v>
      </c>
      <c r="C36" s="1">
        <f t="shared" si="0"/>
        <v>-7.5764487111633959E-3</v>
      </c>
      <c r="D36" s="1">
        <f t="shared" si="1"/>
        <v>-7.7748614095760945E-3</v>
      </c>
    </row>
    <row r="37" spans="1:4" x14ac:dyDescent="0.3">
      <c r="A37" s="8">
        <v>41899</v>
      </c>
      <c r="B37" s="1">
        <v>93.563652000000005</v>
      </c>
      <c r="C37" s="1">
        <f t="shared" si="0"/>
        <v>7.1387483672175059E-3</v>
      </c>
      <c r="D37" s="1">
        <f t="shared" si="1"/>
        <v>6.9403356688048073E-3</v>
      </c>
    </row>
    <row r="38" spans="1:4" x14ac:dyDescent="0.3">
      <c r="A38" s="8">
        <v>41900</v>
      </c>
      <c r="B38" s="1">
        <v>93.757080000000002</v>
      </c>
      <c r="C38" s="1">
        <f t="shared" si="0"/>
        <v>2.0673412790684705E-3</v>
      </c>
      <c r="D38" s="1">
        <f t="shared" si="1"/>
        <v>1.8689285806557721E-3</v>
      </c>
    </row>
    <row r="39" spans="1:4" x14ac:dyDescent="0.3">
      <c r="A39" s="8">
        <v>41901</v>
      </c>
      <c r="B39" s="1">
        <v>92.992592000000002</v>
      </c>
      <c r="C39" s="1">
        <f t="shared" si="0"/>
        <v>-8.1539228824105883E-3</v>
      </c>
      <c r="D39" s="1">
        <f t="shared" si="1"/>
        <v>-8.352335580823286E-3</v>
      </c>
    </row>
    <row r="40" spans="1:4" x14ac:dyDescent="0.3">
      <c r="A40" s="8">
        <v>41904</v>
      </c>
      <c r="B40" s="1">
        <v>93.084693999999999</v>
      </c>
      <c r="C40" s="1">
        <f t="shared" si="0"/>
        <v>9.9042297906909633E-4</v>
      </c>
      <c r="D40" s="1">
        <f t="shared" si="1"/>
        <v>7.9201028065639797E-4</v>
      </c>
    </row>
    <row r="41" spans="1:4" x14ac:dyDescent="0.3">
      <c r="A41" s="8">
        <v>41905</v>
      </c>
      <c r="B41" s="1">
        <v>94.539992999999996</v>
      </c>
      <c r="C41" s="1">
        <f t="shared" si="0"/>
        <v>1.5634138519056599E-2</v>
      </c>
      <c r="D41" s="1">
        <f t="shared" si="1"/>
        <v>1.5435725820643901E-2</v>
      </c>
    </row>
    <row r="42" spans="1:4" x14ac:dyDescent="0.3">
      <c r="A42" s="8">
        <v>41906</v>
      </c>
      <c r="B42" s="1">
        <v>93.720237999999995</v>
      </c>
      <c r="C42" s="1">
        <f t="shared" si="0"/>
        <v>-8.6709864681288971E-3</v>
      </c>
      <c r="D42" s="1">
        <f t="shared" si="1"/>
        <v>-8.8693991665415948E-3</v>
      </c>
    </row>
    <row r="43" spans="1:4" x14ac:dyDescent="0.3">
      <c r="A43" s="8">
        <v>41907</v>
      </c>
      <c r="B43" s="1">
        <v>90.146439000000001</v>
      </c>
      <c r="C43" s="1">
        <f t="shared" si="0"/>
        <v>-3.8132628301690764E-2</v>
      </c>
      <c r="D43" s="1">
        <f t="shared" si="1"/>
        <v>-3.8331041000103462E-2</v>
      </c>
    </row>
    <row r="44" spans="1:4" x14ac:dyDescent="0.3">
      <c r="A44" s="8">
        <v>41908</v>
      </c>
      <c r="B44" s="1">
        <v>92.799132999999998</v>
      </c>
      <c r="C44" s="1">
        <f t="shared" si="0"/>
        <v>2.9426497923007215E-2</v>
      </c>
      <c r="D44" s="1">
        <f t="shared" si="1"/>
        <v>2.9228085224594517E-2</v>
      </c>
    </row>
    <row r="45" spans="1:4" x14ac:dyDescent="0.3">
      <c r="A45" s="8">
        <v>41911</v>
      </c>
      <c r="B45" s="1">
        <v>92.209648000000001</v>
      </c>
      <c r="C45" s="1">
        <f t="shared" si="0"/>
        <v>-6.3522683988868327E-3</v>
      </c>
      <c r="D45" s="1">
        <f t="shared" si="1"/>
        <v>-6.5506810972995313E-3</v>
      </c>
    </row>
    <row r="46" spans="1:4" x14ac:dyDescent="0.3">
      <c r="A46" s="8">
        <v>41912</v>
      </c>
      <c r="B46" s="1">
        <v>92.799132999999998</v>
      </c>
      <c r="C46" s="1">
        <f t="shared" si="0"/>
        <v>6.3928776737114997E-3</v>
      </c>
      <c r="D46" s="1">
        <f t="shared" si="1"/>
        <v>6.1944649752988011E-3</v>
      </c>
    </row>
    <row r="47" spans="1:4" x14ac:dyDescent="0.3">
      <c r="A47" s="8">
        <v>41913</v>
      </c>
      <c r="B47" s="1">
        <v>91.353058000000004</v>
      </c>
      <c r="C47" s="1">
        <f t="shared" si="0"/>
        <v>-1.5582850326845116E-2</v>
      </c>
      <c r="D47" s="1">
        <f t="shared" si="1"/>
        <v>-1.5781263025257813E-2</v>
      </c>
    </row>
    <row r="48" spans="1:4" x14ac:dyDescent="0.3">
      <c r="A48" s="8">
        <v>41914</v>
      </c>
      <c r="B48" s="1">
        <v>92.016234999999995</v>
      </c>
      <c r="C48" s="1">
        <f t="shared" si="0"/>
        <v>7.2594942579808364E-3</v>
      </c>
      <c r="D48" s="1">
        <f t="shared" si="1"/>
        <v>7.0610815595681378E-3</v>
      </c>
    </row>
    <row r="49" spans="1:4" x14ac:dyDescent="0.3">
      <c r="A49" s="8">
        <v>41915</v>
      </c>
      <c r="B49" s="1">
        <v>91.758347000000001</v>
      </c>
      <c r="C49" s="1">
        <f t="shared" si="0"/>
        <v>-2.8026358609433881E-3</v>
      </c>
      <c r="D49" s="1">
        <f t="shared" si="1"/>
        <v>-3.0010485593560867E-3</v>
      </c>
    </row>
    <row r="50" spans="1:4" x14ac:dyDescent="0.3">
      <c r="A50" s="8">
        <v>41918</v>
      </c>
      <c r="B50" s="1">
        <v>91.758347000000001</v>
      </c>
      <c r="C50" s="1">
        <f t="shared" si="0"/>
        <v>0</v>
      </c>
      <c r="D50" s="1">
        <f t="shared" si="1"/>
        <v>-1.9841269841269841E-4</v>
      </c>
    </row>
    <row r="51" spans="1:4" x14ac:dyDescent="0.3">
      <c r="A51" s="8">
        <v>41919</v>
      </c>
      <c r="B51" s="1">
        <v>90.956969999999998</v>
      </c>
      <c r="C51" s="1">
        <f t="shared" si="0"/>
        <v>-8.7335596836765408E-3</v>
      </c>
      <c r="D51" s="1">
        <f t="shared" si="1"/>
        <v>-8.9319723820892385E-3</v>
      </c>
    </row>
    <row r="52" spans="1:4" x14ac:dyDescent="0.3">
      <c r="A52" s="8">
        <v>41920</v>
      </c>
      <c r="B52" s="1">
        <v>92.845214999999996</v>
      </c>
      <c r="C52" s="1">
        <f t="shared" si="0"/>
        <v>2.0759761456433715E-2</v>
      </c>
      <c r="D52" s="1">
        <f t="shared" si="1"/>
        <v>2.0561348758021018E-2</v>
      </c>
    </row>
    <row r="53" spans="1:4" x14ac:dyDescent="0.3">
      <c r="A53" s="8">
        <v>41921</v>
      </c>
      <c r="B53" s="1">
        <v>93.047852000000006</v>
      </c>
      <c r="C53" s="1">
        <f t="shared" si="0"/>
        <v>2.1825249691113319E-3</v>
      </c>
      <c r="D53" s="1">
        <f t="shared" si="1"/>
        <v>1.9841122706986333E-3</v>
      </c>
    </row>
    <row r="54" spans="1:4" x14ac:dyDescent="0.3">
      <c r="A54" s="8">
        <v>41922</v>
      </c>
      <c r="B54" s="1">
        <v>92.780715999999998</v>
      </c>
      <c r="C54" s="1">
        <f t="shared" si="0"/>
        <v>-2.8709528942162769E-3</v>
      </c>
      <c r="D54" s="1">
        <f t="shared" si="1"/>
        <v>-3.0693655926289755E-3</v>
      </c>
    </row>
    <row r="55" spans="1:4" x14ac:dyDescent="0.3">
      <c r="A55" s="8">
        <v>41925</v>
      </c>
      <c r="B55" s="1">
        <v>91.933334000000002</v>
      </c>
      <c r="C55" s="1">
        <f t="shared" si="0"/>
        <v>-9.1331694400805883E-3</v>
      </c>
      <c r="D55" s="1">
        <f t="shared" si="1"/>
        <v>-9.331582138493286E-3</v>
      </c>
    </row>
    <row r="56" spans="1:4" x14ac:dyDescent="0.3">
      <c r="A56" s="8">
        <v>41926</v>
      </c>
      <c r="B56" s="1">
        <v>90.956969999999998</v>
      </c>
      <c r="C56" s="1">
        <f t="shared" si="0"/>
        <v>-1.062034800130281E-2</v>
      </c>
      <c r="D56" s="1">
        <f t="shared" si="1"/>
        <v>-1.0818760699715508E-2</v>
      </c>
    </row>
    <row r="57" spans="1:4" x14ac:dyDescent="0.3">
      <c r="A57" s="8">
        <v>41927</v>
      </c>
      <c r="B57" s="1">
        <v>89.842467999999997</v>
      </c>
      <c r="C57" s="1">
        <f t="shared" si="0"/>
        <v>-1.2253068676320261E-2</v>
      </c>
      <c r="D57" s="1">
        <f t="shared" si="1"/>
        <v>-1.2451481374732959E-2</v>
      </c>
    </row>
    <row r="58" spans="1:4" x14ac:dyDescent="0.3">
      <c r="A58" s="8">
        <v>41928</v>
      </c>
      <c r="B58" s="1">
        <v>88.663466999999997</v>
      </c>
      <c r="C58" s="1">
        <f t="shared" si="0"/>
        <v>-1.3122980993799053E-2</v>
      </c>
      <c r="D58" s="1">
        <f t="shared" si="1"/>
        <v>-1.3321393692211751E-2</v>
      </c>
    </row>
    <row r="59" spans="1:4" x14ac:dyDescent="0.3">
      <c r="A59" s="8">
        <v>41929</v>
      </c>
      <c r="B59" s="1">
        <v>89.962226999999999</v>
      </c>
      <c r="C59" s="1">
        <f t="shared" si="0"/>
        <v>1.4648197774625726E-2</v>
      </c>
      <c r="D59" s="1">
        <f t="shared" si="1"/>
        <v>1.4449785076213029E-2</v>
      </c>
    </row>
    <row r="60" spans="1:4" x14ac:dyDescent="0.3">
      <c r="A60" s="8">
        <v>41932</v>
      </c>
      <c r="B60" s="1">
        <v>91.887298999999999</v>
      </c>
      <c r="C60" s="1">
        <f t="shared" si="0"/>
        <v>2.1398669910650391E-2</v>
      </c>
      <c r="D60" s="1">
        <f t="shared" si="1"/>
        <v>2.1200257212237693E-2</v>
      </c>
    </row>
    <row r="61" spans="1:4" x14ac:dyDescent="0.3">
      <c r="A61" s="8">
        <v>41933</v>
      </c>
      <c r="B61" s="1">
        <v>94.383414999999999</v>
      </c>
      <c r="C61" s="1">
        <f t="shared" si="0"/>
        <v>2.7164973039418654E-2</v>
      </c>
      <c r="D61" s="1">
        <f t="shared" si="1"/>
        <v>2.6966560341005957E-2</v>
      </c>
    </row>
    <row r="62" spans="1:4" x14ac:dyDescent="0.3">
      <c r="A62" s="8">
        <v>41934</v>
      </c>
      <c r="B62" s="1">
        <v>94.862365999999994</v>
      </c>
      <c r="C62" s="1">
        <f t="shared" si="0"/>
        <v>5.0745250105645682E-3</v>
      </c>
      <c r="D62" s="1">
        <f t="shared" si="1"/>
        <v>4.8761123121518696E-3</v>
      </c>
    </row>
    <row r="63" spans="1:4" x14ac:dyDescent="0.3">
      <c r="A63" s="8">
        <v>41935</v>
      </c>
      <c r="B63" s="1">
        <v>96.557181999999997</v>
      </c>
      <c r="C63" s="1">
        <f t="shared" si="0"/>
        <v>1.7866052381615729E-2</v>
      </c>
      <c r="D63" s="1">
        <f t="shared" si="1"/>
        <v>1.7667639683203031E-2</v>
      </c>
    </row>
    <row r="64" spans="1:4" x14ac:dyDescent="0.3">
      <c r="A64" s="8">
        <v>41936</v>
      </c>
      <c r="B64" s="1">
        <v>96.916381999999999</v>
      </c>
      <c r="C64" s="1">
        <f t="shared" si="0"/>
        <v>3.7200754263934641E-3</v>
      </c>
      <c r="D64" s="1">
        <f t="shared" si="1"/>
        <v>3.5216627279807656E-3</v>
      </c>
    </row>
    <row r="65" spans="1:4" x14ac:dyDescent="0.3">
      <c r="A65" s="8">
        <v>41939</v>
      </c>
      <c r="B65" s="1">
        <v>96.815078999999997</v>
      </c>
      <c r="C65" s="1">
        <f t="shared" si="0"/>
        <v>-1.0452618835895204E-3</v>
      </c>
      <c r="D65" s="1">
        <f t="shared" si="1"/>
        <v>-1.2436745820022187E-3</v>
      </c>
    </row>
    <row r="66" spans="1:4" x14ac:dyDescent="0.3">
      <c r="A66" s="8">
        <v>41940</v>
      </c>
      <c r="B66" s="1">
        <v>98.316428999999999</v>
      </c>
      <c r="C66" s="1">
        <f t="shared" si="0"/>
        <v>1.5507398387806947E-2</v>
      </c>
      <c r="D66" s="1">
        <f t="shared" si="1"/>
        <v>1.5308985689394249E-2</v>
      </c>
    </row>
    <row r="67" spans="1:4" x14ac:dyDescent="0.3">
      <c r="A67" s="8">
        <v>41941</v>
      </c>
      <c r="B67" s="1">
        <v>98.869072000000003</v>
      </c>
      <c r="C67" s="1">
        <f t="shared" si="0"/>
        <v>5.6210646137280201E-3</v>
      </c>
      <c r="D67" s="1">
        <f t="shared" si="1"/>
        <v>5.4226519153153215E-3</v>
      </c>
    </row>
    <row r="68" spans="1:4" x14ac:dyDescent="0.3">
      <c r="A68" s="8">
        <v>41942</v>
      </c>
      <c r="B68" s="1">
        <v>98.537497999999999</v>
      </c>
      <c r="C68" s="1">
        <f t="shared" ref="C68:C131" si="2">(B68-B67)/B67</f>
        <v>-3.3536675655254796E-3</v>
      </c>
      <c r="D68" s="1">
        <f t="shared" ref="D68:D131" si="3">C68-$G$4</f>
        <v>-3.5520802639381782E-3</v>
      </c>
    </row>
    <row r="69" spans="1:4" x14ac:dyDescent="0.3">
      <c r="A69" s="8">
        <v>41943</v>
      </c>
      <c r="B69" s="1">
        <v>99.476996999999997</v>
      </c>
      <c r="C69" s="1">
        <f t="shared" si="2"/>
        <v>9.5344312476860118E-3</v>
      </c>
      <c r="D69" s="1">
        <f t="shared" si="3"/>
        <v>9.3360185492733141E-3</v>
      </c>
    </row>
    <row r="70" spans="1:4" x14ac:dyDescent="0.3">
      <c r="A70" s="8">
        <v>41946</v>
      </c>
      <c r="B70" s="1">
        <v>100.766525</v>
      </c>
      <c r="C70" s="1">
        <f t="shared" si="2"/>
        <v>1.2963077283082885E-2</v>
      </c>
      <c r="D70" s="1">
        <f t="shared" si="3"/>
        <v>1.2764664584670187E-2</v>
      </c>
    </row>
    <row r="71" spans="1:4" x14ac:dyDescent="0.3">
      <c r="A71" s="8">
        <v>41947</v>
      </c>
      <c r="B71" s="1">
        <v>100.02965500000001</v>
      </c>
      <c r="C71" s="1">
        <f t="shared" si="2"/>
        <v>-7.3126467346174354E-3</v>
      </c>
      <c r="D71" s="1">
        <f t="shared" si="3"/>
        <v>-7.5110594330301339E-3</v>
      </c>
    </row>
    <row r="72" spans="1:4" x14ac:dyDescent="0.3">
      <c r="A72" s="8">
        <v>41948</v>
      </c>
      <c r="B72" s="1">
        <v>100.269127</v>
      </c>
      <c r="C72" s="1">
        <f t="shared" si="2"/>
        <v>2.3940100563177203E-3</v>
      </c>
      <c r="D72" s="1">
        <f t="shared" si="3"/>
        <v>2.1955973579050217E-3</v>
      </c>
    </row>
    <row r="73" spans="1:4" x14ac:dyDescent="0.3">
      <c r="A73" s="8">
        <v>41949</v>
      </c>
      <c r="B73" s="1">
        <v>100.555893</v>
      </c>
      <c r="C73" s="1">
        <f t="shared" si="2"/>
        <v>2.859963067196148E-3</v>
      </c>
      <c r="D73" s="1">
        <f t="shared" si="3"/>
        <v>2.6615503687834495E-3</v>
      </c>
    </row>
    <row r="74" spans="1:4" x14ac:dyDescent="0.3">
      <c r="A74" s="8">
        <v>41950</v>
      </c>
      <c r="B74" s="1">
        <v>100.84269</v>
      </c>
      <c r="C74" s="1">
        <f t="shared" si="2"/>
        <v>2.8521152907468794E-3</v>
      </c>
      <c r="D74" s="1">
        <f t="shared" si="3"/>
        <v>2.6537025923341808E-3</v>
      </c>
    </row>
    <row r="75" spans="1:4" x14ac:dyDescent="0.3">
      <c r="A75" s="8">
        <v>41953</v>
      </c>
      <c r="B75" s="1">
        <v>100.67617</v>
      </c>
      <c r="C75" s="1">
        <f t="shared" si="2"/>
        <v>-1.6512847882182193E-3</v>
      </c>
      <c r="D75" s="1">
        <f t="shared" si="3"/>
        <v>-1.8496974866309176E-3</v>
      </c>
    </row>
    <row r="76" spans="1:4" x14ac:dyDescent="0.3">
      <c r="A76" s="8">
        <v>41954</v>
      </c>
      <c r="B76" s="1">
        <v>101.480988</v>
      </c>
      <c r="C76" s="1">
        <f t="shared" si="2"/>
        <v>7.9941261174317352E-3</v>
      </c>
      <c r="D76" s="1">
        <f t="shared" si="3"/>
        <v>7.7957134190190366E-3</v>
      </c>
    </row>
    <row r="77" spans="1:4" x14ac:dyDescent="0.3">
      <c r="A77" s="8">
        <v>41955</v>
      </c>
      <c r="B77" s="1">
        <v>102.91486399999999</v>
      </c>
      <c r="C77" s="1">
        <f t="shared" si="2"/>
        <v>1.4129503745075855E-2</v>
      </c>
      <c r="D77" s="1">
        <f t="shared" si="3"/>
        <v>1.3931091046663157E-2</v>
      </c>
    </row>
    <row r="78" spans="1:4" x14ac:dyDescent="0.3">
      <c r="A78" s="8">
        <v>41956</v>
      </c>
      <c r="B78" s="1">
        <v>104.36724100000001</v>
      </c>
      <c r="C78" s="1">
        <f t="shared" si="2"/>
        <v>1.4112412372230437E-2</v>
      </c>
      <c r="D78" s="1">
        <f t="shared" si="3"/>
        <v>1.3913999673817739E-2</v>
      </c>
    </row>
    <row r="79" spans="1:4" x14ac:dyDescent="0.3">
      <c r="A79" s="8">
        <v>41957</v>
      </c>
      <c r="B79" s="1">
        <v>105.62531300000001</v>
      </c>
      <c r="C79" s="1">
        <f t="shared" si="2"/>
        <v>1.2054280518922584E-2</v>
      </c>
      <c r="D79" s="1">
        <f t="shared" si="3"/>
        <v>1.1855867820509887E-2</v>
      </c>
    </row>
    <row r="80" spans="1:4" x14ac:dyDescent="0.3">
      <c r="A80" s="8">
        <v>41960</v>
      </c>
      <c r="B80" s="1">
        <v>105.44956999999999</v>
      </c>
      <c r="C80" s="1">
        <f t="shared" si="2"/>
        <v>-1.6638341227922448E-3</v>
      </c>
      <c r="D80" s="1">
        <f t="shared" si="3"/>
        <v>-1.8622468212049431E-3</v>
      </c>
    </row>
    <row r="81" spans="1:4" x14ac:dyDescent="0.3">
      <c r="A81" s="8">
        <v>41961</v>
      </c>
      <c r="B81" s="1">
        <v>106.81867200000001</v>
      </c>
      <c r="C81" s="1">
        <f t="shared" si="2"/>
        <v>1.298347636694974E-2</v>
      </c>
      <c r="D81" s="1">
        <f t="shared" si="3"/>
        <v>1.2785063668537043E-2</v>
      </c>
    </row>
    <row r="82" spans="1:4" x14ac:dyDescent="0.3">
      <c r="A82" s="8">
        <v>41962</v>
      </c>
      <c r="B82" s="1">
        <v>106.078621</v>
      </c>
      <c r="C82" s="1">
        <f t="shared" si="2"/>
        <v>-6.9281052286439973E-3</v>
      </c>
      <c r="D82" s="1">
        <f t="shared" si="3"/>
        <v>-7.1265179270566959E-3</v>
      </c>
    </row>
    <row r="83" spans="1:4" x14ac:dyDescent="0.3">
      <c r="A83" s="8">
        <v>41963</v>
      </c>
      <c r="B83" s="1">
        <v>107.595749</v>
      </c>
      <c r="C83" s="1">
        <f t="shared" si="2"/>
        <v>1.4301920459542924E-2</v>
      </c>
      <c r="D83" s="1">
        <f t="shared" si="3"/>
        <v>1.4103507761130226E-2</v>
      </c>
    </row>
    <row r="84" spans="1:4" x14ac:dyDescent="0.3">
      <c r="A84" s="8">
        <v>41964</v>
      </c>
      <c r="B84" s="1">
        <v>107.743759</v>
      </c>
      <c r="C84" s="1">
        <f t="shared" si="2"/>
        <v>1.3756119677181607E-3</v>
      </c>
      <c r="D84" s="1">
        <f t="shared" si="3"/>
        <v>1.1771992693054623E-3</v>
      </c>
    </row>
    <row r="85" spans="1:4" x14ac:dyDescent="0.3">
      <c r="A85" s="8">
        <v>41967</v>
      </c>
      <c r="B85" s="1">
        <v>109.741928</v>
      </c>
      <c r="C85" s="1">
        <f t="shared" si="2"/>
        <v>1.854556605919053E-2</v>
      </c>
      <c r="D85" s="1">
        <f t="shared" si="3"/>
        <v>1.8347153360777833E-2</v>
      </c>
    </row>
    <row r="86" spans="1:4" x14ac:dyDescent="0.3">
      <c r="A86" s="8">
        <v>41968</v>
      </c>
      <c r="B86" s="1">
        <v>108.78909299999999</v>
      </c>
      <c r="C86" s="1">
        <f t="shared" si="2"/>
        <v>-8.6825064709999209E-3</v>
      </c>
      <c r="D86" s="1">
        <f t="shared" si="3"/>
        <v>-8.8809191694126186E-3</v>
      </c>
    </row>
    <row r="87" spans="1:4" x14ac:dyDescent="0.3">
      <c r="A87" s="8">
        <v>41969</v>
      </c>
      <c r="B87" s="1">
        <v>110.08420599999999</v>
      </c>
      <c r="C87" s="1">
        <f t="shared" si="2"/>
        <v>1.1904805567227228E-2</v>
      </c>
      <c r="D87" s="1">
        <f t="shared" si="3"/>
        <v>1.170639286881453E-2</v>
      </c>
    </row>
    <row r="88" spans="1:4" x14ac:dyDescent="0.3">
      <c r="A88" s="8">
        <v>41971</v>
      </c>
      <c r="B88" s="1">
        <v>110.019447</v>
      </c>
      <c r="C88" s="1">
        <f t="shared" si="2"/>
        <v>-5.8826785742538878E-4</v>
      </c>
      <c r="D88" s="1">
        <f t="shared" si="3"/>
        <v>-7.8668055583808725E-4</v>
      </c>
    </row>
    <row r="89" spans="1:4" x14ac:dyDescent="0.3">
      <c r="A89" s="8">
        <v>41974</v>
      </c>
      <c r="B89" s="1">
        <v>106.44864699999999</v>
      </c>
      <c r="C89" s="1">
        <f t="shared" si="2"/>
        <v>-3.2456080241886738E-2</v>
      </c>
      <c r="D89" s="1">
        <f t="shared" si="3"/>
        <v>-3.2654492940299436E-2</v>
      </c>
    </row>
    <row r="90" spans="1:4" x14ac:dyDescent="0.3">
      <c r="A90" s="8">
        <v>41975</v>
      </c>
      <c r="B90" s="1">
        <v>106.041618</v>
      </c>
      <c r="C90" s="1">
        <f t="shared" si="2"/>
        <v>-3.8237122919936627E-3</v>
      </c>
      <c r="D90" s="1">
        <f t="shared" si="3"/>
        <v>-4.0221249904063613E-3</v>
      </c>
    </row>
    <row r="91" spans="1:4" x14ac:dyDescent="0.3">
      <c r="A91" s="8">
        <v>41976</v>
      </c>
      <c r="B91" s="1">
        <v>107.24421700000001</v>
      </c>
      <c r="C91" s="1">
        <f t="shared" si="2"/>
        <v>1.1340820921838503E-2</v>
      </c>
      <c r="D91" s="1">
        <f t="shared" si="3"/>
        <v>1.1142408223425805E-2</v>
      </c>
    </row>
    <row r="92" spans="1:4" x14ac:dyDescent="0.3">
      <c r="A92" s="8">
        <v>41977</v>
      </c>
      <c r="B92" s="1">
        <v>106.83719600000001</v>
      </c>
      <c r="C92" s="1">
        <f t="shared" si="2"/>
        <v>-3.7952722429779153E-3</v>
      </c>
      <c r="D92" s="1">
        <f t="shared" si="3"/>
        <v>-3.9936849413906138E-3</v>
      </c>
    </row>
    <row r="93" spans="1:4" x14ac:dyDescent="0.3">
      <c r="A93" s="8">
        <v>41978</v>
      </c>
      <c r="B93" s="1">
        <v>106.38389599999999</v>
      </c>
      <c r="C93" s="1">
        <f t="shared" si="2"/>
        <v>-4.2429043158340929E-3</v>
      </c>
      <c r="D93" s="1">
        <f t="shared" si="3"/>
        <v>-4.4413170142467914E-3</v>
      </c>
    </row>
    <row r="94" spans="1:4" x14ac:dyDescent="0.3">
      <c r="A94" s="8">
        <v>41981</v>
      </c>
      <c r="B94" s="1">
        <v>103.978683</v>
      </c>
      <c r="C94" s="1">
        <f t="shared" si="2"/>
        <v>-2.2608807257820201E-2</v>
      </c>
      <c r="D94" s="1">
        <f t="shared" si="3"/>
        <v>-2.2807219956232899E-2</v>
      </c>
    </row>
    <row r="95" spans="1:4" x14ac:dyDescent="0.3">
      <c r="A95" s="8">
        <v>41982</v>
      </c>
      <c r="B95" s="1">
        <v>105.56983200000001</v>
      </c>
      <c r="C95" s="1">
        <f t="shared" si="2"/>
        <v>1.5302646216436511E-2</v>
      </c>
      <c r="D95" s="1">
        <f t="shared" si="3"/>
        <v>1.5104233518023813E-2</v>
      </c>
    </row>
    <row r="96" spans="1:4" x14ac:dyDescent="0.3">
      <c r="A96" s="8">
        <v>41983</v>
      </c>
      <c r="B96" s="1">
        <v>103.562416</v>
      </c>
      <c r="C96" s="1">
        <f t="shared" si="2"/>
        <v>-1.9015053467168596E-2</v>
      </c>
      <c r="D96" s="1">
        <f t="shared" si="3"/>
        <v>-1.9213466165581294E-2</v>
      </c>
    </row>
    <row r="97" spans="1:4" x14ac:dyDescent="0.3">
      <c r="A97" s="8">
        <v>41984</v>
      </c>
      <c r="B97" s="1">
        <v>103.257141</v>
      </c>
      <c r="C97" s="1">
        <f t="shared" si="2"/>
        <v>-2.9477392647926891E-3</v>
      </c>
      <c r="D97" s="1">
        <f t="shared" si="3"/>
        <v>-3.1461519632053877E-3</v>
      </c>
    </row>
    <row r="98" spans="1:4" x14ac:dyDescent="0.3">
      <c r="A98" s="8">
        <v>41985</v>
      </c>
      <c r="B98" s="1">
        <v>101.508751</v>
      </c>
      <c r="C98" s="1">
        <f t="shared" si="2"/>
        <v>-1.6932388240344563E-2</v>
      </c>
      <c r="D98" s="1">
        <f t="shared" si="3"/>
        <v>-1.7130800938757261E-2</v>
      </c>
    </row>
    <row r="99" spans="1:4" x14ac:dyDescent="0.3">
      <c r="A99" s="8">
        <v>41988</v>
      </c>
      <c r="B99" s="1">
        <v>100.12114</v>
      </c>
      <c r="C99" s="1">
        <f t="shared" si="2"/>
        <v>-1.3669865763593197E-2</v>
      </c>
      <c r="D99" s="1">
        <f t="shared" si="3"/>
        <v>-1.3868278462005895E-2</v>
      </c>
    </row>
    <row r="100" spans="1:4" x14ac:dyDescent="0.3">
      <c r="A100" s="8">
        <v>41989</v>
      </c>
      <c r="B100" s="1">
        <v>98.751998999999998</v>
      </c>
      <c r="C100" s="1">
        <f t="shared" si="2"/>
        <v>-1.3674844293622696E-2</v>
      </c>
      <c r="D100" s="1">
        <f t="shared" si="3"/>
        <v>-1.3873256992035394E-2</v>
      </c>
    </row>
    <row r="101" spans="1:4" x14ac:dyDescent="0.3">
      <c r="A101" s="8">
        <v>41990</v>
      </c>
      <c r="B101" s="1">
        <v>101.212715</v>
      </c>
      <c r="C101" s="1">
        <f t="shared" si="2"/>
        <v>2.4918138619148409E-2</v>
      </c>
      <c r="D101" s="1">
        <f t="shared" si="3"/>
        <v>2.4719725920735711E-2</v>
      </c>
    </row>
    <row r="102" spans="1:4" x14ac:dyDescent="0.3">
      <c r="A102" s="8">
        <v>41991</v>
      </c>
      <c r="B102" s="1">
        <v>104.209976</v>
      </c>
      <c r="C102" s="1">
        <f t="shared" si="2"/>
        <v>2.9613482851438128E-2</v>
      </c>
      <c r="D102" s="1">
        <f t="shared" si="3"/>
        <v>2.9415070153025431E-2</v>
      </c>
    </row>
    <row r="103" spans="1:4" x14ac:dyDescent="0.3">
      <c r="A103" s="8">
        <v>41992</v>
      </c>
      <c r="B103" s="1">
        <v>103.40514400000001</v>
      </c>
      <c r="C103" s="1">
        <f t="shared" si="2"/>
        <v>-7.7231761381462219E-3</v>
      </c>
      <c r="D103" s="1">
        <f t="shared" si="3"/>
        <v>-7.9215888365589196E-3</v>
      </c>
    </row>
    <row r="104" spans="1:4" x14ac:dyDescent="0.3">
      <c r="A104" s="8">
        <v>41995</v>
      </c>
      <c r="B104" s="1">
        <v>104.478241</v>
      </c>
      <c r="C104" s="1">
        <f t="shared" si="2"/>
        <v>1.0377597849484064E-2</v>
      </c>
      <c r="D104" s="1">
        <f t="shared" si="3"/>
        <v>1.0179185151071366E-2</v>
      </c>
    </row>
    <row r="105" spans="1:4" x14ac:dyDescent="0.3">
      <c r="A105" s="8">
        <v>41996</v>
      </c>
      <c r="B105" s="1">
        <v>104.108208</v>
      </c>
      <c r="C105" s="1">
        <f t="shared" si="2"/>
        <v>-3.5417231038565467E-3</v>
      </c>
      <c r="D105" s="1">
        <f t="shared" si="3"/>
        <v>-3.7401358022692453E-3</v>
      </c>
    </row>
    <row r="106" spans="1:4" x14ac:dyDescent="0.3">
      <c r="A106" s="8">
        <v>41997</v>
      </c>
      <c r="B106" s="1">
        <v>103.61792</v>
      </c>
      <c r="C106" s="1">
        <f t="shared" si="2"/>
        <v>-4.7094077346908772E-3</v>
      </c>
      <c r="D106" s="1">
        <f t="shared" si="3"/>
        <v>-4.9078204331035758E-3</v>
      </c>
    </row>
    <row r="107" spans="1:4" x14ac:dyDescent="0.3">
      <c r="A107" s="8">
        <v>41999</v>
      </c>
      <c r="B107" s="1">
        <v>105.44956999999999</v>
      </c>
      <c r="C107" s="1">
        <f t="shared" si="2"/>
        <v>1.7676961668406356E-2</v>
      </c>
      <c r="D107" s="1">
        <f t="shared" si="3"/>
        <v>1.7478548969993658E-2</v>
      </c>
    </row>
    <row r="108" spans="1:4" x14ac:dyDescent="0.3">
      <c r="A108" s="8">
        <v>42002</v>
      </c>
      <c r="B108" s="1">
        <v>105.375557</v>
      </c>
      <c r="C108" s="1">
        <f t="shared" si="2"/>
        <v>-7.0188052924249639E-4</v>
      </c>
      <c r="D108" s="1">
        <f t="shared" si="3"/>
        <v>-9.0029322765519475E-4</v>
      </c>
    </row>
    <row r="109" spans="1:4" x14ac:dyDescent="0.3">
      <c r="A109" s="8">
        <v>42003</v>
      </c>
      <c r="B109" s="1">
        <v>104.08970600000001</v>
      </c>
      <c r="C109" s="1">
        <f t="shared" si="2"/>
        <v>-1.220255471579613E-2</v>
      </c>
      <c r="D109" s="1">
        <f t="shared" si="3"/>
        <v>-1.2400967414208828E-2</v>
      </c>
    </row>
    <row r="110" spans="1:4" x14ac:dyDescent="0.3">
      <c r="A110" s="8">
        <v>42004</v>
      </c>
      <c r="B110" s="1">
        <v>102.110046</v>
      </c>
      <c r="C110" s="1">
        <f t="shared" si="2"/>
        <v>-1.9018787506230535E-2</v>
      </c>
      <c r="D110" s="1">
        <f t="shared" si="3"/>
        <v>-1.9217200204643233E-2</v>
      </c>
    </row>
    <row r="111" spans="1:4" x14ac:dyDescent="0.3">
      <c r="A111" s="8">
        <v>42006</v>
      </c>
      <c r="B111" s="1">
        <v>101.13870199999999</v>
      </c>
      <c r="C111" s="1">
        <f t="shared" si="2"/>
        <v>-9.5127172893448905E-3</v>
      </c>
      <c r="D111" s="1">
        <f t="shared" si="3"/>
        <v>-9.7111299877575882E-3</v>
      </c>
    </row>
    <row r="112" spans="1:4" x14ac:dyDescent="0.3">
      <c r="A112" s="8">
        <v>42009</v>
      </c>
      <c r="B112" s="1">
        <v>98.289473999999998</v>
      </c>
      <c r="C112" s="1">
        <f t="shared" si="2"/>
        <v>-2.8171490672284846E-2</v>
      </c>
      <c r="D112" s="1">
        <f t="shared" si="3"/>
        <v>-2.8369903370697544E-2</v>
      </c>
    </row>
    <row r="113" spans="1:4" x14ac:dyDescent="0.3">
      <c r="A113" s="8">
        <v>42010</v>
      </c>
      <c r="B113" s="1">
        <v>98.298728999999994</v>
      </c>
      <c r="C113" s="1">
        <f t="shared" si="2"/>
        <v>9.4160642267716448E-5</v>
      </c>
      <c r="D113" s="1">
        <f t="shared" si="3"/>
        <v>-1.0425205614498196E-4</v>
      </c>
    </row>
    <row r="114" spans="1:4" x14ac:dyDescent="0.3">
      <c r="A114" s="8">
        <v>42011</v>
      </c>
      <c r="B114" s="1">
        <v>99.677093999999997</v>
      </c>
      <c r="C114" s="1">
        <f t="shared" si="2"/>
        <v>1.4022205719465634E-2</v>
      </c>
      <c r="D114" s="1">
        <f t="shared" si="3"/>
        <v>1.3823793021052936E-2</v>
      </c>
    </row>
    <row r="115" spans="1:4" x14ac:dyDescent="0.3">
      <c r="A115" s="8">
        <v>42012</v>
      </c>
      <c r="B115" s="1">
        <v>103.506897</v>
      </c>
      <c r="C115" s="1">
        <f t="shared" si="2"/>
        <v>3.8422097257369864E-2</v>
      </c>
      <c r="D115" s="1">
        <f t="shared" si="3"/>
        <v>3.8223684558957166E-2</v>
      </c>
    </row>
    <row r="116" spans="1:4" x14ac:dyDescent="0.3">
      <c r="A116" s="8">
        <v>42013</v>
      </c>
      <c r="B116" s="1">
        <v>103.61792</v>
      </c>
      <c r="C116" s="1">
        <f t="shared" si="2"/>
        <v>1.0726145137942159E-3</v>
      </c>
      <c r="D116" s="1">
        <f t="shared" si="3"/>
        <v>8.7420181538151753E-4</v>
      </c>
    </row>
    <row r="117" spans="1:4" x14ac:dyDescent="0.3">
      <c r="A117" s="8">
        <v>42016</v>
      </c>
      <c r="B117" s="1">
        <v>101.064705</v>
      </c>
      <c r="C117" s="1">
        <f t="shared" si="2"/>
        <v>-2.4640670262441038E-2</v>
      </c>
      <c r="D117" s="1">
        <f t="shared" si="3"/>
        <v>-2.4839082960853735E-2</v>
      </c>
    </row>
    <row r="118" spans="1:4" x14ac:dyDescent="0.3">
      <c r="A118" s="8">
        <v>42017</v>
      </c>
      <c r="B118" s="1">
        <v>101.962006</v>
      </c>
      <c r="C118" s="1">
        <f t="shared" si="2"/>
        <v>8.8784803755178297E-3</v>
      </c>
      <c r="D118" s="1">
        <f t="shared" si="3"/>
        <v>8.680067677105132E-3</v>
      </c>
    </row>
    <row r="119" spans="1:4" x14ac:dyDescent="0.3">
      <c r="A119" s="8">
        <v>42018</v>
      </c>
      <c r="B119" s="1">
        <v>101.573509</v>
      </c>
      <c r="C119" s="1">
        <f t="shared" si="2"/>
        <v>-3.8102133847778647E-3</v>
      </c>
      <c r="D119" s="1">
        <f t="shared" si="3"/>
        <v>-4.0086260831905633E-3</v>
      </c>
    </row>
    <row r="120" spans="1:4" x14ac:dyDescent="0.3">
      <c r="A120" s="8">
        <v>42019</v>
      </c>
      <c r="B120" s="1">
        <v>98.816749999999999</v>
      </c>
      <c r="C120" s="1">
        <f t="shared" si="2"/>
        <v>-2.7140531297387811E-2</v>
      </c>
      <c r="D120" s="1">
        <f t="shared" si="3"/>
        <v>-2.7338943995800509E-2</v>
      </c>
    </row>
    <row r="121" spans="1:4" x14ac:dyDescent="0.3">
      <c r="A121" s="8">
        <v>42020</v>
      </c>
      <c r="B121" s="1">
        <v>98.048942999999994</v>
      </c>
      <c r="C121" s="1">
        <f t="shared" si="2"/>
        <v>-7.7700086270799714E-3</v>
      </c>
      <c r="D121" s="1">
        <f t="shared" si="3"/>
        <v>-7.9684213254926691E-3</v>
      </c>
    </row>
    <row r="122" spans="1:4" x14ac:dyDescent="0.3">
      <c r="A122" s="8">
        <v>42024</v>
      </c>
      <c r="B122" s="1">
        <v>100.574409</v>
      </c>
      <c r="C122" s="1">
        <f t="shared" si="2"/>
        <v>2.5757197606913609E-2</v>
      </c>
      <c r="D122" s="1">
        <f t="shared" si="3"/>
        <v>2.5558784908500911E-2</v>
      </c>
    </row>
    <row r="123" spans="1:4" x14ac:dyDescent="0.3">
      <c r="A123" s="8">
        <v>42025</v>
      </c>
      <c r="B123" s="1">
        <v>101.342232</v>
      </c>
      <c r="C123" s="1">
        <f t="shared" si="2"/>
        <v>7.6343774488398216E-3</v>
      </c>
      <c r="D123" s="1">
        <f t="shared" si="3"/>
        <v>7.435964750427123E-3</v>
      </c>
    </row>
    <row r="124" spans="1:4" x14ac:dyDescent="0.3">
      <c r="A124" s="8">
        <v>42026</v>
      </c>
      <c r="B124" s="1">
        <v>103.978683</v>
      </c>
      <c r="C124" s="1">
        <f t="shared" si="2"/>
        <v>2.6015323996416501E-2</v>
      </c>
      <c r="D124" s="1">
        <f t="shared" si="3"/>
        <v>2.5816911298003804E-2</v>
      </c>
    </row>
    <row r="125" spans="1:4" x14ac:dyDescent="0.3">
      <c r="A125" s="8">
        <v>42027</v>
      </c>
      <c r="B125" s="1">
        <v>104.51525100000001</v>
      </c>
      <c r="C125" s="1">
        <f t="shared" si="2"/>
        <v>5.1603654183617863E-3</v>
      </c>
      <c r="D125" s="1">
        <f t="shared" si="3"/>
        <v>4.9619527199490877E-3</v>
      </c>
    </row>
    <row r="126" spans="1:4" x14ac:dyDescent="0.3">
      <c r="A126" s="8">
        <v>42030</v>
      </c>
      <c r="B126" s="1">
        <v>104.62623600000001</v>
      </c>
      <c r="C126" s="1">
        <f t="shared" si="2"/>
        <v>1.0619024394822479E-3</v>
      </c>
      <c r="D126" s="1">
        <f t="shared" si="3"/>
        <v>8.6348974106954953E-4</v>
      </c>
    </row>
    <row r="127" spans="1:4" x14ac:dyDescent="0.3">
      <c r="A127" s="8">
        <v>42031</v>
      </c>
      <c r="B127" s="1">
        <v>100.962952</v>
      </c>
      <c r="C127" s="1">
        <f t="shared" si="2"/>
        <v>-3.5013053513652199E-2</v>
      </c>
      <c r="D127" s="1">
        <f t="shared" si="3"/>
        <v>-3.5211466212064897E-2</v>
      </c>
    </row>
    <row r="128" spans="1:4" x14ac:dyDescent="0.3">
      <c r="A128" s="8">
        <v>42032</v>
      </c>
      <c r="B128" s="1">
        <v>106.670677</v>
      </c>
      <c r="C128" s="1">
        <f t="shared" si="2"/>
        <v>5.6532865639665489E-2</v>
      </c>
      <c r="D128" s="1">
        <f t="shared" si="3"/>
        <v>5.6334452941252791E-2</v>
      </c>
    </row>
    <row r="129" spans="1:4" x14ac:dyDescent="0.3">
      <c r="A129" s="8">
        <v>42033</v>
      </c>
      <c r="B129" s="1">
        <v>109.991692</v>
      </c>
      <c r="C129" s="1">
        <f t="shared" si="2"/>
        <v>3.1133345108515651E-2</v>
      </c>
      <c r="D129" s="1">
        <f t="shared" si="3"/>
        <v>3.0934932410102953E-2</v>
      </c>
    </row>
    <row r="130" spans="1:4" x14ac:dyDescent="0.3">
      <c r="A130" s="8">
        <v>42034</v>
      </c>
      <c r="B130" s="1">
        <v>108.382065</v>
      </c>
      <c r="C130" s="1">
        <f t="shared" si="2"/>
        <v>-1.463407799927292E-2</v>
      </c>
      <c r="D130" s="1">
        <f t="shared" si="3"/>
        <v>-1.4832490697685618E-2</v>
      </c>
    </row>
    <row r="131" spans="1:4" x14ac:dyDescent="0.3">
      <c r="A131" s="8">
        <v>42037</v>
      </c>
      <c r="B131" s="1">
        <v>109.741928</v>
      </c>
      <c r="C131" s="1">
        <f t="shared" si="2"/>
        <v>1.2546937539896516E-2</v>
      </c>
      <c r="D131" s="1">
        <f t="shared" si="3"/>
        <v>1.2348524841483818E-2</v>
      </c>
    </row>
    <row r="132" spans="1:4" x14ac:dyDescent="0.3">
      <c r="A132" s="8">
        <v>42038</v>
      </c>
      <c r="B132" s="1">
        <v>109.760429</v>
      </c>
      <c r="C132" s="1">
        <f t="shared" ref="C132:C195" si="4">(B132-B131)/B131</f>
        <v>1.685864312498733E-4</v>
      </c>
      <c r="D132" s="1">
        <f t="shared" ref="D132:D195" si="5">C132-$G$4</f>
        <v>-2.9826267162825115E-5</v>
      </c>
    </row>
    <row r="133" spans="1:4" x14ac:dyDescent="0.3">
      <c r="A133" s="8">
        <v>42039</v>
      </c>
      <c r="B133" s="1">
        <v>110.60226400000001</v>
      </c>
      <c r="C133" s="1">
        <f t="shared" si="4"/>
        <v>7.6697495415219558E-3</v>
      </c>
      <c r="D133" s="1">
        <f t="shared" si="5"/>
        <v>7.4713368431092572E-3</v>
      </c>
    </row>
    <row r="134" spans="1:4" x14ac:dyDescent="0.3">
      <c r="A134" s="8">
        <v>42040</v>
      </c>
      <c r="B134" s="1">
        <v>111.39166299999999</v>
      </c>
      <c r="C134" s="1">
        <f t="shared" si="4"/>
        <v>7.1372770452509801E-3</v>
      </c>
      <c r="D134" s="1">
        <f t="shared" si="5"/>
        <v>6.9388643468382815E-3</v>
      </c>
    </row>
    <row r="135" spans="1:4" x14ac:dyDescent="0.3">
      <c r="A135" s="8">
        <v>42041</v>
      </c>
      <c r="B135" s="1">
        <v>110.453644</v>
      </c>
      <c r="C135" s="1">
        <f t="shared" si="4"/>
        <v>-8.4209084839679347E-3</v>
      </c>
      <c r="D135" s="1">
        <f t="shared" si="5"/>
        <v>-8.6193211823806324E-3</v>
      </c>
    </row>
    <row r="136" spans="1:4" x14ac:dyDescent="0.3">
      <c r="A136" s="8">
        <v>42044</v>
      </c>
      <c r="B136" s="1">
        <v>111.187347</v>
      </c>
      <c r="C136" s="1">
        <f t="shared" si="4"/>
        <v>6.6426328134543532E-3</v>
      </c>
      <c r="D136" s="1">
        <f t="shared" si="5"/>
        <v>6.4442201150416547E-3</v>
      </c>
    </row>
    <row r="137" spans="1:4" x14ac:dyDescent="0.3">
      <c r="A137" s="8">
        <v>42045</v>
      </c>
      <c r="B137" s="1">
        <v>113.323441</v>
      </c>
      <c r="C137" s="1">
        <f t="shared" si="4"/>
        <v>1.9211664435162753E-2</v>
      </c>
      <c r="D137" s="1">
        <f t="shared" si="5"/>
        <v>1.9013251736750055E-2</v>
      </c>
    </row>
    <row r="138" spans="1:4" x14ac:dyDescent="0.3">
      <c r="A138" s="8">
        <v>42046</v>
      </c>
      <c r="B138" s="1">
        <v>115.979591</v>
      </c>
      <c r="C138" s="1">
        <f t="shared" si="4"/>
        <v>2.3438663497695914E-2</v>
      </c>
      <c r="D138" s="1">
        <f t="shared" si="5"/>
        <v>2.3240250799283216E-2</v>
      </c>
    </row>
    <row r="139" spans="1:4" x14ac:dyDescent="0.3">
      <c r="A139" s="8">
        <v>42047</v>
      </c>
      <c r="B139" s="1">
        <v>117.44697600000001</v>
      </c>
      <c r="C139" s="1">
        <f t="shared" si="4"/>
        <v>1.2652096695184994E-2</v>
      </c>
      <c r="D139" s="1">
        <f t="shared" si="5"/>
        <v>1.2453683996772297E-2</v>
      </c>
    </row>
    <row r="140" spans="1:4" x14ac:dyDescent="0.3">
      <c r="A140" s="8">
        <v>42048</v>
      </c>
      <c r="B140" s="1">
        <v>118.022797</v>
      </c>
      <c r="C140" s="1">
        <f t="shared" si="4"/>
        <v>4.9028167400409746E-3</v>
      </c>
      <c r="D140" s="1">
        <f t="shared" si="5"/>
        <v>4.7044040416282761E-3</v>
      </c>
    </row>
    <row r="141" spans="1:4" x14ac:dyDescent="0.3">
      <c r="A141" s="8">
        <v>42052</v>
      </c>
      <c r="B141" s="1">
        <v>118.71933</v>
      </c>
      <c r="C141" s="1">
        <f t="shared" si="4"/>
        <v>5.9016818589717234E-3</v>
      </c>
      <c r="D141" s="1">
        <f t="shared" si="5"/>
        <v>5.7032691605590248E-3</v>
      </c>
    </row>
    <row r="142" spans="1:4" x14ac:dyDescent="0.3">
      <c r="A142" s="8">
        <v>42053</v>
      </c>
      <c r="B142" s="1">
        <v>119.545914</v>
      </c>
      <c r="C142" s="1">
        <f t="shared" si="4"/>
        <v>6.9625056003937763E-3</v>
      </c>
      <c r="D142" s="1">
        <f t="shared" si="5"/>
        <v>6.7640929019810777E-3</v>
      </c>
    </row>
    <row r="143" spans="1:4" x14ac:dyDescent="0.3">
      <c r="A143" s="8">
        <v>42054</v>
      </c>
      <c r="B143" s="1">
        <v>119.295151</v>
      </c>
      <c r="C143" s="1">
        <f t="shared" si="4"/>
        <v>-2.0976292004425351E-3</v>
      </c>
      <c r="D143" s="1">
        <f t="shared" si="5"/>
        <v>-2.2960418988552337E-3</v>
      </c>
    </row>
    <row r="144" spans="1:4" x14ac:dyDescent="0.3">
      <c r="A144" s="8">
        <v>42055</v>
      </c>
      <c r="B144" s="1">
        <v>120.270302</v>
      </c>
      <c r="C144" s="1">
        <f t="shared" si="4"/>
        <v>8.1742718947561983E-3</v>
      </c>
      <c r="D144" s="1">
        <f t="shared" si="5"/>
        <v>7.9758591963435006E-3</v>
      </c>
    </row>
    <row r="145" spans="1:4" x14ac:dyDescent="0.3">
      <c r="A145" s="8">
        <v>42058</v>
      </c>
      <c r="B145" s="1">
        <v>123.520866</v>
      </c>
      <c r="C145" s="1">
        <f t="shared" si="4"/>
        <v>2.7027154218004685E-2</v>
      </c>
      <c r="D145" s="1">
        <f t="shared" si="5"/>
        <v>2.6828741519591987E-2</v>
      </c>
    </row>
    <row r="146" spans="1:4" x14ac:dyDescent="0.3">
      <c r="A146" s="8">
        <v>42059</v>
      </c>
      <c r="B146" s="1">
        <v>122.750023</v>
      </c>
      <c r="C146" s="1">
        <f t="shared" si="4"/>
        <v>-6.2405893430183632E-3</v>
      </c>
      <c r="D146" s="1">
        <f t="shared" si="5"/>
        <v>-6.4390020414310618E-3</v>
      </c>
    </row>
    <row r="147" spans="1:4" x14ac:dyDescent="0.3">
      <c r="A147" s="8">
        <v>42060</v>
      </c>
      <c r="B147" s="1">
        <v>119.61090900000001</v>
      </c>
      <c r="C147" s="1">
        <f t="shared" si="4"/>
        <v>-2.5573225350841621E-2</v>
      </c>
      <c r="D147" s="1">
        <f t="shared" si="5"/>
        <v>-2.5771638049254319E-2</v>
      </c>
    </row>
    <row r="148" spans="1:4" x14ac:dyDescent="0.3">
      <c r="A148" s="8">
        <v>42061</v>
      </c>
      <c r="B148" s="1">
        <v>121.12473300000001</v>
      </c>
      <c r="C148" s="1">
        <f t="shared" si="4"/>
        <v>1.2656236898927E-2</v>
      </c>
      <c r="D148" s="1">
        <f t="shared" si="5"/>
        <v>1.2457824200514302E-2</v>
      </c>
    </row>
    <row r="149" spans="1:4" x14ac:dyDescent="0.3">
      <c r="A149" s="8">
        <v>42062</v>
      </c>
      <c r="B149" s="1">
        <v>119.304436</v>
      </c>
      <c r="C149" s="1">
        <f t="shared" si="4"/>
        <v>-1.502828493335057E-2</v>
      </c>
      <c r="D149" s="1">
        <f t="shared" si="5"/>
        <v>-1.5226697631763268E-2</v>
      </c>
    </row>
    <row r="150" spans="1:4" x14ac:dyDescent="0.3">
      <c r="A150" s="8">
        <v>42065</v>
      </c>
      <c r="B150" s="1">
        <v>119.88951900000001</v>
      </c>
      <c r="C150" s="1">
        <f t="shared" si="4"/>
        <v>4.9041177312133775E-3</v>
      </c>
      <c r="D150" s="1">
        <f t="shared" si="5"/>
        <v>4.705705032800679E-3</v>
      </c>
    </row>
    <row r="151" spans="1:4" x14ac:dyDescent="0.3">
      <c r="A151" s="8">
        <v>42066</v>
      </c>
      <c r="B151" s="1">
        <v>120.140289</v>
      </c>
      <c r="C151" s="1">
        <f t="shared" si="4"/>
        <v>2.0916757535743269E-3</v>
      </c>
      <c r="D151" s="1">
        <f t="shared" si="5"/>
        <v>1.8932630551616286E-3</v>
      </c>
    </row>
    <row r="152" spans="1:4" x14ac:dyDescent="0.3">
      <c r="A152" s="8">
        <v>42067</v>
      </c>
      <c r="B152" s="1">
        <v>119.37872299999999</v>
      </c>
      <c r="C152" s="1">
        <f t="shared" si="4"/>
        <v>-6.3389725989422413E-3</v>
      </c>
      <c r="D152" s="1">
        <f t="shared" si="5"/>
        <v>-6.5373852973549399E-3</v>
      </c>
    </row>
    <row r="153" spans="1:4" x14ac:dyDescent="0.3">
      <c r="A153" s="8">
        <v>42068</v>
      </c>
      <c r="B153" s="1">
        <v>117.400566</v>
      </c>
      <c r="C153" s="1">
        <f t="shared" si="4"/>
        <v>-1.6570431901838958E-2</v>
      </c>
      <c r="D153" s="1">
        <f t="shared" si="5"/>
        <v>-1.6768844600251655E-2</v>
      </c>
    </row>
    <row r="154" spans="1:4" x14ac:dyDescent="0.3">
      <c r="A154" s="8">
        <v>42069</v>
      </c>
      <c r="B154" s="1">
        <v>117.577003</v>
      </c>
      <c r="C154" s="1">
        <f t="shared" si="4"/>
        <v>1.5028632826183058E-3</v>
      </c>
      <c r="D154" s="1">
        <f t="shared" si="5"/>
        <v>1.3044505842056075E-3</v>
      </c>
    </row>
    <row r="155" spans="1:4" x14ac:dyDescent="0.3">
      <c r="A155" s="8">
        <v>42072</v>
      </c>
      <c r="B155" s="1">
        <v>118.078514</v>
      </c>
      <c r="C155" s="1">
        <f t="shared" si="4"/>
        <v>4.2653834270634846E-3</v>
      </c>
      <c r="D155" s="1">
        <f t="shared" si="5"/>
        <v>4.066970728650786E-3</v>
      </c>
    </row>
    <row r="156" spans="1:4" x14ac:dyDescent="0.3">
      <c r="A156" s="8">
        <v>42073</v>
      </c>
      <c r="B156" s="1">
        <v>115.635963</v>
      </c>
      <c r="C156" s="1">
        <f t="shared" si="4"/>
        <v>-2.0685820961466324E-2</v>
      </c>
      <c r="D156" s="1">
        <f t="shared" si="5"/>
        <v>-2.0884233659879022E-2</v>
      </c>
    </row>
    <row r="157" spans="1:4" x14ac:dyDescent="0.3">
      <c r="A157" s="8">
        <v>42074</v>
      </c>
      <c r="B157" s="1">
        <v>113.52773999999999</v>
      </c>
      <c r="C157" s="1">
        <f t="shared" si="4"/>
        <v>-1.8231551372992927E-2</v>
      </c>
      <c r="D157" s="1">
        <f t="shared" si="5"/>
        <v>-1.8429964071405625E-2</v>
      </c>
    </row>
    <row r="158" spans="1:4" x14ac:dyDescent="0.3">
      <c r="A158" s="8">
        <v>42075</v>
      </c>
      <c r="B158" s="1">
        <v>115.580231</v>
      </c>
      <c r="C158" s="1">
        <f t="shared" si="4"/>
        <v>1.8079202492712384E-2</v>
      </c>
      <c r="D158" s="1">
        <f t="shared" si="5"/>
        <v>1.7880789794299686E-2</v>
      </c>
    </row>
    <row r="159" spans="1:4" x14ac:dyDescent="0.3">
      <c r="A159" s="8">
        <v>42076</v>
      </c>
      <c r="B159" s="1">
        <v>114.781525</v>
      </c>
      <c r="C159" s="1">
        <f t="shared" si="4"/>
        <v>-6.9104032159270877E-3</v>
      </c>
      <c r="D159" s="1">
        <f t="shared" si="5"/>
        <v>-7.1088159143397863E-3</v>
      </c>
    </row>
    <row r="160" spans="1:4" x14ac:dyDescent="0.3">
      <c r="A160" s="8">
        <v>42079</v>
      </c>
      <c r="B160" s="1">
        <v>116.044601</v>
      </c>
      <c r="C160" s="1">
        <f t="shared" si="4"/>
        <v>1.1004175105706237E-2</v>
      </c>
      <c r="D160" s="1">
        <f t="shared" si="5"/>
        <v>1.0805762407293539E-2</v>
      </c>
    </row>
    <row r="161" spans="1:4" x14ac:dyDescent="0.3">
      <c r="A161" s="8">
        <v>42080</v>
      </c>
      <c r="B161" s="1">
        <v>117.985634</v>
      </c>
      <c r="C161" s="1">
        <f t="shared" si="4"/>
        <v>1.6726611865381005E-2</v>
      </c>
      <c r="D161" s="1">
        <f t="shared" si="5"/>
        <v>1.6528199166968308E-2</v>
      </c>
    </row>
    <row r="162" spans="1:4" x14ac:dyDescent="0.3">
      <c r="A162" s="8">
        <v>42081</v>
      </c>
      <c r="B162" s="1">
        <v>119.31371300000001</v>
      </c>
      <c r="C162" s="1">
        <f t="shared" si="4"/>
        <v>1.1256277183712065E-2</v>
      </c>
      <c r="D162" s="1">
        <f t="shared" si="5"/>
        <v>1.1057864485299367E-2</v>
      </c>
    </row>
    <row r="163" spans="1:4" x14ac:dyDescent="0.3">
      <c r="A163" s="8">
        <v>42082</v>
      </c>
      <c r="B163" s="1">
        <v>118.41284899999999</v>
      </c>
      <c r="C163" s="1">
        <f t="shared" si="4"/>
        <v>-7.5503810697770566E-3</v>
      </c>
      <c r="D163" s="1">
        <f t="shared" si="5"/>
        <v>-7.7487937681897552E-3</v>
      </c>
    </row>
    <row r="164" spans="1:4" x14ac:dyDescent="0.3">
      <c r="A164" s="8">
        <v>42083</v>
      </c>
      <c r="B164" s="1">
        <v>116.926895</v>
      </c>
      <c r="C164" s="1">
        <f t="shared" si="4"/>
        <v>-1.2548925328196372E-2</v>
      </c>
      <c r="D164" s="1">
        <f t="shared" si="5"/>
        <v>-1.274733802660907E-2</v>
      </c>
    </row>
    <row r="165" spans="1:4" x14ac:dyDescent="0.3">
      <c r="A165" s="8">
        <v>42086</v>
      </c>
      <c r="B165" s="1">
        <v>118.14353199999999</v>
      </c>
      <c r="C165" s="1">
        <f t="shared" si="4"/>
        <v>1.0405108251613041E-2</v>
      </c>
      <c r="D165" s="1">
        <f t="shared" si="5"/>
        <v>1.0206695553200343E-2</v>
      </c>
    </row>
    <row r="166" spans="1:4" x14ac:dyDescent="0.3">
      <c r="A166" s="8">
        <v>42087</v>
      </c>
      <c r="B166" s="1">
        <v>117.660599</v>
      </c>
      <c r="C166" s="1">
        <f t="shared" si="4"/>
        <v>-4.0876803987880484E-3</v>
      </c>
      <c r="D166" s="1">
        <f t="shared" si="5"/>
        <v>-4.286093097200747E-3</v>
      </c>
    </row>
    <row r="167" spans="1:4" x14ac:dyDescent="0.3">
      <c r="A167" s="8">
        <v>42088</v>
      </c>
      <c r="B167" s="1">
        <v>114.586479</v>
      </c>
      <c r="C167" s="1">
        <f t="shared" si="4"/>
        <v>-2.6127013002883042E-2</v>
      </c>
      <c r="D167" s="1">
        <f t="shared" si="5"/>
        <v>-2.632542570129574E-2</v>
      </c>
    </row>
    <row r="168" spans="1:4" x14ac:dyDescent="0.3">
      <c r="A168" s="8">
        <v>42089</v>
      </c>
      <c r="B168" s="1">
        <v>115.385201</v>
      </c>
      <c r="C168" s="1">
        <f t="shared" si="4"/>
        <v>6.970473366233707E-3</v>
      </c>
      <c r="D168" s="1">
        <f t="shared" si="5"/>
        <v>6.7720606678210084E-3</v>
      </c>
    </row>
    <row r="169" spans="1:4" x14ac:dyDescent="0.3">
      <c r="A169" s="8">
        <v>42090</v>
      </c>
      <c r="B169" s="1">
        <v>114.46575199999999</v>
      </c>
      <c r="C169" s="1">
        <f t="shared" si="4"/>
        <v>-7.968517557117227E-3</v>
      </c>
      <c r="D169" s="1">
        <f t="shared" si="5"/>
        <v>-8.1669302555299247E-3</v>
      </c>
    </row>
    <row r="170" spans="1:4" x14ac:dyDescent="0.3">
      <c r="A170" s="8">
        <v>42093</v>
      </c>
      <c r="B170" s="1">
        <v>117.36339599999999</v>
      </c>
      <c r="C170" s="1">
        <f t="shared" si="4"/>
        <v>2.5314506298792321E-2</v>
      </c>
      <c r="D170" s="1">
        <f t="shared" si="5"/>
        <v>2.5116093600379624E-2</v>
      </c>
    </row>
    <row r="171" spans="1:4" x14ac:dyDescent="0.3">
      <c r="A171" s="8">
        <v>42094</v>
      </c>
      <c r="B171" s="1">
        <v>115.561661</v>
      </c>
      <c r="C171" s="1">
        <f t="shared" si="4"/>
        <v>-1.5351762656901934E-2</v>
      </c>
      <c r="D171" s="1">
        <f t="shared" si="5"/>
        <v>-1.5550175355314631E-2</v>
      </c>
    </row>
    <row r="172" spans="1:4" x14ac:dyDescent="0.3">
      <c r="A172" s="8">
        <v>42095</v>
      </c>
      <c r="B172" s="1">
        <v>115.39447800000001</v>
      </c>
      <c r="C172" s="1">
        <f t="shared" si="4"/>
        <v>-1.4466995243344097E-3</v>
      </c>
      <c r="D172" s="1">
        <f t="shared" si="5"/>
        <v>-1.6451122227471081E-3</v>
      </c>
    </row>
    <row r="173" spans="1:4" x14ac:dyDescent="0.3">
      <c r="A173" s="8">
        <v>42096</v>
      </c>
      <c r="B173" s="1">
        <v>116.388237</v>
      </c>
      <c r="C173" s="1">
        <f t="shared" si="4"/>
        <v>8.6118418942022264E-3</v>
      </c>
      <c r="D173" s="1">
        <f t="shared" si="5"/>
        <v>8.4134291957895287E-3</v>
      </c>
    </row>
    <row r="174" spans="1:4" x14ac:dyDescent="0.3">
      <c r="A174" s="8">
        <v>42100</v>
      </c>
      <c r="B174" s="1">
        <v>118.273537</v>
      </c>
      <c r="C174" s="1">
        <f t="shared" si="4"/>
        <v>1.6198372349260696E-2</v>
      </c>
      <c r="D174" s="1">
        <f t="shared" si="5"/>
        <v>1.5999959650847998E-2</v>
      </c>
    </row>
    <row r="175" spans="1:4" x14ac:dyDescent="0.3">
      <c r="A175" s="8">
        <v>42101</v>
      </c>
      <c r="B175" s="1">
        <v>117.029076</v>
      </c>
      <c r="C175" s="1">
        <f t="shared" si="4"/>
        <v>-1.0521888763671633E-2</v>
      </c>
      <c r="D175" s="1">
        <f t="shared" si="5"/>
        <v>-1.0720301462084331E-2</v>
      </c>
    </row>
    <row r="176" spans="1:4" x14ac:dyDescent="0.3">
      <c r="A176" s="8">
        <v>42102</v>
      </c>
      <c r="B176" s="1">
        <v>116.648262</v>
      </c>
      <c r="C176" s="1">
        <f t="shared" si="4"/>
        <v>-3.2540118491579039E-3</v>
      </c>
      <c r="D176" s="1">
        <f t="shared" si="5"/>
        <v>-3.4524245475706025E-3</v>
      </c>
    </row>
    <row r="177" spans="1:4" x14ac:dyDescent="0.3">
      <c r="A177" s="8">
        <v>42103</v>
      </c>
      <c r="B177" s="1">
        <v>117.53984800000001</v>
      </c>
      <c r="C177" s="1">
        <f t="shared" si="4"/>
        <v>7.6433714888954262E-3</v>
      </c>
      <c r="D177" s="1">
        <f t="shared" si="5"/>
        <v>7.4449587904827277E-3</v>
      </c>
    </row>
    <row r="178" spans="1:4" x14ac:dyDescent="0.3">
      <c r="A178" s="8">
        <v>42104</v>
      </c>
      <c r="B178" s="1">
        <v>118.041359</v>
      </c>
      <c r="C178" s="1">
        <f t="shared" si="4"/>
        <v>4.2667317384993859E-3</v>
      </c>
      <c r="D178" s="1">
        <f t="shared" si="5"/>
        <v>4.0683190400866874E-3</v>
      </c>
    </row>
    <row r="179" spans="1:4" x14ac:dyDescent="0.3">
      <c r="A179" s="8">
        <v>42107</v>
      </c>
      <c r="B179" s="1">
        <v>117.809189</v>
      </c>
      <c r="C179" s="1">
        <f t="shared" si="4"/>
        <v>-1.9668529909080126E-3</v>
      </c>
      <c r="D179" s="1">
        <f t="shared" si="5"/>
        <v>-2.1652656893207112E-3</v>
      </c>
    </row>
    <row r="180" spans="1:4" x14ac:dyDescent="0.3">
      <c r="A180" s="8">
        <v>42108</v>
      </c>
      <c r="B180" s="1">
        <v>117.29838599999999</v>
      </c>
      <c r="C180" s="1">
        <f t="shared" si="4"/>
        <v>-4.3358502366059905E-3</v>
      </c>
      <c r="D180" s="1">
        <f t="shared" si="5"/>
        <v>-4.5342629350186891E-3</v>
      </c>
    </row>
    <row r="181" spans="1:4" x14ac:dyDescent="0.3">
      <c r="A181" s="8">
        <v>42109</v>
      </c>
      <c r="B181" s="1">
        <v>117.74417099999999</v>
      </c>
      <c r="C181" s="1">
        <f t="shared" si="4"/>
        <v>3.8004359241567125E-3</v>
      </c>
      <c r="D181" s="1">
        <f t="shared" si="5"/>
        <v>3.602023225744014E-3</v>
      </c>
    </row>
    <row r="182" spans="1:4" x14ac:dyDescent="0.3">
      <c r="A182" s="8">
        <v>42110</v>
      </c>
      <c r="B182" s="1">
        <v>117.17765</v>
      </c>
      <c r="C182" s="1">
        <f t="shared" si="4"/>
        <v>-4.8114568660897403E-3</v>
      </c>
      <c r="D182" s="1">
        <f t="shared" si="5"/>
        <v>-5.0098695645024388E-3</v>
      </c>
    </row>
    <row r="183" spans="1:4" x14ac:dyDescent="0.3">
      <c r="A183" s="8">
        <v>42111</v>
      </c>
      <c r="B183" s="1">
        <v>115.85884900000001</v>
      </c>
      <c r="C183" s="1">
        <f t="shared" si="4"/>
        <v>-1.1254714529605206E-2</v>
      </c>
      <c r="D183" s="1">
        <f t="shared" si="5"/>
        <v>-1.1453127228017904E-2</v>
      </c>
    </row>
    <row r="184" spans="1:4" x14ac:dyDescent="0.3">
      <c r="A184" s="8">
        <v>42114</v>
      </c>
      <c r="B184" s="1">
        <v>118.50573</v>
      </c>
      <c r="C184" s="1">
        <f t="shared" si="4"/>
        <v>2.2845738783405255E-2</v>
      </c>
      <c r="D184" s="1">
        <f t="shared" si="5"/>
        <v>2.2647326084992557E-2</v>
      </c>
    </row>
    <row r="185" spans="1:4" x14ac:dyDescent="0.3">
      <c r="A185" s="8">
        <v>42115</v>
      </c>
      <c r="B185" s="1">
        <v>117.86489899999999</v>
      </c>
      <c r="C185" s="1">
        <f t="shared" si="4"/>
        <v>-5.4075950589056385E-3</v>
      </c>
      <c r="D185" s="1">
        <f t="shared" si="5"/>
        <v>-5.606007757318337E-3</v>
      </c>
    </row>
    <row r="186" spans="1:4" x14ac:dyDescent="0.3">
      <c r="A186" s="8">
        <v>42116</v>
      </c>
      <c r="B186" s="1">
        <v>119.453033</v>
      </c>
      <c r="C186" s="1">
        <f t="shared" si="4"/>
        <v>1.3474189631299907E-2</v>
      </c>
      <c r="D186" s="1">
        <f t="shared" si="5"/>
        <v>1.327577693288721E-2</v>
      </c>
    </row>
    <row r="187" spans="1:4" x14ac:dyDescent="0.3">
      <c r="A187" s="8">
        <v>42117</v>
      </c>
      <c r="B187" s="1">
        <v>120.4282</v>
      </c>
      <c r="C187" s="1">
        <f t="shared" si="4"/>
        <v>8.1636018400637767E-3</v>
      </c>
      <c r="D187" s="1">
        <f t="shared" si="5"/>
        <v>7.965189141651079E-3</v>
      </c>
    </row>
    <row r="188" spans="1:4" x14ac:dyDescent="0.3">
      <c r="A188" s="8">
        <v>42118</v>
      </c>
      <c r="B188" s="1">
        <v>120.994698</v>
      </c>
      <c r="C188" s="1">
        <f t="shared" si="4"/>
        <v>4.7040311156356712E-3</v>
      </c>
      <c r="D188" s="1">
        <f t="shared" si="5"/>
        <v>4.5056184172229726E-3</v>
      </c>
    </row>
    <row r="189" spans="1:4" x14ac:dyDescent="0.3">
      <c r="A189" s="8">
        <v>42121</v>
      </c>
      <c r="B189" s="1">
        <v>123.195801</v>
      </c>
      <c r="C189" s="1">
        <f t="shared" si="4"/>
        <v>1.8191731012874659E-2</v>
      </c>
      <c r="D189" s="1">
        <f t="shared" si="5"/>
        <v>1.7993318314461961E-2</v>
      </c>
    </row>
    <row r="190" spans="1:4" x14ac:dyDescent="0.3">
      <c r="A190" s="8">
        <v>42122</v>
      </c>
      <c r="B190" s="1">
        <v>121.254791</v>
      </c>
      <c r="C190" s="1">
        <f t="shared" si="4"/>
        <v>-1.5755488289734856E-2</v>
      </c>
      <c r="D190" s="1">
        <f t="shared" si="5"/>
        <v>-1.5953900988147553E-2</v>
      </c>
    </row>
    <row r="191" spans="1:4" x14ac:dyDescent="0.3">
      <c r="A191" s="8">
        <v>42123</v>
      </c>
      <c r="B191" s="1">
        <v>119.471619</v>
      </c>
      <c r="C191" s="1">
        <f t="shared" si="4"/>
        <v>-1.470599211209719E-2</v>
      </c>
      <c r="D191" s="1">
        <f t="shared" si="5"/>
        <v>-1.4904404810509888E-2</v>
      </c>
    </row>
    <row r="192" spans="1:4" x14ac:dyDescent="0.3">
      <c r="A192" s="8">
        <v>42124</v>
      </c>
      <c r="B192" s="1">
        <v>116.230362</v>
      </c>
      <c r="C192" s="1">
        <f t="shared" si="4"/>
        <v>-2.7129932842041793E-2</v>
      </c>
      <c r="D192" s="1">
        <f t="shared" si="5"/>
        <v>-2.7328345540454491E-2</v>
      </c>
    </row>
    <row r="193" spans="1:4" x14ac:dyDescent="0.3">
      <c r="A193" s="8">
        <v>42125</v>
      </c>
      <c r="B193" s="1">
        <v>119.759514</v>
      </c>
      <c r="C193" s="1">
        <f t="shared" si="4"/>
        <v>3.0363426038370219E-2</v>
      </c>
      <c r="D193" s="1">
        <f t="shared" si="5"/>
        <v>3.0165013339957521E-2</v>
      </c>
    </row>
    <row r="194" spans="1:4" x14ac:dyDescent="0.3">
      <c r="A194" s="8">
        <v>42128</v>
      </c>
      <c r="B194" s="1">
        <v>119.52733600000001</v>
      </c>
      <c r="C194" s="1">
        <f t="shared" si="4"/>
        <v>-1.93870192225388E-3</v>
      </c>
      <c r="D194" s="1">
        <f t="shared" si="5"/>
        <v>-2.1371146206665783E-3</v>
      </c>
    </row>
    <row r="195" spans="1:4" x14ac:dyDescent="0.3">
      <c r="A195" s="8">
        <v>42129</v>
      </c>
      <c r="B195" s="1">
        <v>116.83401499999999</v>
      </c>
      <c r="C195" s="1">
        <f t="shared" si="4"/>
        <v>-2.2533096529483529E-2</v>
      </c>
      <c r="D195" s="1">
        <f t="shared" si="5"/>
        <v>-2.2731509227896227E-2</v>
      </c>
    </row>
    <row r="196" spans="1:4" x14ac:dyDescent="0.3">
      <c r="A196" s="8">
        <v>42130</v>
      </c>
      <c r="B196" s="1">
        <v>116.100319</v>
      </c>
      <c r="C196" s="1">
        <f t="shared" ref="C196:C259" si="6">(B196-B195)/B195</f>
        <v>-6.2798150007940309E-3</v>
      </c>
      <c r="D196" s="1">
        <f t="shared" ref="D196:D259" si="7">C196-$G$4</f>
        <v>-6.4782276992067294E-3</v>
      </c>
    </row>
    <row r="197" spans="1:4" x14ac:dyDescent="0.3">
      <c r="A197" s="8">
        <v>42131</v>
      </c>
      <c r="B197" s="1">
        <v>116.818443</v>
      </c>
      <c r="C197" s="1">
        <f t="shared" si="6"/>
        <v>6.1853749084014413E-3</v>
      </c>
      <c r="D197" s="1">
        <f t="shared" si="7"/>
        <v>5.9869622099887427E-3</v>
      </c>
    </row>
    <row r="198" spans="1:4" x14ac:dyDescent="0.3">
      <c r="A198" s="8">
        <v>42132</v>
      </c>
      <c r="B198" s="1">
        <v>119.019386</v>
      </c>
      <c r="C198" s="1">
        <f t="shared" si="6"/>
        <v>1.8840715074416762E-2</v>
      </c>
      <c r="D198" s="1">
        <f t="shared" si="7"/>
        <v>1.8642302376004064E-2</v>
      </c>
    </row>
    <row r="199" spans="1:4" x14ac:dyDescent="0.3">
      <c r="A199" s="8">
        <v>42135</v>
      </c>
      <c r="B199" s="1">
        <v>117.80699199999999</v>
      </c>
      <c r="C199" s="1">
        <f t="shared" si="6"/>
        <v>-1.0186525411919058E-2</v>
      </c>
      <c r="D199" s="1">
        <f t="shared" si="7"/>
        <v>-1.0384938110331756E-2</v>
      </c>
    </row>
    <row r="200" spans="1:4" x14ac:dyDescent="0.3">
      <c r="A200" s="8">
        <v>42136</v>
      </c>
      <c r="B200" s="1">
        <v>117.387321</v>
      </c>
      <c r="C200" s="1">
        <f t="shared" si="6"/>
        <v>-3.5623607128513553E-3</v>
      </c>
      <c r="D200" s="1">
        <f t="shared" si="7"/>
        <v>-3.7607734112640539E-3</v>
      </c>
    </row>
    <row r="201" spans="1:4" x14ac:dyDescent="0.3">
      <c r="A201" s="8">
        <v>42137</v>
      </c>
      <c r="B201" s="1">
        <v>117.517899</v>
      </c>
      <c r="C201" s="1">
        <f t="shared" si="6"/>
        <v>1.1123688562583336E-3</v>
      </c>
      <c r="D201" s="1">
        <f t="shared" si="7"/>
        <v>9.1395615784563527E-4</v>
      </c>
    </row>
    <row r="202" spans="1:4" x14ac:dyDescent="0.3">
      <c r="A202" s="8">
        <v>42138</v>
      </c>
      <c r="B202" s="1">
        <v>120.25975800000001</v>
      </c>
      <c r="C202" s="1">
        <f t="shared" si="6"/>
        <v>2.3331416093475301E-2</v>
      </c>
      <c r="D202" s="1">
        <f t="shared" si="7"/>
        <v>2.3133003395062603E-2</v>
      </c>
    </row>
    <row r="203" spans="1:4" x14ac:dyDescent="0.3">
      <c r="A203" s="8">
        <v>42139</v>
      </c>
      <c r="B203" s="1">
        <v>120.091888</v>
      </c>
      <c r="C203" s="1">
        <f t="shared" si="6"/>
        <v>-1.3958950424630633E-3</v>
      </c>
      <c r="D203" s="1">
        <f t="shared" si="7"/>
        <v>-1.5943077408757617E-3</v>
      </c>
    </row>
    <row r="204" spans="1:4" x14ac:dyDescent="0.3">
      <c r="A204" s="8">
        <v>42142</v>
      </c>
      <c r="B204" s="1">
        <v>121.416183</v>
      </c>
      <c r="C204" s="1">
        <f t="shared" si="6"/>
        <v>1.102734765898598E-2</v>
      </c>
      <c r="D204" s="1">
        <f t="shared" si="7"/>
        <v>1.0828934960573283E-2</v>
      </c>
    </row>
    <row r="205" spans="1:4" x14ac:dyDescent="0.3">
      <c r="A205" s="8">
        <v>42143</v>
      </c>
      <c r="B205" s="1">
        <v>121.304276</v>
      </c>
      <c r="C205" s="1">
        <f t="shared" si="6"/>
        <v>-9.2168109089710217E-4</v>
      </c>
      <c r="D205" s="1">
        <f t="shared" si="7"/>
        <v>-1.1200937893098006E-3</v>
      </c>
    </row>
    <row r="206" spans="1:4" x14ac:dyDescent="0.3">
      <c r="A206" s="8">
        <v>42144</v>
      </c>
      <c r="B206" s="1">
        <v>121.29492999999999</v>
      </c>
      <c r="C206" s="1">
        <f t="shared" si="6"/>
        <v>-7.7045923756289091E-5</v>
      </c>
      <c r="D206" s="1">
        <f t="shared" si="7"/>
        <v>-2.7545862216898752E-4</v>
      </c>
    </row>
    <row r="207" spans="1:4" x14ac:dyDescent="0.3">
      <c r="A207" s="8">
        <v>42145</v>
      </c>
      <c r="B207" s="1">
        <v>122.535309</v>
      </c>
      <c r="C207" s="1">
        <f t="shared" si="6"/>
        <v>1.0226140532007433E-2</v>
      </c>
      <c r="D207" s="1">
        <f t="shared" si="7"/>
        <v>1.0027727833594735E-2</v>
      </c>
    </row>
    <row r="208" spans="1:4" x14ac:dyDescent="0.3">
      <c r="A208" s="8">
        <v>42146</v>
      </c>
      <c r="B208" s="1">
        <v>123.607811</v>
      </c>
      <c r="C208" s="1">
        <f t="shared" si="6"/>
        <v>8.7525955477861499E-3</v>
      </c>
      <c r="D208" s="1">
        <f t="shared" si="7"/>
        <v>8.5541828493734522E-3</v>
      </c>
    </row>
    <row r="209" spans="1:4" x14ac:dyDescent="0.3">
      <c r="A209" s="8">
        <v>42150</v>
      </c>
      <c r="B209" s="1">
        <v>120.884575</v>
      </c>
      <c r="C209" s="1">
        <f t="shared" si="6"/>
        <v>-2.203126143864808E-2</v>
      </c>
      <c r="D209" s="1">
        <f t="shared" si="7"/>
        <v>-2.2229674137060777E-2</v>
      </c>
    </row>
    <row r="210" spans="1:4" x14ac:dyDescent="0.3">
      <c r="A210" s="8">
        <v>42151</v>
      </c>
      <c r="B210" s="1">
        <v>123.141502</v>
      </c>
      <c r="C210" s="1">
        <f t="shared" si="6"/>
        <v>1.8670099142094883E-2</v>
      </c>
      <c r="D210" s="1">
        <f t="shared" si="7"/>
        <v>1.8471686443682186E-2</v>
      </c>
    </row>
    <row r="211" spans="1:4" x14ac:dyDescent="0.3">
      <c r="A211" s="8">
        <v>42152</v>
      </c>
      <c r="B211" s="1">
        <v>122.899017</v>
      </c>
      <c r="C211" s="1">
        <f t="shared" si="6"/>
        <v>-1.9691574007275146E-3</v>
      </c>
      <c r="D211" s="1">
        <f t="shared" si="7"/>
        <v>-2.1675700991402131E-3</v>
      </c>
    </row>
    <row r="212" spans="1:4" x14ac:dyDescent="0.3">
      <c r="A212" s="8">
        <v>42153</v>
      </c>
      <c r="B212" s="1">
        <v>121.500092</v>
      </c>
      <c r="C212" s="1">
        <f t="shared" si="6"/>
        <v>-1.1382719196199962E-2</v>
      </c>
      <c r="D212" s="1">
        <f t="shared" si="7"/>
        <v>-1.158113189461266E-2</v>
      </c>
    </row>
    <row r="213" spans="1:4" x14ac:dyDescent="0.3">
      <c r="A213" s="8">
        <v>42156</v>
      </c>
      <c r="B213" s="1">
        <v>121.74258399999999</v>
      </c>
      <c r="C213" s="1">
        <f t="shared" si="6"/>
        <v>1.9958174188049061E-3</v>
      </c>
      <c r="D213" s="1">
        <f t="shared" si="7"/>
        <v>1.7974047203922078E-3</v>
      </c>
    </row>
    <row r="214" spans="1:4" x14ac:dyDescent="0.3">
      <c r="A214" s="8">
        <v>42157</v>
      </c>
      <c r="B214" s="1">
        <v>121.20167499999999</v>
      </c>
      <c r="C214" s="1">
        <f t="shared" si="6"/>
        <v>-4.4430550283046334E-3</v>
      </c>
      <c r="D214" s="1">
        <f t="shared" si="7"/>
        <v>-4.641467726717332E-3</v>
      </c>
    </row>
    <row r="215" spans="1:4" x14ac:dyDescent="0.3">
      <c r="A215" s="8">
        <v>42158</v>
      </c>
      <c r="B215" s="1">
        <v>121.350891</v>
      </c>
      <c r="C215" s="1">
        <f t="shared" si="6"/>
        <v>1.2311381010205495E-3</v>
      </c>
      <c r="D215" s="1">
        <f t="shared" si="7"/>
        <v>1.0327254026078511E-3</v>
      </c>
    </row>
    <row r="216" spans="1:4" x14ac:dyDescent="0.3">
      <c r="A216" s="8">
        <v>42159</v>
      </c>
      <c r="B216" s="1">
        <v>120.642128</v>
      </c>
      <c r="C216" s="1">
        <f t="shared" si="6"/>
        <v>-5.8406081254072104E-3</v>
      </c>
      <c r="D216" s="1">
        <f t="shared" si="7"/>
        <v>-6.039020823819909E-3</v>
      </c>
    </row>
    <row r="217" spans="1:4" x14ac:dyDescent="0.3">
      <c r="A217" s="8">
        <v>42160</v>
      </c>
      <c r="B217" s="1">
        <v>119.97996500000001</v>
      </c>
      <c r="C217" s="1">
        <f t="shared" si="6"/>
        <v>-5.4886548420299127E-3</v>
      </c>
      <c r="D217" s="1">
        <f t="shared" si="7"/>
        <v>-5.6870675404426113E-3</v>
      </c>
    </row>
    <row r="218" spans="1:4" x14ac:dyDescent="0.3">
      <c r="A218" s="8">
        <v>42163</v>
      </c>
      <c r="B218" s="1">
        <v>119.187256</v>
      </c>
      <c r="C218" s="1">
        <f t="shared" si="6"/>
        <v>-6.6070114289498421E-3</v>
      </c>
      <c r="D218" s="1">
        <f t="shared" si="7"/>
        <v>-6.8054241273625407E-3</v>
      </c>
    </row>
    <row r="219" spans="1:4" x14ac:dyDescent="0.3">
      <c r="A219" s="8">
        <v>42164</v>
      </c>
      <c r="B219" s="1">
        <v>118.832848</v>
      </c>
      <c r="C219" s="1">
        <f t="shared" si="6"/>
        <v>-2.9735393857880784E-3</v>
      </c>
      <c r="D219" s="1">
        <f t="shared" si="7"/>
        <v>-3.171952084200777E-3</v>
      </c>
    </row>
    <row r="220" spans="1:4" x14ac:dyDescent="0.3">
      <c r="A220" s="8">
        <v>42165</v>
      </c>
      <c r="B220" s="1">
        <v>120.194473</v>
      </c>
      <c r="C220" s="1">
        <f t="shared" si="6"/>
        <v>1.1458321692332104E-2</v>
      </c>
      <c r="D220" s="1">
        <f t="shared" si="7"/>
        <v>1.1259908993919406E-2</v>
      </c>
    </row>
    <row r="221" spans="1:4" x14ac:dyDescent="0.3">
      <c r="A221" s="8">
        <v>42166</v>
      </c>
      <c r="B221" s="1">
        <v>119.924004</v>
      </c>
      <c r="C221" s="1">
        <f t="shared" si="6"/>
        <v>-2.2502615407282963E-3</v>
      </c>
      <c r="D221" s="1">
        <f t="shared" si="7"/>
        <v>-2.4486742391409948E-3</v>
      </c>
    </row>
    <row r="222" spans="1:4" x14ac:dyDescent="0.3">
      <c r="A222" s="8">
        <v>42167</v>
      </c>
      <c r="B222" s="1">
        <v>118.599716</v>
      </c>
      <c r="C222" s="1">
        <f t="shared" si="6"/>
        <v>-1.1042726692147434E-2</v>
      </c>
      <c r="D222" s="1">
        <f t="shared" si="7"/>
        <v>-1.1241139390560132E-2</v>
      </c>
    </row>
    <row r="223" spans="1:4" x14ac:dyDescent="0.3">
      <c r="A223" s="8">
        <v>42170</v>
      </c>
      <c r="B223" s="1">
        <v>118.366562</v>
      </c>
      <c r="C223" s="1">
        <f t="shared" si="6"/>
        <v>-1.9658900363639909E-3</v>
      </c>
      <c r="D223" s="1">
        <f t="shared" si="7"/>
        <v>-2.1643027347766895E-3</v>
      </c>
    </row>
    <row r="224" spans="1:4" x14ac:dyDescent="0.3">
      <c r="A224" s="8">
        <v>42171</v>
      </c>
      <c r="B224" s="1">
        <v>119.000732</v>
      </c>
      <c r="C224" s="1">
        <f t="shared" si="6"/>
        <v>5.3576786322474873E-3</v>
      </c>
      <c r="D224" s="1">
        <f t="shared" si="7"/>
        <v>5.1592659338347887E-3</v>
      </c>
    </row>
    <row r="225" spans="1:4" x14ac:dyDescent="0.3">
      <c r="A225" s="8">
        <v>42172</v>
      </c>
      <c r="B225" s="1">
        <v>118.72094</v>
      </c>
      <c r="C225" s="1">
        <f t="shared" si="6"/>
        <v>-2.351178814597548E-3</v>
      </c>
      <c r="D225" s="1">
        <f t="shared" si="7"/>
        <v>-2.5495915130102466E-3</v>
      </c>
    </row>
    <row r="226" spans="1:4" x14ac:dyDescent="0.3">
      <c r="A226" s="8">
        <v>42173</v>
      </c>
      <c r="B226" s="1">
        <v>119.261871</v>
      </c>
      <c r="C226" s="1">
        <f t="shared" si="6"/>
        <v>4.5563234253367642E-3</v>
      </c>
      <c r="D226" s="1">
        <f t="shared" si="7"/>
        <v>4.3579107269240656E-3</v>
      </c>
    </row>
    <row r="227" spans="1:4" x14ac:dyDescent="0.3">
      <c r="A227" s="8">
        <v>42174</v>
      </c>
      <c r="B227" s="1">
        <v>118.068138</v>
      </c>
      <c r="C227" s="1">
        <f t="shared" si="6"/>
        <v>-1.0009343220852158E-2</v>
      </c>
      <c r="D227" s="1">
        <f t="shared" si="7"/>
        <v>-1.0207755919264856E-2</v>
      </c>
    </row>
    <row r="228" spans="1:4" x14ac:dyDescent="0.3">
      <c r="A228" s="8">
        <v>42177</v>
      </c>
      <c r="B228" s="1">
        <v>119.010063</v>
      </c>
      <c r="C228" s="1">
        <f t="shared" si="6"/>
        <v>7.9778085430634773E-3</v>
      </c>
      <c r="D228" s="1">
        <f t="shared" si="7"/>
        <v>7.7793958446507787E-3</v>
      </c>
    </row>
    <row r="229" spans="1:4" x14ac:dyDescent="0.3">
      <c r="A229" s="8">
        <v>42178</v>
      </c>
      <c r="B229" s="1">
        <v>118.46914700000001</v>
      </c>
      <c r="C229" s="1">
        <f t="shared" si="6"/>
        <v>-4.5451282552467498E-3</v>
      </c>
      <c r="D229" s="1">
        <f t="shared" si="7"/>
        <v>-4.7435409536594484E-3</v>
      </c>
    </row>
    <row r="230" spans="1:4" x14ac:dyDescent="0.3">
      <c r="A230" s="8">
        <v>42179</v>
      </c>
      <c r="B230" s="1">
        <v>119.476364</v>
      </c>
      <c r="C230" s="1">
        <f t="shared" si="6"/>
        <v>8.5019351072055677E-3</v>
      </c>
      <c r="D230" s="1">
        <f t="shared" si="7"/>
        <v>8.30352240879287E-3</v>
      </c>
    </row>
    <row r="231" spans="1:4" x14ac:dyDescent="0.3">
      <c r="A231" s="8">
        <v>42180</v>
      </c>
      <c r="B231" s="1">
        <v>118.907471</v>
      </c>
      <c r="C231" s="1">
        <f t="shared" si="6"/>
        <v>-4.7615526699490351E-3</v>
      </c>
      <c r="D231" s="1">
        <f t="shared" si="7"/>
        <v>-4.9599653683617337E-3</v>
      </c>
    </row>
    <row r="232" spans="1:4" x14ac:dyDescent="0.3">
      <c r="A232" s="8">
        <v>42181</v>
      </c>
      <c r="B232" s="1">
        <v>118.20800800000001</v>
      </c>
      <c r="C232" s="1">
        <f t="shared" si="6"/>
        <v>-5.8824142345100788E-3</v>
      </c>
      <c r="D232" s="1">
        <f t="shared" si="7"/>
        <v>-6.0808269329227773E-3</v>
      </c>
    </row>
    <row r="233" spans="1:4" x14ac:dyDescent="0.3">
      <c r="A233" s="8">
        <v>42184</v>
      </c>
      <c r="B233" s="1">
        <v>116.137619</v>
      </c>
      <c r="C233" s="1">
        <f t="shared" si="6"/>
        <v>-1.7514794767542363E-2</v>
      </c>
      <c r="D233" s="1">
        <f t="shared" si="7"/>
        <v>-1.7713207465955061E-2</v>
      </c>
    </row>
    <row r="234" spans="1:4" x14ac:dyDescent="0.3">
      <c r="A234" s="8">
        <v>42185</v>
      </c>
      <c r="B234" s="1">
        <v>116.976997</v>
      </c>
      <c r="C234" s="1">
        <f t="shared" si="6"/>
        <v>7.2274428150623307E-3</v>
      </c>
      <c r="D234" s="1">
        <f t="shared" si="7"/>
        <v>7.0290301166496321E-3</v>
      </c>
    </row>
    <row r="235" spans="1:4" x14ac:dyDescent="0.3">
      <c r="A235" s="8">
        <v>42186</v>
      </c>
      <c r="B235" s="1">
        <v>118.068138</v>
      </c>
      <c r="C235" s="1">
        <f t="shared" si="6"/>
        <v>9.3278253672387183E-3</v>
      </c>
      <c r="D235" s="1">
        <f t="shared" si="7"/>
        <v>9.1294126688260206E-3</v>
      </c>
    </row>
    <row r="236" spans="1:4" x14ac:dyDescent="0.3">
      <c r="A236" s="8">
        <v>42187</v>
      </c>
      <c r="B236" s="1">
        <v>117.918915</v>
      </c>
      <c r="C236" s="1">
        <f t="shared" si="6"/>
        <v>-1.263871883877819E-3</v>
      </c>
      <c r="D236" s="1">
        <f t="shared" si="7"/>
        <v>-1.4622845822905173E-3</v>
      </c>
    </row>
    <row r="237" spans="1:4" x14ac:dyDescent="0.3">
      <c r="A237" s="8">
        <v>42191</v>
      </c>
      <c r="B237" s="1">
        <v>117.50856</v>
      </c>
      <c r="C237" s="1">
        <f t="shared" si="6"/>
        <v>-3.4799760496439067E-3</v>
      </c>
      <c r="D237" s="1">
        <f t="shared" si="7"/>
        <v>-3.6783887480566053E-3</v>
      </c>
    </row>
    <row r="238" spans="1:4" x14ac:dyDescent="0.3">
      <c r="A238" s="8">
        <v>42192</v>
      </c>
      <c r="B238" s="1">
        <v>117.219444</v>
      </c>
      <c r="C238" s="1">
        <f t="shared" si="6"/>
        <v>-2.4603824606480328E-3</v>
      </c>
      <c r="D238" s="1">
        <f t="shared" si="7"/>
        <v>-2.6587951590607314E-3</v>
      </c>
    </row>
    <row r="239" spans="1:4" x14ac:dyDescent="0.3">
      <c r="A239" s="8">
        <v>42193</v>
      </c>
      <c r="B239" s="1">
        <v>114.309715</v>
      </c>
      <c r="C239" s="1">
        <f t="shared" si="6"/>
        <v>-2.4822921016414298E-2</v>
      </c>
      <c r="D239" s="1">
        <f t="shared" si="7"/>
        <v>-2.5021333714826996E-2</v>
      </c>
    </row>
    <row r="240" spans="1:4" x14ac:dyDescent="0.3">
      <c r="A240" s="8">
        <v>42194</v>
      </c>
      <c r="B240" s="1">
        <v>111.97820299999999</v>
      </c>
      <c r="C240" s="1">
        <f t="shared" si="6"/>
        <v>-2.0396446618732307E-2</v>
      </c>
      <c r="D240" s="1">
        <f t="shared" si="7"/>
        <v>-2.0594859317145005E-2</v>
      </c>
    </row>
    <row r="241" spans="1:4" x14ac:dyDescent="0.3">
      <c r="A241" s="8">
        <v>42195</v>
      </c>
      <c r="B241" s="1">
        <v>114.971863</v>
      </c>
      <c r="C241" s="1">
        <f t="shared" si="6"/>
        <v>2.6734310069255227E-2</v>
      </c>
      <c r="D241" s="1">
        <f t="shared" si="7"/>
        <v>2.653589737084253E-2</v>
      </c>
    </row>
    <row r="242" spans="1:4" x14ac:dyDescent="0.3">
      <c r="A242" s="8">
        <v>42198</v>
      </c>
      <c r="B242" s="1">
        <v>117.19148300000001</v>
      </c>
      <c r="C242" s="1">
        <f t="shared" si="6"/>
        <v>1.930576701188191E-2</v>
      </c>
      <c r="D242" s="1">
        <f t="shared" si="7"/>
        <v>1.9107354313469212E-2</v>
      </c>
    </row>
    <row r="243" spans="1:4" x14ac:dyDescent="0.3">
      <c r="A243" s="8">
        <v>42199</v>
      </c>
      <c r="B243" s="1">
        <v>117.144852</v>
      </c>
      <c r="C243" s="1">
        <f t="shared" si="6"/>
        <v>-3.9790434258780538E-4</v>
      </c>
      <c r="D243" s="1">
        <f t="shared" si="7"/>
        <v>-5.9631704100050384E-4</v>
      </c>
    </row>
    <row r="244" spans="1:4" x14ac:dyDescent="0.3">
      <c r="A244" s="8">
        <v>42200</v>
      </c>
      <c r="B244" s="1">
        <v>118.27330000000001</v>
      </c>
      <c r="C244" s="1">
        <f t="shared" si="6"/>
        <v>9.6329286412006037E-3</v>
      </c>
      <c r="D244" s="1">
        <f t="shared" si="7"/>
        <v>9.434515942787906E-3</v>
      </c>
    </row>
    <row r="245" spans="1:4" x14ac:dyDescent="0.3">
      <c r="A245" s="8">
        <v>42201</v>
      </c>
      <c r="B245" s="1">
        <v>119.849411</v>
      </c>
      <c r="C245" s="1">
        <f t="shared" si="6"/>
        <v>1.3326008490504597E-2</v>
      </c>
      <c r="D245" s="1">
        <f t="shared" si="7"/>
        <v>1.31275957920919E-2</v>
      </c>
    </row>
    <row r="246" spans="1:4" x14ac:dyDescent="0.3">
      <c r="A246" s="8">
        <v>42202</v>
      </c>
      <c r="B246" s="1">
        <v>120.884575</v>
      </c>
      <c r="C246" s="1">
        <f t="shared" si="6"/>
        <v>8.6372055679105053E-3</v>
      </c>
      <c r="D246" s="1">
        <f t="shared" si="7"/>
        <v>8.4387928694978076E-3</v>
      </c>
    </row>
    <row r="247" spans="1:4" x14ac:dyDescent="0.3">
      <c r="A247" s="8">
        <v>42205</v>
      </c>
      <c r="B247" s="1">
        <v>123.16950199999999</v>
      </c>
      <c r="C247" s="1">
        <f t="shared" si="6"/>
        <v>1.8901725054664718E-2</v>
      </c>
      <c r="D247" s="1">
        <f t="shared" si="7"/>
        <v>1.8703312356252021E-2</v>
      </c>
    </row>
    <row r="248" spans="1:4" x14ac:dyDescent="0.3">
      <c r="A248" s="8">
        <v>42206</v>
      </c>
      <c r="B248" s="1">
        <v>121.93845399999999</v>
      </c>
      <c r="C248" s="1">
        <f t="shared" si="6"/>
        <v>-9.9947469138910814E-3</v>
      </c>
      <c r="D248" s="1">
        <f t="shared" si="7"/>
        <v>-1.0193159612303779E-2</v>
      </c>
    </row>
    <row r="249" spans="1:4" x14ac:dyDescent="0.3">
      <c r="A249" s="8">
        <v>42207</v>
      </c>
      <c r="B249" s="1">
        <v>116.78115099999999</v>
      </c>
      <c r="C249" s="1">
        <f t="shared" si="6"/>
        <v>-4.229431185014039E-2</v>
      </c>
      <c r="D249" s="1">
        <f t="shared" si="7"/>
        <v>-4.2492724548553087E-2</v>
      </c>
    </row>
    <row r="250" spans="1:4" x14ac:dyDescent="0.3">
      <c r="A250" s="8">
        <v>42208</v>
      </c>
      <c r="B250" s="1">
        <v>116.725174</v>
      </c>
      <c r="C250" s="1">
        <f t="shared" si="6"/>
        <v>-4.7933249090855947E-4</v>
      </c>
      <c r="D250" s="1">
        <f t="shared" si="7"/>
        <v>-6.7774518932125789E-4</v>
      </c>
    </row>
    <row r="251" spans="1:4" x14ac:dyDescent="0.3">
      <c r="A251" s="8">
        <v>42209</v>
      </c>
      <c r="B251" s="1">
        <v>116.10965</v>
      </c>
      <c r="C251" s="1">
        <f t="shared" si="6"/>
        <v>-5.273275497537434E-3</v>
      </c>
      <c r="D251" s="1">
        <f t="shared" si="7"/>
        <v>-5.4716881959501326E-3</v>
      </c>
    </row>
    <row r="252" spans="1:4" x14ac:dyDescent="0.3">
      <c r="A252" s="8">
        <v>42212</v>
      </c>
      <c r="B252" s="1">
        <v>114.496239</v>
      </c>
      <c r="C252" s="1">
        <f t="shared" si="6"/>
        <v>-1.3895580599889839E-2</v>
      </c>
      <c r="D252" s="1">
        <f t="shared" si="7"/>
        <v>-1.4093993298302536E-2</v>
      </c>
    </row>
    <row r="253" spans="1:4" x14ac:dyDescent="0.3">
      <c r="A253" s="8">
        <v>42213</v>
      </c>
      <c r="B253" s="1">
        <v>115.06512499999999</v>
      </c>
      <c r="C253" s="1">
        <f t="shared" si="6"/>
        <v>4.9685998856258675E-3</v>
      </c>
      <c r="D253" s="1">
        <f t="shared" si="7"/>
        <v>4.770187187213169E-3</v>
      </c>
    </row>
    <row r="254" spans="1:4" x14ac:dyDescent="0.3">
      <c r="A254" s="8">
        <v>42214</v>
      </c>
      <c r="B254" s="1">
        <v>114.70141599999999</v>
      </c>
      <c r="C254" s="1">
        <f t="shared" si="6"/>
        <v>-3.1608969268490349E-3</v>
      </c>
      <c r="D254" s="1">
        <f t="shared" si="7"/>
        <v>-3.3593096252617334E-3</v>
      </c>
    </row>
    <row r="255" spans="1:4" x14ac:dyDescent="0.3">
      <c r="A255" s="8">
        <v>42215</v>
      </c>
      <c r="B255" s="1">
        <v>114.123199</v>
      </c>
      <c r="C255" s="1">
        <f t="shared" si="6"/>
        <v>-5.0410624398917192E-3</v>
      </c>
      <c r="D255" s="1">
        <f t="shared" si="7"/>
        <v>-5.2394751383044178E-3</v>
      </c>
    </row>
    <row r="256" spans="1:4" x14ac:dyDescent="0.3">
      <c r="A256" s="8">
        <v>42216</v>
      </c>
      <c r="B256" s="1">
        <v>113.125298</v>
      </c>
      <c r="C256" s="1">
        <f t="shared" si="6"/>
        <v>-8.744067891051659E-3</v>
      </c>
      <c r="D256" s="1">
        <f t="shared" si="7"/>
        <v>-8.9424805894643567E-3</v>
      </c>
    </row>
    <row r="257" spans="1:4" x14ac:dyDescent="0.3">
      <c r="A257" s="8">
        <v>42219</v>
      </c>
      <c r="B257" s="1">
        <v>110.45806899999999</v>
      </c>
      <c r="C257" s="1">
        <f t="shared" si="6"/>
        <v>-2.3577652807597521E-2</v>
      </c>
      <c r="D257" s="1">
        <f t="shared" si="7"/>
        <v>-2.3776065506010219E-2</v>
      </c>
    </row>
    <row r="258" spans="1:4" x14ac:dyDescent="0.3">
      <c r="A258" s="8">
        <v>42220</v>
      </c>
      <c r="B258" s="1">
        <v>106.914131</v>
      </c>
      <c r="C258" s="1">
        <f t="shared" si="6"/>
        <v>-3.2084011897763644E-2</v>
      </c>
      <c r="D258" s="1">
        <f t="shared" si="7"/>
        <v>-3.2282424596176341E-2</v>
      </c>
    </row>
    <row r="259" spans="1:4" x14ac:dyDescent="0.3">
      <c r="A259" s="8">
        <v>42221</v>
      </c>
      <c r="B259" s="1">
        <v>107.622925</v>
      </c>
      <c r="C259" s="1">
        <f t="shared" si="6"/>
        <v>6.6295633081467735E-3</v>
      </c>
      <c r="D259" s="1">
        <f t="shared" si="7"/>
        <v>6.4311506097340749E-3</v>
      </c>
    </row>
    <row r="260" spans="1:4" x14ac:dyDescent="0.3">
      <c r="A260" s="8">
        <v>42222</v>
      </c>
      <c r="B260" s="1">
        <v>107.857124</v>
      </c>
      <c r="C260" s="1">
        <f t="shared" ref="C260:C323" si="8">(B260-B259)/B259</f>
        <v>2.1761069957911276E-3</v>
      </c>
      <c r="D260" s="1">
        <f t="shared" ref="D260:D323" si="9">C260-$G$4</f>
        <v>1.9776942973784291E-3</v>
      </c>
    </row>
    <row r="261" spans="1:4" x14ac:dyDescent="0.3">
      <c r="A261" s="8">
        <v>42223</v>
      </c>
      <c r="B261" s="1">
        <v>108.222488</v>
      </c>
      <c r="C261" s="1">
        <f t="shared" si="8"/>
        <v>3.3874813869503844E-3</v>
      </c>
      <c r="D261" s="1">
        <f t="shared" si="9"/>
        <v>3.1890686885376858E-3</v>
      </c>
    </row>
    <row r="262" spans="1:4" x14ac:dyDescent="0.3">
      <c r="A262" s="8">
        <v>42226</v>
      </c>
      <c r="B262" s="1">
        <v>112.157166</v>
      </c>
      <c r="C262" s="1">
        <f t="shared" si="8"/>
        <v>3.6357304962347618E-2</v>
      </c>
      <c r="D262" s="1">
        <f t="shared" si="9"/>
        <v>3.6158892263934921E-2</v>
      </c>
    </row>
    <row r="263" spans="1:4" x14ac:dyDescent="0.3">
      <c r="A263" s="8">
        <v>42227</v>
      </c>
      <c r="B263" s="1">
        <v>106.32073200000001</v>
      </c>
      <c r="C263" s="1">
        <f t="shared" si="8"/>
        <v>-5.20379946119537E-2</v>
      </c>
      <c r="D263" s="1">
        <f t="shared" si="9"/>
        <v>-5.2236407310366398E-2</v>
      </c>
    </row>
    <row r="264" spans="1:4" x14ac:dyDescent="0.3">
      <c r="A264" s="8">
        <v>42228</v>
      </c>
      <c r="B264" s="1">
        <v>107.960182</v>
      </c>
      <c r="C264" s="1">
        <f t="shared" si="8"/>
        <v>1.541985245173064E-2</v>
      </c>
      <c r="D264" s="1">
        <f t="shared" si="9"/>
        <v>1.5221439753317943E-2</v>
      </c>
    </row>
    <row r="265" spans="1:4" x14ac:dyDescent="0.3">
      <c r="A265" s="8">
        <v>42229</v>
      </c>
      <c r="B265" s="1">
        <v>107.87587000000001</v>
      </c>
      <c r="C265" s="1">
        <f t="shared" si="8"/>
        <v>-7.8095459305540127E-4</v>
      </c>
      <c r="D265" s="1">
        <f t="shared" si="9"/>
        <v>-9.7936729146809974E-4</v>
      </c>
    </row>
    <row r="266" spans="1:4" x14ac:dyDescent="0.3">
      <c r="A266" s="8">
        <v>42230</v>
      </c>
      <c r="B266" s="1">
        <v>108.634697</v>
      </c>
      <c r="C266" s="1">
        <f t="shared" si="8"/>
        <v>7.0342607665643533E-3</v>
      </c>
      <c r="D266" s="1">
        <f t="shared" si="9"/>
        <v>6.8358480681516547E-3</v>
      </c>
    </row>
    <row r="267" spans="1:4" x14ac:dyDescent="0.3">
      <c r="A267" s="8">
        <v>42233</v>
      </c>
      <c r="B267" s="1">
        <v>109.75889599999999</v>
      </c>
      <c r="C267" s="1">
        <f t="shared" si="8"/>
        <v>1.034843407350775E-2</v>
      </c>
      <c r="D267" s="1">
        <f t="shared" si="9"/>
        <v>1.0150021375095053E-2</v>
      </c>
    </row>
    <row r="268" spans="1:4" x14ac:dyDescent="0.3">
      <c r="A268" s="8">
        <v>42234</v>
      </c>
      <c r="B268" s="1">
        <v>109.140579</v>
      </c>
      <c r="C268" s="1">
        <f t="shared" si="8"/>
        <v>-5.6334112544279826E-3</v>
      </c>
      <c r="D268" s="1">
        <f t="shared" si="9"/>
        <v>-5.8318239528406812E-3</v>
      </c>
    </row>
    <row r="269" spans="1:4" x14ac:dyDescent="0.3">
      <c r="A269" s="8">
        <v>42235</v>
      </c>
      <c r="B269" s="1">
        <v>107.744705</v>
      </c>
      <c r="C269" s="1">
        <f t="shared" si="8"/>
        <v>-1.2789688425603882E-2</v>
      </c>
      <c r="D269" s="1">
        <f t="shared" si="9"/>
        <v>-1.298810112401658E-2</v>
      </c>
    </row>
    <row r="270" spans="1:4" x14ac:dyDescent="0.3">
      <c r="A270" s="8">
        <v>42236</v>
      </c>
      <c r="B270" s="1">
        <v>105.533798</v>
      </c>
      <c r="C270" s="1">
        <f t="shared" si="8"/>
        <v>-2.0519866846356781E-2</v>
      </c>
      <c r="D270" s="1">
        <f t="shared" si="9"/>
        <v>-2.0718279544769479E-2</v>
      </c>
    </row>
    <row r="271" spans="1:4" x14ac:dyDescent="0.3">
      <c r="A271" s="8">
        <v>42237</v>
      </c>
      <c r="B271" s="1">
        <v>99.079048</v>
      </c>
      <c r="C271" s="1">
        <f t="shared" si="8"/>
        <v>-6.1162870306250172E-2</v>
      </c>
      <c r="D271" s="1">
        <f t="shared" si="9"/>
        <v>-6.136128300466287E-2</v>
      </c>
    </row>
    <row r="272" spans="1:4" x14ac:dyDescent="0.3">
      <c r="A272" s="8">
        <v>42240</v>
      </c>
      <c r="B272" s="1">
        <v>96.605796999999995</v>
      </c>
      <c r="C272" s="1">
        <f t="shared" si="8"/>
        <v>-2.4962401738054696E-2</v>
      </c>
      <c r="D272" s="1">
        <f t="shared" si="9"/>
        <v>-2.5160814436467394E-2</v>
      </c>
    </row>
    <row r="273" spans="1:4" x14ac:dyDescent="0.3">
      <c r="A273" s="8">
        <v>42241</v>
      </c>
      <c r="B273" s="1">
        <v>97.186653000000007</v>
      </c>
      <c r="C273" s="1">
        <f t="shared" si="8"/>
        <v>6.0126412496758494E-3</v>
      </c>
      <c r="D273" s="1">
        <f t="shared" si="9"/>
        <v>5.8142285512631509E-3</v>
      </c>
    </row>
    <row r="274" spans="1:4" x14ac:dyDescent="0.3">
      <c r="A274" s="8">
        <v>42242</v>
      </c>
      <c r="B274" s="1">
        <v>102.76078800000001</v>
      </c>
      <c r="C274" s="1">
        <f t="shared" si="8"/>
        <v>5.7354943584691592E-2</v>
      </c>
      <c r="D274" s="1">
        <f t="shared" si="9"/>
        <v>5.7156530886278895E-2</v>
      </c>
    </row>
    <row r="275" spans="1:4" x14ac:dyDescent="0.3">
      <c r="A275" s="8">
        <v>42243</v>
      </c>
      <c r="B275" s="1">
        <v>105.786743</v>
      </c>
      <c r="C275" s="1">
        <f t="shared" si="8"/>
        <v>2.9446592021073213E-2</v>
      </c>
      <c r="D275" s="1">
        <f t="shared" si="9"/>
        <v>2.9248179322660516E-2</v>
      </c>
    </row>
    <row r="276" spans="1:4" x14ac:dyDescent="0.3">
      <c r="A276" s="8">
        <v>42244</v>
      </c>
      <c r="B276" s="1">
        <v>106.133369</v>
      </c>
      <c r="C276" s="1">
        <f t="shared" si="8"/>
        <v>3.2766487573967613E-3</v>
      </c>
      <c r="D276" s="1">
        <f t="shared" si="9"/>
        <v>3.0782360589840627E-3</v>
      </c>
    </row>
    <row r="277" spans="1:4" x14ac:dyDescent="0.3">
      <c r="A277" s="8">
        <v>42247</v>
      </c>
      <c r="B277" s="1">
        <v>105.636848</v>
      </c>
      <c r="C277" s="1">
        <f t="shared" si="8"/>
        <v>-4.6782741816101337E-3</v>
      </c>
      <c r="D277" s="1">
        <f t="shared" si="9"/>
        <v>-4.8766868800228323E-3</v>
      </c>
    </row>
    <row r="278" spans="1:4" x14ac:dyDescent="0.3">
      <c r="A278" s="8">
        <v>42248</v>
      </c>
      <c r="B278" s="1">
        <v>100.91522999999999</v>
      </c>
      <c r="C278" s="1">
        <f t="shared" si="8"/>
        <v>-4.4696695228922452E-2</v>
      </c>
      <c r="D278" s="1">
        <f t="shared" si="9"/>
        <v>-4.489510792733515E-2</v>
      </c>
    </row>
    <row r="279" spans="1:4" x14ac:dyDescent="0.3">
      <c r="A279" s="8">
        <v>42249</v>
      </c>
      <c r="B279" s="1">
        <v>105.24337800000001</v>
      </c>
      <c r="C279" s="1">
        <f t="shared" si="8"/>
        <v>4.2888947485924707E-2</v>
      </c>
      <c r="D279" s="1">
        <f t="shared" si="9"/>
        <v>4.2690534787512009E-2</v>
      </c>
    </row>
    <row r="280" spans="1:4" x14ac:dyDescent="0.3">
      <c r="A280" s="8">
        <v>42250</v>
      </c>
      <c r="B280" s="1">
        <v>103.397812</v>
      </c>
      <c r="C280" s="1">
        <f t="shared" si="8"/>
        <v>-1.7536172204582839E-2</v>
      </c>
      <c r="D280" s="1">
        <f t="shared" si="9"/>
        <v>-1.7734584902995537E-2</v>
      </c>
    </row>
    <row r="281" spans="1:4" x14ac:dyDescent="0.3">
      <c r="A281" s="8">
        <v>42251</v>
      </c>
      <c r="B281" s="1">
        <v>102.367294</v>
      </c>
      <c r="C281" s="1">
        <f t="shared" si="8"/>
        <v>-9.9665358489404079E-3</v>
      </c>
      <c r="D281" s="1">
        <f t="shared" si="9"/>
        <v>-1.0164948547353106E-2</v>
      </c>
    </row>
    <row r="282" spans="1:4" x14ac:dyDescent="0.3">
      <c r="A282" s="8">
        <v>42255</v>
      </c>
      <c r="B282" s="1">
        <v>105.215271</v>
      </c>
      <c r="C282" s="1">
        <f t="shared" si="8"/>
        <v>2.7821161317402802E-2</v>
      </c>
      <c r="D282" s="1">
        <f t="shared" si="9"/>
        <v>2.7622748618990105E-2</v>
      </c>
    </row>
    <row r="283" spans="1:4" x14ac:dyDescent="0.3">
      <c r="A283" s="8">
        <v>42256</v>
      </c>
      <c r="B283" s="1">
        <v>103.19171900000001</v>
      </c>
      <c r="C283" s="1">
        <f t="shared" si="8"/>
        <v>-1.9232493351654202E-2</v>
      </c>
      <c r="D283" s="1">
        <f t="shared" si="9"/>
        <v>-1.94309060500669E-2</v>
      </c>
    </row>
    <row r="284" spans="1:4" x14ac:dyDescent="0.3">
      <c r="A284" s="8">
        <v>42257</v>
      </c>
      <c r="B284" s="1">
        <v>105.45884700000001</v>
      </c>
      <c r="C284" s="1">
        <f t="shared" si="8"/>
        <v>2.1970057500447292E-2</v>
      </c>
      <c r="D284" s="1">
        <f t="shared" si="9"/>
        <v>2.1771644802034595E-2</v>
      </c>
    </row>
    <row r="285" spans="1:4" x14ac:dyDescent="0.3">
      <c r="A285" s="8">
        <v>42258</v>
      </c>
      <c r="B285" s="1">
        <v>106.995239</v>
      </c>
      <c r="C285" s="1">
        <f t="shared" si="8"/>
        <v>1.4568640220388453E-2</v>
      </c>
      <c r="D285" s="1">
        <f t="shared" si="9"/>
        <v>1.4370227521975755E-2</v>
      </c>
    </row>
    <row r="286" spans="1:4" x14ac:dyDescent="0.3">
      <c r="A286" s="8">
        <v>42261</v>
      </c>
      <c r="B286" s="1">
        <v>108.025749</v>
      </c>
      <c r="C286" s="1">
        <f t="shared" si="8"/>
        <v>9.6313631300922343E-3</v>
      </c>
      <c r="D286" s="1">
        <f t="shared" si="9"/>
        <v>9.4329504316795366E-3</v>
      </c>
    </row>
    <row r="287" spans="1:4" x14ac:dyDescent="0.3">
      <c r="A287" s="8">
        <v>42262</v>
      </c>
      <c r="B287" s="1">
        <v>108.93448600000001</v>
      </c>
      <c r="C287" s="1">
        <f t="shared" si="8"/>
        <v>8.412225866631132E-3</v>
      </c>
      <c r="D287" s="1">
        <f t="shared" si="9"/>
        <v>8.2138131682184343E-3</v>
      </c>
    </row>
    <row r="288" spans="1:4" x14ac:dyDescent="0.3">
      <c r="A288" s="8">
        <v>42263</v>
      </c>
      <c r="B288" s="1">
        <v>109.056274</v>
      </c>
      <c r="C288" s="1">
        <f t="shared" si="8"/>
        <v>1.1179930660341585E-3</v>
      </c>
      <c r="D288" s="1">
        <f t="shared" si="9"/>
        <v>9.195803676214601E-4</v>
      </c>
    </row>
    <row r="289" spans="1:4" x14ac:dyDescent="0.3">
      <c r="A289" s="8">
        <v>42264</v>
      </c>
      <c r="B289" s="1">
        <v>106.723564</v>
      </c>
      <c r="C289" s="1">
        <f t="shared" si="8"/>
        <v>-2.1389966064675983E-2</v>
      </c>
      <c r="D289" s="1">
        <f t="shared" si="9"/>
        <v>-2.1588378763088681E-2</v>
      </c>
    </row>
    <row r="290" spans="1:4" x14ac:dyDescent="0.3">
      <c r="A290" s="8">
        <v>42265</v>
      </c>
      <c r="B290" s="1">
        <v>106.28325700000001</v>
      </c>
      <c r="C290" s="1">
        <f t="shared" si="8"/>
        <v>-4.1256774370839978E-3</v>
      </c>
      <c r="D290" s="1">
        <f t="shared" si="9"/>
        <v>-4.3240901354966964E-3</v>
      </c>
    </row>
    <row r="291" spans="1:4" x14ac:dyDescent="0.3">
      <c r="A291" s="8">
        <v>42268</v>
      </c>
      <c r="B291" s="1">
        <v>107.932068</v>
      </c>
      <c r="C291" s="1">
        <f t="shared" si="8"/>
        <v>1.5513365383599364E-2</v>
      </c>
      <c r="D291" s="1">
        <f t="shared" si="9"/>
        <v>1.5314952685186666E-2</v>
      </c>
    </row>
    <row r="292" spans="1:4" x14ac:dyDescent="0.3">
      <c r="A292" s="8">
        <v>42269</v>
      </c>
      <c r="B292" s="1">
        <v>106.236412</v>
      </c>
      <c r="C292" s="1">
        <f t="shared" si="8"/>
        <v>-1.5710400360345173E-2</v>
      </c>
      <c r="D292" s="1">
        <f t="shared" si="9"/>
        <v>-1.5908813058757871E-2</v>
      </c>
    </row>
    <row r="293" spans="1:4" x14ac:dyDescent="0.3">
      <c r="A293" s="8">
        <v>42270</v>
      </c>
      <c r="B293" s="1">
        <v>107.098297</v>
      </c>
      <c r="C293" s="1">
        <f t="shared" si="8"/>
        <v>8.1128963579831827E-3</v>
      </c>
      <c r="D293" s="1">
        <f t="shared" si="9"/>
        <v>7.914483659570485E-3</v>
      </c>
    </row>
    <row r="294" spans="1:4" x14ac:dyDescent="0.3">
      <c r="A294" s="8">
        <v>42271</v>
      </c>
      <c r="B294" s="1">
        <v>107.73535200000001</v>
      </c>
      <c r="C294" s="1">
        <f t="shared" si="8"/>
        <v>5.9483205414555158E-3</v>
      </c>
      <c r="D294" s="1">
        <f t="shared" si="9"/>
        <v>5.7499078430428173E-3</v>
      </c>
    </row>
    <row r="295" spans="1:4" x14ac:dyDescent="0.3">
      <c r="A295" s="8">
        <v>42272</v>
      </c>
      <c r="B295" s="1">
        <v>107.46365400000001</v>
      </c>
      <c r="C295" s="1">
        <f t="shared" si="8"/>
        <v>-2.5219020029748512E-3</v>
      </c>
      <c r="D295" s="1">
        <f t="shared" si="9"/>
        <v>-2.7203147013875498E-3</v>
      </c>
    </row>
    <row r="296" spans="1:4" x14ac:dyDescent="0.3">
      <c r="A296" s="8">
        <v>42275</v>
      </c>
      <c r="B296" s="1">
        <v>105.33704400000001</v>
      </c>
      <c r="C296" s="1">
        <f t="shared" si="8"/>
        <v>-1.9789109348543082E-2</v>
      </c>
      <c r="D296" s="1">
        <f t="shared" si="9"/>
        <v>-1.998752204695578E-2</v>
      </c>
    </row>
    <row r="297" spans="1:4" x14ac:dyDescent="0.3">
      <c r="A297" s="8">
        <v>42276</v>
      </c>
      <c r="B297" s="1">
        <v>102.17057</v>
      </c>
      <c r="C297" s="1">
        <f t="shared" si="8"/>
        <v>-3.00604030620036E-2</v>
      </c>
      <c r="D297" s="1">
        <f t="shared" si="9"/>
        <v>-3.0258815760416297E-2</v>
      </c>
    </row>
    <row r="298" spans="1:4" x14ac:dyDescent="0.3">
      <c r="A298" s="8">
        <v>42277</v>
      </c>
      <c r="B298" s="1">
        <v>103.332245</v>
      </c>
      <c r="C298" s="1">
        <f t="shared" si="8"/>
        <v>1.1369957121703467E-2</v>
      </c>
      <c r="D298" s="1">
        <f t="shared" si="9"/>
        <v>1.1171544423290769E-2</v>
      </c>
    </row>
    <row r="299" spans="1:4" x14ac:dyDescent="0.3">
      <c r="A299" s="8">
        <v>42278</v>
      </c>
      <c r="B299" s="1">
        <v>102.65772200000001</v>
      </c>
      <c r="C299" s="1">
        <f t="shared" si="8"/>
        <v>-6.5277106870173345E-3</v>
      </c>
      <c r="D299" s="1">
        <f t="shared" si="9"/>
        <v>-6.726123385430033E-3</v>
      </c>
    </row>
    <row r="300" spans="1:4" x14ac:dyDescent="0.3">
      <c r="A300" s="8">
        <v>42279</v>
      </c>
      <c r="B300" s="1">
        <v>103.407196</v>
      </c>
      <c r="C300" s="1">
        <f t="shared" si="8"/>
        <v>7.3007074908596958E-3</v>
      </c>
      <c r="D300" s="1">
        <f t="shared" si="9"/>
        <v>7.1022947924469972E-3</v>
      </c>
    </row>
    <row r="301" spans="1:4" x14ac:dyDescent="0.3">
      <c r="A301" s="8">
        <v>42282</v>
      </c>
      <c r="B301" s="1">
        <v>103.781921</v>
      </c>
      <c r="C301" s="1">
        <f t="shared" si="8"/>
        <v>3.6237806893052006E-3</v>
      </c>
      <c r="D301" s="1">
        <f t="shared" si="9"/>
        <v>3.4253679908925021E-3</v>
      </c>
    </row>
    <row r="302" spans="1:4" x14ac:dyDescent="0.3">
      <c r="A302" s="8">
        <v>42283</v>
      </c>
      <c r="B302" s="1">
        <v>104.27842699999999</v>
      </c>
      <c r="C302" s="1">
        <f t="shared" si="8"/>
        <v>4.7841280563692455E-3</v>
      </c>
      <c r="D302" s="1">
        <f t="shared" si="9"/>
        <v>4.585715357956547E-3</v>
      </c>
    </row>
    <row r="303" spans="1:4" x14ac:dyDescent="0.3">
      <c r="A303" s="8">
        <v>42284</v>
      </c>
      <c r="B303" s="1">
        <v>103.781921</v>
      </c>
      <c r="C303" s="1">
        <f t="shared" si="8"/>
        <v>-4.7613491523035402E-3</v>
      </c>
      <c r="D303" s="1">
        <f t="shared" si="9"/>
        <v>-4.9597618507162388E-3</v>
      </c>
    </row>
    <row r="304" spans="1:4" x14ac:dyDescent="0.3">
      <c r="A304" s="8">
        <v>42285</v>
      </c>
      <c r="B304" s="1">
        <v>102.582787</v>
      </c>
      <c r="C304" s="1">
        <f t="shared" si="8"/>
        <v>-1.1554363114939844E-2</v>
      </c>
      <c r="D304" s="1">
        <f t="shared" si="9"/>
        <v>-1.1752775813352542E-2</v>
      </c>
    </row>
    <row r="305" spans="1:4" x14ac:dyDescent="0.3">
      <c r="A305" s="8">
        <v>42286</v>
      </c>
      <c r="B305" s="1">
        <v>105.03727000000001</v>
      </c>
      <c r="C305" s="1">
        <f t="shared" si="8"/>
        <v>2.3926850417897209E-2</v>
      </c>
      <c r="D305" s="1">
        <f t="shared" si="9"/>
        <v>2.3728437719484512E-2</v>
      </c>
    </row>
    <row r="306" spans="1:4" x14ac:dyDescent="0.3">
      <c r="A306" s="8">
        <v>42289</v>
      </c>
      <c r="B306" s="1">
        <v>104.550117</v>
      </c>
      <c r="C306" s="1">
        <f t="shared" si="8"/>
        <v>-4.6379061451235961E-3</v>
      </c>
      <c r="D306" s="1">
        <f t="shared" si="9"/>
        <v>-4.8363188435362947E-3</v>
      </c>
    </row>
    <row r="307" spans="1:4" x14ac:dyDescent="0.3">
      <c r="A307" s="8">
        <v>42290</v>
      </c>
      <c r="B307" s="1">
        <v>104.728134</v>
      </c>
      <c r="C307" s="1">
        <f t="shared" si="8"/>
        <v>1.7026953685761728E-3</v>
      </c>
      <c r="D307" s="1">
        <f t="shared" si="9"/>
        <v>1.5042826701634744E-3</v>
      </c>
    </row>
    <row r="308" spans="1:4" x14ac:dyDescent="0.3">
      <c r="A308" s="8">
        <v>42291</v>
      </c>
      <c r="B308" s="1">
        <v>103.24793200000001</v>
      </c>
      <c r="C308" s="1">
        <f t="shared" si="8"/>
        <v>-1.4133757028459912E-2</v>
      </c>
      <c r="D308" s="1">
        <f t="shared" si="9"/>
        <v>-1.4332169726872609E-2</v>
      </c>
    </row>
    <row r="309" spans="1:4" x14ac:dyDescent="0.3">
      <c r="A309" s="8">
        <v>42292</v>
      </c>
      <c r="B309" s="1">
        <v>104.79370900000001</v>
      </c>
      <c r="C309" s="1">
        <f t="shared" si="8"/>
        <v>1.4971505676258979E-2</v>
      </c>
      <c r="D309" s="1">
        <f t="shared" si="9"/>
        <v>1.4773092977846281E-2</v>
      </c>
    </row>
    <row r="310" spans="1:4" x14ac:dyDescent="0.3">
      <c r="A310" s="8">
        <v>42293</v>
      </c>
      <c r="B310" s="1">
        <v>104.025505</v>
      </c>
      <c r="C310" s="1">
        <f t="shared" si="8"/>
        <v>-7.3306308873943129E-3</v>
      </c>
      <c r="D310" s="1">
        <f t="shared" si="9"/>
        <v>-7.5290435858070114E-3</v>
      </c>
    </row>
    <row r="311" spans="1:4" x14ac:dyDescent="0.3">
      <c r="A311" s="8">
        <v>42296</v>
      </c>
      <c r="B311" s="1">
        <v>104.671913</v>
      </c>
      <c r="C311" s="1">
        <f t="shared" si="8"/>
        <v>6.2139376300072574E-3</v>
      </c>
      <c r="D311" s="1">
        <f t="shared" si="9"/>
        <v>6.0155249315945588E-3</v>
      </c>
    </row>
    <row r="312" spans="1:4" x14ac:dyDescent="0.3">
      <c r="A312" s="8">
        <v>42297</v>
      </c>
      <c r="B312" s="1">
        <v>106.583038</v>
      </c>
      <c r="C312" s="1">
        <f t="shared" si="8"/>
        <v>1.8258240871168546E-2</v>
      </c>
      <c r="D312" s="1">
        <f t="shared" si="9"/>
        <v>1.8059828172755848E-2</v>
      </c>
    </row>
    <row r="313" spans="1:4" x14ac:dyDescent="0.3">
      <c r="A313" s="8">
        <v>42298</v>
      </c>
      <c r="B313" s="1">
        <v>106.573662</v>
      </c>
      <c r="C313" s="1">
        <f t="shared" si="8"/>
        <v>-8.7968969321395769E-5</v>
      </c>
      <c r="D313" s="1">
        <f t="shared" si="9"/>
        <v>-2.8638166773409419E-4</v>
      </c>
    </row>
    <row r="314" spans="1:4" x14ac:dyDescent="0.3">
      <c r="A314" s="8">
        <v>42299</v>
      </c>
      <c r="B314" s="1">
        <v>108.203766</v>
      </c>
      <c r="C314" s="1">
        <f t="shared" si="8"/>
        <v>1.5295561486852191E-2</v>
      </c>
      <c r="D314" s="1">
        <f t="shared" si="9"/>
        <v>1.5097148788439494E-2</v>
      </c>
    </row>
    <row r="315" spans="1:4" x14ac:dyDescent="0.3">
      <c r="A315" s="8">
        <v>42300</v>
      </c>
      <c r="B315" s="1">
        <v>111.557602</v>
      </c>
      <c r="C315" s="1">
        <f t="shared" si="8"/>
        <v>3.0995557030796886E-2</v>
      </c>
      <c r="D315" s="1">
        <f t="shared" si="9"/>
        <v>3.0797144332384188E-2</v>
      </c>
    </row>
    <row r="316" spans="1:4" x14ac:dyDescent="0.3">
      <c r="A316" s="8">
        <v>42303</v>
      </c>
      <c r="B316" s="1">
        <v>107.997643</v>
      </c>
      <c r="C316" s="1">
        <f t="shared" si="8"/>
        <v>-3.1911397665216987E-2</v>
      </c>
      <c r="D316" s="1">
        <f t="shared" si="9"/>
        <v>-3.2109810363629684E-2</v>
      </c>
    </row>
    <row r="317" spans="1:4" x14ac:dyDescent="0.3">
      <c r="A317" s="8">
        <v>42304</v>
      </c>
      <c r="B317" s="1">
        <v>107.313782</v>
      </c>
      <c r="C317" s="1">
        <f t="shared" si="8"/>
        <v>-6.3321844903596013E-3</v>
      </c>
      <c r="D317" s="1">
        <f t="shared" si="9"/>
        <v>-6.5305971887722998E-3</v>
      </c>
    </row>
    <row r="318" spans="1:4" x14ac:dyDescent="0.3">
      <c r="A318" s="8">
        <v>42305</v>
      </c>
      <c r="B318" s="1">
        <v>111.73558800000001</v>
      </c>
      <c r="C318" s="1">
        <f t="shared" si="8"/>
        <v>4.1204455919743872E-2</v>
      </c>
      <c r="D318" s="1">
        <f t="shared" si="9"/>
        <v>4.1006043221331175E-2</v>
      </c>
    </row>
    <row r="319" spans="1:4" x14ac:dyDescent="0.3">
      <c r="A319" s="8">
        <v>42306</v>
      </c>
      <c r="B319" s="1">
        <v>112.91600800000001</v>
      </c>
      <c r="C319" s="1">
        <f t="shared" si="8"/>
        <v>1.0564404959322342E-2</v>
      </c>
      <c r="D319" s="1">
        <f t="shared" si="9"/>
        <v>1.0365992260909644E-2</v>
      </c>
    </row>
    <row r="320" spans="1:4" x14ac:dyDescent="0.3">
      <c r="A320" s="8">
        <v>42307</v>
      </c>
      <c r="B320" s="1">
        <v>111.95108</v>
      </c>
      <c r="C320" s="1">
        <f t="shared" si="8"/>
        <v>-8.5455376707968666E-3</v>
      </c>
      <c r="D320" s="1">
        <f t="shared" si="9"/>
        <v>-8.7439503692095643E-3</v>
      </c>
    </row>
    <row r="321" spans="1:4" x14ac:dyDescent="0.3">
      <c r="A321" s="8">
        <v>42310</v>
      </c>
      <c r="B321" s="1">
        <v>113.524933</v>
      </c>
      <c r="C321" s="1">
        <f t="shared" si="8"/>
        <v>1.4058399436611059E-2</v>
      </c>
      <c r="D321" s="1">
        <f t="shared" si="9"/>
        <v>1.3859986738198361E-2</v>
      </c>
    </row>
    <row r="322" spans="1:4" x14ac:dyDescent="0.3">
      <c r="A322" s="8">
        <v>42311</v>
      </c>
      <c r="B322" s="1">
        <v>114.82714799999999</v>
      </c>
      <c r="C322" s="1">
        <f t="shared" si="8"/>
        <v>1.1470740088434931E-2</v>
      </c>
      <c r="D322" s="1">
        <f t="shared" si="9"/>
        <v>1.1272327390022234E-2</v>
      </c>
    </row>
    <row r="323" spans="1:4" x14ac:dyDescent="0.3">
      <c r="A323" s="8">
        <v>42312</v>
      </c>
      <c r="B323" s="1">
        <v>114.29315200000001</v>
      </c>
      <c r="C323" s="1">
        <f t="shared" si="8"/>
        <v>-4.6504333626747199E-3</v>
      </c>
      <c r="D323" s="1">
        <f t="shared" si="9"/>
        <v>-4.8488460610874185E-3</v>
      </c>
    </row>
    <row r="324" spans="1:4" x14ac:dyDescent="0.3">
      <c r="A324" s="8">
        <v>42313</v>
      </c>
      <c r="B324" s="1">
        <v>113.766273</v>
      </c>
      <c r="C324" s="1">
        <f t="shared" ref="C324:C387" si="10">(B324-B323)/B323</f>
        <v>-4.609891238278283E-3</v>
      </c>
      <c r="D324" s="1">
        <f t="shared" ref="D324:D387" si="11">C324-$G$4</f>
        <v>-4.8083039366909816E-3</v>
      </c>
    </row>
    <row r="325" spans="1:4" x14ac:dyDescent="0.3">
      <c r="A325" s="8">
        <v>42314</v>
      </c>
      <c r="B325" s="1">
        <v>113.89798</v>
      </c>
      <c r="C325" s="1">
        <f t="shared" si="10"/>
        <v>1.1576981167345246E-3</v>
      </c>
      <c r="D325" s="1">
        <f t="shared" si="11"/>
        <v>9.5928541832182622E-4</v>
      </c>
    </row>
    <row r="326" spans="1:4" x14ac:dyDescent="0.3">
      <c r="A326" s="8">
        <v>42317</v>
      </c>
      <c r="B326" s="1">
        <v>113.436989</v>
      </c>
      <c r="C326" s="1">
        <f t="shared" si="10"/>
        <v>-4.0474027722002355E-3</v>
      </c>
      <c r="D326" s="1">
        <f t="shared" si="11"/>
        <v>-4.245815470612934E-3</v>
      </c>
    </row>
    <row r="327" spans="1:4" x14ac:dyDescent="0.3">
      <c r="A327" s="8">
        <v>42318</v>
      </c>
      <c r="B327" s="1">
        <v>109.861786</v>
      </c>
      <c r="C327" s="1">
        <f t="shared" si="10"/>
        <v>-3.1517083021306236E-2</v>
      </c>
      <c r="D327" s="1">
        <f t="shared" si="11"/>
        <v>-3.1715495719718934E-2</v>
      </c>
    </row>
    <row r="328" spans="1:4" x14ac:dyDescent="0.3">
      <c r="A328" s="8">
        <v>42319</v>
      </c>
      <c r="B328" s="1">
        <v>109.24082900000001</v>
      </c>
      <c r="C328" s="1">
        <f t="shared" si="10"/>
        <v>-5.6521655309698859E-3</v>
      </c>
      <c r="D328" s="1">
        <f t="shared" si="11"/>
        <v>-5.8505782293825845E-3</v>
      </c>
    </row>
    <row r="329" spans="1:4" x14ac:dyDescent="0.3">
      <c r="A329" s="8">
        <v>42320</v>
      </c>
      <c r="B329" s="1">
        <v>108.873901</v>
      </c>
      <c r="C329" s="1">
        <f t="shared" si="10"/>
        <v>-3.3588906579974914E-3</v>
      </c>
      <c r="D329" s="1">
        <f t="shared" si="11"/>
        <v>-3.5573033564101899E-3</v>
      </c>
    </row>
    <row r="330" spans="1:4" x14ac:dyDescent="0.3">
      <c r="A330" s="8">
        <v>42321</v>
      </c>
      <c r="B330" s="1">
        <v>105.693871</v>
      </c>
      <c r="C330" s="1">
        <f t="shared" si="10"/>
        <v>-2.920837749719285E-2</v>
      </c>
      <c r="D330" s="1">
        <f t="shared" si="11"/>
        <v>-2.9406790195605548E-2</v>
      </c>
    </row>
    <row r="331" spans="1:4" x14ac:dyDescent="0.3">
      <c r="A331" s="8">
        <v>42324</v>
      </c>
      <c r="B331" s="1">
        <v>107.42501799999999</v>
      </c>
      <c r="C331" s="1">
        <f t="shared" si="10"/>
        <v>1.6378877825375445E-2</v>
      </c>
      <c r="D331" s="1">
        <f t="shared" si="11"/>
        <v>1.6180465126962747E-2</v>
      </c>
    </row>
    <row r="332" spans="1:4" x14ac:dyDescent="0.3">
      <c r="A332" s="8">
        <v>42325</v>
      </c>
      <c r="B332" s="1">
        <v>106.96399700000001</v>
      </c>
      <c r="C332" s="1">
        <f t="shared" si="10"/>
        <v>-4.2915608354842276E-3</v>
      </c>
      <c r="D332" s="1">
        <f t="shared" si="11"/>
        <v>-4.4899735338969262E-3</v>
      </c>
    </row>
    <row r="333" spans="1:4" x14ac:dyDescent="0.3">
      <c r="A333" s="8">
        <v>42326</v>
      </c>
      <c r="B333" s="1">
        <v>110.351044</v>
      </c>
      <c r="C333" s="1">
        <f t="shared" si="10"/>
        <v>3.1665299493249074E-2</v>
      </c>
      <c r="D333" s="1">
        <f t="shared" si="11"/>
        <v>3.1466886794836377E-2</v>
      </c>
    </row>
    <row r="334" spans="1:4" x14ac:dyDescent="0.3">
      <c r="A334" s="8">
        <v>42327</v>
      </c>
      <c r="B334" s="1">
        <v>111.752861</v>
      </c>
      <c r="C334" s="1">
        <f t="shared" si="10"/>
        <v>1.2703250908980925E-2</v>
      </c>
      <c r="D334" s="1">
        <f t="shared" si="11"/>
        <v>1.2504838210568227E-2</v>
      </c>
    </row>
    <row r="335" spans="1:4" x14ac:dyDescent="0.3">
      <c r="A335" s="8">
        <v>42328</v>
      </c>
      <c r="B335" s="1">
        <v>112.242119</v>
      </c>
      <c r="C335" s="1">
        <f t="shared" si="10"/>
        <v>4.3780355654608845E-3</v>
      </c>
      <c r="D335" s="1">
        <f t="shared" si="11"/>
        <v>4.1796228670481859E-3</v>
      </c>
    </row>
    <row r="336" spans="1:4" x14ac:dyDescent="0.3">
      <c r="A336" s="8">
        <v>42331</v>
      </c>
      <c r="B336" s="1">
        <v>110.78381299999999</v>
      </c>
      <c r="C336" s="1">
        <f t="shared" si="10"/>
        <v>-1.2992502395647105E-2</v>
      </c>
      <c r="D336" s="1">
        <f t="shared" si="11"/>
        <v>-1.3190915094059803E-2</v>
      </c>
    </row>
    <row r="337" spans="1:4" x14ac:dyDescent="0.3">
      <c r="A337" s="8">
        <v>42332</v>
      </c>
      <c r="B337" s="1">
        <v>111.846962</v>
      </c>
      <c r="C337" s="1">
        <f t="shared" si="10"/>
        <v>9.5966095696670955E-3</v>
      </c>
      <c r="D337" s="1">
        <f t="shared" si="11"/>
        <v>9.3981968712543978E-3</v>
      </c>
    </row>
    <row r="338" spans="1:4" x14ac:dyDescent="0.3">
      <c r="A338" s="8">
        <v>42333</v>
      </c>
      <c r="B338" s="1">
        <v>111.047241</v>
      </c>
      <c r="C338" s="1">
        <f t="shared" si="10"/>
        <v>-7.1501360939960554E-3</v>
      </c>
      <c r="D338" s="1">
        <f t="shared" si="11"/>
        <v>-7.348548792408754E-3</v>
      </c>
    </row>
    <row r="339" spans="1:4" x14ac:dyDescent="0.3">
      <c r="A339" s="8">
        <v>42335</v>
      </c>
      <c r="B339" s="1">
        <v>110.84026299999999</v>
      </c>
      <c r="C339" s="1">
        <f t="shared" si="10"/>
        <v>-1.8638734122174772E-3</v>
      </c>
      <c r="D339" s="1">
        <f t="shared" si="11"/>
        <v>-2.0622861106301756E-3</v>
      </c>
    </row>
    <row r="340" spans="1:4" x14ac:dyDescent="0.3">
      <c r="A340" s="8">
        <v>42338</v>
      </c>
      <c r="B340" s="1">
        <v>111.301277</v>
      </c>
      <c r="C340" s="1">
        <f t="shared" si="10"/>
        <v>4.1592647610372941E-3</v>
      </c>
      <c r="D340" s="1">
        <f t="shared" si="11"/>
        <v>3.9608520626245956E-3</v>
      </c>
    </row>
    <row r="341" spans="1:4" x14ac:dyDescent="0.3">
      <c r="A341" s="8">
        <v>42339</v>
      </c>
      <c r="B341" s="1">
        <v>110.398071</v>
      </c>
      <c r="C341" s="1">
        <f t="shared" si="10"/>
        <v>-8.1149652937045572E-3</v>
      </c>
      <c r="D341" s="1">
        <f t="shared" si="11"/>
        <v>-8.3133779921172549E-3</v>
      </c>
    </row>
    <row r="342" spans="1:4" x14ac:dyDescent="0.3">
      <c r="A342" s="8">
        <v>42340</v>
      </c>
      <c r="B342" s="1">
        <v>109.40078</v>
      </c>
      <c r="C342" s="1">
        <f t="shared" si="10"/>
        <v>-9.0335908133757532E-3</v>
      </c>
      <c r="D342" s="1">
        <f t="shared" si="11"/>
        <v>-9.2320035117884509E-3</v>
      </c>
    </row>
    <row r="343" spans="1:4" x14ac:dyDescent="0.3">
      <c r="A343" s="8">
        <v>42341</v>
      </c>
      <c r="B343" s="1">
        <v>108.384674</v>
      </c>
      <c r="C343" s="1">
        <f t="shared" si="10"/>
        <v>-9.2879228100566889E-3</v>
      </c>
      <c r="D343" s="1">
        <f t="shared" si="11"/>
        <v>-9.4863355084693866E-3</v>
      </c>
    </row>
    <row r="344" spans="1:4" x14ac:dyDescent="0.3">
      <c r="A344" s="8">
        <v>42342</v>
      </c>
      <c r="B344" s="1">
        <v>111.988083</v>
      </c>
      <c r="C344" s="1">
        <f t="shared" si="10"/>
        <v>3.3246480955416255E-2</v>
      </c>
      <c r="D344" s="1">
        <f t="shared" si="11"/>
        <v>3.3048068257003557E-2</v>
      </c>
    </row>
    <row r="345" spans="1:4" x14ac:dyDescent="0.3">
      <c r="A345" s="8">
        <v>42345</v>
      </c>
      <c r="B345" s="1">
        <v>111.28246300000001</v>
      </c>
      <c r="C345" s="1">
        <f t="shared" si="10"/>
        <v>-6.3008489930129093E-3</v>
      </c>
      <c r="D345" s="1">
        <f t="shared" si="11"/>
        <v>-6.4992616914256078E-3</v>
      </c>
    </row>
    <row r="346" spans="1:4" x14ac:dyDescent="0.3">
      <c r="A346" s="8">
        <v>42346</v>
      </c>
      <c r="B346" s="1">
        <v>111.23541299999999</v>
      </c>
      <c r="C346" s="1">
        <f t="shared" si="10"/>
        <v>-4.2279797491553462E-4</v>
      </c>
      <c r="D346" s="1">
        <f t="shared" si="11"/>
        <v>-6.2121067332823309E-4</v>
      </c>
    </row>
    <row r="347" spans="1:4" x14ac:dyDescent="0.3">
      <c r="A347" s="8">
        <v>42347</v>
      </c>
      <c r="B347" s="1">
        <v>108.77982299999999</v>
      </c>
      <c r="C347" s="1">
        <f t="shared" si="10"/>
        <v>-2.2075613635740274E-2</v>
      </c>
      <c r="D347" s="1">
        <f t="shared" si="11"/>
        <v>-2.2274026334152972E-2</v>
      </c>
    </row>
    <row r="348" spans="1:4" x14ac:dyDescent="0.3">
      <c r="A348" s="8">
        <v>42348</v>
      </c>
      <c r="B348" s="1">
        <v>109.297287</v>
      </c>
      <c r="C348" s="1">
        <f t="shared" si="10"/>
        <v>4.756985125816981E-3</v>
      </c>
      <c r="D348" s="1">
        <f t="shared" si="11"/>
        <v>4.5585724274042824E-3</v>
      </c>
    </row>
    <row r="349" spans="1:4" x14ac:dyDescent="0.3">
      <c r="A349" s="8">
        <v>42349</v>
      </c>
      <c r="B349" s="1">
        <v>106.48416899999999</v>
      </c>
      <c r="C349" s="1">
        <f t="shared" si="10"/>
        <v>-2.5738223493141262E-2</v>
      </c>
      <c r="D349" s="1">
        <f t="shared" si="11"/>
        <v>-2.5936636191553959E-2</v>
      </c>
    </row>
    <row r="350" spans="1:4" x14ac:dyDescent="0.3">
      <c r="A350" s="8">
        <v>42352</v>
      </c>
      <c r="B350" s="1">
        <v>105.825577</v>
      </c>
      <c r="C350" s="1">
        <f t="shared" si="10"/>
        <v>-6.1848818109290857E-3</v>
      </c>
      <c r="D350" s="1">
        <f t="shared" si="11"/>
        <v>-6.3832945093417843E-3</v>
      </c>
    </row>
    <row r="351" spans="1:4" x14ac:dyDescent="0.3">
      <c r="A351" s="8">
        <v>42353</v>
      </c>
      <c r="B351" s="1">
        <v>103.953316</v>
      </c>
      <c r="C351" s="1">
        <f t="shared" si="10"/>
        <v>-1.7691951729211879E-2</v>
      </c>
      <c r="D351" s="1">
        <f t="shared" si="11"/>
        <v>-1.7890364427624577E-2</v>
      </c>
    </row>
    <row r="352" spans="1:4" x14ac:dyDescent="0.3">
      <c r="A352" s="8">
        <v>42354</v>
      </c>
      <c r="B352" s="1">
        <v>104.753021</v>
      </c>
      <c r="C352" s="1">
        <f t="shared" si="10"/>
        <v>7.692924389251835E-3</v>
      </c>
      <c r="D352" s="1">
        <f t="shared" si="11"/>
        <v>7.4945116908391365E-3</v>
      </c>
    </row>
    <row r="353" spans="1:4" x14ac:dyDescent="0.3">
      <c r="A353" s="8">
        <v>42355</v>
      </c>
      <c r="B353" s="1">
        <v>102.53265399999999</v>
      </c>
      <c r="C353" s="1">
        <f t="shared" si="10"/>
        <v>-2.119620970167543E-2</v>
      </c>
      <c r="D353" s="1">
        <f t="shared" si="11"/>
        <v>-2.1394622400088128E-2</v>
      </c>
    </row>
    <row r="354" spans="1:4" x14ac:dyDescent="0.3">
      <c r="A354" s="8">
        <v>42356</v>
      </c>
      <c r="B354" s="1">
        <v>99.757187000000002</v>
      </c>
      <c r="C354" s="1">
        <f t="shared" si="10"/>
        <v>-2.7069103273187407E-2</v>
      </c>
      <c r="D354" s="1">
        <f t="shared" si="11"/>
        <v>-2.7267515971600105E-2</v>
      </c>
    </row>
    <row r="355" spans="1:4" x14ac:dyDescent="0.3">
      <c r="A355" s="8">
        <v>42359</v>
      </c>
      <c r="B355" s="1">
        <v>100.98026299999999</v>
      </c>
      <c r="C355" s="1">
        <f t="shared" si="10"/>
        <v>1.226053016109999E-2</v>
      </c>
      <c r="D355" s="1">
        <f t="shared" si="11"/>
        <v>1.2062117462687292E-2</v>
      </c>
    </row>
    <row r="356" spans="1:4" x14ac:dyDescent="0.3">
      <c r="A356" s="8">
        <v>42360</v>
      </c>
      <c r="B356" s="1">
        <v>100.886185</v>
      </c>
      <c r="C356" s="1">
        <f t="shared" si="10"/>
        <v>-9.3164740519636113E-4</v>
      </c>
      <c r="D356" s="1">
        <f t="shared" si="11"/>
        <v>-1.1300601036090595E-3</v>
      </c>
    </row>
    <row r="357" spans="1:4" x14ac:dyDescent="0.3">
      <c r="A357" s="8">
        <v>42361</v>
      </c>
      <c r="B357" s="1">
        <v>102.184532</v>
      </c>
      <c r="C357" s="1">
        <f t="shared" si="10"/>
        <v>1.2869423102875848E-2</v>
      </c>
      <c r="D357" s="1">
        <f t="shared" si="11"/>
        <v>1.267101040446315E-2</v>
      </c>
    </row>
    <row r="358" spans="1:4" x14ac:dyDescent="0.3">
      <c r="A358" s="8">
        <v>42362</v>
      </c>
      <c r="B358" s="1">
        <v>101.638863</v>
      </c>
      <c r="C358" s="1">
        <f t="shared" si="10"/>
        <v>-5.3400352217692175E-3</v>
      </c>
      <c r="D358" s="1">
        <f t="shared" si="11"/>
        <v>-5.5384479201819161E-3</v>
      </c>
    </row>
    <row r="359" spans="1:4" x14ac:dyDescent="0.3">
      <c r="A359" s="8">
        <v>42366</v>
      </c>
      <c r="B359" s="1">
        <v>100.500443</v>
      </c>
      <c r="C359" s="1">
        <f t="shared" si="10"/>
        <v>-1.1200636905983457E-2</v>
      </c>
      <c r="D359" s="1">
        <f t="shared" si="11"/>
        <v>-1.1399049604396154E-2</v>
      </c>
    </row>
    <row r="360" spans="1:4" x14ac:dyDescent="0.3">
      <c r="A360" s="8">
        <v>42367</v>
      </c>
      <c r="B360" s="1">
        <v>102.306847</v>
      </c>
      <c r="C360" s="1">
        <f t="shared" si="10"/>
        <v>1.7974089925155857E-2</v>
      </c>
      <c r="D360" s="1">
        <f t="shared" si="11"/>
        <v>1.7775677226743159E-2</v>
      </c>
    </row>
    <row r="361" spans="1:4" x14ac:dyDescent="0.3">
      <c r="A361" s="8">
        <v>42368</v>
      </c>
      <c r="B361" s="1">
        <v>100.970871</v>
      </c>
      <c r="C361" s="1">
        <f t="shared" si="10"/>
        <v>-1.3058519924868785E-2</v>
      </c>
      <c r="D361" s="1">
        <f t="shared" si="11"/>
        <v>-1.3256932623281483E-2</v>
      </c>
    </row>
    <row r="362" spans="1:4" x14ac:dyDescent="0.3">
      <c r="A362" s="8">
        <v>42369</v>
      </c>
      <c r="B362" s="1">
        <v>99.032730000000001</v>
      </c>
      <c r="C362" s="1">
        <f t="shared" si="10"/>
        <v>-1.919505081817113E-2</v>
      </c>
      <c r="D362" s="1">
        <f t="shared" si="11"/>
        <v>-1.9393463516583827E-2</v>
      </c>
    </row>
    <row r="363" spans="1:4" x14ac:dyDescent="0.3">
      <c r="A363" s="8">
        <v>42373</v>
      </c>
      <c r="B363" s="1">
        <v>99.117408999999995</v>
      </c>
      <c r="C363" s="1">
        <f t="shared" si="10"/>
        <v>8.5506074607853558E-4</v>
      </c>
      <c r="D363" s="1">
        <f t="shared" si="11"/>
        <v>6.5664804766583712E-4</v>
      </c>
    </row>
    <row r="364" spans="1:4" x14ac:dyDescent="0.3">
      <c r="A364" s="8">
        <v>42374</v>
      </c>
      <c r="B364" s="1">
        <v>96.633583000000002</v>
      </c>
      <c r="C364" s="1">
        <f t="shared" si="10"/>
        <v>-2.5059432294078567E-2</v>
      </c>
      <c r="D364" s="1">
        <f t="shared" si="11"/>
        <v>-2.5257844992491264E-2</v>
      </c>
    </row>
    <row r="365" spans="1:4" x14ac:dyDescent="0.3">
      <c r="A365" s="8">
        <v>42375</v>
      </c>
      <c r="B365" s="1">
        <v>94.742485000000002</v>
      </c>
      <c r="C365" s="1">
        <f t="shared" si="10"/>
        <v>-1.9569780414744629E-2</v>
      </c>
      <c r="D365" s="1">
        <f t="shared" si="11"/>
        <v>-1.9768193113157327E-2</v>
      </c>
    </row>
    <row r="366" spans="1:4" x14ac:dyDescent="0.3">
      <c r="A366" s="8">
        <v>42376</v>
      </c>
      <c r="B366" s="1">
        <v>90.743942000000004</v>
      </c>
      <c r="C366" s="1">
        <f t="shared" si="10"/>
        <v>-4.2204328923819104E-2</v>
      </c>
      <c r="D366" s="1">
        <f t="shared" si="11"/>
        <v>-4.2402741622231802E-2</v>
      </c>
    </row>
    <row r="367" spans="1:4" x14ac:dyDescent="0.3">
      <c r="A367" s="8">
        <v>42377</v>
      </c>
      <c r="B367" s="1">
        <v>91.223770000000002</v>
      </c>
      <c r="C367" s="1">
        <f t="shared" si="10"/>
        <v>5.2877138619346915E-3</v>
      </c>
      <c r="D367" s="1">
        <f t="shared" si="11"/>
        <v>5.0893011635219929E-3</v>
      </c>
    </row>
    <row r="368" spans="1:4" x14ac:dyDescent="0.3">
      <c r="A368" s="8">
        <v>42380</v>
      </c>
      <c r="B368" s="1">
        <v>92.700867000000002</v>
      </c>
      <c r="C368" s="1">
        <f t="shared" si="10"/>
        <v>1.6192018812640614E-2</v>
      </c>
      <c r="D368" s="1">
        <f t="shared" si="11"/>
        <v>1.5993606114227916E-2</v>
      </c>
    </row>
    <row r="369" spans="1:4" x14ac:dyDescent="0.3">
      <c r="A369" s="8">
        <v>42381</v>
      </c>
      <c r="B369" s="1">
        <v>94.046272000000002</v>
      </c>
      <c r="C369" s="1">
        <f t="shared" si="10"/>
        <v>1.4513402555339634E-2</v>
      </c>
      <c r="D369" s="1">
        <f t="shared" si="11"/>
        <v>1.4314989856926936E-2</v>
      </c>
    </row>
    <row r="370" spans="1:4" x14ac:dyDescent="0.3">
      <c r="A370" s="8">
        <v>42382</v>
      </c>
      <c r="B370" s="1">
        <v>91.628333999999995</v>
      </c>
      <c r="C370" s="1">
        <f t="shared" si="10"/>
        <v>-2.5710088752906722E-2</v>
      </c>
      <c r="D370" s="1">
        <f t="shared" si="11"/>
        <v>-2.590850145131942E-2</v>
      </c>
    </row>
    <row r="371" spans="1:4" x14ac:dyDescent="0.3">
      <c r="A371" s="8">
        <v>42383</v>
      </c>
      <c r="B371" s="1">
        <v>93.632300999999998</v>
      </c>
      <c r="C371" s="1">
        <f t="shared" si="10"/>
        <v>2.1870603911667792E-2</v>
      </c>
      <c r="D371" s="1">
        <f t="shared" si="11"/>
        <v>2.1672191213255095E-2</v>
      </c>
    </row>
    <row r="372" spans="1:4" x14ac:dyDescent="0.3">
      <c r="A372" s="8">
        <v>42384</v>
      </c>
      <c r="B372" s="1">
        <v>91.383713</v>
      </c>
      <c r="C372" s="1">
        <f t="shared" si="10"/>
        <v>-2.4015088553681896E-2</v>
      </c>
      <c r="D372" s="1">
        <f t="shared" si="11"/>
        <v>-2.4213501252094594E-2</v>
      </c>
    </row>
    <row r="373" spans="1:4" x14ac:dyDescent="0.3">
      <c r="A373" s="8">
        <v>42388</v>
      </c>
      <c r="B373" s="1">
        <v>90.941513</v>
      </c>
      <c r="C373" s="1">
        <f t="shared" si="10"/>
        <v>-4.8389366713519257E-3</v>
      </c>
      <c r="D373" s="1">
        <f t="shared" si="11"/>
        <v>-5.0373493697646243E-3</v>
      </c>
    </row>
    <row r="374" spans="1:4" x14ac:dyDescent="0.3">
      <c r="A374" s="8">
        <v>42389</v>
      </c>
      <c r="B374" s="1">
        <v>91.063828000000001</v>
      </c>
      <c r="C374" s="1">
        <f t="shared" si="10"/>
        <v>1.3449853204003809E-3</v>
      </c>
      <c r="D374" s="1">
        <f t="shared" si="11"/>
        <v>1.1465726219876825E-3</v>
      </c>
    </row>
    <row r="375" spans="1:4" x14ac:dyDescent="0.3">
      <c r="A375" s="8">
        <v>42390</v>
      </c>
      <c r="B375" s="1">
        <v>90.602806000000001</v>
      </c>
      <c r="C375" s="1">
        <f t="shared" si="10"/>
        <v>-5.0626248657150656E-3</v>
      </c>
      <c r="D375" s="1">
        <f t="shared" si="11"/>
        <v>-5.2610375641277641E-3</v>
      </c>
    </row>
    <row r="376" spans="1:4" x14ac:dyDescent="0.3">
      <c r="A376" s="8">
        <v>42391</v>
      </c>
      <c r="B376" s="1">
        <v>95.419914000000006</v>
      </c>
      <c r="C376" s="1">
        <f t="shared" si="10"/>
        <v>5.3167315811388935E-2</v>
      </c>
      <c r="D376" s="1">
        <f t="shared" si="11"/>
        <v>5.2968903112976237E-2</v>
      </c>
    </row>
    <row r="377" spans="1:4" x14ac:dyDescent="0.3">
      <c r="A377" s="8">
        <v>42394</v>
      </c>
      <c r="B377" s="1">
        <v>93.557060000000007</v>
      </c>
      <c r="C377" s="1">
        <f t="shared" si="10"/>
        <v>-1.952269627910164E-2</v>
      </c>
      <c r="D377" s="1">
        <f t="shared" si="11"/>
        <v>-1.9721108977514338E-2</v>
      </c>
    </row>
    <row r="378" spans="1:4" x14ac:dyDescent="0.3">
      <c r="A378" s="8">
        <v>42395</v>
      </c>
      <c r="B378" s="1">
        <v>94.074509000000006</v>
      </c>
      <c r="C378" s="1">
        <f t="shared" si="10"/>
        <v>5.5308386133553055E-3</v>
      </c>
      <c r="D378" s="1">
        <f t="shared" si="11"/>
        <v>5.3324259149426069E-3</v>
      </c>
    </row>
    <row r="379" spans="1:4" x14ac:dyDescent="0.3">
      <c r="A379" s="8">
        <v>42396</v>
      </c>
      <c r="B379" s="1">
        <v>87.893180999999998</v>
      </c>
      <c r="C379" s="1">
        <f t="shared" si="10"/>
        <v>-6.5706726144061062E-2</v>
      </c>
      <c r="D379" s="1">
        <f t="shared" si="11"/>
        <v>-6.5905138842473759E-2</v>
      </c>
    </row>
    <row r="380" spans="1:4" x14ac:dyDescent="0.3">
      <c r="A380" s="8">
        <v>42397</v>
      </c>
      <c r="B380" s="1">
        <v>88.523551999999995</v>
      </c>
      <c r="C380" s="1">
        <f t="shared" si="10"/>
        <v>7.1720125819544145E-3</v>
      </c>
      <c r="D380" s="1">
        <f t="shared" si="11"/>
        <v>6.9735998835417159E-3</v>
      </c>
    </row>
    <row r="381" spans="1:4" x14ac:dyDescent="0.3">
      <c r="A381" s="8">
        <v>42398</v>
      </c>
      <c r="B381" s="1">
        <v>91.581260999999998</v>
      </c>
      <c r="C381" s="1">
        <f t="shared" si="10"/>
        <v>3.4541191930481989E-2</v>
      </c>
      <c r="D381" s="1">
        <f t="shared" si="11"/>
        <v>3.4342779232069291E-2</v>
      </c>
    </row>
    <row r="382" spans="1:4" x14ac:dyDescent="0.3">
      <c r="A382" s="8">
        <v>42401</v>
      </c>
      <c r="B382" s="1">
        <v>90.725127999999998</v>
      </c>
      <c r="C382" s="1">
        <f t="shared" si="10"/>
        <v>-9.3483425610398595E-3</v>
      </c>
      <c r="D382" s="1">
        <f t="shared" si="11"/>
        <v>-9.5467552594525572E-3</v>
      </c>
    </row>
    <row r="383" spans="1:4" x14ac:dyDescent="0.3">
      <c r="A383" s="8">
        <v>42402</v>
      </c>
      <c r="B383" s="1">
        <v>88.890472000000003</v>
      </c>
      <c r="C383" s="1">
        <f t="shared" si="10"/>
        <v>-2.0222137355375189E-2</v>
      </c>
      <c r="D383" s="1">
        <f t="shared" si="11"/>
        <v>-2.0420550053787886E-2</v>
      </c>
    </row>
    <row r="384" spans="1:4" x14ac:dyDescent="0.3">
      <c r="A384" s="8">
        <v>42403</v>
      </c>
      <c r="B384" s="1">
        <v>90.649840999999995</v>
      </c>
      <c r="C384" s="1">
        <f t="shared" si="10"/>
        <v>1.9792548744706772E-2</v>
      </c>
      <c r="D384" s="1">
        <f t="shared" si="11"/>
        <v>1.9594136046294074E-2</v>
      </c>
    </row>
    <row r="385" spans="1:4" x14ac:dyDescent="0.3">
      <c r="A385" s="8">
        <v>42404</v>
      </c>
      <c r="B385" s="1">
        <v>91.378219999999999</v>
      </c>
      <c r="C385" s="1">
        <f t="shared" si="10"/>
        <v>8.0350830400243503E-3</v>
      </c>
      <c r="D385" s="1">
        <f t="shared" si="11"/>
        <v>7.8366703416116526E-3</v>
      </c>
    </row>
    <row r="386" spans="1:4" x14ac:dyDescent="0.3">
      <c r="A386" s="8">
        <v>42405</v>
      </c>
      <c r="B386" s="1">
        <v>88.937683000000007</v>
      </c>
      <c r="C386" s="1">
        <f t="shared" si="10"/>
        <v>-2.6708082079077398E-2</v>
      </c>
      <c r="D386" s="1">
        <f t="shared" si="11"/>
        <v>-2.6906494777490096E-2</v>
      </c>
    </row>
    <row r="387" spans="1:4" x14ac:dyDescent="0.3">
      <c r="A387" s="8">
        <v>42408</v>
      </c>
      <c r="B387" s="1">
        <v>89.874184</v>
      </c>
      <c r="C387" s="1">
        <f t="shared" si="10"/>
        <v>1.0529856056627792E-2</v>
      </c>
      <c r="D387" s="1">
        <f t="shared" si="11"/>
        <v>1.0331443358215094E-2</v>
      </c>
    </row>
    <row r="388" spans="1:4" x14ac:dyDescent="0.3">
      <c r="A388" s="8">
        <v>42409</v>
      </c>
      <c r="B388" s="1">
        <v>89.855255</v>
      </c>
      <c r="C388" s="1">
        <f t="shared" ref="C388:C451" si="12">(B388-B387)/B387</f>
        <v>-2.1061665494509496E-4</v>
      </c>
      <c r="D388" s="1">
        <f t="shared" ref="D388:D451" si="13">C388-$G$4</f>
        <v>-4.0902935335779337E-4</v>
      </c>
    </row>
    <row r="389" spans="1:4" x14ac:dyDescent="0.3">
      <c r="A389" s="8">
        <v>42410</v>
      </c>
      <c r="B389" s="1">
        <v>89.174171000000001</v>
      </c>
      <c r="C389" s="1">
        <f t="shared" si="12"/>
        <v>-7.5797904084741454E-3</v>
      </c>
      <c r="D389" s="1">
        <f t="shared" si="13"/>
        <v>-7.778203106886844E-3</v>
      </c>
    </row>
    <row r="390" spans="1:4" x14ac:dyDescent="0.3">
      <c r="A390" s="8">
        <v>42411</v>
      </c>
      <c r="B390" s="1">
        <v>88.634986999999995</v>
      </c>
      <c r="C390" s="1">
        <f t="shared" si="12"/>
        <v>-6.0464144937215723E-3</v>
      </c>
      <c r="D390" s="1">
        <f t="shared" si="13"/>
        <v>-6.2448271921342708E-3</v>
      </c>
    </row>
    <row r="391" spans="1:4" x14ac:dyDescent="0.3">
      <c r="A391" s="8">
        <v>42412</v>
      </c>
      <c r="B391" s="1">
        <v>88.909308999999993</v>
      </c>
      <c r="C391" s="1">
        <f t="shared" si="12"/>
        <v>3.0949629405372168E-3</v>
      </c>
      <c r="D391" s="1">
        <f t="shared" si="13"/>
        <v>2.8965502421245183E-3</v>
      </c>
    </row>
    <row r="392" spans="1:4" x14ac:dyDescent="0.3">
      <c r="A392" s="8">
        <v>42416</v>
      </c>
      <c r="B392" s="1">
        <v>91.416077000000001</v>
      </c>
      <c r="C392" s="1">
        <f t="shared" si="12"/>
        <v>2.8194662945811539E-2</v>
      </c>
      <c r="D392" s="1">
        <f t="shared" si="13"/>
        <v>2.7996250247398841E-2</v>
      </c>
    </row>
    <row r="393" spans="1:4" x14ac:dyDescent="0.3">
      <c r="A393" s="8">
        <v>42417</v>
      </c>
      <c r="B393" s="1">
        <v>92.816063</v>
      </c>
      <c r="C393" s="1">
        <f t="shared" si="12"/>
        <v>1.53144397128308E-2</v>
      </c>
      <c r="D393" s="1">
        <f t="shared" si="13"/>
        <v>1.5116027014418103E-2</v>
      </c>
    </row>
    <row r="394" spans="1:4" x14ac:dyDescent="0.3">
      <c r="A394" s="8">
        <v>42418</v>
      </c>
      <c r="B394" s="1">
        <v>91.056610000000006</v>
      </c>
      <c r="C394" s="1">
        <f t="shared" si="12"/>
        <v>-1.8956341640993687E-2</v>
      </c>
      <c r="D394" s="1">
        <f t="shared" si="13"/>
        <v>-1.9154754339406384E-2</v>
      </c>
    </row>
    <row r="395" spans="1:4" x14ac:dyDescent="0.3">
      <c r="A395" s="8">
        <v>42419</v>
      </c>
      <c r="B395" s="1">
        <v>90.848495</v>
      </c>
      <c r="C395" s="1">
        <f t="shared" si="12"/>
        <v>-2.2855562050905086E-3</v>
      </c>
      <c r="D395" s="1">
        <f t="shared" si="13"/>
        <v>-2.4839689035032072E-3</v>
      </c>
    </row>
    <row r="396" spans="1:4" x14ac:dyDescent="0.3">
      <c r="A396" s="8">
        <v>42422</v>
      </c>
      <c r="B396" s="1">
        <v>91.643089000000003</v>
      </c>
      <c r="C396" s="1">
        <f t="shared" si="12"/>
        <v>8.7463639326111411E-3</v>
      </c>
      <c r="D396" s="1">
        <f t="shared" si="13"/>
        <v>8.5479512341984434E-3</v>
      </c>
    </row>
    <row r="397" spans="1:4" x14ac:dyDescent="0.3">
      <c r="A397" s="8">
        <v>42423</v>
      </c>
      <c r="B397" s="1">
        <v>89.571465000000003</v>
      </c>
      <c r="C397" s="1">
        <f t="shared" si="12"/>
        <v>-2.2605348887792288E-2</v>
      </c>
      <c r="D397" s="1">
        <f t="shared" si="13"/>
        <v>-2.2803761586204986E-2</v>
      </c>
    </row>
    <row r="398" spans="1:4" x14ac:dyDescent="0.3">
      <c r="A398" s="8">
        <v>42424</v>
      </c>
      <c r="B398" s="1">
        <v>90.905258000000003</v>
      </c>
      <c r="C398" s="1">
        <f t="shared" si="12"/>
        <v>1.4890824884911729E-2</v>
      </c>
      <c r="D398" s="1">
        <f t="shared" si="13"/>
        <v>1.4692412186499032E-2</v>
      </c>
    </row>
    <row r="399" spans="1:4" x14ac:dyDescent="0.3">
      <c r="A399" s="8">
        <v>42425</v>
      </c>
      <c r="B399" s="1">
        <v>91.529578999999998</v>
      </c>
      <c r="C399" s="1">
        <f t="shared" si="12"/>
        <v>6.8678205610504372E-3</v>
      </c>
      <c r="D399" s="1">
        <f t="shared" si="13"/>
        <v>6.6694078626377386E-3</v>
      </c>
    </row>
    <row r="400" spans="1:4" x14ac:dyDescent="0.3">
      <c r="A400" s="8">
        <v>42426</v>
      </c>
      <c r="B400" s="1">
        <v>91.671463000000003</v>
      </c>
      <c r="C400" s="1">
        <f t="shared" si="12"/>
        <v>1.5501436972632046E-3</v>
      </c>
      <c r="D400" s="1">
        <f t="shared" si="13"/>
        <v>1.3517309988505062E-3</v>
      </c>
    </row>
    <row r="401" spans="1:4" x14ac:dyDescent="0.3">
      <c r="A401" s="8">
        <v>42429</v>
      </c>
      <c r="B401" s="1">
        <v>91.463356000000005</v>
      </c>
      <c r="C401" s="1">
        <f t="shared" si="12"/>
        <v>-2.2701393998697094E-3</v>
      </c>
      <c r="D401" s="1">
        <f t="shared" si="13"/>
        <v>-2.468552098282408E-3</v>
      </c>
    </row>
    <row r="402" spans="1:4" x14ac:dyDescent="0.3">
      <c r="A402" s="8">
        <v>42430</v>
      </c>
      <c r="B402" s="1">
        <v>95.095794999999995</v>
      </c>
      <c r="C402" s="1">
        <f t="shared" si="12"/>
        <v>3.9714691859765026E-2</v>
      </c>
      <c r="D402" s="1">
        <f t="shared" si="13"/>
        <v>3.9516279161352329E-2</v>
      </c>
    </row>
    <row r="403" spans="1:4" x14ac:dyDescent="0.3">
      <c r="A403" s="8">
        <v>42431</v>
      </c>
      <c r="B403" s="1">
        <v>95.303894</v>
      </c>
      <c r="C403" s="1">
        <f t="shared" si="12"/>
        <v>2.1883091676136077E-3</v>
      </c>
      <c r="D403" s="1">
        <f t="shared" si="13"/>
        <v>1.9898964692009091E-3</v>
      </c>
    </row>
    <row r="404" spans="1:4" x14ac:dyDescent="0.3">
      <c r="A404" s="8">
        <v>42432</v>
      </c>
      <c r="B404" s="1">
        <v>96.013351</v>
      </c>
      <c r="C404" s="1">
        <f t="shared" si="12"/>
        <v>7.4441554297875849E-3</v>
      </c>
      <c r="D404" s="1">
        <f t="shared" si="13"/>
        <v>7.2457427313748863E-3</v>
      </c>
    </row>
    <row r="405" spans="1:4" x14ac:dyDescent="0.3">
      <c r="A405" s="8">
        <v>42433</v>
      </c>
      <c r="B405" s="1">
        <v>97.441710999999998</v>
      </c>
      <c r="C405" s="1">
        <f t="shared" si="12"/>
        <v>1.4876681056575121E-2</v>
      </c>
      <c r="D405" s="1">
        <f t="shared" si="13"/>
        <v>1.4678268358162423E-2</v>
      </c>
    </row>
    <row r="406" spans="1:4" x14ac:dyDescent="0.3">
      <c r="A406" s="8">
        <v>42436</v>
      </c>
      <c r="B406" s="1">
        <v>96.363358000000005</v>
      </c>
      <c r="C406" s="1">
        <f t="shared" si="12"/>
        <v>-1.1066646807956736E-2</v>
      </c>
      <c r="D406" s="1">
        <f t="shared" si="13"/>
        <v>-1.1265059506369433E-2</v>
      </c>
    </row>
    <row r="407" spans="1:4" x14ac:dyDescent="0.3">
      <c r="A407" s="8">
        <v>42437</v>
      </c>
      <c r="B407" s="1">
        <v>95.568755999999993</v>
      </c>
      <c r="C407" s="1">
        <f t="shared" si="12"/>
        <v>-8.2458936310626681E-3</v>
      </c>
      <c r="D407" s="1">
        <f t="shared" si="13"/>
        <v>-8.4443063294753658E-3</v>
      </c>
    </row>
    <row r="408" spans="1:4" x14ac:dyDescent="0.3">
      <c r="A408" s="8">
        <v>42438</v>
      </c>
      <c r="B408" s="1">
        <v>95.653908000000001</v>
      </c>
      <c r="C408" s="1">
        <f t="shared" si="12"/>
        <v>8.9100249458105212E-4</v>
      </c>
      <c r="D408" s="1">
        <f t="shared" si="13"/>
        <v>6.9258979616835365E-4</v>
      </c>
    </row>
    <row r="409" spans="1:4" x14ac:dyDescent="0.3">
      <c r="A409" s="8">
        <v>42439</v>
      </c>
      <c r="B409" s="1">
        <v>95.701187000000004</v>
      </c>
      <c r="C409" s="1">
        <f t="shared" si="12"/>
        <v>4.9427149385264195E-4</v>
      </c>
      <c r="D409" s="1">
        <f t="shared" si="13"/>
        <v>2.9585879543994354E-4</v>
      </c>
    </row>
    <row r="410" spans="1:4" x14ac:dyDescent="0.3">
      <c r="A410" s="8">
        <v>42440</v>
      </c>
      <c r="B410" s="1">
        <v>96.732269000000002</v>
      </c>
      <c r="C410" s="1">
        <f t="shared" si="12"/>
        <v>1.0773972949781677E-2</v>
      </c>
      <c r="D410" s="1">
        <f t="shared" si="13"/>
        <v>1.0575560251368979E-2</v>
      </c>
    </row>
    <row r="411" spans="1:4" x14ac:dyDescent="0.3">
      <c r="A411" s="8">
        <v>42443</v>
      </c>
      <c r="B411" s="1">
        <v>96.978226000000006</v>
      </c>
      <c r="C411" s="1">
        <f t="shared" si="12"/>
        <v>2.5426571974653481E-3</v>
      </c>
      <c r="D411" s="1">
        <f t="shared" si="13"/>
        <v>2.3442444990526496E-3</v>
      </c>
    </row>
    <row r="412" spans="1:4" x14ac:dyDescent="0.3">
      <c r="A412" s="8">
        <v>42444</v>
      </c>
      <c r="B412" s="1">
        <v>98.926865000000006</v>
      </c>
      <c r="C412" s="1">
        <f t="shared" si="12"/>
        <v>2.0093572344785929E-2</v>
      </c>
      <c r="D412" s="1">
        <f t="shared" si="13"/>
        <v>1.9895159646373232E-2</v>
      </c>
    </row>
    <row r="413" spans="1:4" x14ac:dyDescent="0.3">
      <c r="A413" s="8">
        <v>42445</v>
      </c>
      <c r="B413" s="1">
        <v>100.24173</v>
      </c>
      <c r="C413" s="1">
        <f t="shared" si="12"/>
        <v>1.3291283414267675E-2</v>
      </c>
      <c r="D413" s="1">
        <f t="shared" si="13"/>
        <v>1.3092870715854977E-2</v>
      </c>
    </row>
    <row r="414" spans="1:4" x14ac:dyDescent="0.3">
      <c r="A414" s="8">
        <v>42446</v>
      </c>
      <c r="B414" s="1">
        <v>100.080917</v>
      </c>
      <c r="C414" s="1">
        <f t="shared" si="12"/>
        <v>-1.6042520415400306E-3</v>
      </c>
      <c r="D414" s="1">
        <f t="shared" si="13"/>
        <v>-1.8026647399527289E-3</v>
      </c>
    </row>
    <row r="415" spans="1:4" x14ac:dyDescent="0.3">
      <c r="A415" s="8">
        <v>42447</v>
      </c>
      <c r="B415" s="1">
        <v>100.194412</v>
      </c>
      <c r="C415" s="1">
        <f t="shared" si="12"/>
        <v>1.134032375023106E-3</v>
      </c>
      <c r="D415" s="1">
        <f t="shared" si="13"/>
        <v>9.3561967661040762E-4</v>
      </c>
    </row>
    <row r="416" spans="1:4" x14ac:dyDescent="0.3">
      <c r="A416" s="8">
        <v>42450</v>
      </c>
      <c r="B416" s="1">
        <v>100.18497499999999</v>
      </c>
      <c r="C416" s="1">
        <f t="shared" si="12"/>
        <v>-9.4186889384664178E-5</v>
      </c>
      <c r="D416" s="1">
        <f t="shared" si="13"/>
        <v>-2.9259958779736259E-4</v>
      </c>
    </row>
    <row r="417" spans="1:4" x14ac:dyDescent="0.3">
      <c r="A417" s="8">
        <v>42451</v>
      </c>
      <c r="B417" s="1">
        <v>100.951187</v>
      </c>
      <c r="C417" s="1">
        <f t="shared" si="12"/>
        <v>7.6479731616443496E-3</v>
      </c>
      <c r="D417" s="1">
        <f t="shared" si="13"/>
        <v>7.449560463231651E-3</v>
      </c>
    </row>
    <row r="418" spans="1:4" x14ac:dyDescent="0.3">
      <c r="A418" s="8">
        <v>42452</v>
      </c>
      <c r="B418" s="1">
        <v>100.393074</v>
      </c>
      <c r="C418" s="1">
        <f t="shared" si="12"/>
        <v>-5.5285432156434756E-3</v>
      </c>
      <c r="D418" s="1">
        <f t="shared" si="13"/>
        <v>-5.7269559140561742E-3</v>
      </c>
    </row>
    <row r="419" spans="1:4" x14ac:dyDescent="0.3">
      <c r="A419" s="8">
        <v>42453</v>
      </c>
      <c r="B419" s="1">
        <v>99.957932</v>
      </c>
      <c r="C419" s="1">
        <f t="shared" si="12"/>
        <v>-4.3343826686689469E-3</v>
      </c>
      <c r="D419" s="1">
        <f t="shared" si="13"/>
        <v>-4.5327953670816455E-3</v>
      </c>
    </row>
    <row r="420" spans="1:4" x14ac:dyDescent="0.3">
      <c r="A420" s="8">
        <v>42457</v>
      </c>
      <c r="B420" s="1">
        <v>99.503890999999996</v>
      </c>
      <c r="C420" s="1">
        <f t="shared" si="12"/>
        <v>-4.5423208635409114E-3</v>
      </c>
      <c r="D420" s="1">
        <f t="shared" si="13"/>
        <v>-4.74073356195361E-3</v>
      </c>
    </row>
    <row r="421" spans="1:4" x14ac:dyDescent="0.3">
      <c r="A421" s="8">
        <v>42458</v>
      </c>
      <c r="B421" s="1">
        <v>101.859291</v>
      </c>
      <c r="C421" s="1">
        <f t="shared" si="12"/>
        <v>2.3671436125045634E-2</v>
      </c>
      <c r="D421" s="1">
        <f t="shared" si="13"/>
        <v>2.3473023426632936E-2</v>
      </c>
    </row>
    <row r="422" spans="1:4" x14ac:dyDescent="0.3">
      <c r="A422" s="8">
        <v>42459</v>
      </c>
      <c r="B422" s="1">
        <v>103.637657</v>
      </c>
      <c r="C422" s="1">
        <f t="shared" si="12"/>
        <v>1.7459045537632945E-2</v>
      </c>
      <c r="D422" s="1">
        <f t="shared" si="13"/>
        <v>1.7260632839220247E-2</v>
      </c>
    </row>
    <row r="423" spans="1:4" x14ac:dyDescent="0.3">
      <c r="A423" s="8">
        <v>42460</v>
      </c>
      <c r="B423" s="1">
        <v>103.098488</v>
      </c>
      <c r="C423" s="1">
        <f t="shared" si="12"/>
        <v>-5.2024429691613066E-3</v>
      </c>
      <c r="D423" s="1">
        <f t="shared" si="13"/>
        <v>-5.4008556675740052E-3</v>
      </c>
    </row>
    <row r="424" spans="1:4" x14ac:dyDescent="0.3">
      <c r="A424" s="8">
        <v>42461</v>
      </c>
      <c r="B424" s="1">
        <v>104.04441799999999</v>
      </c>
      <c r="C424" s="1">
        <f t="shared" si="12"/>
        <v>9.1750133134832195E-3</v>
      </c>
      <c r="D424" s="1">
        <f t="shared" si="13"/>
        <v>8.9766006150705218E-3</v>
      </c>
    </row>
    <row r="425" spans="1:4" x14ac:dyDescent="0.3">
      <c r="A425" s="8">
        <v>42464</v>
      </c>
      <c r="B425" s="1">
        <v>105.11335</v>
      </c>
      <c r="C425" s="1">
        <f t="shared" si="12"/>
        <v>1.0273804405345454E-2</v>
      </c>
      <c r="D425" s="1">
        <f t="shared" si="13"/>
        <v>1.0075391706932757E-2</v>
      </c>
    </row>
    <row r="426" spans="1:4" x14ac:dyDescent="0.3">
      <c r="A426" s="8">
        <v>42465</v>
      </c>
      <c r="B426" s="1">
        <v>103.87412999999999</v>
      </c>
      <c r="C426" s="1">
        <f t="shared" si="12"/>
        <v>-1.1789368334279168E-2</v>
      </c>
      <c r="D426" s="1">
        <f t="shared" si="13"/>
        <v>-1.1987781032691866E-2</v>
      </c>
    </row>
    <row r="427" spans="1:4" x14ac:dyDescent="0.3">
      <c r="A427" s="8">
        <v>42466</v>
      </c>
      <c r="B427" s="1">
        <v>104.961983</v>
      </c>
      <c r="C427" s="1">
        <f t="shared" si="12"/>
        <v>1.0472800109132176E-2</v>
      </c>
      <c r="D427" s="1">
        <f t="shared" si="13"/>
        <v>1.0274387410719479E-2</v>
      </c>
    </row>
    <row r="428" spans="1:4" x14ac:dyDescent="0.3">
      <c r="A428" s="8">
        <v>42467</v>
      </c>
      <c r="B428" s="1">
        <v>102.67280599999999</v>
      </c>
      <c r="C428" s="1">
        <f t="shared" si="12"/>
        <v>-2.1809582237027756E-2</v>
      </c>
      <c r="D428" s="1">
        <f t="shared" si="13"/>
        <v>-2.2007994935440454E-2</v>
      </c>
    </row>
    <row r="429" spans="1:4" x14ac:dyDescent="0.3">
      <c r="A429" s="8">
        <v>42468</v>
      </c>
      <c r="B429" s="1">
        <v>102.786316</v>
      </c>
      <c r="C429" s="1">
        <f t="shared" si="12"/>
        <v>1.1055507726165108E-3</v>
      </c>
      <c r="D429" s="1">
        <f t="shared" si="13"/>
        <v>9.0713807420381241E-4</v>
      </c>
    </row>
    <row r="430" spans="1:4" x14ac:dyDescent="0.3">
      <c r="A430" s="8">
        <v>42471</v>
      </c>
      <c r="B430" s="1">
        <v>103.126831</v>
      </c>
      <c r="C430" s="1">
        <f t="shared" si="12"/>
        <v>3.3128437057710711E-3</v>
      </c>
      <c r="D430" s="1">
        <f t="shared" si="13"/>
        <v>3.1144310073583726E-3</v>
      </c>
    </row>
    <row r="431" spans="1:4" x14ac:dyDescent="0.3">
      <c r="A431" s="8">
        <v>42472</v>
      </c>
      <c r="B431" s="1">
        <v>104.470108</v>
      </c>
      <c r="C431" s="1">
        <f t="shared" si="12"/>
        <v>1.3025485094174963E-2</v>
      </c>
      <c r="D431" s="1">
        <f t="shared" si="13"/>
        <v>1.2827072395762265E-2</v>
      </c>
    </row>
    <row r="432" spans="1:4" x14ac:dyDescent="0.3">
      <c r="A432" s="8">
        <v>42473</v>
      </c>
      <c r="B432" s="1">
        <v>105.98362</v>
      </c>
      <c r="C432" s="1">
        <f t="shared" si="12"/>
        <v>1.4487512542822352E-2</v>
      </c>
      <c r="D432" s="1">
        <f t="shared" si="13"/>
        <v>1.4289099844409655E-2</v>
      </c>
    </row>
    <row r="433" spans="1:4" x14ac:dyDescent="0.3">
      <c r="A433" s="8">
        <v>42474</v>
      </c>
      <c r="B433" s="1">
        <v>106.040352</v>
      </c>
      <c r="C433" s="1">
        <f t="shared" si="12"/>
        <v>5.3529026466539518E-4</v>
      </c>
      <c r="D433" s="1">
        <f t="shared" si="13"/>
        <v>3.3687756625269677E-4</v>
      </c>
    </row>
    <row r="434" spans="1:4" x14ac:dyDescent="0.3">
      <c r="A434" s="8">
        <v>42475</v>
      </c>
      <c r="B434" s="1">
        <v>103.911995</v>
      </c>
      <c r="C434" s="1">
        <f t="shared" si="12"/>
        <v>-2.0071198933779417E-2</v>
      </c>
      <c r="D434" s="1">
        <f t="shared" si="13"/>
        <v>-2.0269611632192115E-2</v>
      </c>
    </row>
    <row r="435" spans="1:4" x14ac:dyDescent="0.3">
      <c r="A435" s="8">
        <v>42478</v>
      </c>
      <c r="B435" s="1">
        <v>101.670097</v>
      </c>
      <c r="C435" s="1">
        <f t="shared" si="12"/>
        <v>-2.1574968318142734E-2</v>
      </c>
      <c r="D435" s="1">
        <f t="shared" si="13"/>
        <v>-2.1773381016555432E-2</v>
      </c>
    </row>
    <row r="436" spans="1:4" x14ac:dyDescent="0.3">
      <c r="A436" s="8">
        <v>42479</v>
      </c>
      <c r="B436" s="1">
        <v>101.13091300000001</v>
      </c>
      <c r="C436" s="1">
        <f t="shared" si="12"/>
        <v>-5.3032702427734642E-3</v>
      </c>
      <c r="D436" s="1">
        <f t="shared" si="13"/>
        <v>-5.5016829411861628E-3</v>
      </c>
    </row>
    <row r="437" spans="1:4" x14ac:dyDescent="0.3">
      <c r="A437" s="8">
        <v>42480</v>
      </c>
      <c r="B437" s="1">
        <v>101.33902</v>
      </c>
      <c r="C437" s="1">
        <f t="shared" si="12"/>
        <v>2.0577980938429603E-3</v>
      </c>
      <c r="D437" s="1">
        <f t="shared" si="13"/>
        <v>1.859385395430262E-3</v>
      </c>
    </row>
    <row r="438" spans="1:4" x14ac:dyDescent="0.3">
      <c r="A438" s="8">
        <v>42481</v>
      </c>
      <c r="B438" s="1">
        <v>100.24173</v>
      </c>
      <c r="C438" s="1">
        <f t="shared" si="12"/>
        <v>-1.0827912091512243E-2</v>
      </c>
      <c r="D438" s="1">
        <f t="shared" si="13"/>
        <v>-1.102632478992494E-2</v>
      </c>
    </row>
    <row r="439" spans="1:4" x14ac:dyDescent="0.3">
      <c r="A439" s="8">
        <v>42482</v>
      </c>
      <c r="B439" s="1">
        <v>99.967399999999998</v>
      </c>
      <c r="C439" s="1">
        <f t="shared" si="12"/>
        <v>-2.7366846122867808E-3</v>
      </c>
      <c r="D439" s="1">
        <f t="shared" si="13"/>
        <v>-2.9350973106994794E-3</v>
      </c>
    </row>
    <row r="440" spans="1:4" x14ac:dyDescent="0.3">
      <c r="A440" s="8">
        <v>42485</v>
      </c>
      <c r="B440" s="1">
        <v>99.399840999999995</v>
      </c>
      <c r="C440" s="1">
        <f t="shared" si="12"/>
        <v>-5.6774408457157316E-3</v>
      </c>
      <c r="D440" s="1">
        <f t="shared" si="13"/>
        <v>-5.8758535441284301E-3</v>
      </c>
    </row>
    <row r="441" spans="1:4" x14ac:dyDescent="0.3">
      <c r="A441" s="8">
        <v>42486</v>
      </c>
      <c r="B441" s="1">
        <v>98.709282000000002</v>
      </c>
      <c r="C441" s="1">
        <f t="shared" si="12"/>
        <v>-6.9472847547109584E-3</v>
      </c>
      <c r="D441" s="1">
        <f t="shared" si="13"/>
        <v>-7.145697453123657E-3</v>
      </c>
    </row>
    <row r="442" spans="1:4" x14ac:dyDescent="0.3">
      <c r="A442" s="8">
        <v>42487</v>
      </c>
      <c r="B442" s="1">
        <v>92.532272000000006</v>
      </c>
      <c r="C442" s="1">
        <f t="shared" si="12"/>
        <v>-6.2577802966898244E-2</v>
      </c>
      <c r="D442" s="1">
        <f t="shared" si="13"/>
        <v>-6.2776215665310942E-2</v>
      </c>
    </row>
    <row r="443" spans="1:4" x14ac:dyDescent="0.3">
      <c r="A443" s="8">
        <v>42488</v>
      </c>
      <c r="B443" s="1">
        <v>89.703918000000002</v>
      </c>
      <c r="C443" s="1">
        <f t="shared" si="12"/>
        <v>-3.0566135888244528E-2</v>
      </c>
      <c r="D443" s="1">
        <f t="shared" si="13"/>
        <v>-3.0764548586657225E-2</v>
      </c>
    </row>
    <row r="444" spans="1:4" x14ac:dyDescent="0.3">
      <c r="A444" s="8">
        <v>42489</v>
      </c>
      <c r="B444" s="1">
        <v>88.672828999999993</v>
      </c>
      <c r="C444" s="1">
        <f t="shared" si="12"/>
        <v>-1.1494358585318521E-2</v>
      </c>
      <c r="D444" s="1">
        <f t="shared" si="13"/>
        <v>-1.1692771283731218E-2</v>
      </c>
    </row>
    <row r="445" spans="1:4" x14ac:dyDescent="0.3">
      <c r="A445" s="8">
        <v>42492</v>
      </c>
      <c r="B445" s="1">
        <v>88.578232</v>
      </c>
      <c r="C445" s="1">
        <f t="shared" si="12"/>
        <v>-1.0668093153991193E-3</v>
      </c>
      <c r="D445" s="1">
        <f t="shared" si="13"/>
        <v>-1.2652220138118177E-3</v>
      </c>
    </row>
    <row r="446" spans="1:4" x14ac:dyDescent="0.3">
      <c r="A446" s="8">
        <v>42493</v>
      </c>
      <c r="B446" s="1">
        <v>90.034987999999998</v>
      </c>
      <c r="C446" s="1">
        <f t="shared" si="12"/>
        <v>1.6445981897674346E-2</v>
      </c>
      <c r="D446" s="1">
        <f t="shared" si="13"/>
        <v>1.6247569199261649E-2</v>
      </c>
    </row>
    <row r="447" spans="1:4" x14ac:dyDescent="0.3">
      <c r="A447" s="8">
        <v>42494</v>
      </c>
      <c r="B447" s="1">
        <v>89.098502999999994</v>
      </c>
      <c r="C447" s="1">
        <f t="shared" si="12"/>
        <v>-1.0401345308115159E-2</v>
      </c>
      <c r="D447" s="1">
        <f t="shared" si="13"/>
        <v>-1.0599758006527857E-2</v>
      </c>
    </row>
    <row r="448" spans="1:4" x14ac:dyDescent="0.3">
      <c r="A448" s="8">
        <v>42495</v>
      </c>
      <c r="B448" s="1">
        <v>88.736846999999997</v>
      </c>
      <c r="C448" s="1">
        <f t="shared" si="12"/>
        <v>-4.0590580966326272E-3</v>
      </c>
      <c r="D448" s="1">
        <f t="shared" si="13"/>
        <v>-4.2574707950453258E-3</v>
      </c>
    </row>
    <row r="449" spans="1:4" x14ac:dyDescent="0.3">
      <c r="A449" s="8">
        <v>42496</v>
      </c>
      <c r="B449" s="1">
        <v>88.241973999999999</v>
      </c>
      <c r="C449" s="1">
        <f t="shared" si="12"/>
        <v>-5.5768603092241752E-3</v>
      </c>
      <c r="D449" s="1">
        <f t="shared" si="13"/>
        <v>-5.7752730076368738E-3</v>
      </c>
    </row>
    <row r="450" spans="1:4" x14ac:dyDescent="0.3">
      <c r="A450" s="8">
        <v>42499</v>
      </c>
      <c r="B450" s="1">
        <v>88.308600999999996</v>
      </c>
      <c r="C450" s="1">
        <f t="shared" si="12"/>
        <v>7.5504883877594217E-4</v>
      </c>
      <c r="D450" s="1">
        <f t="shared" si="13"/>
        <v>5.5663614036324371E-4</v>
      </c>
    </row>
    <row r="451" spans="1:4" x14ac:dyDescent="0.3">
      <c r="A451" s="8">
        <v>42500</v>
      </c>
      <c r="B451" s="1">
        <v>88.908141999999998</v>
      </c>
      <c r="C451" s="1">
        <f t="shared" si="12"/>
        <v>6.7891574910127058E-3</v>
      </c>
      <c r="D451" s="1">
        <f t="shared" si="13"/>
        <v>6.5907447926000073E-3</v>
      </c>
    </row>
    <row r="452" spans="1:4" x14ac:dyDescent="0.3">
      <c r="A452" s="8">
        <v>42501</v>
      </c>
      <c r="B452" s="1">
        <v>88.042122000000006</v>
      </c>
      <c r="C452" s="1">
        <f t="shared" ref="C452:C515" si="14">(B452-B451)/B451</f>
        <v>-9.7406152070975884E-3</v>
      </c>
      <c r="D452" s="1">
        <f t="shared" ref="D452:D515" si="15">C452-$G$4</f>
        <v>-9.9390279055102861E-3</v>
      </c>
    </row>
    <row r="453" spans="1:4" x14ac:dyDescent="0.3">
      <c r="A453" s="8">
        <v>42502</v>
      </c>
      <c r="B453" s="1">
        <v>85.976912999999996</v>
      </c>
      <c r="C453" s="1">
        <f t="shared" si="14"/>
        <v>-2.3457056157733341E-2</v>
      </c>
      <c r="D453" s="1">
        <f t="shared" si="15"/>
        <v>-2.3655468856146038E-2</v>
      </c>
    </row>
    <row r="454" spans="1:4" x14ac:dyDescent="0.3">
      <c r="A454" s="8">
        <v>42503</v>
      </c>
      <c r="B454" s="1">
        <v>86.148216000000005</v>
      </c>
      <c r="C454" s="1">
        <f t="shared" si="14"/>
        <v>1.9924302236811976E-3</v>
      </c>
      <c r="D454" s="1">
        <f t="shared" si="15"/>
        <v>1.7940175252684992E-3</v>
      </c>
    </row>
    <row r="455" spans="1:4" x14ac:dyDescent="0.3">
      <c r="A455" s="8">
        <v>42506</v>
      </c>
      <c r="B455" s="1">
        <v>89.345955000000004</v>
      </c>
      <c r="C455" s="1">
        <f t="shared" si="14"/>
        <v>3.7119039122063748E-2</v>
      </c>
      <c r="D455" s="1">
        <f t="shared" si="15"/>
        <v>3.692062642365105E-2</v>
      </c>
    </row>
    <row r="456" spans="1:4" x14ac:dyDescent="0.3">
      <c r="A456" s="8">
        <v>42507</v>
      </c>
      <c r="B456" s="1">
        <v>88.974770000000007</v>
      </c>
      <c r="C456" s="1">
        <f t="shared" si="14"/>
        <v>-4.1544689963859804E-3</v>
      </c>
      <c r="D456" s="1">
        <f t="shared" si="15"/>
        <v>-4.3528816947986789E-3</v>
      </c>
    </row>
    <row r="457" spans="1:4" x14ac:dyDescent="0.3">
      <c r="A457" s="8">
        <v>42508</v>
      </c>
      <c r="B457" s="1">
        <v>89.993103000000005</v>
      </c>
      <c r="C457" s="1">
        <f t="shared" si="14"/>
        <v>1.1445188338222154E-2</v>
      </c>
      <c r="D457" s="1">
        <f t="shared" si="15"/>
        <v>1.1246775639809456E-2</v>
      </c>
    </row>
    <row r="458" spans="1:4" x14ac:dyDescent="0.3">
      <c r="A458" s="8">
        <v>42509</v>
      </c>
      <c r="B458" s="1">
        <v>89.650475</v>
      </c>
      <c r="C458" s="1">
        <f t="shared" si="14"/>
        <v>-3.8072695415336975E-3</v>
      </c>
      <c r="D458" s="1">
        <f t="shared" si="15"/>
        <v>-4.0056822399463961E-3</v>
      </c>
    </row>
    <row r="459" spans="1:4" x14ac:dyDescent="0.3">
      <c r="A459" s="8">
        <v>42510</v>
      </c>
      <c r="B459" s="1">
        <v>90.621223000000001</v>
      </c>
      <c r="C459" s="1">
        <f t="shared" si="14"/>
        <v>1.0828141178281547E-2</v>
      </c>
      <c r="D459" s="1">
        <f t="shared" si="15"/>
        <v>1.0629728479868849E-2</v>
      </c>
    </row>
    <row r="460" spans="1:4" x14ac:dyDescent="0.3">
      <c r="A460" s="8">
        <v>42513</v>
      </c>
      <c r="B460" s="1">
        <v>91.772780999999995</v>
      </c>
      <c r="C460" s="1">
        <f t="shared" si="14"/>
        <v>1.2707376504949556E-2</v>
      </c>
      <c r="D460" s="1">
        <f t="shared" si="15"/>
        <v>1.2508963806536858E-2</v>
      </c>
    </row>
    <row r="461" spans="1:4" x14ac:dyDescent="0.3">
      <c r="A461" s="8">
        <v>42514</v>
      </c>
      <c r="B461" s="1">
        <v>93.171783000000005</v>
      </c>
      <c r="C461" s="1">
        <f t="shared" si="14"/>
        <v>1.524419315570278E-2</v>
      </c>
      <c r="D461" s="1">
        <f t="shared" si="15"/>
        <v>1.5045780457290082E-2</v>
      </c>
    </row>
    <row r="462" spans="1:4" x14ac:dyDescent="0.3">
      <c r="A462" s="8">
        <v>42515</v>
      </c>
      <c r="B462" s="1">
        <v>94.808730999999995</v>
      </c>
      <c r="C462" s="1">
        <f t="shared" si="14"/>
        <v>1.7569138931257649E-2</v>
      </c>
      <c r="D462" s="1">
        <f t="shared" si="15"/>
        <v>1.7370726232844951E-2</v>
      </c>
    </row>
    <row r="463" spans="1:4" x14ac:dyDescent="0.3">
      <c r="A463" s="8">
        <v>42516</v>
      </c>
      <c r="B463" s="1">
        <v>95.560585000000003</v>
      </c>
      <c r="C463" s="1">
        <f t="shared" si="14"/>
        <v>7.9302190006109111E-3</v>
      </c>
      <c r="D463" s="1">
        <f t="shared" si="15"/>
        <v>7.7318063021982126E-3</v>
      </c>
    </row>
    <row r="464" spans="1:4" x14ac:dyDescent="0.3">
      <c r="A464" s="8">
        <v>42517</v>
      </c>
      <c r="B464" s="1">
        <v>95.503456</v>
      </c>
      <c r="C464" s="1">
        <f t="shared" si="14"/>
        <v>-5.978301618811073E-4</v>
      </c>
      <c r="D464" s="1">
        <f t="shared" si="15"/>
        <v>-7.9624286029380577E-4</v>
      </c>
    </row>
    <row r="465" spans="1:4" x14ac:dyDescent="0.3">
      <c r="A465" s="8">
        <v>42521</v>
      </c>
      <c r="B465" s="1">
        <v>95.037116999999995</v>
      </c>
      <c r="C465" s="1">
        <f t="shared" si="14"/>
        <v>-4.882954183354422E-3</v>
      </c>
      <c r="D465" s="1">
        <f t="shared" si="15"/>
        <v>-5.0813668817671206E-3</v>
      </c>
    </row>
    <row r="466" spans="1:4" x14ac:dyDescent="0.3">
      <c r="A466" s="8">
        <v>42522</v>
      </c>
      <c r="B466" s="1">
        <v>93.704741999999996</v>
      </c>
      <c r="C466" s="1">
        <f t="shared" si="14"/>
        <v>-1.4019522498772759E-2</v>
      </c>
      <c r="D466" s="1">
        <f t="shared" si="15"/>
        <v>-1.4217935197185456E-2</v>
      </c>
    </row>
    <row r="467" spans="1:4" x14ac:dyDescent="0.3">
      <c r="A467" s="8">
        <v>42523</v>
      </c>
      <c r="B467" s="1">
        <v>93.000495999999998</v>
      </c>
      <c r="C467" s="1">
        <f t="shared" si="14"/>
        <v>-7.5155854972632843E-3</v>
      </c>
      <c r="D467" s="1">
        <f t="shared" si="15"/>
        <v>-7.7139981956759829E-3</v>
      </c>
    </row>
    <row r="468" spans="1:4" x14ac:dyDescent="0.3">
      <c r="A468" s="8">
        <v>42524</v>
      </c>
      <c r="B468" s="1">
        <v>93.190833999999995</v>
      </c>
      <c r="C468" s="1">
        <f t="shared" si="14"/>
        <v>2.0466342459076457E-3</v>
      </c>
      <c r="D468" s="1">
        <f t="shared" si="15"/>
        <v>1.8482215474949473E-3</v>
      </c>
    </row>
    <row r="469" spans="1:4" x14ac:dyDescent="0.3">
      <c r="A469" s="8">
        <v>42527</v>
      </c>
      <c r="B469" s="1">
        <v>93.866530999999995</v>
      </c>
      <c r="C469" s="1">
        <f t="shared" si="14"/>
        <v>7.250680898509821E-3</v>
      </c>
      <c r="D469" s="1">
        <f t="shared" si="15"/>
        <v>7.0522682000971225E-3</v>
      </c>
    </row>
    <row r="470" spans="1:4" x14ac:dyDescent="0.3">
      <c r="A470" s="8">
        <v>42528</v>
      </c>
      <c r="B470" s="1">
        <v>94.247214999999997</v>
      </c>
      <c r="C470" s="1">
        <f t="shared" si="14"/>
        <v>4.0555882479560504E-3</v>
      </c>
      <c r="D470" s="1">
        <f t="shared" si="15"/>
        <v>3.8571755495433518E-3</v>
      </c>
    </row>
    <row r="471" spans="1:4" x14ac:dyDescent="0.3">
      <c r="A471" s="8">
        <v>42529</v>
      </c>
      <c r="B471" s="1">
        <v>94.161552</v>
      </c>
      <c r="C471" s="1">
        <f t="shared" si="14"/>
        <v>-9.0891810437047622E-4</v>
      </c>
      <c r="D471" s="1">
        <f t="shared" si="15"/>
        <v>-1.1073308027831747E-3</v>
      </c>
    </row>
    <row r="472" spans="1:4" x14ac:dyDescent="0.3">
      <c r="A472" s="8">
        <v>42530</v>
      </c>
      <c r="B472" s="1">
        <v>94.837272999999996</v>
      </c>
      <c r="C472" s="1">
        <f t="shared" si="14"/>
        <v>7.1761880050574762E-3</v>
      </c>
      <c r="D472" s="1">
        <f t="shared" si="15"/>
        <v>6.9777753066447776E-3</v>
      </c>
    </row>
    <row r="473" spans="1:4" x14ac:dyDescent="0.3">
      <c r="A473" s="8">
        <v>42531</v>
      </c>
      <c r="B473" s="1">
        <v>94.056877</v>
      </c>
      <c r="C473" s="1">
        <f t="shared" si="14"/>
        <v>-8.2287899610946867E-3</v>
      </c>
      <c r="D473" s="1">
        <f t="shared" si="15"/>
        <v>-8.4272026595073844E-3</v>
      </c>
    </row>
    <row r="474" spans="1:4" x14ac:dyDescent="0.3">
      <c r="A474" s="8">
        <v>42534</v>
      </c>
      <c r="B474" s="1">
        <v>92.638840000000002</v>
      </c>
      <c r="C474" s="1">
        <f t="shared" si="14"/>
        <v>-1.5076377668801381E-2</v>
      </c>
      <c r="D474" s="1">
        <f t="shared" si="15"/>
        <v>-1.5274790367214078E-2</v>
      </c>
    </row>
    <row r="475" spans="1:4" x14ac:dyDescent="0.3">
      <c r="A475" s="8">
        <v>42535</v>
      </c>
      <c r="B475" s="1">
        <v>92.753035999999994</v>
      </c>
      <c r="C475" s="1">
        <f t="shared" si="14"/>
        <v>1.2327011003159434E-3</v>
      </c>
      <c r="D475" s="1">
        <f t="shared" si="15"/>
        <v>1.034288401903245E-3</v>
      </c>
    </row>
    <row r="476" spans="1:4" x14ac:dyDescent="0.3">
      <c r="A476" s="8">
        <v>42536</v>
      </c>
      <c r="B476" s="1">
        <v>92.448509000000001</v>
      </c>
      <c r="C476" s="1">
        <f t="shared" si="14"/>
        <v>-3.2832025034737746E-3</v>
      </c>
      <c r="D476" s="1">
        <f t="shared" si="15"/>
        <v>-3.4816152018864732E-3</v>
      </c>
    </row>
    <row r="477" spans="1:4" x14ac:dyDescent="0.3">
      <c r="A477" s="8">
        <v>42537</v>
      </c>
      <c r="B477" s="1">
        <v>92.838699000000005</v>
      </c>
      <c r="C477" s="1">
        <f t="shared" si="14"/>
        <v>4.2206197181612094E-3</v>
      </c>
      <c r="D477" s="1">
        <f t="shared" si="15"/>
        <v>4.0222070197485109E-3</v>
      </c>
    </row>
    <row r="478" spans="1:4" x14ac:dyDescent="0.3">
      <c r="A478" s="8">
        <v>42538</v>
      </c>
      <c r="B478" s="1">
        <v>90.725914000000003</v>
      </c>
      <c r="C478" s="1">
        <f t="shared" si="14"/>
        <v>-2.2757589483239121E-2</v>
      </c>
      <c r="D478" s="1">
        <f t="shared" si="15"/>
        <v>-2.2956002181651818E-2</v>
      </c>
    </row>
    <row r="479" spans="1:4" x14ac:dyDescent="0.3">
      <c r="A479" s="8">
        <v>42541</v>
      </c>
      <c r="B479" s="1">
        <v>90.507019</v>
      </c>
      <c r="C479" s="1">
        <f t="shared" si="14"/>
        <v>-2.4127064732575015E-3</v>
      </c>
      <c r="D479" s="1">
        <f t="shared" si="15"/>
        <v>-2.6111191716702E-3</v>
      </c>
    </row>
    <row r="480" spans="1:4" x14ac:dyDescent="0.3">
      <c r="A480" s="8">
        <v>42542</v>
      </c>
      <c r="B480" s="1">
        <v>91.277893000000006</v>
      </c>
      <c r="C480" s="1">
        <f t="shared" si="14"/>
        <v>8.5172841677616882E-3</v>
      </c>
      <c r="D480" s="1">
        <f t="shared" si="15"/>
        <v>8.3188714693489905E-3</v>
      </c>
    </row>
    <row r="481" spans="1:4" x14ac:dyDescent="0.3">
      <c r="A481" s="8">
        <v>42543</v>
      </c>
      <c r="B481" s="1">
        <v>90.935294999999996</v>
      </c>
      <c r="C481" s="1">
        <f t="shared" si="14"/>
        <v>-3.7533513180459752E-3</v>
      </c>
      <c r="D481" s="1">
        <f t="shared" si="15"/>
        <v>-3.9517640164586738E-3</v>
      </c>
    </row>
    <row r="482" spans="1:4" x14ac:dyDescent="0.3">
      <c r="A482" s="8">
        <v>42544</v>
      </c>
      <c r="B482" s="1">
        <v>91.458732999999995</v>
      </c>
      <c r="C482" s="1">
        <f t="shared" si="14"/>
        <v>5.7561588160020679E-3</v>
      </c>
      <c r="D482" s="1">
        <f t="shared" si="15"/>
        <v>5.5577461175893694E-3</v>
      </c>
    </row>
    <row r="483" spans="1:4" x14ac:dyDescent="0.3">
      <c r="A483" s="8">
        <v>42545</v>
      </c>
      <c r="B483" s="1">
        <v>88.889129999999994</v>
      </c>
      <c r="C483" s="1">
        <f t="shared" si="14"/>
        <v>-2.8095764239375598E-2</v>
      </c>
      <c r="D483" s="1">
        <f t="shared" si="15"/>
        <v>-2.8294176937788296E-2</v>
      </c>
    </row>
    <row r="484" spans="1:4" x14ac:dyDescent="0.3">
      <c r="A484" s="8">
        <v>42548</v>
      </c>
      <c r="B484" s="1">
        <v>87.594809999999995</v>
      </c>
      <c r="C484" s="1">
        <f t="shared" si="14"/>
        <v>-1.4561060503123375E-2</v>
      </c>
      <c r="D484" s="1">
        <f t="shared" si="15"/>
        <v>-1.4759473201536073E-2</v>
      </c>
    </row>
    <row r="485" spans="1:4" x14ac:dyDescent="0.3">
      <c r="A485" s="8">
        <v>42549</v>
      </c>
      <c r="B485" s="1">
        <v>89.069953999999996</v>
      </c>
      <c r="C485" s="1">
        <f t="shared" si="14"/>
        <v>1.6840541123383911E-2</v>
      </c>
      <c r="D485" s="1">
        <f t="shared" si="15"/>
        <v>1.6642128424971214E-2</v>
      </c>
    </row>
    <row r="486" spans="1:4" x14ac:dyDescent="0.3">
      <c r="A486" s="8">
        <v>42550</v>
      </c>
      <c r="B486" s="1">
        <v>89.840843000000007</v>
      </c>
      <c r="C486" s="1">
        <f t="shared" si="14"/>
        <v>8.6548714283608032E-3</v>
      </c>
      <c r="D486" s="1">
        <f t="shared" si="15"/>
        <v>8.4564587299481055E-3</v>
      </c>
    </row>
    <row r="487" spans="1:4" x14ac:dyDescent="0.3">
      <c r="A487" s="8">
        <v>42551</v>
      </c>
      <c r="B487" s="1">
        <v>90.982879999999994</v>
      </c>
      <c r="C487" s="1">
        <f t="shared" si="14"/>
        <v>1.2711779652379126E-2</v>
      </c>
      <c r="D487" s="1">
        <f t="shared" si="15"/>
        <v>1.2513366953966428E-2</v>
      </c>
    </row>
    <row r="488" spans="1:4" x14ac:dyDescent="0.3">
      <c r="A488" s="8">
        <v>42552</v>
      </c>
      <c r="B488" s="1">
        <v>91.258865</v>
      </c>
      <c r="C488" s="1">
        <f t="shared" si="14"/>
        <v>3.033372871907393E-3</v>
      </c>
      <c r="D488" s="1">
        <f t="shared" si="15"/>
        <v>2.8349601734946944E-3</v>
      </c>
    </row>
    <row r="489" spans="1:4" x14ac:dyDescent="0.3">
      <c r="A489" s="8">
        <v>42556</v>
      </c>
      <c r="B489" s="1">
        <v>90.402336000000005</v>
      </c>
      <c r="C489" s="1">
        <f t="shared" si="14"/>
        <v>-9.3857073501844978E-3</v>
      </c>
      <c r="D489" s="1">
        <f t="shared" si="15"/>
        <v>-9.5841200485971955E-3</v>
      </c>
    </row>
    <row r="490" spans="1:4" x14ac:dyDescent="0.3">
      <c r="A490" s="8">
        <v>42557</v>
      </c>
      <c r="B490" s="1">
        <v>90.916252</v>
      </c>
      <c r="C490" s="1">
        <f t="shared" si="14"/>
        <v>5.6847646060826868E-3</v>
      </c>
      <c r="D490" s="1">
        <f t="shared" si="15"/>
        <v>5.4863519076699882E-3</v>
      </c>
    </row>
    <row r="491" spans="1:4" x14ac:dyDescent="0.3">
      <c r="A491" s="8">
        <v>42558</v>
      </c>
      <c r="B491" s="1">
        <v>91.306458000000006</v>
      </c>
      <c r="C491" s="1">
        <f t="shared" si="14"/>
        <v>4.2919279162542496E-3</v>
      </c>
      <c r="D491" s="1">
        <f t="shared" si="15"/>
        <v>4.093515217841551E-3</v>
      </c>
    </row>
    <row r="492" spans="1:4" x14ac:dyDescent="0.3">
      <c r="A492" s="8">
        <v>42559</v>
      </c>
      <c r="B492" s="1">
        <v>92.010704000000004</v>
      </c>
      <c r="C492" s="1">
        <f t="shared" si="14"/>
        <v>7.7129922179217337E-3</v>
      </c>
      <c r="D492" s="1">
        <f t="shared" si="15"/>
        <v>7.5145795195090351E-3</v>
      </c>
    </row>
    <row r="493" spans="1:4" x14ac:dyDescent="0.3">
      <c r="A493" s="8">
        <v>42562</v>
      </c>
      <c r="B493" s="1">
        <v>92.296218999999994</v>
      </c>
      <c r="C493" s="1">
        <f t="shared" si="14"/>
        <v>3.1030628784232488E-3</v>
      </c>
      <c r="D493" s="1">
        <f t="shared" si="15"/>
        <v>2.9046501800105502E-3</v>
      </c>
    </row>
    <row r="494" spans="1:4" x14ac:dyDescent="0.3">
      <c r="A494" s="8">
        <v>42563</v>
      </c>
      <c r="B494" s="1">
        <v>92.714973000000001</v>
      </c>
      <c r="C494" s="1">
        <f t="shared" si="14"/>
        <v>4.5370655974542899E-3</v>
      </c>
      <c r="D494" s="1">
        <f t="shared" si="15"/>
        <v>4.3386528990415913E-3</v>
      </c>
    </row>
    <row r="495" spans="1:4" x14ac:dyDescent="0.3">
      <c r="A495" s="8">
        <v>42564</v>
      </c>
      <c r="B495" s="1">
        <v>92.191535999999999</v>
      </c>
      <c r="C495" s="1">
        <f t="shared" si="14"/>
        <v>-5.6456576868118297E-3</v>
      </c>
      <c r="D495" s="1">
        <f t="shared" si="15"/>
        <v>-5.8440703852245283E-3</v>
      </c>
    </row>
    <row r="496" spans="1:4" x14ac:dyDescent="0.3">
      <c r="A496" s="8">
        <v>42565</v>
      </c>
      <c r="B496" s="1">
        <v>94.018805999999998</v>
      </c>
      <c r="C496" s="1">
        <f t="shared" si="14"/>
        <v>1.9820366155955994E-2</v>
      </c>
      <c r="D496" s="1">
        <f t="shared" si="15"/>
        <v>1.9621953457543296E-2</v>
      </c>
    </row>
    <row r="497" spans="1:4" x14ac:dyDescent="0.3">
      <c r="A497" s="8">
        <v>42566</v>
      </c>
      <c r="B497" s="1">
        <v>94.009299999999996</v>
      </c>
      <c r="C497" s="1">
        <f t="shared" si="14"/>
        <v>-1.0110743163449439E-4</v>
      </c>
      <c r="D497" s="1">
        <f t="shared" si="15"/>
        <v>-2.995201300471928E-4</v>
      </c>
    </row>
    <row r="498" spans="1:4" x14ac:dyDescent="0.3">
      <c r="A498" s="8">
        <v>42569</v>
      </c>
      <c r="B498" s="1">
        <v>95.008583000000002</v>
      </c>
      <c r="C498" s="1">
        <f t="shared" si="14"/>
        <v>1.0629618559014965E-2</v>
      </c>
      <c r="D498" s="1">
        <f t="shared" si="15"/>
        <v>1.0431205860602267E-2</v>
      </c>
    </row>
    <row r="499" spans="1:4" x14ac:dyDescent="0.3">
      <c r="A499" s="8">
        <v>42570</v>
      </c>
      <c r="B499" s="1">
        <v>95.046654000000004</v>
      </c>
      <c r="C499" s="1">
        <f t="shared" si="14"/>
        <v>4.0071116522180091E-4</v>
      </c>
      <c r="D499" s="1">
        <f t="shared" si="15"/>
        <v>2.022984668091025E-4</v>
      </c>
    </row>
    <row r="500" spans="1:4" x14ac:dyDescent="0.3">
      <c r="A500" s="8">
        <v>42571</v>
      </c>
      <c r="B500" s="1">
        <v>95.132294000000002</v>
      </c>
      <c r="C500" s="1">
        <f t="shared" si="14"/>
        <v>9.0103119253412054E-4</v>
      </c>
      <c r="D500" s="1">
        <f t="shared" si="15"/>
        <v>7.0261849412142207E-4</v>
      </c>
    </row>
    <row r="501" spans="1:4" x14ac:dyDescent="0.3">
      <c r="A501" s="8">
        <v>42572</v>
      </c>
      <c r="B501" s="1">
        <v>94.627906999999993</v>
      </c>
      <c r="C501" s="1">
        <f t="shared" si="14"/>
        <v>-5.3019535090787192E-3</v>
      </c>
      <c r="D501" s="1">
        <f t="shared" si="15"/>
        <v>-5.5003662074914177E-3</v>
      </c>
    </row>
    <row r="502" spans="1:4" x14ac:dyDescent="0.3">
      <c r="A502" s="8">
        <v>42573</v>
      </c>
      <c r="B502" s="1">
        <v>93.895088000000001</v>
      </c>
      <c r="C502" s="1">
        <f t="shared" si="14"/>
        <v>-7.7442165132109728E-3</v>
      </c>
      <c r="D502" s="1">
        <f t="shared" si="15"/>
        <v>-7.9426292116236714E-3</v>
      </c>
    </row>
    <row r="503" spans="1:4" x14ac:dyDescent="0.3">
      <c r="A503" s="8">
        <v>42576</v>
      </c>
      <c r="B503" s="1">
        <v>92.638840000000002</v>
      </c>
      <c r="C503" s="1">
        <f t="shared" si="14"/>
        <v>-1.3379272832674691E-2</v>
      </c>
      <c r="D503" s="1">
        <f t="shared" si="15"/>
        <v>-1.3577685531087388E-2</v>
      </c>
    </row>
    <row r="504" spans="1:4" x14ac:dyDescent="0.3">
      <c r="A504" s="8">
        <v>42577</v>
      </c>
      <c r="B504" s="1">
        <v>92.001189999999994</v>
      </c>
      <c r="C504" s="1">
        <f t="shared" si="14"/>
        <v>-6.8831820432985538E-3</v>
      </c>
      <c r="D504" s="1">
        <f t="shared" si="15"/>
        <v>-7.0815947417112524E-3</v>
      </c>
    </row>
    <row r="505" spans="1:4" x14ac:dyDescent="0.3">
      <c r="A505" s="8">
        <v>42578</v>
      </c>
      <c r="B505" s="1">
        <v>97.977890000000002</v>
      </c>
      <c r="C505" s="1">
        <f t="shared" si="14"/>
        <v>6.4963290148747077E-2</v>
      </c>
      <c r="D505" s="1">
        <f t="shared" si="15"/>
        <v>6.4764877450334379E-2</v>
      </c>
    </row>
    <row r="506" spans="1:4" x14ac:dyDescent="0.3">
      <c r="A506" s="8">
        <v>42579</v>
      </c>
      <c r="B506" s="1">
        <v>99.300751000000005</v>
      </c>
      <c r="C506" s="1">
        <f t="shared" si="14"/>
        <v>1.3501627765202978E-2</v>
      </c>
      <c r="D506" s="1">
        <f t="shared" si="15"/>
        <v>1.330321506679028E-2</v>
      </c>
    </row>
    <row r="507" spans="1:4" x14ac:dyDescent="0.3">
      <c r="A507" s="8">
        <v>42580</v>
      </c>
      <c r="B507" s="1">
        <v>99.177031999999997</v>
      </c>
      <c r="C507" s="1">
        <f t="shared" si="14"/>
        <v>-1.245901956975213E-3</v>
      </c>
      <c r="D507" s="1">
        <f t="shared" si="15"/>
        <v>-1.4443146553879114E-3</v>
      </c>
    </row>
    <row r="508" spans="1:4" x14ac:dyDescent="0.3">
      <c r="A508" s="8">
        <v>42583</v>
      </c>
      <c r="B508" s="1">
        <v>100.92817700000001</v>
      </c>
      <c r="C508" s="1">
        <f t="shared" si="14"/>
        <v>1.7656759480360416E-2</v>
      </c>
      <c r="D508" s="1">
        <f t="shared" si="15"/>
        <v>1.7458346781947718E-2</v>
      </c>
    </row>
    <row r="509" spans="1:4" x14ac:dyDescent="0.3">
      <c r="A509" s="8">
        <v>42584</v>
      </c>
      <c r="B509" s="1">
        <v>99.434012999999993</v>
      </c>
      <c r="C509" s="1">
        <f t="shared" si="14"/>
        <v>-1.4804230537127526E-2</v>
      </c>
      <c r="D509" s="1">
        <f t="shared" si="15"/>
        <v>-1.5002643235540224E-2</v>
      </c>
    </row>
    <row r="510" spans="1:4" x14ac:dyDescent="0.3">
      <c r="A510" s="8">
        <v>42585</v>
      </c>
      <c r="B510" s="1">
        <v>100.68074</v>
      </c>
      <c r="C510" s="1">
        <f t="shared" si="14"/>
        <v>1.2538234778877999E-2</v>
      </c>
      <c r="D510" s="1">
        <f t="shared" si="15"/>
        <v>1.2339822080465301E-2</v>
      </c>
    </row>
    <row r="511" spans="1:4" x14ac:dyDescent="0.3">
      <c r="A511" s="8">
        <v>42586</v>
      </c>
      <c r="B511" s="1">
        <v>101.30270400000001</v>
      </c>
      <c r="C511" s="1">
        <f t="shared" si="14"/>
        <v>6.1775866963235029E-3</v>
      </c>
      <c r="D511" s="1">
        <f t="shared" si="15"/>
        <v>5.9791739979108043E-3</v>
      </c>
    </row>
    <row r="512" spans="1:4" x14ac:dyDescent="0.3">
      <c r="A512" s="8">
        <v>42587</v>
      </c>
      <c r="B512" s="1">
        <v>102.843239</v>
      </c>
      <c r="C512" s="1">
        <f t="shared" si="14"/>
        <v>1.5207244616096242E-2</v>
      </c>
      <c r="D512" s="1">
        <f t="shared" si="15"/>
        <v>1.5008831917683544E-2</v>
      </c>
    </row>
    <row r="513" spans="1:4" x14ac:dyDescent="0.3">
      <c r="A513" s="8">
        <v>42590</v>
      </c>
      <c r="B513" s="1">
        <v>103.694847</v>
      </c>
      <c r="C513" s="1">
        <f t="shared" si="14"/>
        <v>8.2806415694472515E-3</v>
      </c>
      <c r="D513" s="1">
        <f t="shared" si="15"/>
        <v>8.0822288710345538E-3</v>
      </c>
    </row>
    <row r="514" spans="1:4" x14ac:dyDescent="0.3">
      <c r="A514" s="8">
        <v>42591</v>
      </c>
      <c r="B514" s="1">
        <v>104.11584499999999</v>
      </c>
      <c r="C514" s="1">
        <f t="shared" si="14"/>
        <v>4.0599703088428042E-3</v>
      </c>
      <c r="D514" s="1">
        <f t="shared" si="15"/>
        <v>3.8615576104301056E-3</v>
      </c>
    </row>
    <row r="515" spans="1:4" x14ac:dyDescent="0.3">
      <c r="A515" s="8">
        <v>42592</v>
      </c>
      <c r="B515" s="1">
        <v>103.340813</v>
      </c>
      <c r="C515" s="1">
        <f t="shared" si="14"/>
        <v>-7.4439390085149475E-3</v>
      </c>
      <c r="D515" s="1">
        <f t="shared" si="15"/>
        <v>-7.6423517069276461E-3</v>
      </c>
    </row>
    <row r="516" spans="1:4" x14ac:dyDescent="0.3">
      <c r="A516" s="8">
        <v>42593</v>
      </c>
      <c r="B516" s="1">
        <v>103.273819</v>
      </c>
      <c r="C516" s="1">
        <f t="shared" ref="C516:C579" si="16">(B516-B515)/B515</f>
        <v>-6.4828210708961628E-4</v>
      </c>
      <c r="D516" s="1">
        <f t="shared" ref="D516:D579" si="17">C516-$G$4</f>
        <v>-8.4669480550231464E-4</v>
      </c>
    </row>
    <row r="517" spans="1:4" x14ac:dyDescent="0.3">
      <c r="A517" s="8">
        <v>42594</v>
      </c>
      <c r="B517" s="1">
        <v>103.51303900000001</v>
      </c>
      <c r="C517" s="1">
        <f t="shared" si="16"/>
        <v>2.3163663580602466E-3</v>
      </c>
      <c r="D517" s="1">
        <f t="shared" si="17"/>
        <v>2.1179536596475481E-3</v>
      </c>
    </row>
    <row r="518" spans="1:4" x14ac:dyDescent="0.3">
      <c r="A518" s="8">
        <v>42597</v>
      </c>
      <c r="B518" s="1">
        <v>104.756958</v>
      </c>
      <c r="C518" s="1">
        <f t="shared" si="16"/>
        <v>1.2017027149594081E-2</v>
      </c>
      <c r="D518" s="1">
        <f t="shared" si="17"/>
        <v>1.1818614451181384E-2</v>
      </c>
    </row>
    <row r="519" spans="1:4" x14ac:dyDescent="0.3">
      <c r="A519" s="8">
        <v>42598</v>
      </c>
      <c r="B519" s="1">
        <v>104.66126300000001</v>
      </c>
      <c r="C519" s="1">
        <f t="shared" si="16"/>
        <v>-9.1349540714987247E-4</v>
      </c>
      <c r="D519" s="1">
        <f t="shared" si="17"/>
        <v>-1.1119081055625708E-3</v>
      </c>
    </row>
    <row r="520" spans="1:4" x14ac:dyDescent="0.3">
      <c r="A520" s="8">
        <v>42599</v>
      </c>
      <c r="B520" s="1">
        <v>104.508171</v>
      </c>
      <c r="C520" s="1">
        <f t="shared" si="16"/>
        <v>-1.4627379377220098E-3</v>
      </c>
      <c r="D520" s="1">
        <f t="shared" si="17"/>
        <v>-1.6611506361347082E-3</v>
      </c>
    </row>
    <row r="521" spans="1:4" x14ac:dyDescent="0.3">
      <c r="A521" s="8">
        <v>42600</v>
      </c>
      <c r="B521" s="1">
        <v>104.374222</v>
      </c>
      <c r="C521" s="1">
        <f t="shared" si="16"/>
        <v>-1.2817083938824381E-3</v>
      </c>
      <c r="D521" s="1">
        <f t="shared" si="17"/>
        <v>-1.4801210922951364E-3</v>
      </c>
    </row>
    <row r="522" spans="1:4" x14ac:dyDescent="0.3">
      <c r="A522" s="8">
        <v>42601</v>
      </c>
      <c r="B522" s="1">
        <v>104.642128</v>
      </c>
      <c r="C522" s="1">
        <f t="shared" si="16"/>
        <v>2.5667832043815993E-3</v>
      </c>
      <c r="D522" s="1">
        <f t="shared" si="17"/>
        <v>2.3683705059689007E-3</v>
      </c>
    </row>
    <row r="523" spans="1:4" x14ac:dyDescent="0.3">
      <c r="A523" s="8">
        <v>42604</v>
      </c>
      <c r="B523" s="1">
        <v>103.82880400000001</v>
      </c>
      <c r="C523" s="1">
        <f t="shared" si="16"/>
        <v>-7.7724336798654778E-3</v>
      </c>
      <c r="D523" s="1">
        <f t="shared" si="17"/>
        <v>-7.9708463782781763E-3</v>
      </c>
    </row>
    <row r="524" spans="1:4" x14ac:dyDescent="0.3">
      <c r="A524" s="8">
        <v>42605</v>
      </c>
      <c r="B524" s="1">
        <v>104.154129</v>
      </c>
      <c r="C524" s="1">
        <f t="shared" si="16"/>
        <v>3.1332827449307064E-3</v>
      </c>
      <c r="D524" s="1">
        <f t="shared" si="17"/>
        <v>2.9348700465180078E-3</v>
      </c>
    </row>
    <row r="525" spans="1:4" x14ac:dyDescent="0.3">
      <c r="A525" s="8">
        <v>42606</v>
      </c>
      <c r="B525" s="1">
        <v>103.369514</v>
      </c>
      <c r="C525" s="1">
        <f t="shared" si="16"/>
        <v>-7.5332107092941298E-3</v>
      </c>
      <c r="D525" s="1">
        <f t="shared" si="17"/>
        <v>-7.7316234077068283E-3</v>
      </c>
    </row>
    <row r="526" spans="1:4" x14ac:dyDescent="0.3">
      <c r="A526" s="8">
        <v>42607</v>
      </c>
      <c r="B526" s="1">
        <v>102.929344</v>
      </c>
      <c r="C526" s="1">
        <f t="shared" si="16"/>
        <v>-4.2582187239459677E-3</v>
      </c>
      <c r="D526" s="1">
        <f t="shared" si="17"/>
        <v>-4.4566314223586662E-3</v>
      </c>
    </row>
    <row r="527" spans="1:4" x14ac:dyDescent="0.3">
      <c r="A527" s="8">
        <v>42608</v>
      </c>
      <c r="B527" s="1">
        <v>102.326515</v>
      </c>
      <c r="C527" s="1">
        <f t="shared" si="16"/>
        <v>-5.8567263384093834E-3</v>
      </c>
      <c r="D527" s="1">
        <f t="shared" si="17"/>
        <v>-6.055139036822082E-3</v>
      </c>
    </row>
    <row r="528" spans="1:4" x14ac:dyDescent="0.3">
      <c r="A528" s="8">
        <v>42611</v>
      </c>
      <c r="B528" s="1">
        <v>102.211693</v>
      </c>
      <c r="C528" s="1">
        <f t="shared" si="16"/>
        <v>-1.1221138528953493E-3</v>
      </c>
      <c r="D528" s="1">
        <f t="shared" si="17"/>
        <v>-1.3205265513080476E-3</v>
      </c>
    </row>
    <row r="529" spans="1:4" x14ac:dyDescent="0.3">
      <c r="A529" s="8">
        <v>42612</v>
      </c>
      <c r="B529" s="1">
        <v>101.42710099999999</v>
      </c>
      <c r="C529" s="1">
        <f t="shared" si="16"/>
        <v>-7.6761471899306427E-3</v>
      </c>
      <c r="D529" s="1">
        <f t="shared" si="17"/>
        <v>-7.8745598883433413E-3</v>
      </c>
    </row>
    <row r="530" spans="1:4" x14ac:dyDescent="0.3">
      <c r="A530" s="8">
        <v>42613</v>
      </c>
      <c r="B530" s="1">
        <v>101.522766</v>
      </c>
      <c r="C530" s="1">
        <f t="shared" si="16"/>
        <v>9.4318972993234816E-4</v>
      </c>
      <c r="D530" s="1">
        <f t="shared" si="17"/>
        <v>7.4477703151964981E-4</v>
      </c>
    </row>
    <row r="531" spans="1:4" x14ac:dyDescent="0.3">
      <c r="A531" s="8">
        <v>42614</v>
      </c>
      <c r="B531" s="1">
        <v>102.125595</v>
      </c>
      <c r="C531" s="1">
        <f t="shared" si="16"/>
        <v>5.9378701324981614E-3</v>
      </c>
      <c r="D531" s="1">
        <f t="shared" si="17"/>
        <v>5.7394574340854628E-3</v>
      </c>
    </row>
    <row r="532" spans="1:4" x14ac:dyDescent="0.3">
      <c r="A532" s="8">
        <v>42615</v>
      </c>
      <c r="B532" s="1">
        <v>103.082443</v>
      </c>
      <c r="C532" s="1">
        <f t="shared" si="16"/>
        <v>9.369326073449008E-3</v>
      </c>
      <c r="D532" s="1">
        <f t="shared" si="17"/>
        <v>9.1709133750363103E-3</v>
      </c>
    </row>
    <row r="533" spans="1:4" x14ac:dyDescent="0.3">
      <c r="A533" s="8">
        <v>42619</v>
      </c>
      <c r="B533" s="1">
        <v>103.053741</v>
      </c>
      <c r="C533" s="1">
        <f t="shared" si="16"/>
        <v>-2.7843732807143078E-4</v>
      </c>
      <c r="D533" s="1">
        <f t="shared" si="17"/>
        <v>-4.768500264841292E-4</v>
      </c>
    </row>
    <row r="534" spans="1:4" x14ac:dyDescent="0.3">
      <c r="A534" s="8">
        <v>42620</v>
      </c>
      <c r="B534" s="1">
        <v>103.685272</v>
      </c>
      <c r="C534" s="1">
        <f t="shared" si="16"/>
        <v>6.1281715139287901E-3</v>
      </c>
      <c r="D534" s="1">
        <f t="shared" si="17"/>
        <v>5.9297588155160915E-3</v>
      </c>
    </row>
    <row r="535" spans="1:4" x14ac:dyDescent="0.3">
      <c r="A535" s="8">
        <v>42621</v>
      </c>
      <c r="B535" s="1">
        <v>100.967781</v>
      </c>
      <c r="C535" s="1">
        <f t="shared" si="16"/>
        <v>-2.6209035744247221E-2</v>
      </c>
      <c r="D535" s="1">
        <f t="shared" si="17"/>
        <v>-2.6407448442659919E-2</v>
      </c>
    </row>
    <row r="536" spans="1:4" x14ac:dyDescent="0.3">
      <c r="A536" s="8">
        <v>42622</v>
      </c>
      <c r="B536" s="1">
        <v>98.680892999999998</v>
      </c>
      <c r="C536" s="1">
        <f t="shared" si="16"/>
        <v>-2.2649680693685885E-2</v>
      </c>
      <c r="D536" s="1">
        <f t="shared" si="17"/>
        <v>-2.2848093392098583E-2</v>
      </c>
    </row>
    <row r="537" spans="1:4" x14ac:dyDescent="0.3">
      <c r="A537" s="8">
        <v>42625</v>
      </c>
      <c r="B537" s="1">
        <v>100.891243</v>
      </c>
      <c r="C537" s="1">
        <f t="shared" si="16"/>
        <v>2.239896633282398E-2</v>
      </c>
      <c r="D537" s="1">
        <f t="shared" si="17"/>
        <v>2.2200553634411282E-2</v>
      </c>
    </row>
    <row r="538" spans="1:4" x14ac:dyDescent="0.3">
      <c r="A538" s="8">
        <v>42626</v>
      </c>
      <c r="B538" s="1">
        <v>103.292953</v>
      </c>
      <c r="C538" s="1">
        <f t="shared" si="16"/>
        <v>2.3804940137371427E-2</v>
      </c>
      <c r="D538" s="1">
        <f t="shared" si="17"/>
        <v>2.3606527438958729E-2</v>
      </c>
    </row>
    <row r="539" spans="1:4" x14ac:dyDescent="0.3">
      <c r="A539" s="8">
        <v>42627</v>
      </c>
      <c r="B539" s="1">
        <v>106.948166</v>
      </c>
      <c r="C539" s="1">
        <f t="shared" si="16"/>
        <v>3.5386857417078622E-2</v>
      </c>
      <c r="D539" s="1">
        <f t="shared" si="17"/>
        <v>3.5188444718665925E-2</v>
      </c>
    </row>
    <row r="540" spans="1:4" x14ac:dyDescent="0.3">
      <c r="A540" s="8">
        <v>42628</v>
      </c>
      <c r="B540" s="1">
        <v>110.58421300000001</v>
      </c>
      <c r="C540" s="1">
        <f t="shared" si="16"/>
        <v>3.3998217416837284E-2</v>
      </c>
      <c r="D540" s="1">
        <f t="shared" si="17"/>
        <v>3.3799804718424586E-2</v>
      </c>
    </row>
    <row r="541" spans="1:4" x14ac:dyDescent="0.3">
      <c r="A541" s="8">
        <v>42629</v>
      </c>
      <c r="B541" s="1">
        <v>109.96228000000001</v>
      </c>
      <c r="C541" s="1">
        <f t="shared" si="16"/>
        <v>-5.6240667915229319E-3</v>
      </c>
      <c r="D541" s="1">
        <f t="shared" si="17"/>
        <v>-5.8224794899356305E-3</v>
      </c>
    </row>
    <row r="542" spans="1:4" x14ac:dyDescent="0.3">
      <c r="A542" s="8">
        <v>42632</v>
      </c>
      <c r="B542" s="1">
        <v>108.680077</v>
      </c>
      <c r="C542" s="1">
        <f t="shared" si="16"/>
        <v>-1.1660389362606974E-2</v>
      </c>
      <c r="D542" s="1">
        <f t="shared" si="17"/>
        <v>-1.1858802061019672E-2</v>
      </c>
    </row>
    <row r="543" spans="1:4" x14ac:dyDescent="0.3">
      <c r="A543" s="8">
        <v>42633</v>
      </c>
      <c r="B543" s="1">
        <v>108.67049400000001</v>
      </c>
      <c r="C543" s="1">
        <f t="shared" si="16"/>
        <v>-8.8176234913710314E-5</v>
      </c>
      <c r="D543" s="1">
        <f t="shared" si="17"/>
        <v>-2.8658893332640873E-4</v>
      </c>
    </row>
    <row r="544" spans="1:4" x14ac:dyDescent="0.3">
      <c r="A544" s="8">
        <v>42634</v>
      </c>
      <c r="B544" s="1">
        <v>108.65136699999999</v>
      </c>
      <c r="C544" s="1">
        <f t="shared" si="16"/>
        <v>-1.7600913823039824E-4</v>
      </c>
      <c r="D544" s="1">
        <f t="shared" si="17"/>
        <v>-3.7442183664309665E-4</v>
      </c>
    </row>
    <row r="545" spans="1:4" x14ac:dyDescent="0.3">
      <c r="A545" s="8">
        <v>42635</v>
      </c>
      <c r="B545" s="1">
        <v>109.675209</v>
      </c>
      <c r="C545" s="1">
        <f t="shared" si="16"/>
        <v>9.4231856282121322E-3</v>
      </c>
      <c r="D545" s="1">
        <f t="shared" si="17"/>
        <v>9.2247729297994345E-3</v>
      </c>
    </row>
    <row r="546" spans="1:4" x14ac:dyDescent="0.3">
      <c r="A546" s="8">
        <v>42636</v>
      </c>
      <c r="B546" s="1">
        <v>107.847618</v>
      </c>
      <c r="C546" s="1">
        <f t="shared" si="16"/>
        <v>-1.6663665532654678E-2</v>
      </c>
      <c r="D546" s="1">
        <f t="shared" si="17"/>
        <v>-1.6862078231067376E-2</v>
      </c>
    </row>
    <row r="547" spans="1:4" x14ac:dyDescent="0.3">
      <c r="A547" s="8">
        <v>42639</v>
      </c>
      <c r="B547" s="1">
        <v>108.010277</v>
      </c>
      <c r="C547" s="1">
        <f t="shared" si="16"/>
        <v>1.5082298804226255E-3</v>
      </c>
      <c r="D547" s="1">
        <f t="shared" si="17"/>
        <v>1.3098171820099271E-3</v>
      </c>
    </row>
    <row r="548" spans="1:4" x14ac:dyDescent="0.3">
      <c r="A548" s="8">
        <v>42640</v>
      </c>
      <c r="B548" s="1">
        <v>108.21122</v>
      </c>
      <c r="C548" s="1">
        <f t="shared" si="16"/>
        <v>1.8604063018928764E-3</v>
      </c>
      <c r="D548" s="1">
        <f t="shared" si="17"/>
        <v>1.661993603480178E-3</v>
      </c>
    </row>
    <row r="549" spans="1:4" x14ac:dyDescent="0.3">
      <c r="A549" s="8">
        <v>42641</v>
      </c>
      <c r="B549" s="1">
        <v>109.034119</v>
      </c>
      <c r="C549" s="1">
        <f t="shared" si="16"/>
        <v>7.6045626322298809E-3</v>
      </c>
      <c r="D549" s="1">
        <f t="shared" si="17"/>
        <v>7.4061499338171823E-3</v>
      </c>
    </row>
    <row r="550" spans="1:4" x14ac:dyDescent="0.3">
      <c r="A550" s="8">
        <v>42642</v>
      </c>
      <c r="B550" s="1">
        <v>107.340485</v>
      </c>
      <c r="C550" s="1">
        <f t="shared" si="16"/>
        <v>-1.5533064471314735E-2</v>
      </c>
      <c r="D550" s="1">
        <f t="shared" si="17"/>
        <v>-1.5731477169727434E-2</v>
      </c>
    </row>
    <row r="551" spans="1:4" x14ac:dyDescent="0.3">
      <c r="A551" s="8">
        <v>42643</v>
      </c>
      <c r="B551" s="1">
        <v>108.172951</v>
      </c>
      <c r="C551" s="1">
        <f t="shared" si="16"/>
        <v>7.7553776657520836E-3</v>
      </c>
      <c r="D551" s="1">
        <f t="shared" si="17"/>
        <v>7.556964967339385E-3</v>
      </c>
    </row>
    <row r="552" spans="1:4" x14ac:dyDescent="0.3">
      <c r="A552" s="8">
        <v>42646</v>
      </c>
      <c r="B552" s="1">
        <v>107.66580999999999</v>
      </c>
      <c r="C552" s="1">
        <f t="shared" si="16"/>
        <v>-4.6882422575307602E-3</v>
      </c>
      <c r="D552" s="1">
        <f t="shared" si="17"/>
        <v>-4.8866549559434588E-3</v>
      </c>
    </row>
    <row r="553" spans="1:4" x14ac:dyDescent="0.3">
      <c r="A553" s="8">
        <v>42647</v>
      </c>
      <c r="B553" s="1">
        <v>108.12509900000001</v>
      </c>
      <c r="C553" s="1">
        <f t="shared" si="16"/>
        <v>4.2658760473730014E-3</v>
      </c>
      <c r="D553" s="1">
        <f t="shared" si="17"/>
        <v>4.0674633489603028E-3</v>
      </c>
    </row>
    <row r="554" spans="1:4" x14ac:dyDescent="0.3">
      <c r="A554" s="8">
        <v>42648</v>
      </c>
      <c r="B554" s="1">
        <v>108.172951</v>
      </c>
      <c r="C554" s="1">
        <f t="shared" si="16"/>
        <v>4.4256144449857831E-4</v>
      </c>
      <c r="D554" s="1">
        <f t="shared" si="17"/>
        <v>2.4414874608587989E-4</v>
      </c>
    </row>
    <row r="555" spans="1:4" x14ac:dyDescent="0.3">
      <c r="A555" s="8">
        <v>42649</v>
      </c>
      <c r="B555" s="1">
        <v>108.97669999999999</v>
      </c>
      <c r="C555" s="1">
        <f t="shared" si="16"/>
        <v>7.4302216272161816E-3</v>
      </c>
      <c r="D555" s="1">
        <f t="shared" si="17"/>
        <v>7.2318089288034831E-3</v>
      </c>
    </row>
    <row r="556" spans="1:4" x14ac:dyDescent="0.3">
      <c r="A556" s="8">
        <v>42650</v>
      </c>
      <c r="B556" s="1">
        <v>109.139381</v>
      </c>
      <c r="C556" s="1">
        <f t="shared" si="16"/>
        <v>1.4928053427935174E-3</v>
      </c>
      <c r="D556" s="1">
        <f t="shared" si="17"/>
        <v>1.294392644380819E-3</v>
      </c>
    </row>
    <row r="557" spans="1:4" x14ac:dyDescent="0.3">
      <c r="A557" s="8">
        <v>42653</v>
      </c>
      <c r="B557" s="1">
        <v>111.043526</v>
      </c>
      <c r="C557" s="1">
        <f t="shared" si="16"/>
        <v>1.74469103870032E-2</v>
      </c>
      <c r="D557" s="1">
        <f t="shared" si="17"/>
        <v>1.7248497688590502E-2</v>
      </c>
    </row>
    <row r="558" spans="1:4" x14ac:dyDescent="0.3">
      <c r="A558" s="8">
        <v>42654</v>
      </c>
      <c r="B558" s="1">
        <v>111.28274500000001</v>
      </c>
      <c r="C558" s="1">
        <f t="shared" si="16"/>
        <v>2.154281376115575E-3</v>
      </c>
      <c r="D558" s="1">
        <f t="shared" si="17"/>
        <v>1.9558686777028764E-3</v>
      </c>
    </row>
    <row r="559" spans="1:4" x14ac:dyDescent="0.3">
      <c r="A559" s="8">
        <v>42655</v>
      </c>
      <c r="B559" s="1">
        <v>112.277863</v>
      </c>
      <c r="C559" s="1">
        <f t="shared" si="16"/>
        <v>8.9422488634692716E-3</v>
      </c>
      <c r="D559" s="1">
        <f t="shared" si="17"/>
        <v>8.7438361650565739E-3</v>
      </c>
    </row>
    <row r="560" spans="1:4" x14ac:dyDescent="0.3">
      <c r="A560" s="8">
        <v>42656</v>
      </c>
      <c r="B560" s="1">
        <v>111.933395</v>
      </c>
      <c r="C560" s="1">
        <f t="shared" si="16"/>
        <v>-3.0679956920803882E-3</v>
      </c>
      <c r="D560" s="1">
        <f t="shared" si="17"/>
        <v>-3.2664083904930868E-3</v>
      </c>
    </row>
    <row r="561" spans="1:4" x14ac:dyDescent="0.3">
      <c r="A561" s="8">
        <v>42657</v>
      </c>
      <c r="B561" s="1">
        <v>112.555351</v>
      </c>
      <c r="C561" s="1">
        <f t="shared" si="16"/>
        <v>5.5564829423783426E-3</v>
      </c>
      <c r="D561" s="1">
        <f t="shared" si="17"/>
        <v>5.3580702439656441E-3</v>
      </c>
    </row>
    <row r="562" spans="1:4" x14ac:dyDescent="0.3">
      <c r="A562" s="8">
        <v>42660</v>
      </c>
      <c r="B562" s="1">
        <v>112.478821</v>
      </c>
      <c r="C562" s="1">
        <f t="shared" si="16"/>
        <v>-6.799321340129384E-4</v>
      </c>
      <c r="D562" s="1">
        <f t="shared" si="17"/>
        <v>-8.7834483242563675E-4</v>
      </c>
    </row>
    <row r="563" spans="1:4" x14ac:dyDescent="0.3">
      <c r="A563" s="8">
        <v>42661</v>
      </c>
      <c r="B563" s="1">
        <v>112.402275</v>
      </c>
      <c r="C563" s="1">
        <f t="shared" si="16"/>
        <v>-6.8053700527313798E-4</v>
      </c>
      <c r="D563" s="1">
        <f t="shared" si="17"/>
        <v>-8.7894970368583634E-4</v>
      </c>
    </row>
    <row r="564" spans="1:4" x14ac:dyDescent="0.3">
      <c r="A564" s="8">
        <v>42662</v>
      </c>
      <c r="B564" s="1">
        <v>112.067375</v>
      </c>
      <c r="C564" s="1">
        <f t="shared" si="16"/>
        <v>-2.9794770612961759E-3</v>
      </c>
      <c r="D564" s="1">
        <f t="shared" si="17"/>
        <v>-3.1778897597088745E-3</v>
      </c>
    </row>
    <row r="565" spans="1:4" x14ac:dyDescent="0.3">
      <c r="A565" s="8">
        <v>42663</v>
      </c>
      <c r="B565" s="1">
        <v>112.009941</v>
      </c>
      <c r="C565" s="1">
        <f t="shared" si="16"/>
        <v>-5.1249527349061803E-4</v>
      </c>
      <c r="D565" s="1">
        <f t="shared" si="17"/>
        <v>-7.109079719033165E-4</v>
      </c>
    </row>
    <row r="566" spans="1:4" x14ac:dyDescent="0.3">
      <c r="A566" s="8">
        <v>42664</v>
      </c>
      <c r="B566" s="1">
        <v>111.56978599999999</v>
      </c>
      <c r="C566" s="1">
        <f t="shared" si="16"/>
        <v>-3.929606569474082E-3</v>
      </c>
      <c r="D566" s="1">
        <f t="shared" si="17"/>
        <v>-4.1280192678867806E-3</v>
      </c>
    </row>
    <row r="567" spans="1:4" x14ac:dyDescent="0.3">
      <c r="A567" s="8">
        <v>42667</v>
      </c>
      <c r="B567" s="1">
        <v>112.574501</v>
      </c>
      <c r="C567" s="1">
        <f t="shared" si="16"/>
        <v>9.0052606177805569E-3</v>
      </c>
      <c r="D567" s="1">
        <f t="shared" si="17"/>
        <v>8.8068479193678592E-3</v>
      </c>
    </row>
    <row r="568" spans="1:4" x14ac:dyDescent="0.3">
      <c r="A568" s="8">
        <v>42668</v>
      </c>
      <c r="B568" s="1">
        <v>113.14859800000001</v>
      </c>
      <c r="C568" s="1">
        <f t="shared" si="16"/>
        <v>5.099707259639632E-3</v>
      </c>
      <c r="D568" s="1">
        <f t="shared" si="17"/>
        <v>4.9012945612269335E-3</v>
      </c>
    </row>
    <row r="569" spans="1:4" x14ac:dyDescent="0.3">
      <c r="A569" s="8">
        <v>42669</v>
      </c>
      <c r="B569" s="1">
        <v>110.60335499999999</v>
      </c>
      <c r="C569" s="1">
        <f t="shared" si="16"/>
        <v>-2.249469321749805E-2</v>
      </c>
      <c r="D569" s="1">
        <f t="shared" si="17"/>
        <v>-2.2693105915910748E-2</v>
      </c>
    </row>
    <row r="570" spans="1:4" x14ac:dyDescent="0.3">
      <c r="A570" s="8">
        <v>42670</v>
      </c>
      <c r="B570" s="1">
        <v>109.54125999999999</v>
      </c>
      <c r="C570" s="1">
        <f t="shared" si="16"/>
        <v>-9.6027376384739821E-3</v>
      </c>
      <c r="D570" s="1">
        <f t="shared" si="17"/>
        <v>-9.8011503368866798E-3</v>
      </c>
    </row>
    <row r="571" spans="1:4" x14ac:dyDescent="0.3">
      <c r="A571" s="8">
        <v>42671</v>
      </c>
      <c r="B571" s="1">
        <v>108.814041</v>
      </c>
      <c r="C571" s="1">
        <f t="shared" si="16"/>
        <v>-6.6387678943987958E-3</v>
      </c>
      <c r="D571" s="1">
        <f t="shared" si="17"/>
        <v>-6.8371805928114943E-3</v>
      </c>
    </row>
    <row r="572" spans="1:4" x14ac:dyDescent="0.3">
      <c r="A572" s="8">
        <v>42674</v>
      </c>
      <c r="B572" s="1">
        <v>108.6418</v>
      </c>
      <c r="C572" s="1">
        <f t="shared" si="16"/>
        <v>-1.5828931488722088E-3</v>
      </c>
      <c r="D572" s="1">
        <f t="shared" si="17"/>
        <v>-1.7813058472849071E-3</v>
      </c>
    </row>
    <row r="573" spans="1:4" x14ac:dyDescent="0.3">
      <c r="A573" s="8">
        <v>42675</v>
      </c>
      <c r="B573" s="1">
        <v>106.68023700000001</v>
      </c>
      <c r="C573" s="1">
        <f t="shared" si="16"/>
        <v>-1.8055324930183393E-2</v>
      </c>
      <c r="D573" s="1">
        <f t="shared" si="17"/>
        <v>-1.8253737628596091E-2</v>
      </c>
    </row>
    <row r="574" spans="1:4" x14ac:dyDescent="0.3">
      <c r="A574" s="8">
        <v>42676</v>
      </c>
      <c r="B574" s="1">
        <v>106.775925</v>
      </c>
      <c r="C574" s="1">
        <f t="shared" si="16"/>
        <v>8.9696088695411836E-4</v>
      </c>
      <c r="D574" s="1">
        <f t="shared" si="17"/>
        <v>6.985481885414199E-4</v>
      </c>
    </row>
    <row r="575" spans="1:4" x14ac:dyDescent="0.3">
      <c r="A575" s="8">
        <v>42677</v>
      </c>
      <c r="B575" s="1">
        <v>105.631424</v>
      </c>
      <c r="C575" s="1">
        <f t="shared" si="16"/>
        <v>-1.0718717725929373E-2</v>
      </c>
      <c r="D575" s="1">
        <f t="shared" si="17"/>
        <v>-1.0917130424342071E-2</v>
      </c>
    </row>
    <row r="576" spans="1:4" x14ac:dyDescent="0.3">
      <c r="A576" s="8">
        <v>42678</v>
      </c>
      <c r="B576" s="1">
        <v>104.67926</v>
      </c>
      <c r="C576" s="1">
        <f t="shared" si="16"/>
        <v>-9.0140221909722276E-3</v>
      </c>
      <c r="D576" s="1">
        <f t="shared" si="17"/>
        <v>-9.2124348893849253E-3</v>
      </c>
    </row>
    <row r="577" spans="1:4" x14ac:dyDescent="0.3">
      <c r="A577" s="8">
        <v>42681</v>
      </c>
      <c r="B577" s="1">
        <v>106.189255</v>
      </c>
      <c r="C577" s="1">
        <f t="shared" si="16"/>
        <v>1.4424968231529374E-2</v>
      </c>
      <c r="D577" s="1">
        <f t="shared" si="17"/>
        <v>1.4226555533116676E-2</v>
      </c>
    </row>
    <row r="578" spans="1:4" x14ac:dyDescent="0.3">
      <c r="A578" s="8">
        <v>42682</v>
      </c>
      <c r="B578" s="1">
        <v>106.814407</v>
      </c>
      <c r="C578" s="1">
        <f t="shared" si="16"/>
        <v>5.8871493165669154E-3</v>
      </c>
      <c r="D578" s="1">
        <f t="shared" si="17"/>
        <v>5.6887366181542168E-3</v>
      </c>
    </row>
    <row r="579" spans="1:4" x14ac:dyDescent="0.3">
      <c r="A579" s="8">
        <v>42683</v>
      </c>
      <c r="B579" s="1">
        <v>106.64128100000001</v>
      </c>
      <c r="C579" s="1">
        <f t="shared" si="16"/>
        <v>-1.6208113199560835E-3</v>
      </c>
      <c r="D579" s="1">
        <f t="shared" si="17"/>
        <v>-1.8192240183687819E-3</v>
      </c>
    </row>
    <row r="580" spans="1:4" x14ac:dyDescent="0.3">
      <c r="A580" s="8">
        <v>42684</v>
      </c>
      <c r="B580" s="1">
        <v>103.669388</v>
      </c>
      <c r="C580" s="1">
        <f t="shared" ref="C580:C643" si="18">(B580-B579)/B579</f>
        <v>-2.7868129228492747E-2</v>
      </c>
      <c r="D580" s="1">
        <f t="shared" ref="D580:D643" si="19">C580-$G$4</f>
        <v>-2.8066541926905445E-2</v>
      </c>
    </row>
    <row r="581" spans="1:4" x14ac:dyDescent="0.3">
      <c r="A581" s="8">
        <v>42685</v>
      </c>
      <c r="B581" s="1">
        <v>104.284943</v>
      </c>
      <c r="C581" s="1">
        <f t="shared" si="18"/>
        <v>5.9376737132855505E-3</v>
      </c>
      <c r="D581" s="1">
        <f t="shared" si="19"/>
        <v>5.7392610148728519E-3</v>
      </c>
    </row>
    <row r="582" spans="1:4" x14ac:dyDescent="0.3">
      <c r="A582" s="8">
        <v>42688</v>
      </c>
      <c r="B582" s="1">
        <v>101.66892199999999</v>
      </c>
      <c r="C582" s="1">
        <f t="shared" si="18"/>
        <v>-2.5085318404978209E-2</v>
      </c>
      <c r="D582" s="1">
        <f t="shared" si="19"/>
        <v>-2.5283731103390907E-2</v>
      </c>
    </row>
    <row r="583" spans="1:4" x14ac:dyDescent="0.3">
      <c r="A583" s="8">
        <v>42689</v>
      </c>
      <c r="B583" s="1">
        <v>103.015404</v>
      </c>
      <c r="C583" s="1">
        <f t="shared" si="18"/>
        <v>1.3243791450842854E-2</v>
      </c>
      <c r="D583" s="1">
        <f t="shared" si="19"/>
        <v>1.3045378752430156E-2</v>
      </c>
    </row>
    <row r="584" spans="1:4" x14ac:dyDescent="0.3">
      <c r="A584" s="8">
        <v>42690</v>
      </c>
      <c r="B584" s="1">
        <v>105.785301</v>
      </c>
      <c r="C584" s="1">
        <f t="shared" si="18"/>
        <v>2.6888182664410072E-2</v>
      </c>
      <c r="D584" s="1">
        <f t="shared" si="19"/>
        <v>2.6689769965997374E-2</v>
      </c>
    </row>
    <row r="585" spans="1:4" x14ac:dyDescent="0.3">
      <c r="A585" s="8">
        <v>42691</v>
      </c>
      <c r="B585" s="1">
        <v>105.746819</v>
      </c>
      <c r="C585" s="1">
        <f t="shared" si="18"/>
        <v>-3.6377454746762882E-4</v>
      </c>
      <c r="D585" s="1">
        <f t="shared" si="19"/>
        <v>-5.6218724588032718E-4</v>
      </c>
    </row>
    <row r="586" spans="1:4" x14ac:dyDescent="0.3">
      <c r="A586" s="8">
        <v>42692</v>
      </c>
      <c r="B586" s="1">
        <v>105.852631</v>
      </c>
      <c r="C586" s="1">
        <f t="shared" si="18"/>
        <v>1.0006163873354926E-3</v>
      </c>
      <c r="D586" s="1">
        <f t="shared" si="19"/>
        <v>8.0220368892279428E-4</v>
      </c>
    </row>
    <row r="587" spans="1:4" x14ac:dyDescent="0.3">
      <c r="A587" s="8">
        <v>42695</v>
      </c>
      <c r="B587" s="1">
        <v>107.458794</v>
      </c>
      <c r="C587" s="1">
        <f t="shared" si="18"/>
        <v>1.5173576554748035E-2</v>
      </c>
      <c r="D587" s="1">
        <f t="shared" si="19"/>
        <v>1.4975163856335337E-2</v>
      </c>
    </row>
    <row r="588" spans="1:4" x14ac:dyDescent="0.3">
      <c r="A588" s="8">
        <v>42696</v>
      </c>
      <c r="B588" s="1">
        <v>107.526115</v>
      </c>
      <c r="C588" s="1">
        <f t="shared" si="18"/>
        <v>6.2648199829980265E-4</v>
      </c>
      <c r="D588" s="1">
        <f t="shared" si="19"/>
        <v>4.2806929988710424E-4</v>
      </c>
    </row>
    <row r="589" spans="1:4" x14ac:dyDescent="0.3">
      <c r="A589" s="8">
        <v>42697</v>
      </c>
      <c r="B589" s="1">
        <v>106.977898</v>
      </c>
      <c r="C589" s="1">
        <f t="shared" si="18"/>
        <v>-5.0984544545295638E-3</v>
      </c>
      <c r="D589" s="1">
        <f t="shared" si="19"/>
        <v>-5.2968671529422624E-3</v>
      </c>
    </row>
    <row r="590" spans="1:4" x14ac:dyDescent="0.3">
      <c r="A590" s="8">
        <v>42699</v>
      </c>
      <c r="B590" s="1">
        <v>107.51649500000001</v>
      </c>
      <c r="C590" s="1">
        <f t="shared" si="18"/>
        <v>5.0346567848997183E-3</v>
      </c>
      <c r="D590" s="1">
        <f t="shared" si="19"/>
        <v>4.8362440864870198E-3</v>
      </c>
    </row>
    <row r="591" spans="1:4" x14ac:dyDescent="0.3">
      <c r="A591" s="8">
        <v>42702</v>
      </c>
      <c r="B591" s="1">
        <v>107.30490899999999</v>
      </c>
      <c r="C591" s="1">
        <f t="shared" si="18"/>
        <v>-1.9679398961062779E-3</v>
      </c>
      <c r="D591" s="1">
        <f t="shared" si="19"/>
        <v>-2.1663525945189764E-3</v>
      </c>
    </row>
    <row r="592" spans="1:4" x14ac:dyDescent="0.3">
      <c r="A592" s="8">
        <v>42703</v>
      </c>
      <c r="B592" s="1">
        <v>107.19910400000001</v>
      </c>
      <c r="C592" s="1">
        <f t="shared" si="18"/>
        <v>-9.8602199084842882E-4</v>
      </c>
      <c r="D592" s="1">
        <f t="shared" si="19"/>
        <v>-1.1844346892611272E-3</v>
      </c>
    </row>
    <row r="593" spans="1:4" x14ac:dyDescent="0.3">
      <c r="A593" s="8">
        <v>42704</v>
      </c>
      <c r="B593" s="1">
        <v>106.295036</v>
      </c>
      <c r="C593" s="1">
        <f t="shared" si="18"/>
        <v>-8.4335406385487085E-3</v>
      </c>
      <c r="D593" s="1">
        <f t="shared" si="19"/>
        <v>-8.6319533369614062E-3</v>
      </c>
    </row>
    <row r="594" spans="1:4" x14ac:dyDescent="0.3">
      <c r="A594" s="8">
        <v>42705</v>
      </c>
      <c r="B594" s="1">
        <v>105.304413</v>
      </c>
      <c r="C594" s="1">
        <f t="shared" si="18"/>
        <v>-9.3195603226476111E-3</v>
      </c>
      <c r="D594" s="1">
        <f t="shared" si="19"/>
        <v>-9.5179730210603088E-3</v>
      </c>
    </row>
    <row r="595" spans="1:4" x14ac:dyDescent="0.3">
      <c r="A595" s="8">
        <v>42706</v>
      </c>
      <c r="B595" s="1">
        <v>105.69873800000001</v>
      </c>
      <c r="C595" s="1">
        <f t="shared" si="18"/>
        <v>3.7446198954644867E-3</v>
      </c>
      <c r="D595" s="1">
        <f t="shared" si="19"/>
        <v>3.5462071970517881E-3</v>
      </c>
    </row>
    <row r="596" spans="1:4" x14ac:dyDescent="0.3">
      <c r="A596" s="8">
        <v>42709</v>
      </c>
      <c r="B596" s="1">
        <v>104.938942</v>
      </c>
      <c r="C596" s="1">
        <f t="shared" si="18"/>
        <v>-7.1883166665623627E-3</v>
      </c>
      <c r="D596" s="1">
        <f t="shared" si="19"/>
        <v>-7.3867293649750613E-3</v>
      </c>
    </row>
    <row r="597" spans="1:4" x14ac:dyDescent="0.3">
      <c r="A597" s="8">
        <v>42710</v>
      </c>
      <c r="B597" s="1">
        <v>105.746819</v>
      </c>
      <c r="C597" s="1">
        <f t="shared" si="18"/>
        <v>7.6985434063172173E-3</v>
      </c>
      <c r="D597" s="1">
        <f t="shared" si="19"/>
        <v>7.5001307079045187E-3</v>
      </c>
    </row>
    <row r="598" spans="1:4" x14ac:dyDescent="0.3">
      <c r="A598" s="8">
        <v>42711</v>
      </c>
      <c r="B598" s="1">
        <v>106.785538</v>
      </c>
      <c r="C598" s="1">
        <f t="shared" si="18"/>
        <v>9.8226973617050392E-3</v>
      </c>
      <c r="D598" s="1">
        <f t="shared" si="19"/>
        <v>9.6242846632923415E-3</v>
      </c>
    </row>
    <row r="599" spans="1:4" x14ac:dyDescent="0.3">
      <c r="A599" s="8">
        <v>42712</v>
      </c>
      <c r="B599" s="1">
        <v>107.83387</v>
      </c>
      <c r="C599" s="1">
        <f t="shared" si="18"/>
        <v>9.8171720593850636E-3</v>
      </c>
      <c r="D599" s="1">
        <f t="shared" si="19"/>
        <v>9.6187593609723659E-3</v>
      </c>
    </row>
    <row r="600" spans="1:4" x14ac:dyDescent="0.3">
      <c r="A600" s="8">
        <v>42713</v>
      </c>
      <c r="B600" s="1">
        <v>109.593918</v>
      </c>
      <c r="C600" s="1">
        <f t="shared" si="18"/>
        <v>1.6321847671793635E-2</v>
      </c>
      <c r="D600" s="1">
        <f t="shared" si="19"/>
        <v>1.6123434973380937E-2</v>
      </c>
    </row>
    <row r="601" spans="1:4" x14ac:dyDescent="0.3">
      <c r="A601" s="8">
        <v>42716</v>
      </c>
      <c r="B601" s="1">
        <v>108.96875799999999</v>
      </c>
      <c r="C601" s="1">
        <f t="shared" si="18"/>
        <v>-5.7043311472814405E-3</v>
      </c>
      <c r="D601" s="1">
        <f t="shared" si="19"/>
        <v>-5.9027438456941391E-3</v>
      </c>
    </row>
    <row r="602" spans="1:4" x14ac:dyDescent="0.3">
      <c r="A602" s="8">
        <v>42717</v>
      </c>
      <c r="B602" s="1">
        <v>110.78652200000001</v>
      </c>
      <c r="C602" s="1">
        <f t="shared" si="18"/>
        <v>1.6681515265136924E-2</v>
      </c>
      <c r="D602" s="1">
        <f t="shared" si="19"/>
        <v>1.6483102566724226E-2</v>
      </c>
    </row>
    <row r="603" spans="1:4" x14ac:dyDescent="0.3">
      <c r="A603" s="8">
        <v>42718</v>
      </c>
      <c r="B603" s="1">
        <v>110.78652200000001</v>
      </c>
      <c r="C603" s="1">
        <f t="shared" si="18"/>
        <v>0</v>
      </c>
      <c r="D603" s="1">
        <f t="shared" si="19"/>
        <v>-1.9841269841269841E-4</v>
      </c>
    </row>
    <row r="604" spans="1:4" x14ac:dyDescent="0.3">
      <c r="A604" s="8">
        <v>42719</v>
      </c>
      <c r="B604" s="1">
        <v>111.392426</v>
      </c>
      <c r="C604" s="1">
        <f t="shared" si="18"/>
        <v>5.4691129305421762E-3</v>
      </c>
      <c r="D604" s="1">
        <f t="shared" si="19"/>
        <v>5.2707002321294777E-3</v>
      </c>
    </row>
    <row r="605" spans="1:4" x14ac:dyDescent="0.3">
      <c r="A605" s="8">
        <v>42720</v>
      </c>
      <c r="B605" s="1">
        <v>111.53671300000001</v>
      </c>
      <c r="C605" s="1">
        <f t="shared" si="18"/>
        <v>1.2953035065418686E-3</v>
      </c>
      <c r="D605" s="1">
        <f t="shared" si="19"/>
        <v>1.0968908081291702E-3</v>
      </c>
    </row>
    <row r="606" spans="1:4" x14ac:dyDescent="0.3">
      <c r="A606" s="8">
        <v>42723</v>
      </c>
      <c r="B606" s="1">
        <v>112.181091</v>
      </c>
      <c r="C606" s="1">
        <f t="shared" si="18"/>
        <v>5.7772726366787314E-3</v>
      </c>
      <c r="D606" s="1">
        <f t="shared" si="19"/>
        <v>5.5788599382660328E-3</v>
      </c>
    </row>
    <row r="607" spans="1:4" x14ac:dyDescent="0.3">
      <c r="A607" s="8">
        <v>42724</v>
      </c>
      <c r="B607" s="1">
        <v>112.479225</v>
      </c>
      <c r="C607" s="1">
        <f t="shared" si="18"/>
        <v>2.6576136614681754E-3</v>
      </c>
      <c r="D607" s="1">
        <f t="shared" si="19"/>
        <v>2.4592009630554769E-3</v>
      </c>
    </row>
    <row r="608" spans="1:4" x14ac:dyDescent="0.3">
      <c r="A608" s="8">
        <v>42725</v>
      </c>
      <c r="B608" s="1">
        <v>112.58503</v>
      </c>
      <c r="C608" s="1">
        <f t="shared" si="18"/>
        <v>9.406625979153368E-4</v>
      </c>
      <c r="D608" s="1">
        <f t="shared" si="19"/>
        <v>7.4224989950263834E-4</v>
      </c>
    </row>
    <row r="609" spans="1:4" x14ac:dyDescent="0.3">
      <c r="A609" s="8">
        <v>42726</v>
      </c>
      <c r="B609" s="1">
        <v>111.844475</v>
      </c>
      <c r="C609" s="1">
        <f t="shared" si="18"/>
        <v>-6.577739509417908E-3</v>
      </c>
      <c r="D609" s="1">
        <f t="shared" si="19"/>
        <v>-6.7761522078306066E-3</v>
      </c>
    </row>
    <row r="610" spans="1:4" x14ac:dyDescent="0.3">
      <c r="A610" s="8">
        <v>42727</v>
      </c>
      <c r="B610" s="1">
        <v>112.065674</v>
      </c>
      <c r="C610" s="1">
        <f t="shared" si="18"/>
        <v>1.9777373893524789E-3</v>
      </c>
      <c r="D610" s="1">
        <f t="shared" si="19"/>
        <v>1.7793246909397805E-3</v>
      </c>
    </row>
    <row r="611" spans="1:4" x14ac:dyDescent="0.3">
      <c r="A611" s="8">
        <v>42731</v>
      </c>
      <c r="B611" s="1">
        <v>112.77739</v>
      </c>
      <c r="C611" s="1">
        <f t="shared" si="18"/>
        <v>6.350883143753685E-3</v>
      </c>
      <c r="D611" s="1">
        <f t="shared" si="19"/>
        <v>6.1524704453409865E-3</v>
      </c>
    </row>
    <row r="612" spans="1:4" x14ac:dyDescent="0.3">
      <c r="A612" s="8">
        <v>42732</v>
      </c>
      <c r="B612" s="1">
        <v>112.29650100000001</v>
      </c>
      <c r="C612" s="1">
        <f t="shared" si="18"/>
        <v>-4.2640550557163153E-3</v>
      </c>
      <c r="D612" s="1">
        <f t="shared" si="19"/>
        <v>-4.4624677541290139E-3</v>
      </c>
    </row>
    <row r="613" spans="1:4" x14ac:dyDescent="0.3">
      <c r="A613" s="8">
        <v>42733</v>
      </c>
      <c r="B613" s="1">
        <v>112.267647</v>
      </c>
      <c r="C613" s="1">
        <f t="shared" si="18"/>
        <v>-2.5694478227785301E-4</v>
      </c>
      <c r="D613" s="1">
        <f t="shared" si="19"/>
        <v>-4.5535748069055142E-4</v>
      </c>
    </row>
    <row r="614" spans="1:4" x14ac:dyDescent="0.3">
      <c r="A614" s="8">
        <v>42734</v>
      </c>
      <c r="B614" s="1">
        <v>111.392426</v>
      </c>
      <c r="C614" s="1">
        <f t="shared" si="18"/>
        <v>-7.7958434454406646E-3</v>
      </c>
      <c r="D614" s="1">
        <f t="shared" si="19"/>
        <v>-7.9942561438533632E-3</v>
      </c>
    </row>
    <row r="615" spans="1:4" x14ac:dyDescent="0.3">
      <c r="A615" s="8">
        <v>42738</v>
      </c>
      <c r="B615" s="1">
        <v>111.70983099999999</v>
      </c>
      <c r="C615" s="1">
        <f t="shared" si="18"/>
        <v>2.8494307144364887E-3</v>
      </c>
      <c r="D615" s="1">
        <f t="shared" si="19"/>
        <v>2.6510180160237901E-3</v>
      </c>
    </row>
    <row r="616" spans="1:4" x14ac:dyDescent="0.3">
      <c r="A616" s="8">
        <v>42739</v>
      </c>
      <c r="B616" s="1">
        <v>111.584778</v>
      </c>
      <c r="C616" s="1">
        <f t="shared" si="18"/>
        <v>-1.1194448946932351E-3</v>
      </c>
      <c r="D616" s="1">
        <f t="shared" si="19"/>
        <v>-1.3178575931059335E-3</v>
      </c>
    </row>
    <row r="617" spans="1:4" x14ac:dyDescent="0.3">
      <c r="A617" s="8">
        <v>42740</v>
      </c>
      <c r="B617" s="1">
        <v>112.15222900000001</v>
      </c>
      <c r="C617" s="1">
        <f t="shared" si="18"/>
        <v>5.0853800148260853E-3</v>
      </c>
      <c r="D617" s="1">
        <f t="shared" si="19"/>
        <v>4.8869673164133867E-3</v>
      </c>
    </row>
    <row r="618" spans="1:4" x14ac:dyDescent="0.3">
      <c r="A618" s="8">
        <v>42741</v>
      </c>
      <c r="B618" s="1">
        <v>113.402542</v>
      </c>
      <c r="C618" s="1">
        <f t="shared" si="18"/>
        <v>1.1148356222148659E-2</v>
      </c>
      <c r="D618" s="1">
        <f t="shared" si="19"/>
        <v>1.0949943523735961E-2</v>
      </c>
    </row>
    <row r="619" spans="1:4" x14ac:dyDescent="0.3">
      <c r="A619" s="8">
        <v>42744</v>
      </c>
      <c r="B619" s="1">
        <v>114.44124600000001</v>
      </c>
      <c r="C619" s="1">
        <f t="shared" si="18"/>
        <v>9.159441946195614E-3</v>
      </c>
      <c r="D619" s="1">
        <f t="shared" si="19"/>
        <v>8.9610292477829163E-3</v>
      </c>
    </row>
    <row r="620" spans="1:4" x14ac:dyDescent="0.3">
      <c r="A620" s="8">
        <v>42745</v>
      </c>
      <c r="B620" s="1">
        <v>114.556656</v>
      </c>
      <c r="C620" s="1">
        <f t="shared" si="18"/>
        <v>1.0084650773550395E-3</v>
      </c>
      <c r="D620" s="1">
        <f t="shared" si="19"/>
        <v>8.1005237894234117E-4</v>
      </c>
    </row>
    <row r="621" spans="1:4" x14ac:dyDescent="0.3">
      <c r="A621" s="8">
        <v>42746</v>
      </c>
      <c r="B621" s="1">
        <v>115.172195</v>
      </c>
      <c r="C621" s="1">
        <f t="shared" si="18"/>
        <v>5.3732277241053394E-3</v>
      </c>
      <c r="D621" s="1">
        <f t="shared" si="19"/>
        <v>5.1748150256926409E-3</v>
      </c>
    </row>
    <row r="622" spans="1:4" x14ac:dyDescent="0.3">
      <c r="A622" s="8">
        <v>42747</v>
      </c>
      <c r="B622" s="1">
        <v>114.69130699999999</v>
      </c>
      <c r="C622" s="1">
        <f t="shared" si="18"/>
        <v>-4.1753827822766359E-3</v>
      </c>
      <c r="D622" s="1">
        <f t="shared" si="19"/>
        <v>-4.3737954806893345E-3</v>
      </c>
    </row>
    <row r="623" spans="1:4" x14ac:dyDescent="0.3">
      <c r="A623" s="8">
        <v>42748</v>
      </c>
      <c r="B623" s="1">
        <v>114.489334</v>
      </c>
      <c r="C623" s="1">
        <f t="shared" si="18"/>
        <v>-1.7610140234952183E-3</v>
      </c>
      <c r="D623" s="1">
        <f t="shared" si="19"/>
        <v>-1.9594267219079169E-3</v>
      </c>
    </row>
    <row r="624" spans="1:4" x14ac:dyDescent="0.3">
      <c r="A624" s="8">
        <v>42752</v>
      </c>
      <c r="B624" s="1">
        <v>115.412643</v>
      </c>
      <c r="C624" s="1">
        <f t="shared" si="18"/>
        <v>8.0645853001468527E-3</v>
      </c>
      <c r="D624" s="1">
        <f t="shared" si="19"/>
        <v>7.866172601734155E-3</v>
      </c>
    </row>
    <row r="625" spans="1:4" x14ac:dyDescent="0.3">
      <c r="A625" s="8">
        <v>42753</v>
      </c>
      <c r="B625" s="1">
        <v>115.403008</v>
      </c>
      <c r="C625" s="1">
        <f t="shared" si="18"/>
        <v>-8.3483054798449998E-5</v>
      </c>
      <c r="D625" s="1">
        <f t="shared" si="19"/>
        <v>-2.818957532111484E-4</v>
      </c>
    </row>
    <row r="626" spans="1:4" x14ac:dyDescent="0.3">
      <c r="A626" s="8">
        <v>42754</v>
      </c>
      <c r="B626" s="1">
        <v>115.20105</v>
      </c>
      <c r="C626" s="1">
        <f t="shared" si="18"/>
        <v>-1.7500237082208874E-3</v>
      </c>
      <c r="D626" s="1">
        <f t="shared" si="19"/>
        <v>-1.9484364066335857E-3</v>
      </c>
    </row>
    <row r="627" spans="1:4" x14ac:dyDescent="0.3">
      <c r="A627" s="8">
        <v>42755</v>
      </c>
      <c r="B627" s="1">
        <v>115.412643</v>
      </c>
      <c r="C627" s="1">
        <f t="shared" si="18"/>
        <v>1.8367280506558551E-3</v>
      </c>
      <c r="D627" s="1">
        <f t="shared" si="19"/>
        <v>1.6383153522431567E-3</v>
      </c>
    </row>
    <row r="628" spans="1:4" x14ac:dyDescent="0.3">
      <c r="A628" s="8">
        <v>42758</v>
      </c>
      <c r="B628" s="1">
        <v>115.48957799999999</v>
      </c>
      <c r="C628" s="1">
        <f t="shared" si="18"/>
        <v>6.6660807689840145E-4</v>
      </c>
      <c r="D628" s="1">
        <f t="shared" si="19"/>
        <v>4.6819537848570304E-4</v>
      </c>
    </row>
    <row r="629" spans="1:4" x14ac:dyDescent="0.3">
      <c r="A629" s="8">
        <v>42759</v>
      </c>
      <c r="B629" s="1">
        <v>115.38378899999999</v>
      </c>
      <c r="C629" s="1">
        <f t="shared" si="18"/>
        <v>-9.1600473247899022E-4</v>
      </c>
      <c r="D629" s="1">
        <f t="shared" si="19"/>
        <v>-1.1144174308916886E-3</v>
      </c>
    </row>
    <row r="630" spans="1:4" x14ac:dyDescent="0.3">
      <c r="A630" s="8">
        <v>42760</v>
      </c>
      <c r="B630" s="1">
        <v>117.22077899999999</v>
      </c>
      <c r="C630" s="1">
        <f t="shared" si="18"/>
        <v>1.5920694024010602E-2</v>
      </c>
      <c r="D630" s="1">
        <f t="shared" si="19"/>
        <v>1.5722281325597904E-2</v>
      </c>
    </row>
    <row r="631" spans="1:4" x14ac:dyDescent="0.3">
      <c r="A631" s="8">
        <v>42761</v>
      </c>
      <c r="B631" s="1">
        <v>117.278488</v>
      </c>
      <c r="C631" s="1">
        <f t="shared" si="18"/>
        <v>4.9231032665294507E-4</v>
      </c>
      <c r="D631" s="1">
        <f t="shared" si="19"/>
        <v>2.9389762824024666E-4</v>
      </c>
    </row>
    <row r="632" spans="1:4" x14ac:dyDescent="0.3">
      <c r="A632" s="8">
        <v>42762</v>
      </c>
      <c r="B632" s="1">
        <v>117.288101</v>
      </c>
      <c r="C632" s="1">
        <f t="shared" si="18"/>
        <v>8.1967291392788489E-5</v>
      </c>
      <c r="D632" s="1">
        <f t="shared" si="19"/>
        <v>-1.1644540701990992E-4</v>
      </c>
    </row>
    <row r="633" spans="1:4" x14ac:dyDescent="0.3">
      <c r="A633" s="8">
        <v>42765</v>
      </c>
      <c r="B633" s="1">
        <v>116.980324</v>
      </c>
      <c r="C633" s="1">
        <f t="shared" si="18"/>
        <v>-2.6241110340766921E-3</v>
      </c>
      <c r="D633" s="1">
        <f t="shared" si="19"/>
        <v>-2.8225237324893907E-3</v>
      </c>
    </row>
    <row r="634" spans="1:4" x14ac:dyDescent="0.3">
      <c r="A634" s="8">
        <v>42766</v>
      </c>
      <c r="B634" s="1">
        <v>116.711029</v>
      </c>
      <c r="C634" s="1">
        <f t="shared" si="18"/>
        <v>-2.3020538052194112E-3</v>
      </c>
      <c r="D634" s="1">
        <f t="shared" si="19"/>
        <v>-2.5004665036321098E-3</v>
      </c>
    </row>
    <row r="635" spans="1:4" x14ac:dyDescent="0.3">
      <c r="A635" s="8">
        <v>42767</v>
      </c>
      <c r="B635" s="1">
        <v>123.828148</v>
      </c>
      <c r="C635" s="1">
        <f t="shared" si="18"/>
        <v>6.0980689322857419E-2</v>
      </c>
      <c r="D635" s="1">
        <f t="shared" si="19"/>
        <v>6.0782276624444721E-2</v>
      </c>
    </row>
    <row r="636" spans="1:4" x14ac:dyDescent="0.3">
      <c r="A636" s="8">
        <v>42768</v>
      </c>
      <c r="B636" s="1">
        <v>123.616562</v>
      </c>
      <c r="C636" s="1">
        <f t="shared" si="18"/>
        <v>-1.7087068119600475E-3</v>
      </c>
      <c r="D636" s="1">
        <f t="shared" si="19"/>
        <v>-1.9071195103727459E-3</v>
      </c>
    </row>
    <row r="637" spans="1:4" x14ac:dyDescent="0.3">
      <c r="A637" s="8">
        <v>42769</v>
      </c>
      <c r="B637" s="1">
        <v>124.145538</v>
      </c>
      <c r="C637" s="1">
        <f t="shared" si="18"/>
        <v>4.279167705699501E-3</v>
      </c>
      <c r="D637" s="1">
        <f t="shared" si="19"/>
        <v>4.0807550072868024E-3</v>
      </c>
    </row>
    <row r="638" spans="1:4" x14ac:dyDescent="0.3">
      <c r="A638" s="8">
        <v>42772</v>
      </c>
      <c r="B638" s="1">
        <v>125.309273</v>
      </c>
      <c r="C638" s="1">
        <f t="shared" si="18"/>
        <v>9.3739575239506611E-3</v>
      </c>
      <c r="D638" s="1">
        <f t="shared" si="19"/>
        <v>9.1755448255379634E-3</v>
      </c>
    </row>
    <row r="639" spans="1:4" x14ac:dyDescent="0.3">
      <c r="A639" s="8">
        <v>42773</v>
      </c>
      <c r="B639" s="1">
        <v>126.501862</v>
      </c>
      <c r="C639" s="1">
        <f t="shared" si="18"/>
        <v>9.5171647831681066E-3</v>
      </c>
      <c r="D639" s="1">
        <f t="shared" si="19"/>
        <v>9.3187520847554089E-3</v>
      </c>
    </row>
    <row r="640" spans="1:4" x14ac:dyDescent="0.3">
      <c r="A640" s="8">
        <v>42774</v>
      </c>
      <c r="B640" s="1">
        <v>126.992355</v>
      </c>
      <c r="C640" s="1">
        <f t="shared" si="18"/>
        <v>3.8773579475059484E-3</v>
      </c>
      <c r="D640" s="1">
        <f t="shared" si="19"/>
        <v>3.6789452490932498E-3</v>
      </c>
    </row>
    <row r="641" spans="1:4" x14ac:dyDescent="0.3">
      <c r="A641" s="8">
        <v>42775</v>
      </c>
      <c r="B641" s="1">
        <v>127.90999600000001</v>
      </c>
      <c r="C641" s="1">
        <f t="shared" si="18"/>
        <v>7.2259546647513015E-3</v>
      </c>
      <c r="D641" s="1">
        <f t="shared" si="19"/>
        <v>7.0275419663386029E-3</v>
      </c>
    </row>
    <row r="642" spans="1:4" x14ac:dyDescent="0.3">
      <c r="A642" s="8">
        <v>42776</v>
      </c>
      <c r="B642" s="1">
        <v>127.62022399999999</v>
      </c>
      <c r="C642" s="1">
        <f t="shared" si="18"/>
        <v>-2.2654367059788934E-3</v>
      </c>
      <c r="D642" s="1">
        <f t="shared" si="19"/>
        <v>-2.463849404391592E-3</v>
      </c>
    </row>
    <row r="643" spans="1:4" x14ac:dyDescent="0.3">
      <c r="A643" s="8">
        <v>42779</v>
      </c>
      <c r="B643" s="1">
        <v>128.75036600000001</v>
      </c>
      <c r="C643" s="1">
        <f t="shared" si="18"/>
        <v>8.855508669221742E-3</v>
      </c>
      <c r="D643" s="1">
        <f t="shared" si="19"/>
        <v>8.6570959708090443E-3</v>
      </c>
    </row>
    <row r="644" spans="1:4" x14ac:dyDescent="0.3">
      <c r="A644" s="8">
        <v>42780</v>
      </c>
      <c r="B644" s="1">
        <v>130.42146299999999</v>
      </c>
      <c r="C644" s="1">
        <f t="shared" ref="C644:C707" si="20">(B644-B643)/B643</f>
        <v>1.2979357278098725E-2</v>
      </c>
      <c r="D644" s="1">
        <f t="shared" ref="D644:D707" si="21">C644-$G$4</f>
        <v>1.2780944579686027E-2</v>
      </c>
    </row>
    <row r="645" spans="1:4" x14ac:dyDescent="0.3">
      <c r="A645" s="8">
        <v>42781</v>
      </c>
      <c r="B645" s="1">
        <v>130.89477500000001</v>
      </c>
      <c r="C645" s="1">
        <f t="shared" si="20"/>
        <v>3.6290959257221436E-3</v>
      </c>
      <c r="D645" s="1">
        <f t="shared" si="21"/>
        <v>3.430683227309445E-3</v>
      </c>
    </row>
    <row r="646" spans="1:4" x14ac:dyDescent="0.3">
      <c r="A646" s="8">
        <v>42782</v>
      </c>
      <c r="B646" s="1">
        <v>130.740219</v>
      </c>
      <c r="C646" s="1">
        <f t="shared" si="20"/>
        <v>-1.1807652368095952E-3</v>
      </c>
      <c r="D646" s="1">
        <f t="shared" si="21"/>
        <v>-1.3791779352222936E-3</v>
      </c>
    </row>
    <row r="647" spans="1:4" x14ac:dyDescent="0.3">
      <c r="A647" s="8">
        <v>42783</v>
      </c>
      <c r="B647" s="1">
        <v>131.09762599999999</v>
      </c>
      <c r="C647" s="1">
        <f t="shared" si="20"/>
        <v>2.7337188413306462E-3</v>
      </c>
      <c r="D647" s="1">
        <f t="shared" si="21"/>
        <v>2.5353061429179476E-3</v>
      </c>
    </row>
    <row r="648" spans="1:4" x14ac:dyDescent="0.3">
      <c r="A648" s="8">
        <v>42787</v>
      </c>
      <c r="B648" s="1">
        <v>132.04425000000001</v>
      </c>
      <c r="C648" s="1">
        <f t="shared" si="20"/>
        <v>7.2207562324585056E-3</v>
      </c>
      <c r="D648" s="1">
        <f t="shared" si="21"/>
        <v>7.022343534045807E-3</v>
      </c>
    </row>
    <row r="649" spans="1:4" x14ac:dyDescent="0.3">
      <c r="A649" s="8">
        <v>42788</v>
      </c>
      <c r="B649" s="1">
        <v>132.440292</v>
      </c>
      <c r="C649" s="1">
        <f t="shared" si="20"/>
        <v>2.9993127303914726E-3</v>
      </c>
      <c r="D649" s="1">
        <f t="shared" si="21"/>
        <v>2.8009000319787741E-3</v>
      </c>
    </row>
    <row r="650" spans="1:4" x14ac:dyDescent="0.3">
      <c r="A650" s="8">
        <v>42789</v>
      </c>
      <c r="B650" s="1">
        <v>131.88005100000001</v>
      </c>
      <c r="C650" s="1">
        <f t="shared" si="20"/>
        <v>-4.2301401751665621E-3</v>
      </c>
      <c r="D650" s="1">
        <f t="shared" si="21"/>
        <v>-4.4285528735792607E-3</v>
      </c>
    </row>
    <row r="651" spans="1:4" x14ac:dyDescent="0.3">
      <c r="A651" s="8">
        <v>42790</v>
      </c>
      <c r="B651" s="1">
        <v>132.00561500000001</v>
      </c>
      <c r="C651" s="1">
        <f t="shared" si="20"/>
        <v>9.5210760875423918E-4</v>
      </c>
      <c r="D651" s="1">
        <f t="shared" si="21"/>
        <v>7.5369491034154071E-4</v>
      </c>
    </row>
    <row r="652" spans="1:4" x14ac:dyDescent="0.3">
      <c r="A652" s="8">
        <v>42793</v>
      </c>
      <c r="B652" s="1">
        <v>132.26641799999999</v>
      </c>
      <c r="C652" s="1">
        <f t="shared" si="20"/>
        <v>1.975696261102086E-3</v>
      </c>
      <c r="D652" s="1">
        <f t="shared" si="21"/>
        <v>1.7772835626893877E-3</v>
      </c>
    </row>
    <row r="653" spans="1:4" x14ac:dyDescent="0.3">
      <c r="A653" s="8">
        <v>42794</v>
      </c>
      <c r="B653" s="1">
        <v>132.32437100000001</v>
      </c>
      <c r="C653" s="1">
        <f t="shared" si="20"/>
        <v>4.3815354552072412E-4</v>
      </c>
      <c r="D653" s="1">
        <f t="shared" si="21"/>
        <v>2.3974084710802571E-4</v>
      </c>
    </row>
    <row r="654" spans="1:4" x14ac:dyDescent="0.3">
      <c r="A654" s="8">
        <v>42795</v>
      </c>
      <c r="B654" s="1">
        <v>135.028976</v>
      </c>
      <c r="C654" s="1">
        <f t="shared" si="20"/>
        <v>2.0439205412886387E-2</v>
      </c>
      <c r="D654" s="1">
        <f t="shared" si="21"/>
        <v>2.0240792714473689E-2</v>
      </c>
    </row>
    <row r="655" spans="1:4" x14ac:dyDescent="0.3">
      <c r="A655" s="8">
        <v>42796</v>
      </c>
      <c r="B655" s="1">
        <v>134.227295</v>
      </c>
      <c r="C655" s="1">
        <f t="shared" si="20"/>
        <v>-5.9371034554835259E-3</v>
      </c>
      <c r="D655" s="1">
        <f t="shared" si="21"/>
        <v>-6.1355161538962245E-3</v>
      </c>
    </row>
    <row r="656" spans="1:4" x14ac:dyDescent="0.3">
      <c r="A656" s="8">
        <v>42797</v>
      </c>
      <c r="B656" s="1">
        <v>135.01934800000001</v>
      </c>
      <c r="C656" s="1">
        <f t="shared" si="20"/>
        <v>5.900834103823741E-3</v>
      </c>
      <c r="D656" s="1">
        <f t="shared" si="21"/>
        <v>5.7024214054110425E-3</v>
      </c>
    </row>
    <row r="657" spans="1:4" x14ac:dyDescent="0.3">
      <c r="A657" s="8">
        <v>42800</v>
      </c>
      <c r="B657" s="1">
        <v>134.59433000000001</v>
      </c>
      <c r="C657" s="1">
        <f t="shared" si="20"/>
        <v>-3.1478303391006919E-3</v>
      </c>
      <c r="D657" s="1">
        <f t="shared" si="21"/>
        <v>-3.3462430375133904E-3</v>
      </c>
    </row>
    <row r="658" spans="1:4" x14ac:dyDescent="0.3">
      <c r="A658" s="8">
        <v>42801</v>
      </c>
      <c r="B658" s="1">
        <v>134.768204</v>
      </c>
      <c r="C658" s="1">
        <f t="shared" si="20"/>
        <v>1.2918374793350034E-3</v>
      </c>
      <c r="D658" s="1">
        <f t="shared" si="21"/>
        <v>1.0934247809223051E-3</v>
      </c>
    </row>
    <row r="659" spans="1:4" x14ac:dyDescent="0.3">
      <c r="A659" s="8">
        <v>42802</v>
      </c>
      <c r="B659" s="1">
        <v>134.26591500000001</v>
      </c>
      <c r="C659" s="1">
        <f t="shared" si="20"/>
        <v>-3.7270586465631794E-3</v>
      </c>
      <c r="D659" s="1">
        <f t="shared" si="21"/>
        <v>-3.9254713449758775E-3</v>
      </c>
    </row>
    <row r="660" spans="1:4" x14ac:dyDescent="0.3">
      <c r="A660" s="8">
        <v>42803</v>
      </c>
      <c r="B660" s="1">
        <v>133.95680200000001</v>
      </c>
      <c r="C660" s="1">
        <f t="shared" si="20"/>
        <v>-2.3022447655460165E-3</v>
      </c>
      <c r="D660" s="1">
        <f t="shared" si="21"/>
        <v>-2.5006574639587151E-3</v>
      </c>
    </row>
    <row r="661" spans="1:4" x14ac:dyDescent="0.3">
      <c r="A661" s="8">
        <v>42804</v>
      </c>
      <c r="B661" s="1">
        <v>134.40115399999999</v>
      </c>
      <c r="C661" s="1">
        <f t="shared" si="20"/>
        <v>3.3171290547827554E-3</v>
      </c>
      <c r="D661" s="1">
        <f t="shared" si="21"/>
        <v>3.1187163563700568E-3</v>
      </c>
    </row>
    <row r="662" spans="1:4" x14ac:dyDescent="0.3">
      <c r="A662" s="8">
        <v>42807</v>
      </c>
      <c r="B662" s="1">
        <v>134.459091</v>
      </c>
      <c r="C662" s="1">
        <f t="shared" si="20"/>
        <v>4.3107516770287313E-4</v>
      </c>
      <c r="D662" s="1">
        <f t="shared" si="21"/>
        <v>2.3266246929017472E-4</v>
      </c>
    </row>
    <row r="663" spans="1:4" x14ac:dyDescent="0.3">
      <c r="A663" s="8">
        <v>42808</v>
      </c>
      <c r="B663" s="1">
        <v>134.25625600000001</v>
      </c>
      <c r="C663" s="1">
        <f t="shared" si="20"/>
        <v>-1.5085257418555151E-3</v>
      </c>
      <c r="D663" s="1">
        <f t="shared" si="21"/>
        <v>-1.7069384402682135E-3</v>
      </c>
    </row>
    <row r="664" spans="1:4" x14ac:dyDescent="0.3">
      <c r="A664" s="8">
        <v>42809</v>
      </c>
      <c r="B664" s="1">
        <v>135.67619300000001</v>
      </c>
      <c r="C664" s="1">
        <f t="shared" si="20"/>
        <v>1.0576319065533931E-2</v>
      </c>
      <c r="D664" s="1">
        <f t="shared" si="21"/>
        <v>1.0377906367121234E-2</v>
      </c>
    </row>
    <row r="665" spans="1:4" x14ac:dyDescent="0.3">
      <c r="A665" s="8">
        <v>42810</v>
      </c>
      <c r="B665" s="1">
        <v>135.89836099999999</v>
      </c>
      <c r="C665" s="1">
        <f t="shared" si="20"/>
        <v>1.637486983438444E-3</v>
      </c>
      <c r="D665" s="1">
        <f t="shared" si="21"/>
        <v>1.4390742850257457E-3</v>
      </c>
    </row>
    <row r="666" spans="1:4" x14ac:dyDescent="0.3">
      <c r="A666" s="8">
        <v>42811</v>
      </c>
      <c r="B666" s="1">
        <v>135.222229</v>
      </c>
      <c r="C666" s="1">
        <f t="shared" si="20"/>
        <v>-4.9752770749015547E-3</v>
      </c>
      <c r="D666" s="1">
        <f t="shared" si="21"/>
        <v>-5.1736897733142533E-3</v>
      </c>
    </row>
    <row r="667" spans="1:4" x14ac:dyDescent="0.3">
      <c r="A667" s="8">
        <v>42814</v>
      </c>
      <c r="B667" s="1">
        <v>136.64213599999999</v>
      </c>
      <c r="C667" s="1">
        <f t="shared" si="20"/>
        <v>1.0500544255929955E-2</v>
      </c>
      <c r="D667" s="1">
        <f t="shared" si="21"/>
        <v>1.0302131557517257E-2</v>
      </c>
    </row>
    <row r="668" spans="1:4" x14ac:dyDescent="0.3">
      <c r="A668" s="8">
        <v>42815</v>
      </c>
      <c r="B668" s="1">
        <v>135.07730100000001</v>
      </c>
      <c r="C668" s="1">
        <f t="shared" si="20"/>
        <v>-1.1452067757488716E-2</v>
      </c>
      <c r="D668" s="1">
        <f t="shared" si="21"/>
        <v>-1.1650480455901413E-2</v>
      </c>
    </row>
    <row r="669" spans="1:4" x14ac:dyDescent="0.3">
      <c r="A669" s="8">
        <v>42816</v>
      </c>
      <c r="B669" s="1">
        <v>136.6035</v>
      </c>
      <c r="C669" s="1">
        <f t="shared" si="20"/>
        <v>1.1298708137498181E-2</v>
      </c>
      <c r="D669" s="1">
        <f t="shared" si="21"/>
        <v>1.1100295439085483E-2</v>
      </c>
    </row>
    <row r="670" spans="1:4" x14ac:dyDescent="0.3">
      <c r="A670" s="8">
        <v>42817</v>
      </c>
      <c r="B670" s="1">
        <v>136.12051400000001</v>
      </c>
      <c r="C670" s="1">
        <f t="shared" si="20"/>
        <v>-3.5356780755982286E-3</v>
      </c>
      <c r="D670" s="1">
        <f t="shared" si="21"/>
        <v>-3.7340907740109272E-3</v>
      </c>
    </row>
    <row r="671" spans="1:4" x14ac:dyDescent="0.3">
      <c r="A671" s="8">
        <v>42818</v>
      </c>
      <c r="B671" s="1">
        <v>135.85005200000001</v>
      </c>
      <c r="C671" s="1">
        <f t="shared" si="20"/>
        <v>-1.9869304930776933E-3</v>
      </c>
      <c r="D671" s="1">
        <f t="shared" si="21"/>
        <v>-2.1853431914903919E-3</v>
      </c>
    </row>
    <row r="672" spans="1:4" x14ac:dyDescent="0.3">
      <c r="A672" s="8">
        <v>42821</v>
      </c>
      <c r="B672" s="1">
        <v>136.08187899999999</v>
      </c>
      <c r="C672" s="1">
        <f t="shared" si="20"/>
        <v>1.7064918017107667E-3</v>
      </c>
      <c r="D672" s="1">
        <f t="shared" si="21"/>
        <v>1.5080791032980683E-3</v>
      </c>
    </row>
    <row r="673" spans="1:4" x14ac:dyDescent="0.3">
      <c r="A673" s="8">
        <v>42822</v>
      </c>
      <c r="B673" s="1">
        <v>138.90245100000001</v>
      </c>
      <c r="C673" s="1">
        <f t="shared" si="20"/>
        <v>2.0727021266365872E-2</v>
      </c>
      <c r="D673" s="1">
        <f t="shared" si="21"/>
        <v>2.0528608567953174E-2</v>
      </c>
    </row>
    <row r="674" spans="1:4" x14ac:dyDescent="0.3">
      <c r="A674" s="8">
        <v>42823</v>
      </c>
      <c r="B674" s="1">
        <v>139.21156300000001</v>
      </c>
      <c r="C674" s="1">
        <f t="shared" si="20"/>
        <v>2.2253890969857609E-3</v>
      </c>
      <c r="D674" s="1">
        <f t="shared" si="21"/>
        <v>2.0269763985730624E-3</v>
      </c>
    </row>
    <row r="675" spans="1:4" x14ac:dyDescent="0.3">
      <c r="A675" s="8">
        <v>42824</v>
      </c>
      <c r="B675" s="1">
        <v>139.02801500000001</v>
      </c>
      <c r="C675" s="1">
        <f t="shared" si="20"/>
        <v>-1.3184824309457814E-3</v>
      </c>
      <c r="D675" s="1">
        <f t="shared" si="21"/>
        <v>-1.5168951293584797E-3</v>
      </c>
    </row>
    <row r="676" spans="1:4" x14ac:dyDescent="0.3">
      <c r="A676" s="8">
        <v>42825</v>
      </c>
      <c r="B676" s="1">
        <v>138.76719700000001</v>
      </c>
      <c r="C676" s="1">
        <f t="shared" si="20"/>
        <v>-1.876010385388876E-3</v>
      </c>
      <c r="D676" s="1">
        <f t="shared" si="21"/>
        <v>-2.0744230838015743E-3</v>
      </c>
    </row>
    <row r="677" spans="1:4" x14ac:dyDescent="0.3">
      <c r="A677" s="8">
        <v>42828</v>
      </c>
      <c r="B677" s="1">
        <v>138.80583200000001</v>
      </c>
      <c r="C677" s="1">
        <f t="shared" si="20"/>
        <v>2.784159429263337E-4</v>
      </c>
      <c r="D677" s="1">
        <f t="shared" si="21"/>
        <v>8.0003244513635291E-5</v>
      </c>
    </row>
    <row r="678" spans="1:4" x14ac:dyDescent="0.3">
      <c r="A678" s="8">
        <v>42829</v>
      </c>
      <c r="B678" s="1">
        <v>139.839371</v>
      </c>
      <c r="C678" s="1">
        <f t="shared" si="20"/>
        <v>7.4459335397376557E-3</v>
      </c>
      <c r="D678" s="1">
        <f t="shared" si="21"/>
        <v>7.2475208413249571E-3</v>
      </c>
    </row>
    <row r="679" spans="1:4" x14ac:dyDescent="0.3">
      <c r="A679" s="8">
        <v>42830</v>
      </c>
      <c r="B679" s="1">
        <v>139.11496</v>
      </c>
      <c r="C679" s="1">
        <f t="shared" si="20"/>
        <v>-5.1803079119971404E-3</v>
      </c>
      <c r="D679" s="1">
        <f t="shared" si="21"/>
        <v>-5.378720610409839E-3</v>
      </c>
    </row>
    <row r="680" spans="1:4" x14ac:dyDescent="0.3">
      <c r="A680" s="8">
        <v>42831</v>
      </c>
      <c r="B680" s="1">
        <v>138.76719700000001</v>
      </c>
      <c r="C680" s="1">
        <f t="shared" si="20"/>
        <v>-2.4998246054916472E-3</v>
      </c>
      <c r="D680" s="1">
        <f t="shared" si="21"/>
        <v>-2.6982373039043457E-3</v>
      </c>
    </row>
    <row r="681" spans="1:4" x14ac:dyDescent="0.3">
      <c r="A681" s="8">
        <v>42832</v>
      </c>
      <c r="B681" s="1">
        <v>138.458099</v>
      </c>
      <c r="C681" s="1">
        <f t="shared" si="20"/>
        <v>-2.2274572570634677E-3</v>
      </c>
      <c r="D681" s="1">
        <f t="shared" si="21"/>
        <v>-2.4258699554761663E-3</v>
      </c>
    </row>
    <row r="682" spans="1:4" x14ac:dyDescent="0.3">
      <c r="A682" s="8">
        <v>42835</v>
      </c>
      <c r="B682" s="1">
        <v>138.29390000000001</v>
      </c>
      <c r="C682" s="1">
        <f t="shared" si="20"/>
        <v>-1.1859111253578344E-3</v>
      </c>
      <c r="D682" s="1">
        <f t="shared" si="21"/>
        <v>-1.3843238237705327E-3</v>
      </c>
    </row>
    <row r="683" spans="1:4" x14ac:dyDescent="0.3">
      <c r="A683" s="8">
        <v>42836</v>
      </c>
      <c r="B683" s="1">
        <v>136.806366</v>
      </c>
      <c r="C683" s="1">
        <f t="shared" si="20"/>
        <v>-1.0756324031645725E-2</v>
      </c>
      <c r="D683" s="1">
        <f t="shared" si="21"/>
        <v>-1.0954736730058423E-2</v>
      </c>
    </row>
    <row r="684" spans="1:4" x14ac:dyDescent="0.3">
      <c r="A684" s="8">
        <v>42837</v>
      </c>
      <c r="B684" s="1">
        <v>136.97056599999999</v>
      </c>
      <c r="C684" s="1">
        <f t="shared" si="20"/>
        <v>1.2002365445478898E-3</v>
      </c>
      <c r="D684" s="1">
        <f t="shared" si="21"/>
        <v>1.0018238461351914E-3</v>
      </c>
    </row>
    <row r="685" spans="1:4" x14ac:dyDescent="0.3">
      <c r="A685" s="8">
        <v>42838</v>
      </c>
      <c r="B685" s="1">
        <v>136.24610899999999</v>
      </c>
      <c r="C685" s="1">
        <f t="shared" si="20"/>
        <v>-5.2891436544111317E-3</v>
      </c>
      <c r="D685" s="1">
        <f t="shared" si="21"/>
        <v>-5.4875563528238303E-3</v>
      </c>
    </row>
    <row r="686" spans="1:4" x14ac:dyDescent="0.3">
      <c r="A686" s="8">
        <v>42842</v>
      </c>
      <c r="B686" s="1">
        <v>136.99951200000001</v>
      </c>
      <c r="C686" s="1">
        <f t="shared" si="20"/>
        <v>5.5297212194149346E-3</v>
      </c>
      <c r="D686" s="1">
        <f t="shared" si="21"/>
        <v>5.331308521002236E-3</v>
      </c>
    </row>
    <row r="687" spans="1:4" x14ac:dyDescent="0.3">
      <c r="A687" s="8">
        <v>42843</v>
      </c>
      <c r="B687" s="1">
        <v>136.391006</v>
      </c>
      <c r="C687" s="1">
        <f t="shared" si="20"/>
        <v>-4.4416654564434178E-3</v>
      </c>
      <c r="D687" s="1">
        <f t="shared" si="21"/>
        <v>-4.6400781548561164E-3</v>
      </c>
    </row>
    <row r="688" spans="1:4" x14ac:dyDescent="0.3">
      <c r="A688" s="8">
        <v>42844</v>
      </c>
      <c r="B688" s="1">
        <v>135.888687</v>
      </c>
      <c r="C688" s="1">
        <f t="shared" si="20"/>
        <v>-3.6829334626360915E-3</v>
      </c>
      <c r="D688" s="1">
        <f t="shared" si="21"/>
        <v>-3.8813461610487901E-3</v>
      </c>
    </row>
    <row r="689" spans="1:4" x14ac:dyDescent="0.3">
      <c r="A689" s="8">
        <v>42845</v>
      </c>
      <c r="B689" s="1">
        <v>137.588776</v>
      </c>
      <c r="C689" s="1">
        <f t="shared" si="20"/>
        <v>1.2510894302775855E-2</v>
      </c>
      <c r="D689" s="1">
        <f t="shared" si="21"/>
        <v>1.2312481604363157E-2</v>
      </c>
    </row>
    <row r="690" spans="1:4" x14ac:dyDescent="0.3">
      <c r="A690" s="8">
        <v>42846</v>
      </c>
      <c r="B690" s="1">
        <v>137.42454499999999</v>
      </c>
      <c r="C690" s="1">
        <f t="shared" si="20"/>
        <v>-1.1936366088466468E-3</v>
      </c>
      <c r="D690" s="1">
        <f t="shared" si="21"/>
        <v>-1.3920493072593452E-3</v>
      </c>
    </row>
    <row r="691" spans="1:4" x14ac:dyDescent="0.3">
      <c r="A691" s="8">
        <v>42849</v>
      </c>
      <c r="B691" s="1">
        <v>138.747894</v>
      </c>
      <c r="C691" s="1">
        <f t="shared" si="20"/>
        <v>9.6296407603169258E-3</v>
      </c>
      <c r="D691" s="1">
        <f t="shared" si="21"/>
        <v>9.4312280619042281E-3</v>
      </c>
    </row>
    <row r="692" spans="1:4" x14ac:dyDescent="0.3">
      <c r="A692" s="8">
        <v>42850</v>
      </c>
      <c r="B692" s="1">
        <v>139.60758999999999</v>
      </c>
      <c r="C692" s="1">
        <f t="shared" si="20"/>
        <v>6.1961012539764049E-3</v>
      </c>
      <c r="D692" s="1">
        <f t="shared" si="21"/>
        <v>5.9976885555637063E-3</v>
      </c>
    </row>
    <row r="693" spans="1:4" x14ac:dyDescent="0.3">
      <c r="A693" s="8">
        <v>42851</v>
      </c>
      <c r="B693" s="1">
        <v>138.78653</v>
      </c>
      <c r="C693" s="1">
        <f t="shared" si="20"/>
        <v>-5.8811988660501099E-3</v>
      </c>
      <c r="D693" s="1">
        <f t="shared" si="21"/>
        <v>-6.0796115644628085E-3</v>
      </c>
    </row>
    <row r="694" spans="1:4" x14ac:dyDescent="0.3">
      <c r="A694" s="8">
        <v>42852</v>
      </c>
      <c r="B694" s="1">
        <v>138.892776</v>
      </c>
      <c r="C694" s="1">
        <f t="shared" si="20"/>
        <v>7.6553538733188826E-4</v>
      </c>
      <c r="D694" s="1">
        <f t="shared" si="21"/>
        <v>5.6712268891918991E-4</v>
      </c>
    </row>
    <row r="695" spans="1:4" x14ac:dyDescent="0.3">
      <c r="A695" s="8">
        <v>42853</v>
      </c>
      <c r="B695" s="1">
        <v>138.75753800000001</v>
      </c>
      <c r="C695" s="1">
        <f t="shared" si="20"/>
        <v>-9.736863492453119E-4</v>
      </c>
      <c r="D695" s="1">
        <f t="shared" si="21"/>
        <v>-1.1720990476580104E-3</v>
      </c>
    </row>
    <row r="696" spans="1:4" x14ac:dyDescent="0.3">
      <c r="A696" s="8">
        <v>42856</v>
      </c>
      <c r="B696" s="1">
        <v>141.58776900000001</v>
      </c>
      <c r="C696" s="1">
        <f t="shared" si="20"/>
        <v>2.0396953137061264E-2</v>
      </c>
      <c r="D696" s="1">
        <f t="shared" si="21"/>
        <v>2.0198540438648566E-2</v>
      </c>
    </row>
    <row r="697" spans="1:4" x14ac:dyDescent="0.3">
      <c r="A697" s="8">
        <v>42857</v>
      </c>
      <c r="B697" s="1">
        <v>142.486099</v>
      </c>
      <c r="C697" s="1">
        <f t="shared" si="20"/>
        <v>6.3446864538135861E-3</v>
      </c>
      <c r="D697" s="1">
        <f t="shared" si="21"/>
        <v>6.1462737554008875E-3</v>
      </c>
    </row>
    <row r="698" spans="1:4" x14ac:dyDescent="0.3">
      <c r="A698" s="8">
        <v>42858</v>
      </c>
      <c r="B698" s="1">
        <v>142.051422</v>
      </c>
      <c r="C698" s="1">
        <f t="shared" si="20"/>
        <v>-3.0506625070842422E-3</v>
      </c>
      <c r="D698" s="1">
        <f t="shared" si="21"/>
        <v>-3.2490752054969408E-3</v>
      </c>
    </row>
    <row r="699" spans="1:4" x14ac:dyDescent="0.3">
      <c r="A699" s="8">
        <v>42859</v>
      </c>
      <c r="B699" s="1">
        <v>141.53945899999999</v>
      </c>
      <c r="C699" s="1">
        <f t="shared" si="20"/>
        <v>-3.6040681099271826E-3</v>
      </c>
      <c r="D699" s="1">
        <f t="shared" si="21"/>
        <v>-3.8024808083398812E-3</v>
      </c>
    </row>
    <row r="700" spans="1:4" x14ac:dyDescent="0.3">
      <c r="A700" s="8">
        <v>42860</v>
      </c>
      <c r="B700" s="1">
        <v>143.886719</v>
      </c>
      <c r="C700" s="1">
        <f t="shared" si="20"/>
        <v>1.658378530329133E-2</v>
      </c>
      <c r="D700" s="1">
        <f t="shared" si="21"/>
        <v>1.6385372604878632E-2</v>
      </c>
    </row>
    <row r="701" spans="1:4" x14ac:dyDescent="0.3">
      <c r="A701" s="8">
        <v>42863</v>
      </c>
      <c r="B701" s="1">
        <v>147.798767</v>
      </c>
      <c r="C701" s="1">
        <f t="shared" si="20"/>
        <v>2.7188388387673214E-2</v>
      </c>
      <c r="D701" s="1">
        <f t="shared" si="21"/>
        <v>2.6989975689260516E-2</v>
      </c>
    </row>
    <row r="702" spans="1:4" x14ac:dyDescent="0.3">
      <c r="A702" s="8">
        <v>42864</v>
      </c>
      <c r="B702" s="1">
        <v>148.74539200000001</v>
      </c>
      <c r="C702" s="1">
        <f t="shared" si="20"/>
        <v>6.4048233907121272E-3</v>
      </c>
      <c r="D702" s="1">
        <f t="shared" si="21"/>
        <v>6.2064106922994286E-3</v>
      </c>
    </row>
    <row r="703" spans="1:4" x14ac:dyDescent="0.3">
      <c r="A703" s="8">
        <v>42865</v>
      </c>
      <c r="B703" s="1">
        <v>148.04023699999999</v>
      </c>
      <c r="C703" s="1">
        <f t="shared" si="20"/>
        <v>-4.7406846727730502E-3</v>
      </c>
      <c r="D703" s="1">
        <f t="shared" si="21"/>
        <v>-4.9390973711857487E-3</v>
      </c>
    </row>
    <row r="704" spans="1:4" x14ac:dyDescent="0.3">
      <c r="A704" s="8">
        <v>42866</v>
      </c>
      <c r="B704" s="1">
        <v>149.32055700000001</v>
      </c>
      <c r="C704" s="1">
        <f t="shared" si="20"/>
        <v>8.6484595400912363E-3</v>
      </c>
      <c r="D704" s="1">
        <f t="shared" si="21"/>
        <v>8.4500468416785386E-3</v>
      </c>
    </row>
    <row r="705" spans="1:4" x14ac:dyDescent="0.3">
      <c r="A705" s="8">
        <v>42867</v>
      </c>
      <c r="B705" s="1">
        <v>151.40593000000001</v>
      </c>
      <c r="C705" s="1">
        <f t="shared" si="20"/>
        <v>1.3965746189923495E-2</v>
      </c>
      <c r="D705" s="1">
        <f t="shared" si="21"/>
        <v>1.3767333491510797E-2</v>
      </c>
    </row>
    <row r="706" spans="1:4" x14ac:dyDescent="0.3">
      <c r="A706" s="8">
        <v>42870</v>
      </c>
      <c r="B706" s="1">
        <v>151.01792900000001</v>
      </c>
      <c r="C706" s="1">
        <f t="shared" si="20"/>
        <v>-2.5626539198299741E-3</v>
      </c>
      <c r="D706" s="1">
        <f t="shared" si="21"/>
        <v>-2.7610666182426727E-3</v>
      </c>
    </row>
    <row r="707" spans="1:4" x14ac:dyDescent="0.3">
      <c r="A707" s="8">
        <v>42871</v>
      </c>
      <c r="B707" s="1">
        <v>150.79482999999999</v>
      </c>
      <c r="C707" s="1">
        <f t="shared" si="20"/>
        <v>-1.477301413662076E-3</v>
      </c>
      <c r="D707" s="1">
        <f t="shared" si="21"/>
        <v>-1.6757141120747744E-3</v>
      </c>
    </row>
    <row r="708" spans="1:4" x14ac:dyDescent="0.3">
      <c r="A708" s="8">
        <v>42872</v>
      </c>
      <c r="B708" s="1">
        <v>145.73182700000001</v>
      </c>
      <c r="C708" s="1">
        <f t="shared" ref="C708:C771" si="22">(B708-B707)/B707</f>
        <v>-3.3575441545310149E-2</v>
      </c>
      <c r="D708" s="1">
        <f t="shared" ref="D708:D771" si="23">C708-$G$4</f>
        <v>-3.3773854243722846E-2</v>
      </c>
    </row>
    <row r="709" spans="1:4" x14ac:dyDescent="0.3">
      <c r="A709" s="8">
        <v>42873</v>
      </c>
      <c r="B709" s="1">
        <v>147.95292699999999</v>
      </c>
      <c r="C709" s="1">
        <f t="shared" si="22"/>
        <v>1.524100840374408E-2</v>
      </c>
      <c r="D709" s="1">
        <f t="shared" si="23"/>
        <v>1.5042595705331382E-2</v>
      </c>
    </row>
    <row r="710" spans="1:4" x14ac:dyDescent="0.3">
      <c r="A710" s="8">
        <v>42874</v>
      </c>
      <c r="B710" s="1">
        <v>148.45730599999999</v>
      </c>
      <c r="C710" s="1">
        <f t="shared" si="22"/>
        <v>3.4090505015828458E-3</v>
      </c>
      <c r="D710" s="1">
        <f t="shared" si="23"/>
        <v>3.2106378031701473E-3</v>
      </c>
    </row>
    <row r="711" spans="1:4" x14ac:dyDescent="0.3">
      <c r="A711" s="8">
        <v>42877</v>
      </c>
      <c r="B711" s="1">
        <v>149.35936000000001</v>
      </c>
      <c r="C711" s="1">
        <f t="shared" si="22"/>
        <v>6.0761846237464461E-3</v>
      </c>
      <c r="D711" s="1">
        <f t="shared" si="23"/>
        <v>5.8777719253337475E-3</v>
      </c>
    </row>
    <row r="712" spans="1:4" x14ac:dyDescent="0.3">
      <c r="A712" s="8">
        <v>42878</v>
      </c>
      <c r="B712" s="1">
        <v>149.17507900000001</v>
      </c>
      <c r="C712" s="1">
        <f t="shared" si="22"/>
        <v>-1.2338095181982473E-3</v>
      </c>
      <c r="D712" s="1">
        <f t="shared" si="23"/>
        <v>-1.4322222166109457E-3</v>
      </c>
    </row>
    <row r="713" spans="1:4" x14ac:dyDescent="0.3">
      <c r="A713" s="8">
        <v>42879</v>
      </c>
      <c r="B713" s="1">
        <v>148.728882</v>
      </c>
      <c r="C713" s="1">
        <f t="shared" si="22"/>
        <v>-2.9910961200162135E-3</v>
      </c>
      <c r="D713" s="1">
        <f t="shared" si="23"/>
        <v>-3.1895088184289121E-3</v>
      </c>
    </row>
    <row r="714" spans="1:4" x14ac:dyDescent="0.3">
      <c r="A714" s="8">
        <v>42880</v>
      </c>
      <c r="B714" s="1">
        <v>149.24295000000001</v>
      </c>
      <c r="C714" s="1">
        <f t="shared" si="22"/>
        <v>3.4564100333922287E-3</v>
      </c>
      <c r="D714" s="1">
        <f t="shared" si="23"/>
        <v>3.2579973349795301E-3</v>
      </c>
    </row>
    <row r="715" spans="1:4" x14ac:dyDescent="0.3">
      <c r="A715" s="8">
        <v>42881</v>
      </c>
      <c r="B715" s="1">
        <v>148.990768</v>
      </c>
      <c r="C715" s="1">
        <f t="shared" si="22"/>
        <v>-1.6897414584742848E-3</v>
      </c>
      <c r="D715" s="1">
        <f t="shared" si="23"/>
        <v>-1.8881541568869832E-3</v>
      </c>
    </row>
    <row r="716" spans="1:4" x14ac:dyDescent="0.3">
      <c r="A716" s="8">
        <v>42885</v>
      </c>
      <c r="B716" s="1">
        <v>149.04896500000001</v>
      </c>
      <c r="C716" s="1">
        <f t="shared" si="22"/>
        <v>3.9060809459017578E-4</v>
      </c>
      <c r="D716" s="1">
        <f t="shared" si="23"/>
        <v>1.9219539617747737E-4</v>
      </c>
    </row>
    <row r="717" spans="1:4" x14ac:dyDescent="0.3">
      <c r="A717" s="8">
        <v>42886</v>
      </c>
      <c r="B717" s="1">
        <v>148.166336</v>
      </c>
      <c r="C717" s="1">
        <f t="shared" si="22"/>
        <v>-5.9217385373994949E-3</v>
      </c>
      <c r="D717" s="1">
        <f t="shared" si="23"/>
        <v>-6.1201512358121934E-3</v>
      </c>
    </row>
    <row r="718" spans="1:4" x14ac:dyDescent="0.3">
      <c r="A718" s="8">
        <v>42887</v>
      </c>
      <c r="B718" s="1">
        <v>148.57368500000001</v>
      </c>
      <c r="C718" s="1">
        <f t="shared" si="22"/>
        <v>2.7492682278382765E-3</v>
      </c>
      <c r="D718" s="1">
        <f t="shared" si="23"/>
        <v>2.5508555294255779E-3</v>
      </c>
    </row>
    <row r="719" spans="1:4" x14ac:dyDescent="0.3">
      <c r="A719" s="8">
        <v>42888</v>
      </c>
      <c r="B719" s="1">
        <v>150.77543600000001</v>
      </c>
      <c r="C719" s="1">
        <f t="shared" si="22"/>
        <v>1.4819252817213233E-2</v>
      </c>
      <c r="D719" s="1">
        <f t="shared" si="23"/>
        <v>1.4620840118800535E-2</v>
      </c>
    </row>
    <row r="720" spans="1:4" x14ac:dyDescent="0.3">
      <c r="A720" s="8">
        <v>42891</v>
      </c>
      <c r="B720" s="1">
        <v>149.301117</v>
      </c>
      <c r="C720" s="1">
        <f t="shared" si="22"/>
        <v>-9.778243983986943E-3</v>
      </c>
      <c r="D720" s="1">
        <f t="shared" si="23"/>
        <v>-9.9766566823996407E-3</v>
      </c>
    </row>
    <row r="721" spans="1:4" x14ac:dyDescent="0.3">
      <c r="A721" s="8">
        <v>42892</v>
      </c>
      <c r="B721" s="1">
        <v>149.805511</v>
      </c>
      <c r="C721" s="1">
        <f t="shared" si="22"/>
        <v>3.3783672227984114E-3</v>
      </c>
      <c r="D721" s="1">
        <f t="shared" si="23"/>
        <v>3.1799545243857128E-3</v>
      </c>
    </row>
    <row r="722" spans="1:4" x14ac:dyDescent="0.3">
      <c r="A722" s="8">
        <v>42893</v>
      </c>
      <c r="B722" s="1">
        <v>150.69786099999999</v>
      </c>
      <c r="C722" s="1">
        <f t="shared" si="22"/>
        <v>5.9567234479110274E-3</v>
      </c>
      <c r="D722" s="1">
        <f t="shared" si="23"/>
        <v>5.7583107494983288E-3</v>
      </c>
    </row>
    <row r="723" spans="1:4" x14ac:dyDescent="0.3">
      <c r="A723" s="8">
        <v>42894</v>
      </c>
      <c r="B723" s="1">
        <v>150.32926900000001</v>
      </c>
      <c r="C723" s="1">
        <f t="shared" si="22"/>
        <v>-2.4459006753916588E-3</v>
      </c>
      <c r="D723" s="1">
        <f t="shared" si="23"/>
        <v>-2.6443133738043574E-3</v>
      </c>
    </row>
    <row r="724" spans="1:4" x14ac:dyDescent="0.3">
      <c r="A724" s="8">
        <v>42895</v>
      </c>
      <c r="B724" s="1">
        <v>144.5</v>
      </c>
      <c r="C724" s="1">
        <f t="shared" si="22"/>
        <v>-3.8776673623018884E-2</v>
      </c>
      <c r="D724" s="1">
        <f t="shared" si="23"/>
        <v>-3.8975086321431582E-2</v>
      </c>
    </row>
    <row r="725" spans="1:4" x14ac:dyDescent="0.3">
      <c r="A725" s="8">
        <v>42898</v>
      </c>
      <c r="B725" s="1">
        <v>141.047043</v>
      </c>
      <c r="C725" s="1">
        <f t="shared" si="22"/>
        <v>-2.389589619377161E-2</v>
      </c>
      <c r="D725" s="1">
        <f t="shared" si="23"/>
        <v>-2.4094308892184307E-2</v>
      </c>
    </row>
    <row r="726" spans="1:4" x14ac:dyDescent="0.3">
      <c r="A726" s="8">
        <v>42899</v>
      </c>
      <c r="B726" s="1">
        <v>142.181839</v>
      </c>
      <c r="C726" s="1">
        <f t="shared" si="22"/>
        <v>8.0455142898670645E-3</v>
      </c>
      <c r="D726" s="1">
        <f t="shared" si="23"/>
        <v>7.8471015914543668E-3</v>
      </c>
    </row>
    <row r="727" spans="1:4" x14ac:dyDescent="0.3">
      <c r="A727" s="8">
        <v>42900</v>
      </c>
      <c r="B727" s="1">
        <v>140.79487599999999</v>
      </c>
      <c r="C727" s="1">
        <f t="shared" si="22"/>
        <v>-9.7548534310349481E-3</v>
      </c>
      <c r="D727" s="1">
        <f t="shared" si="23"/>
        <v>-9.9532661294476459E-3</v>
      </c>
    </row>
    <row r="728" spans="1:4" x14ac:dyDescent="0.3">
      <c r="A728" s="8">
        <v>42901</v>
      </c>
      <c r="B728" s="1">
        <v>139.951019</v>
      </c>
      <c r="C728" s="1">
        <f t="shared" si="22"/>
        <v>-5.9935206732948561E-3</v>
      </c>
      <c r="D728" s="1">
        <f t="shared" si="23"/>
        <v>-6.1919333717075547E-3</v>
      </c>
    </row>
    <row r="729" spans="1:4" x14ac:dyDescent="0.3">
      <c r="A729" s="8">
        <v>42902</v>
      </c>
      <c r="B729" s="1">
        <v>137.99179100000001</v>
      </c>
      <c r="C729" s="1">
        <f t="shared" si="22"/>
        <v>-1.3999383598628861E-2</v>
      </c>
      <c r="D729" s="1">
        <f t="shared" si="23"/>
        <v>-1.4197796297041558E-2</v>
      </c>
    </row>
    <row r="730" spans="1:4" x14ac:dyDescent="0.3">
      <c r="A730" s="8">
        <v>42905</v>
      </c>
      <c r="B730" s="1">
        <v>141.939392</v>
      </c>
      <c r="C730" s="1">
        <f t="shared" si="22"/>
        <v>2.860750607983624E-2</v>
      </c>
      <c r="D730" s="1">
        <f t="shared" si="23"/>
        <v>2.8409093381423542E-2</v>
      </c>
    </row>
    <row r="731" spans="1:4" x14ac:dyDescent="0.3">
      <c r="A731" s="8">
        <v>42906</v>
      </c>
      <c r="B731" s="1">
        <v>140.649384</v>
      </c>
      <c r="C731" s="1">
        <f t="shared" si="22"/>
        <v>-9.0884424811401212E-3</v>
      </c>
      <c r="D731" s="1">
        <f t="shared" si="23"/>
        <v>-9.2868551795528189E-3</v>
      </c>
    </row>
    <row r="732" spans="1:4" x14ac:dyDescent="0.3">
      <c r="A732" s="8">
        <v>42907</v>
      </c>
      <c r="B732" s="1">
        <v>141.483521</v>
      </c>
      <c r="C732" s="1">
        <f t="shared" si="22"/>
        <v>5.9306125364900165E-3</v>
      </c>
      <c r="D732" s="1">
        <f t="shared" si="23"/>
        <v>5.7321998380773179E-3</v>
      </c>
    </row>
    <row r="733" spans="1:4" x14ac:dyDescent="0.3">
      <c r="A733" s="8">
        <v>42908</v>
      </c>
      <c r="B733" s="1">
        <v>141.25076300000001</v>
      </c>
      <c r="C733" s="1">
        <f t="shared" si="22"/>
        <v>-1.645124452338091E-3</v>
      </c>
      <c r="D733" s="1">
        <f t="shared" si="23"/>
        <v>-1.8435371507507894E-3</v>
      </c>
    </row>
    <row r="734" spans="1:4" x14ac:dyDescent="0.3">
      <c r="A734" s="8">
        <v>42909</v>
      </c>
      <c r="B734" s="1">
        <v>141.88121000000001</v>
      </c>
      <c r="C734" s="1">
        <f t="shared" si="22"/>
        <v>4.4633174831062951E-3</v>
      </c>
      <c r="D734" s="1">
        <f t="shared" si="23"/>
        <v>4.2649047846935965E-3</v>
      </c>
    </row>
    <row r="735" spans="1:4" x14ac:dyDescent="0.3">
      <c r="A735" s="8">
        <v>42912</v>
      </c>
      <c r="B735" s="1">
        <v>141.43504300000001</v>
      </c>
      <c r="C735" s="1">
        <f t="shared" si="22"/>
        <v>-3.1446517829951028E-3</v>
      </c>
      <c r="D735" s="1">
        <f t="shared" si="23"/>
        <v>-3.3430644814078014E-3</v>
      </c>
    </row>
    <row r="736" spans="1:4" x14ac:dyDescent="0.3">
      <c r="A736" s="8">
        <v>42913</v>
      </c>
      <c r="B736" s="1">
        <v>139.40786700000001</v>
      </c>
      <c r="C736" s="1">
        <f t="shared" si="22"/>
        <v>-1.4332911822991401E-2</v>
      </c>
      <c r="D736" s="1">
        <f t="shared" si="23"/>
        <v>-1.4531324521404099E-2</v>
      </c>
    </row>
    <row r="737" spans="1:4" x14ac:dyDescent="0.3">
      <c r="A737" s="8">
        <v>42914</v>
      </c>
      <c r="B737" s="1">
        <v>141.444717</v>
      </c>
      <c r="C737" s="1">
        <f t="shared" si="22"/>
        <v>1.4610724945673165E-2</v>
      </c>
      <c r="D737" s="1">
        <f t="shared" si="23"/>
        <v>1.4412312247260467E-2</v>
      </c>
    </row>
    <row r="738" spans="1:4" x14ac:dyDescent="0.3">
      <c r="A738" s="8">
        <v>42915</v>
      </c>
      <c r="B738" s="1">
        <v>139.35936000000001</v>
      </c>
      <c r="C738" s="1">
        <f t="shared" si="22"/>
        <v>-1.4743265384736763E-2</v>
      </c>
      <c r="D738" s="1">
        <f t="shared" si="23"/>
        <v>-1.4941678083149461E-2</v>
      </c>
    </row>
    <row r="739" spans="1:4" x14ac:dyDescent="0.3">
      <c r="A739" s="8">
        <v>42916</v>
      </c>
      <c r="B739" s="1">
        <v>139.68914799999999</v>
      </c>
      <c r="C739" s="1">
        <f t="shared" si="22"/>
        <v>2.3664574808608427E-3</v>
      </c>
      <c r="D739" s="1">
        <f t="shared" si="23"/>
        <v>2.1680447824481441E-3</v>
      </c>
    </row>
    <row r="740" spans="1:4" x14ac:dyDescent="0.3">
      <c r="A740" s="8">
        <v>42919</v>
      </c>
      <c r="B740" s="1">
        <v>139.184799</v>
      </c>
      <c r="C740" s="1">
        <f t="shared" si="22"/>
        <v>-3.6105095293443314E-3</v>
      </c>
      <c r="D740" s="1">
        <f t="shared" si="23"/>
        <v>-3.80892222775703E-3</v>
      </c>
    </row>
    <row r="741" spans="1:4" x14ac:dyDescent="0.3">
      <c r="A741" s="8">
        <v>42921</v>
      </c>
      <c r="B741" s="1">
        <v>139.75704999999999</v>
      </c>
      <c r="C741" s="1">
        <f t="shared" si="22"/>
        <v>4.1114475439232006E-3</v>
      </c>
      <c r="D741" s="1">
        <f t="shared" si="23"/>
        <v>3.913034845510502E-3</v>
      </c>
    </row>
    <row r="742" spans="1:4" x14ac:dyDescent="0.3">
      <c r="A742" s="8">
        <v>42922</v>
      </c>
      <c r="B742" s="1">
        <v>138.43795800000001</v>
      </c>
      <c r="C742" s="1">
        <f t="shared" si="22"/>
        <v>-9.4384648216314215E-3</v>
      </c>
      <c r="D742" s="1">
        <f t="shared" si="23"/>
        <v>-9.6368775200441192E-3</v>
      </c>
    </row>
    <row r="743" spans="1:4" x14ac:dyDescent="0.3">
      <c r="A743" s="8">
        <v>42923</v>
      </c>
      <c r="B743" s="1">
        <v>139.84433000000001</v>
      </c>
      <c r="C743" s="1">
        <f t="shared" si="22"/>
        <v>1.0158861199036211E-2</v>
      </c>
      <c r="D743" s="1">
        <f t="shared" si="23"/>
        <v>9.9604485006235133E-3</v>
      </c>
    </row>
    <row r="744" spans="1:4" x14ac:dyDescent="0.3">
      <c r="A744" s="8">
        <v>42926</v>
      </c>
      <c r="B744" s="1">
        <v>140.697891</v>
      </c>
      <c r="C744" s="1">
        <f t="shared" si="22"/>
        <v>6.1036511097731661E-3</v>
      </c>
      <c r="D744" s="1">
        <f t="shared" si="23"/>
        <v>5.9052384113604675E-3</v>
      </c>
    </row>
    <row r="745" spans="1:4" x14ac:dyDescent="0.3">
      <c r="A745" s="8">
        <v>42927</v>
      </c>
      <c r="B745" s="1">
        <v>141.15374800000001</v>
      </c>
      <c r="C745" s="1">
        <f t="shared" si="22"/>
        <v>3.2399703844886263E-3</v>
      </c>
      <c r="D745" s="1">
        <f t="shared" si="23"/>
        <v>3.0415576860759277E-3</v>
      </c>
    </row>
    <row r="746" spans="1:4" x14ac:dyDescent="0.3">
      <c r="A746" s="8">
        <v>42928</v>
      </c>
      <c r="B746" s="1">
        <v>141.35745199999999</v>
      </c>
      <c r="C746" s="1">
        <f t="shared" si="22"/>
        <v>1.4431356084146463E-3</v>
      </c>
      <c r="D746" s="1">
        <f t="shared" si="23"/>
        <v>1.2447229100019479E-3</v>
      </c>
    </row>
    <row r="747" spans="1:4" x14ac:dyDescent="0.3">
      <c r="A747" s="8">
        <v>42929</v>
      </c>
      <c r="B747" s="1">
        <v>143.32637</v>
      </c>
      <c r="C747" s="1">
        <f t="shared" si="22"/>
        <v>1.3928646648214926E-2</v>
      </c>
      <c r="D747" s="1">
        <f t="shared" si="23"/>
        <v>1.3730233949802228E-2</v>
      </c>
    </row>
    <row r="748" spans="1:4" x14ac:dyDescent="0.3">
      <c r="A748" s="8">
        <v>42930</v>
      </c>
      <c r="B748" s="1">
        <v>144.55819700000001</v>
      </c>
      <c r="C748" s="1">
        <f t="shared" si="22"/>
        <v>8.5945593961530582E-3</v>
      </c>
      <c r="D748" s="1">
        <f t="shared" si="23"/>
        <v>8.3961466977403604E-3</v>
      </c>
    </row>
    <row r="749" spans="1:4" x14ac:dyDescent="0.3">
      <c r="A749" s="8">
        <v>42933</v>
      </c>
      <c r="B749" s="1">
        <v>145.06256099999999</v>
      </c>
      <c r="C749" s="1">
        <f t="shared" si="22"/>
        <v>3.4890031175470538E-3</v>
      </c>
      <c r="D749" s="1">
        <f t="shared" si="23"/>
        <v>3.2905904191343552E-3</v>
      </c>
    </row>
    <row r="750" spans="1:4" x14ac:dyDescent="0.3">
      <c r="A750" s="8">
        <v>42934</v>
      </c>
      <c r="B750" s="1">
        <v>145.566925</v>
      </c>
      <c r="C750" s="1">
        <f t="shared" si="22"/>
        <v>3.4768722992558339E-3</v>
      </c>
      <c r="D750" s="1">
        <f t="shared" si="23"/>
        <v>3.2784596008431353E-3</v>
      </c>
    </row>
    <row r="751" spans="1:4" x14ac:dyDescent="0.3">
      <c r="A751" s="8">
        <v>42935</v>
      </c>
      <c r="B751" s="1">
        <v>146.47868299999999</v>
      </c>
      <c r="C751" s="1">
        <f t="shared" si="22"/>
        <v>6.2634970134870394E-3</v>
      </c>
      <c r="D751" s="1">
        <f t="shared" si="23"/>
        <v>6.0650843150743408E-3</v>
      </c>
    </row>
    <row r="752" spans="1:4" x14ac:dyDescent="0.3">
      <c r="A752" s="8">
        <v>42936</v>
      </c>
      <c r="B752" s="1">
        <v>145.81907699999999</v>
      </c>
      <c r="C752" s="1">
        <f t="shared" si="22"/>
        <v>-4.5030852714588966E-3</v>
      </c>
      <c r="D752" s="1">
        <f t="shared" si="23"/>
        <v>-4.7014979698715952E-3</v>
      </c>
    </row>
    <row r="753" spans="1:4" x14ac:dyDescent="0.3">
      <c r="A753" s="8">
        <v>42937</v>
      </c>
      <c r="B753" s="1">
        <v>145.75123600000001</v>
      </c>
      <c r="C753" s="1">
        <f t="shared" si="22"/>
        <v>-4.6524090945924149E-4</v>
      </c>
      <c r="D753" s="1">
        <f t="shared" si="23"/>
        <v>-6.636536078719399E-4</v>
      </c>
    </row>
    <row r="754" spans="1:4" x14ac:dyDescent="0.3">
      <c r="A754" s="8">
        <v>42940</v>
      </c>
      <c r="B754" s="1">
        <v>147.51649499999999</v>
      </c>
      <c r="C754" s="1">
        <f t="shared" si="22"/>
        <v>1.2111451322443578E-2</v>
      </c>
      <c r="D754" s="1">
        <f t="shared" si="23"/>
        <v>1.191303862403088E-2</v>
      </c>
    </row>
    <row r="755" spans="1:4" x14ac:dyDescent="0.3">
      <c r="A755" s="8">
        <v>42941</v>
      </c>
      <c r="B755" s="1">
        <v>148.146942</v>
      </c>
      <c r="C755" s="1">
        <f t="shared" si="22"/>
        <v>4.2737390147454613E-3</v>
      </c>
      <c r="D755" s="1">
        <f t="shared" si="23"/>
        <v>4.0753263163327627E-3</v>
      </c>
    </row>
    <row r="756" spans="1:4" x14ac:dyDescent="0.3">
      <c r="A756" s="8">
        <v>42942</v>
      </c>
      <c r="B756" s="1">
        <v>148.84530599999999</v>
      </c>
      <c r="C756" s="1">
        <f t="shared" si="22"/>
        <v>4.7139953789933648E-3</v>
      </c>
      <c r="D756" s="1">
        <f t="shared" si="23"/>
        <v>4.5155826805806662E-3</v>
      </c>
    </row>
    <row r="757" spans="1:4" x14ac:dyDescent="0.3">
      <c r="A757" s="8">
        <v>42943</v>
      </c>
      <c r="B757" s="1">
        <v>146.032501</v>
      </c>
      <c r="C757" s="1">
        <f t="shared" si="22"/>
        <v>-1.8897505575352153E-2</v>
      </c>
      <c r="D757" s="1">
        <f t="shared" si="23"/>
        <v>-1.9095918273764851E-2</v>
      </c>
    </row>
    <row r="758" spans="1:4" x14ac:dyDescent="0.3">
      <c r="A758" s="8">
        <v>42944</v>
      </c>
      <c r="B758" s="1">
        <v>145.004379</v>
      </c>
      <c r="C758" s="1">
        <f t="shared" si="22"/>
        <v>-7.04036425425595E-3</v>
      </c>
      <c r="D758" s="1">
        <f t="shared" si="23"/>
        <v>-7.2387769526686485E-3</v>
      </c>
    </row>
    <row r="759" spans="1:4" x14ac:dyDescent="0.3">
      <c r="A759" s="8">
        <v>42947</v>
      </c>
      <c r="B759" s="1">
        <v>144.257507</v>
      </c>
      <c r="C759" s="1">
        <f t="shared" si="22"/>
        <v>-5.1506858285982953E-3</v>
      </c>
      <c r="D759" s="1">
        <f t="shared" si="23"/>
        <v>-5.3490985270109939E-3</v>
      </c>
    </row>
    <row r="760" spans="1:4" x14ac:dyDescent="0.3">
      <c r="A760" s="8">
        <v>42948</v>
      </c>
      <c r="B760" s="1">
        <v>145.53784200000001</v>
      </c>
      <c r="C760" s="1">
        <f t="shared" si="22"/>
        <v>8.8753440054943414E-3</v>
      </c>
      <c r="D760" s="1">
        <f t="shared" si="23"/>
        <v>8.6769313070816437E-3</v>
      </c>
    </row>
    <row r="761" spans="1:4" x14ac:dyDescent="0.3">
      <c r="A761" s="8">
        <v>42949</v>
      </c>
      <c r="B761" s="1">
        <v>152.414627</v>
      </c>
      <c r="C761" s="1">
        <f t="shared" si="22"/>
        <v>4.7250838032901324E-2</v>
      </c>
      <c r="D761" s="1">
        <f t="shared" si="23"/>
        <v>4.7052425334488626E-2</v>
      </c>
    </row>
    <row r="762" spans="1:4" x14ac:dyDescent="0.3">
      <c r="A762" s="8">
        <v>42950</v>
      </c>
      <c r="B762" s="1">
        <v>150.89183</v>
      </c>
      <c r="C762" s="1">
        <f t="shared" si="22"/>
        <v>-9.9911473719644841E-3</v>
      </c>
      <c r="D762" s="1">
        <f t="shared" si="23"/>
        <v>-1.0189560070377182E-2</v>
      </c>
    </row>
    <row r="763" spans="1:4" x14ac:dyDescent="0.3">
      <c r="A763" s="8">
        <v>42951</v>
      </c>
      <c r="B763" s="1">
        <v>151.68718000000001</v>
      </c>
      <c r="C763" s="1">
        <f t="shared" si="22"/>
        <v>5.270994460071253E-3</v>
      </c>
      <c r="D763" s="1">
        <f t="shared" si="23"/>
        <v>5.0725817616585544E-3</v>
      </c>
    </row>
    <row r="764" spans="1:4" x14ac:dyDescent="0.3">
      <c r="A764" s="8">
        <v>42954</v>
      </c>
      <c r="B764" s="1">
        <v>154.03439299999999</v>
      </c>
      <c r="C764" s="1">
        <f t="shared" si="22"/>
        <v>1.5474036764346085E-2</v>
      </c>
      <c r="D764" s="1">
        <f t="shared" si="23"/>
        <v>1.5275624065933387E-2</v>
      </c>
    </row>
    <row r="765" spans="1:4" x14ac:dyDescent="0.3">
      <c r="A765" s="8">
        <v>42955</v>
      </c>
      <c r="B765" s="1">
        <v>155.26620500000001</v>
      </c>
      <c r="C765" s="1">
        <f t="shared" si="22"/>
        <v>7.996993242931268E-3</v>
      </c>
      <c r="D765" s="1">
        <f t="shared" si="23"/>
        <v>7.7985805445185694E-3</v>
      </c>
    </row>
    <row r="766" spans="1:4" x14ac:dyDescent="0.3">
      <c r="A766" s="8">
        <v>42956</v>
      </c>
      <c r="B766" s="1">
        <v>156.216736</v>
      </c>
      <c r="C766" s="1">
        <f t="shared" si="22"/>
        <v>6.1219439220529907E-3</v>
      </c>
      <c r="D766" s="1">
        <f t="shared" si="23"/>
        <v>5.9235312236402922E-3</v>
      </c>
    </row>
    <row r="767" spans="1:4" x14ac:dyDescent="0.3">
      <c r="A767" s="8">
        <v>42957</v>
      </c>
      <c r="B767" s="1">
        <v>151.24095199999999</v>
      </c>
      <c r="C767" s="1">
        <f t="shared" si="22"/>
        <v>-3.1851798516645519E-2</v>
      </c>
      <c r="D767" s="1">
        <f t="shared" si="23"/>
        <v>-3.2050211215058216E-2</v>
      </c>
    </row>
    <row r="768" spans="1:4" x14ac:dyDescent="0.3">
      <c r="A768" s="8">
        <v>42958</v>
      </c>
      <c r="B768" s="1">
        <v>153.344223</v>
      </c>
      <c r="C768" s="1">
        <f t="shared" si="22"/>
        <v>1.3906755889767254E-2</v>
      </c>
      <c r="D768" s="1">
        <f t="shared" si="23"/>
        <v>1.3708343191354557E-2</v>
      </c>
    </row>
    <row r="769" spans="1:4" x14ac:dyDescent="0.3">
      <c r="A769" s="8">
        <v>42961</v>
      </c>
      <c r="B769" s="1">
        <v>155.65197800000001</v>
      </c>
      <c r="C769" s="1">
        <f t="shared" si="22"/>
        <v>1.5049507277493032E-2</v>
      </c>
      <c r="D769" s="1">
        <f t="shared" si="23"/>
        <v>1.4851094579080334E-2</v>
      </c>
    </row>
    <row r="770" spans="1:4" x14ac:dyDescent="0.3">
      <c r="A770" s="8">
        <v>42962</v>
      </c>
      <c r="B770" s="1">
        <v>157.356033</v>
      </c>
      <c r="C770" s="1">
        <f t="shared" si="22"/>
        <v>1.0947853165091049E-2</v>
      </c>
      <c r="D770" s="1">
        <f t="shared" si="23"/>
        <v>1.0749440466678351E-2</v>
      </c>
    </row>
    <row r="771" spans="1:4" x14ac:dyDescent="0.3">
      <c r="A771" s="8">
        <v>42963</v>
      </c>
      <c r="B771" s="1">
        <v>156.723083</v>
      </c>
      <c r="C771" s="1">
        <f t="shared" si="22"/>
        <v>-4.0224069451470848E-3</v>
      </c>
      <c r="D771" s="1">
        <f t="shared" si="23"/>
        <v>-4.2208196435597834E-3</v>
      </c>
    </row>
    <row r="772" spans="1:4" x14ac:dyDescent="0.3">
      <c r="A772" s="8">
        <v>42964</v>
      </c>
      <c r="B772" s="1">
        <v>153.714249</v>
      </c>
      <c r="C772" s="1">
        <f t="shared" ref="C772:C835" si="24">(B772-B771)/B771</f>
        <v>-1.9198409975127961E-2</v>
      </c>
      <c r="D772" s="1">
        <f t="shared" ref="D772:D835" si="25">C772-$G$4</f>
        <v>-1.9396822673540658E-2</v>
      </c>
    </row>
    <row r="773" spans="1:4" x14ac:dyDescent="0.3">
      <c r="A773" s="8">
        <v>42965</v>
      </c>
      <c r="B773" s="1">
        <v>153.363708</v>
      </c>
      <c r="C773" s="1">
        <f t="shared" si="24"/>
        <v>-2.2804717342761937E-3</v>
      </c>
      <c r="D773" s="1">
        <f t="shared" si="25"/>
        <v>-2.4788844326888923E-3</v>
      </c>
    </row>
    <row r="774" spans="1:4" x14ac:dyDescent="0.3">
      <c r="A774" s="8">
        <v>42968</v>
      </c>
      <c r="B774" s="1">
        <v>153.08132900000001</v>
      </c>
      <c r="C774" s="1">
        <f t="shared" si="24"/>
        <v>-1.8412374327829353E-3</v>
      </c>
      <c r="D774" s="1">
        <f t="shared" si="25"/>
        <v>-2.0396501311956338E-3</v>
      </c>
    </row>
    <row r="775" spans="1:4" x14ac:dyDescent="0.3">
      <c r="A775" s="8">
        <v>42969</v>
      </c>
      <c r="B775" s="1">
        <v>155.583832</v>
      </c>
      <c r="C775" s="1">
        <f t="shared" si="24"/>
        <v>1.6347539026134207E-2</v>
      </c>
      <c r="D775" s="1">
        <f t="shared" si="25"/>
        <v>1.6149126327721509E-2</v>
      </c>
    </row>
    <row r="776" spans="1:4" x14ac:dyDescent="0.3">
      <c r="A776" s="8">
        <v>42970</v>
      </c>
      <c r="B776" s="1">
        <v>155.77856399999999</v>
      </c>
      <c r="C776" s="1">
        <f t="shared" si="24"/>
        <v>1.2516210553291148E-3</v>
      </c>
      <c r="D776" s="1">
        <f t="shared" si="25"/>
        <v>1.0532083569164165E-3</v>
      </c>
    </row>
    <row r="777" spans="1:4" x14ac:dyDescent="0.3">
      <c r="A777" s="8">
        <v>42971</v>
      </c>
      <c r="B777" s="1">
        <v>155.08720400000001</v>
      </c>
      <c r="C777" s="1">
        <f t="shared" si="24"/>
        <v>-4.4380945763498932E-3</v>
      </c>
      <c r="D777" s="1">
        <f t="shared" si="25"/>
        <v>-4.6365072747625918E-3</v>
      </c>
    </row>
    <row r="778" spans="1:4" x14ac:dyDescent="0.3">
      <c r="A778" s="8">
        <v>42972</v>
      </c>
      <c r="B778" s="1">
        <v>155.66171299999999</v>
      </c>
      <c r="C778" s="1">
        <f t="shared" si="24"/>
        <v>3.7044255437088005E-3</v>
      </c>
      <c r="D778" s="1">
        <f t="shared" si="25"/>
        <v>3.506012845296102E-3</v>
      </c>
    </row>
    <row r="779" spans="1:4" x14ac:dyDescent="0.3">
      <c r="A779" s="8">
        <v>42975</v>
      </c>
      <c r="B779" s="1">
        <v>157.229446</v>
      </c>
      <c r="C779" s="1">
        <f t="shared" si="24"/>
        <v>1.007141043090027E-2</v>
      </c>
      <c r="D779" s="1">
        <f t="shared" si="25"/>
        <v>9.872997732487572E-3</v>
      </c>
    </row>
    <row r="780" spans="1:4" x14ac:dyDescent="0.3">
      <c r="A780" s="8">
        <v>42976</v>
      </c>
      <c r="B780" s="1">
        <v>158.63162199999999</v>
      </c>
      <c r="C780" s="1">
        <f t="shared" si="24"/>
        <v>8.9180241721388328E-3</v>
      </c>
      <c r="D780" s="1">
        <f t="shared" si="25"/>
        <v>8.7196114737261351E-3</v>
      </c>
    </row>
    <row r="781" spans="1:4" x14ac:dyDescent="0.3">
      <c r="A781" s="8">
        <v>42977</v>
      </c>
      <c r="B781" s="1">
        <v>159.06007399999999</v>
      </c>
      <c r="C781" s="1">
        <f t="shared" si="24"/>
        <v>2.7009242835579969E-3</v>
      </c>
      <c r="D781" s="1">
        <f t="shared" si="25"/>
        <v>2.5025115851452983E-3</v>
      </c>
    </row>
    <row r="782" spans="1:4" x14ac:dyDescent="0.3">
      <c r="A782" s="8">
        <v>42978</v>
      </c>
      <c r="B782" s="1">
        <v>159.69297800000001</v>
      </c>
      <c r="C782" s="1">
        <f t="shared" si="24"/>
        <v>3.9790249311717589E-3</v>
      </c>
      <c r="D782" s="1">
        <f t="shared" si="25"/>
        <v>3.7806122327590603E-3</v>
      </c>
    </row>
    <row r="783" spans="1:4" x14ac:dyDescent="0.3">
      <c r="A783" s="8">
        <v>42979</v>
      </c>
      <c r="B783" s="1">
        <v>159.74168399999999</v>
      </c>
      <c r="C783" s="1">
        <f t="shared" si="24"/>
        <v>3.04997756382134E-4</v>
      </c>
      <c r="D783" s="1">
        <f t="shared" si="25"/>
        <v>1.0658505796943559E-4</v>
      </c>
    </row>
    <row r="784" spans="1:4" x14ac:dyDescent="0.3">
      <c r="A784" s="8">
        <v>42983</v>
      </c>
      <c r="B784" s="1">
        <v>157.82342499999999</v>
      </c>
      <c r="C784" s="1">
        <f t="shared" si="24"/>
        <v>-1.200850618301987E-2</v>
      </c>
      <c r="D784" s="1">
        <f t="shared" si="25"/>
        <v>-1.2206918881432568E-2</v>
      </c>
    </row>
    <row r="785" spans="1:4" x14ac:dyDescent="0.3">
      <c r="A785" s="8">
        <v>42984</v>
      </c>
      <c r="B785" s="1">
        <v>157.65786700000001</v>
      </c>
      <c r="C785" s="1">
        <f t="shared" si="24"/>
        <v>-1.0490077756199747E-3</v>
      </c>
      <c r="D785" s="1">
        <f t="shared" si="25"/>
        <v>-1.2474204740326731E-3</v>
      </c>
    </row>
    <row r="786" spans="1:4" x14ac:dyDescent="0.3">
      <c r="A786" s="8">
        <v>42985</v>
      </c>
      <c r="B786" s="1">
        <v>157.02494799999999</v>
      </c>
      <c r="C786" s="1">
        <f t="shared" si="24"/>
        <v>-4.014509469419723E-3</v>
      </c>
      <c r="D786" s="1">
        <f t="shared" si="25"/>
        <v>-4.2129221678324216E-3</v>
      </c>
    </row>
    <row r="787" spans="1:4" x14ac:dyDescent="0.3">
      <c r="A787" s="8">
        <v>42986</v>
      </c>
      <c r="B787" s="1">
        <v>154.46402</v>
      </c>
      <c r="C787" s="1">
        <f t="shared" si="24"/>
        <v>-1.6309051731066265E-2</v>
      </c>
      <c r="D787" s="1">
        <f t="shared" si="25"/>
        <v>-1.6507464429478962E-2</v>
      </c>
    </row>
    <row r="788" spans="1:4" x14ac:dyDescent="0.3">
      <c r="A788" s="8">
        <v>42989</v>
      </c>
      <c r="B788" s="1">
        <v>157.25865200000001</v>
      </c>
      <c r="C788" s="1">
        <f t="shared" si="24"/>
        <v>1.8092446383306655E-2</v>
      </c>
      <c r="D788" s="1">
        <f t="shared" si="25"/>
        <v>1.7894033684893958E-2</v>
      </c>
    </row>
    <row r="789" spans="1:4" x14ac:dyDescent="0.3">
      <c r="A789" s="8">
        <v>42990</v>
      </c>
      <c r="B789" s="1">
        <v>156.635468</v>
      </c>
      <c r="C789" s="1">
        <f t="shared" si="24"/>
        <v>-3.9627962727291407E-3</v>
      </c>
      <c r="D789" s="1">
        <f t="shared" si="25"/>
        <v>-4.1612089711418393E-3</v>
      </c>
    </row>
    <row r="790" spans="1:4" x14ac:dyDescent="0.3">
      <c r="A790" s="8">
        <v>42991</v>
      </c>
      <c r="B790" s="1">
        <v>155.45723000000001</v>
      </c>
      <c r="C790" s="1">
        <f t="shared" si="24"/>
        <v>-7.5221660524549469E-3</v>
      </c>
      <c r="D790" s="1">
        <f t="shared" si="25"/>
        <v>-7.7205787508676455E-3</v>
      </c>
    </row>
    <row r="791" spans="1:4" x14ac:dyDescent="0.3">
      <c r="A791" s="8">
        <v>42992</v>
      </c>
      <c r="B791" s="1">
        <v>154.123199</v>
      </c>
      <c r="C791" s="1">
        <f t="shared" si="24"/>
        <v>-8.581337773740148E-3</v>
      </c>
      <c r="D791" s="1">
        <f t="shared" si="25"/>
        <v>-8.7797504721528457E-3</v>
      </c>
    </row>
    <row r="792" spans="1:4" x14ac:dyDescent="0.3">
      <c r="A792" s="8">
        <v>42993</v>
      </c>
      <c r="B792" s="1">
        <v>155.681183</v>
      </c>
      <c r="C792" s="1">
        <f t="shared" si="24"/>
        <v>1.0108692332554067E-2</v>
      </c>
      <c r="D792" s="1">
        <f t="shared" si="25"/>
        <v>9.9102796341413689E-3</v>
      </c>
    </row>
    <row r="793" spans="1:4" x14ac:dyDescent="0.3">
      <c r="A793" s="8">
        <v>42996</v>
      </c>
      <c r="B793" s="1">
        <v>154.50297499999999</v>
      </c>
      <c r="C793" s="1">
        <f t="shared" si="24"/>
        <v>-7.5680822646370313E-3</v>
      </c>
      <c r="D793" s="1">
        <f t="shared" si="25"/>
        <v>-7.7664949630497299E-3</v>
      </c>
    </row>
    <row r="794" spans="1:4" x14ac:dyDescent="0.3">
      <c r="A794" s="8">
        <v>42997</v>
      </c>
      <c r="B794" s="1">
        <v>154.561386</v>
      </c>
      <c r="C794" s="1">
        <f t="shared" si="24"/>
        <v>3.7805744517221534E-4</v>
      </c>
      <c r="D794" s="1">
        <f t="shared" si="25"/>
        <v>1.7964474675951692E-4</v>
      </c>
    </row>
    <row r="795" spans="1:4" x14ac:dyDescent="0.3">
      <c r="A795" s="8">
        <v>42998</v>
      </c>
      <c r="B795" s="1">
        <v>151.971283</v>
      </c>
      <c r="C795" s="1">
        <f t="shared" si="24"/>
        <v>-1.6757762511265258E-2</v>
      </c>
      <c r="D795" s="1">
        <f t="shared" si="25"/>
        <v>-1.6956175209677956E-2</v>
      </c>
    </row>
    <row r="796" spans="1:4" x14ac:dyDescent="0.3">
      <c r="A796" s="8">
        <v>42999</v>
      </c>
      <c r="B796" s="1">
        <v>149.36163300000001</v>
      </c>
      <c r="C796" s="1">
        <f t="shared" si="24"/>
        <v>-1.7171994264205744E-2</v>
      </c>
      <c r="D796" s="1">
        <f t="shared" si="25"/>
        <v>-1.7370406962618441E-2</v>
      </c>
    </row>
    <row r="797" spans="1:4" x14ac:dyDescent="0.3">
      <c r="A797" s="8">
        <v>43000</v>
      </c>
      <c r="B797" s="1">
        <v>147.90103099999999</v>
      </c>
      <c r="C797" s="1">
        <f t="shared" si="24"/>
        <v>-9.7789637851644455E-3</v>
      </c>
      <c r="D797" s="1">
        <f t="shared" si="25"/>
        <v>-9.9773764835771432E-3</v>
      </c>
    </row>
    <row r="798" spans="1:4" x14ac:dyDescent="0.3">
      <c r="A798" s="8">
        <v>43003</v>
      </c>
      <c r="B798" s="1">
        <v>146.59622200000001</v>
      </c>
      <c r="C798" s="1">
        <f t="shared" si="24"/>
        <v>-8.8221764999053837E-3</v>
      </c>
      <c r="D798" s="1">
        <f t="shared" si="25"/>
        <v>-9.0205891983180814E-3</v>
      </c>
    </row>
    <row r="799" spans="1:4" x14ac:dyDescent="0.3">
      <c r="A799" s="8">
        <v>43004</v>
      </c>
      <c r="B799" s="1">
        <v>149.11819499999999</v>
      </c>
      <c r="C799" s="1">
        <f t="shared" si="24"/>
        <v>1.7203533389830293E-2</v>
      </c>
      <c r="D799" s="1">
        <f t="shared" si="25"/>
        <v>1.7005120691417595E-2</v>
      </c>
    </row>
    <row r="800" spans="1:4" x14ac:dyDescent="0.3">
      <c r="A800" s="8">
        <v>43005</v>
      </c>
      <c r="B800" s="1">
        <v>150.179565</v>
      </c>
      <c r="C800" s="1">
        <f t="shared" si="24"/>
        <v>7.1176424848759124E-3</v>
      </c>
      <c r="D800" s="1">
        <f t="shared" si="25"/>
        <v>6.9192297864632138E-3</v>
      </c>
    </row>
    <row r="801" spans="1:4" x14ac:dyDescent="0.3">
      <c r="A801" s="8">
        <v>43006</v>
      </c>
      <c r="B801" s="1">
        <v>149.25451699999999</v>
      </c>
      <c r="C801" s="1">
        <f t="shared" si="24"/>
        <v>-6.1596129939516329E-3</v>
      </c>
      <c r="D801" s="1">
        <f t="shared" si="25"/>
        <v>-6.3580256923643315E-3</v>
      </c>
    </row>
    <row r="802" spans="1:4" x14ac:dyDescent="0.3">
      <c r="A802" s="8">
        <v>43007</v>
      </c>
      <c r="B802" s="1">
        <v>150.072464</v>
      </c>
      <c r="C802" s="1">
        <f t="shared" si="24"/>
        <v>5.4802160526907454E-3</v>
      </c>
      <c r="D802" s="1">
        <f t="shared" si="25"/>
        <v>5.2818033542780468E-3</v>
      </c>
    </row>
    <row r="803" spans="1:4" x14ac:dyDescent="0.3">
      <c r="A803" s="8">
        <v>43010</v>
      </c>
      <c r="B803" s="1">
        <v>149.770599</v>
      </c>
      <c r="C803" s="1">
        <f t="shared" si="24"/>
        <v>-2.0114616096394092E-3</v>
      </c>
      <c r="D803" s="1">
        <f t="shared" si="25"/>
        <v>-2.2098743080521078E-3</v>
      </c>
    </row>
    <row r="804" spans="1:4" x14ac:dyDescent="0.3">
      <c r="A804" s="8">
        <v>43011</v>
      </c>
      <c r="B804" s="1">
        <v>150.422989</v>
      </c>
      <c r="C804" s="1">
        <f t="shared" si="24"/>
        <v>4.3559283621480132E-3</v>
      </c>
      <c r="D804" s="1">
        <f t="shared" si="25"/>
        <v>4.1575156637353146E-3</v>
      </c>
    </row>
    <row r="805" spans="1:4" x14ac:dyDescent="0.3">
      <c r="A805" s="8">
        <v>43012</v>
      </c>
      <c r="B805" s="1">
        <v>149.449265</v>
      </c>
      <c r="C805" s="1">
        <f t="shared" si="24"/>
        <v>-6.4732392732869057E-3</v>
      </c>
      <c r="D805" s="1">
        <f t="shared" si="25"/>
        <v>-6.6716519716996043E-3</v>
      </c>
    </row>
    <row r="806" spans="1:4" x14ac:dyDescent="0.3">
      <c r="A806" s="8">
        <v>43013</v>
      </c>
      <c r="B806" s="1">
        <v>151.30908199999999</v>
      </c>
      <c r="C806" s="1">
        <f t="shared" si="24"/>
        <v>1.2444470703820407E-2</v>
      </c>
      <c r="D806" s="1">
        <f t="shared" si="25"/>
        <v>1.224605800540771E-2</v>
      </c>
    </row>
    <row r="807" spans="1:4" x14ac:dyDescent="0.3">
      <c r="A807" s="8">
        <v>43014</v>
      </c>
      <c r="B807" s="1">
        <v>151.22148100000001</v>
      </c>
      <c r="C807" s="1">
        <f t="shared" si="24"/>
        <v>-5.7895401149798834E-4</v>
      </c>
      <c r="D807" s="1">
        <f t="shared" si="25"/>
        <v>-7.773667099106867E-4</v>
      </c>
    </row>
    <row r="808" spans="1:4" x14ac:dyDescent="0.3">
      <c r="A808" s="8">
        <v>43017</v>
      </c>
      <c r="B808" s="1">
        <v>151.74728400000001</v>
      </c>
      <c r="C808" s="1">
        <f t="shared" si="24"/>
        <v>3.4770390854722299E-3</v>
      </c>
      <c r="D808" s="1">
        <f t="shared" si="25"/>
        <v>3.2786263870595313E-3</v>
      </c>
    </row>
    <row r="809" spans="1:4" x14ac:dyDescent="0.3">
      <c r="A809" s="8">
        <v>43018</v>
      </c>
      <c r="B809" s="1">
        <v>151.80571</v>
      </c>
      <c r="C809" s="1">
        <f t="shared" si="24"/>
        <v>3.8502171808226367E-4</v>
      </c>
      <c r="D809" s="1">
        <f t="shared" si="25"/>
        <v>1.8660901966956525E-4</v>
      </c>
    </row>
    <row r="810" spans="1:4" x14ac:dyDescent="0.3">
      <c r="A810" s="8">
        <v>43019</v>
      </c>
      <c r="B810" s="1">
        <v>152.43867499999999</v>
      </c>
      <c r="C810" s="1">
        <f t="shared" si="24"/>
        <v>4.1695730681012228E-3</v>
      </c>
      <c r="D810" s="1">
        <f t="shared" si="25"/>
        <v>3.9711603696885242E-3</v>
      </c>
    </row>
    <row r="811" spans="1:4" x14ac:dyDescent="0.3">
      <c r="A811" s="8">
        <v>43020</v>
      </c>
      <c r="B811" s="1">
        <v>151.90310700000001</v>
      </c>
      <c r="C811" s="1">
        <f t="shared" si="24"/>
        <v>-3.5133341325617245E-3</v>
      </c>
      <c r="D811" s="1">
        <f t="shared" si="25"/>
        <v>-3.7117468309744231E-3</v>
      </c>
    </row>
    <row r="812" spans="1:4" x14ac:dyDescent="0.3">
      <c r="A812" s="8">
        <v>43021</v>
      </c>
      <c r="B812" s="1">
        <v>152.86711099999999</v>
      </c>
      <c r="C812" s="1">
        <f t="shared" si="24"/>
        <v>6.3461769745103928E-3</v>
      </c>
      <c r="D812" s="1">
        <f t="shared" si="25"/>
        <v>6.1477642760976942E-3</v>
      </c>
    </row>
    <row r="813" spans="1:4" x14ac:dyDescent="0.3">
      <c r="A813" s="8">
        <v>43024</v>
      </c>
      <c r="B813" s="1">
        <v>155.681183</v>
      </c>
      <c r="C813" s="1">
        <f t="shared" si="24"/>
        <v>1.8408616356987411E-2</v>
      </c>
      <c r="D813" s="1">
        <f t="shared" si="25"/>
        <v>1.8210203658574713E-2</v>
      </c>
    </row>
    <row r="814" spans="1:4" x14ac:dyDescent="0.3">
      <c r="A814" s="8">
        <v>43025</v>
      </c>
      <c r="B814" s="1">
        <v>156.255707</v>
      </c>
      <c r="C814" s="1">
        <f t="shared" si="24"/>
        <v>3.6903881954699477E-3</v>
      </c>
      <c r="D814" s="1">
        <f t="shared" si="25"/>
        <v>3.4919754970572491E-3</v>
      </c>
    </row>
    <row r="815" spans="1:4" x14ac:dyDescent="0.3">
      <c r="A815" s="8">
        <v>43026</v>
      </c>
      <c r="B815" s="1">
        <v>155.564346</v>
      </c>
      <c r="C815" s="1">
        <f t="shared" si="24"/>
        <v>-4.4245487942402035E-3</v>
      </c>
      <c r="D815" s="1">
        <f t="shared" si="25"/>
        <v>-4.6229614926529021E-3</v>
      </c>
    </row>
    <row r="816" spans="1:4" x14ac:dyDescent="0.3">
      <c r="A816" s="8">
        <v>43027</v>
      </c>
      <c r="B816" s="1">
        <v>151.88360599999999</v>
      </c>
      <c r="C816" s="1">
        <f t="shared" si="24"/>
        <v>-2.3660562941588262E-2</v>
      </c>
      <c r="D816" s="1">
        <f t="shared" si="25"/>
        <v>-2.3858975640000959E-2</v>
      </c>
    </row>
    <row r="817" spans="1:4" x14ac:dyDescent="0.3">
      <c r="A817" s="8">
        <v>43028</v>
      </c>
      <c r="B817" s="1">
        <v>152.14651499999999</v>
      </c>
      <c r="C817" s="1">
        <f t="shared" si="24"/>
        <v>1.7309899792608797E-3</v>
      </c>
      <c r="D817" s="1">
        <f t="shared" si="25"/>
        <v>1.5325772808481813E-3</v>
      </c>
    </row>
    <row r="818" spans="1:4" x14ac:dyDescent="0.3">
      <c r="A818" s="8">
        <v>43031</v>
      </c>
      <c r="B818" s="1">
        <v>152.06860399999999</v>
      </c>
      <c r="C818" s="1">
        <f t="shared" si="24"/>
        <v>-5.1207876828463861E-4</v>
      </c>
      <c r="D818" s="1">
        <f t="shared" si="25"/>
        <v>-7.1049146669733697E-4</v>
      </c>
    </row>
    <row r="819" spans="1:4" x14ac:dyDescent="0.3">
      <c r="A819" s="8">
        <v>43032</v>
      </c>
      <c r="B819" s="1">
        <v>152.97421299999999</v>
      </c>
      <c r="C819" s="1">
        <f t="shared" si="24"/>
        <v>5.955266085036188E-3</v>
      </c>
      <c r="D819" s="1">
        <f t="shared" si="25"/>
        <v>5.7568533866234894E-3</v>
      </c>
    </row>
    <row r="820" spans="1:4" x14ac:dyDescent="0.3">
      <c r="A820" s="8">
        <v>43033</v>
      </c>
      <c r="B820" s="1">
        <v>152.302322</v>
      </c>
      <c r="C820" s="1">
        <f t="shared" si="24"/>
        <v>-4.3921847141647858E-3</v>
      </c>
      <c r="D820" s="1">
        <f t="shared" si="25"/>
        <v>-4.5905974125774844E-3</v>
      </c>
    </row>
    <row r="821" spans="1:4" x14ac:dyDescent="0.3">
      <c r="A821" s="8">
        <v>43034</v>
      </c>
      <c r="B821" s="1">
        <v>153.276062</v>
      </c>
      <c r="C821" s="1">
        <f t="shared" si="24"/>
        <v>6.3934678553357336E-3</v>
      </c>
      <c r="D821" s="1">
        <f t="shared" si="25"/>
        <v>6.195055156923035E-3</v>
      </c>
    </row>
    <row r="822" spans="1:4" x14ac:dyDescent="0.3">
      <c r="A822" s="8">
        <v>43035</v>
      </c>
      <c r="B822" s="1">
        <v>158.76792900000001</v>
      </c>
      <c r="C822" s="1">
        <f t="shared" si="24"/>
        <v>3.5829906694758468E-2</v>
      </c>
      <c r="D822" s="1">
        <f t="shared" si="25"/>
        <v>3.563149399634577E-2</v>
      </c>
    </row>
    <row r="823" spans="1:4" x14ac:dyDescent="0.3">
      <c r="A823" s="8">
        <v>43038</v>
      </c>
      <c r="B823" s="1">
        <v>162.341568</v>
      </c>
      <c r="C823" s="1">
        <f t="shared" si="24"/>
        <v>2.2508569725060691E-2</v>
      </c>
      <c r="D823" s="1">
        <f t="shared" si="25"/>
        <v>2.2310157026647993E-2</v>
      </c>
    </row>
    <row r="824" spans="1:4" x14ac:dyDescent="0.3">
      <c r="A824" s="8">
        <v>43039</v>
      </c>
      <c r="B824" s="1">
        <v>164.60063199999999</v>
      </c>
      <c r="C824" s="1">
        <f t="shared" si="24"/>
        <v>1.3915499448668595E-2</v>
      </c>
      <c r="D824" s="1">
        <f t="shared" si="25"/>
        <v>1.3717086750255897E-2</v>
      </c>
    </row>
    <row r="825" spans="1:4" x14ac:dyDescent="0.3">
      <c r="A825" s="8">
        <v>43040</v>
      </c>
      <c r="B825" s="1">
        <v>162.50709499999999</v>
      </c>
      <c r="C825" s="1">
        <f t="shared" si="24"/>
        <v>-1.2718887980940424E-2</v>
      </c>
      <c r="D825" s="1">
        <f t="shared" si="25"/>
        <v>-1.2917300679353122E-2</v>
      </c>
    </row>
    <row r="826" spans="1:4" x14ac:dyDescent="0.3">
      <c r="A826" s="8">
        <v>43041</v>
      </c>
      <c r="B826" s="1">
        <v>163.695053</v>
      </c>
      <c r="C826" s="1">
        <f t="shared" si="24"/>
        <v>7.3101915950193374E-3</v>
      </c>
      <c r="D826" s="1">
        <f t="shared" si="25"/>
        <v>7.1117788966066388E-3</v>
      </c>
    </row>
    <row r="827" spans="1:4" x14ac:dyDescent="0.3">
      <c r="A827" s="8">
        <v>43042</v>
      </c>
      <c r="B827" s="1">
        <v>167.96977200000001</v>
      </c>
      <c r="C827" s="1">
        <f t="shared" si="24"/>
        <v>2.6113916832905173E-2</v>
      </c>
      <c r="D827" s="1">
        <f t="shared" si="25"/>
        <v>2.5915504134492475E-2</v>
      </c>
    </row>
    <row r="828" spans="1:4" x14ac:dyDescent="0.3">
      <c r="A828" s="8">
        <v>43045</v>
      </c>
      <c r="B828" s="1">
        <v>169.67379800000001</v>
      </c>
      <c r="C828" s="1">
        <f t="shared" si="24"/>
        <v>1.0144837250835816E-2</v>
      </c>
      <c r="D828" s="1">
        <f t="shared" si="25"/>
        <v>9.9464245524231183E-3</v>
      </c>
    </row>
    <row r="829" spans="1:4" x14ac:dyDescent="0.3">
      <c r="A829" s="8">
        <v>43046</v>
      </c>
      <c r="B829" s="1">
        <v>170.21910099999999</v>
      </c>
      <c r="C829" s="1">
        <f t="shared" si="24"/>
        <v>3.2138315192307412E-3</v>
      </c>
      <c r="D829" s="1">
        <f t="shared" si="25"/>
        <v>3.0154188208180426E-3</v>
      </c>
    </row>
    <row r="830" spans="1:4" x14ac:dyDescent="0.3">
      <c r="A830" s="8">
        <v>43047</v>
      </c>
      <c r="B830" s="1">
        <v>171.611557</v>
      </c>
      <c r="C830" s="1">
        <f t="shared" si="24"/>
        <v>8.180374539752797E-3</v>
      </c>
      <c r="D830" s="1">
        <f t="shared" si="25"/>
        <v>7.9819618413400992E-3</v>
      </c>
    </row>
    <row r="831" spans="1:4" x14ac:dyDescent="0.3">
      <c r="A831" s="8">
        <v>43048</v>
      </c>
      <c r="B831" s="1">
        <v>171.260986</v>
      </c>
      <c r="C831" s="1">
        <f t="shared" si="24"/>
        <v>-2.0428169648271542E-3</v>
      </c>
      <c r="D831" s="1">
        <f t="shared" si="25"/>
        <v>-2.2412296632398528E-3</v>
      </c>
    </row>
    <row r="832" spans="1:4" x14ac:dyDescent="0.3">
      <c r="A832" s="8">
        <v>43049</v>
      </c>
      <c r="B832" s="1">
        <v>170.694199</v>
      </c>
      <c r="C832" s="1">
        <f t="shared" si="24"/>
        <v>-3.309492799486773E-3</v>
      </c>
      <c r="D832" s="1">
        <f t="shared" si="25"/>
        <v>-3.5079054978994716E-3</v>
      </c>
    </row>
    <row r="833" spans="1:4" x14ac:dyDescent="0.3">
      <c r="A833" s="8">
        <v>43052</v>
      </c>
      <c r="B833" s="1">
        <v>170.010132</v>
      </c>
      <c r="C833" s="1">
        <f t="shared" si="24"/>
        <v>-4.0075585696969047E-3</v>
      </c>
      <c r="D833" s="1">
        <f t="shared" si="25"/>
        <v>-4.2059712681096033E-3</v>
      </c>
    </row>
    <row r="834" spans="1:4" x14ac:dyDescent="0.3">
      <c r="A834" s="8">
        <v>43053</v>
      </c>
      <c r="B834" s="1">
        <v>167.439987</v>
      </c>
      <c r="C834" s="1">
        <f t="shared" si="24"/>
        <v>-1.5117598991100111E-2</v>
      </c>
      <c r="D834" s="1">
        <f t="shared" si="25"/>
        <v>-1.5316011689512809E-2</v>
      </c>
    </row>
    <row r="835" spans="1:4" x14ac:dyDescent="0.3">
      <c r="A835" s="8">
        <v>43054</v>
      </c>
      <c r="B835" s="1">
        <v>165.23142999999999</v>
      </c>
      <c r="C835" s="1">
        <f t="shared" si="24"/>
        <v>-1.3190140775632126E-2</v>
      </c>
      <c r="D835" s="1">
        <f t="shared" si="25"/>
        <v>-1.3388553474044823E-2</v>
      </c>
    </row>
    <row r="836" spans="1:4" x14ac:dyDescent="0.3">
      <c r="A836" s="8">
        <v>43055</v>
      </c>
      <c r="B836" s="1">
        <v>167.20547500000001</v>
      </c>
      <c r="C836" s="1">
        <f t="shared" ref="C836:C899" si="26">(B836-B835)/B835</f>
        <v>1.1947151943186705E-2</v>
      </c>
      <c r="D836" s="1">
        <f t="shared" ref="D836:D899" si="27">C836-$G$4</f>
        <v>1.1748739244774008E-2</v>
      </c>
    </row>
    <row r="837" spans="1:4" x14ac:dyDescent="0.3">
      <c r="A837" s="8">
        <v>43056</v>
      </c>
      <c r="B837" s="1">
        <v>166.277084</v>
      </c>
      <c r="C837" s="1">
        <f t="shared" si="26"/>
        <v>-5.5523959367957589E-3</v>
      </c>
      <c r="D837" s="1">
        <f t="shared" si="27"/>
        <v>-5.7508086352084575E-3</v>
      </c>
    </row>
    <row r="838" spans="1:4" x14ac:dyDescent="0.3">
      <c r="A838" s="8">
        <v>43059</v>
      </c>
      <c r="B838" s="1">
        <v>166.11094700000001</v>
      </c>
      <c r="C838" s="1">
        <f t="shared" si="26"/>
        <v>-9.9915752672203456E-4</v>
      </c>
      <c r="D838" s="1">
        <f t="shared" si="27"/>
        <v>-1.1975702251347329E-3</v>
      </c>
    </row>
    <row r="839" spans="1:4" x14ac:dyDescent="0.3">
      <c r="A839" s="8">
        <v>43060</v>
      </c>
      <c r="B839" s="1">
        <v>169.19901999999999</v>
      </c>
      <c r="C839" s="1">
        <f t="shared" si="26"/>
        <v>1.8590424386659959E-2</v>
      </c>
      <c r="D839" s="1">
        <f t="shared" si="27"/>
        <v>1.8392011688247261E-2</v>
      </c>
    </row>
    <row r="840" spans="1:4" x14ac:dyDescent="0.3">
      <c r="A840" s="8">
        <v>43061</v>
      </c>
      <c r="B840" s="1">
        <v>170.977585</v>
      </c>
      <c r="C840" s="1">
        <f t="shared" si="26"/>
        <v>1.0511674358397671E-2</v>
      </c>
      <c r="D840" s="1">
        <f t="shared" si="27"/>
        <v>1.0313261659984974E-2</v>
      </c>
    </row>
    <row r="841" spans="1:4" x14ac:dyDescent="0.3">
      <c r="A841" s="8">
        <v>43063</v>
      </c>
      <c r="B841" s="1">
        <v>170.98736600000001</v>
      </c>
      <c r="C841" s="1">
        <f t="shared" si="26"/>
        <v>5.7206329122053125E-5</v>
      </c>
      <c r="D841" s="1">
        <f t="shared" si="27"/>
        <v>-1.4120636929064529E-4</v>
      </c>
    </row>
    <row r="842" spans="1:4" x14ac:dyDescent="0.3">
      <c r="A842" s="8">
        <v>43066</v>
      </c>
      <c r="B842" s="1">
        <v>170.12737999999999</v>
      </c>
      <c r="C842" s="1">
        <f t="shared" si="26"/>
        <v>-5.0295294916702822E-3</v>
      </c>
      <c r="D842" s="1">
        <f t="shared" si="27"/>
        <v>-5.2279421900829808E-3</v>
      </c>
    </row>
    <row r="843" spans="1:4" x14ac:dyDescent="0.3">
      <c r="A843" s="8">
        <v>43067</v>
      </c>
      <c r="B843" s="1">
        <v>169.13063</v>
      </c>
      <c r="C843" s="1">
        <f t="shared" si="26"/>
        <v>-5.8588452958012504E-3</v>
      </c>
      <c r="D843" s="1">
        <f t="shared" si="27"/>
        <v>-6.0572579942139489E-3</v>
      </c>
    </row>
    <row r="844" spans="1:4" x14ac:dyDescent="0.3">
      <c r="A844" s="8">
        <v>43068</v>
      </c>
      <c r="B844" s="1">
        <v>165.62233000000001</v>
      </c>
      <c r="C844" s="1">
        <f t="shared" si="26"/>
        <v>-2.074313801113371E-2</v>
      </c>
      <c r="D844" s="1">
        <f t="shared" si="27"/>
        <v>-2.0941550709546407E-2</v>
      </c>
    </row>
    <row r="845" spans="1:4" x14ac:dyDescent="0.3">
      <c r="A845" s="8">
        <v>43069</v>
      </c>
      <c r="B845" s="1">
        <v>167.93838500000001</v>
      </c>
      <c r="C845" s="1">
        <f t="shared" si="26"/>
        <v>1.3983953733774942E-2</v>
      </c>
      <c r="D845" s="1">
        <f t="shared" si="27"/>
        <v>1.3785541035362244E-2</v>
      </c>
    </row>
    <row r="846" spans="1:4" x14ac:dyDescent="0.3">
      <c r="A846" s="8">
        <v>43070</v>
      </c>
      <c r="B846" s="1">
        <v>167.15660099999999</v>
      </c>
      <c r="C846" s="1">
        <f t="shared" si="26"/>
        <v>-4.6551835067368073E-3</v>
      </c>
      <c r="D846" s="1">
        <f t="shared" si="27"/>
        <v>-4.8535962051495058E-3</v>
      </c>
    </row>
    <row r="847" spans="1:4" x14ac:dyDescent="0.3">
      <c r="A847" s="8">
        <v>43073</v>
      </c>
      <c r="B847" s="1">
        <v>165.93504300000001</v>
      </c>
      <c r="C847" s="1">
        <f t="shared" si="26"/>
        <v>-7.3078657539823238E-3</v>
      </c>
      <c r="D847" s="1">
        <f t="shared" si="27"/>
        <v>-7.5062784523950224E-3</v>
      </c>
    </row>
    <row r="848" spans="1:4" x14ac:dyDescent="0.3">
      <c r="A848" s="8">
        <v>43074</v>
      </c>
      <c r="B848" s="1">
        <v>165.77868699999999</v>
      </c>
      <c r="C848" s="1">
        <f t="shared" si="26"/>
        <v>-9.4227233243321959E-4</v>
      </c>
      <c r="D848" s="1">
        <f t="shared" si="27"/>
        <v>-1.1406850308459181E-3</v>
      </c>
    </row>
    <row r="849" spans="1:4" x14ac:dyDescent="0.3">
      <c r="A849" s="8">
        <v>43075</v>
      </c>
      <c r="B849" s="1">
        <v>165.163025</v>
      </c>
      <c r="C849" s="1">
        <f t="shared" si="26"/>
        <v>-3.7137584519533937E-3</v>
      </c>
      <c r="D849" s="1">
        <f t="shared" si="27"/>
        <v>-3.9121711503660919E-3</v>
      </c>
    </row>
    <row r="850" spans="1:4" x14ac:dyDescent="0.3">
      <c r="A850" s="8">
        <v>43076</v>
      </c>
      <c r="B850" s="1">
        <v>165.46598800000001</v>
      </c>
      <c r="C850" s="1">
        <f t="shared" si="26"/>
        <v>1.8343270232547837E-3</v>
      </c>
      <c r="D850" s="1">
        <f t="shared" si="27"/>
        <v>1.6359143248420853E-3</v>
      </c>
    </row>
    <row r="851" spans="1:4" x14ac:dyDescent="0.3">
      <c r="A851" s="8">
        <v>43077</v>
      </c>
      <c r="B851" s="1">
        <v>165.51483200000001</v>
      </c>
      <c r="C851" s="1">
        <f t="shared" si="26"/>
        <v>2.9519057414991259E-4</v>
      </c>
      <c r="D851" s="1">
        <f t="shared" si="27"/>
        <v>9.6777875737214176E-5</v>
      </c>
    </row>
    <row r="852" spans="1:4" x14ac:dyDescent="0.3">
      <c r="A852" s="8">
        <v>43080</v>
      </c>
      <c r="B852" s="1">
        <v>168.73973100000001</v>
      </c>
      <c r="C852" s="1">
        <f t="shared" si="26"/>
        <v>1.9484048414464713E-2</v>
      </c>
      <c r="D852" s="1">
        <f t="shared" si="27"/>
        <v>1.9285635716052015E-2</v>
      </c>
    </row>
    <row r="853" spans="1:4" x14ac:dyDescent="0.3">
      <c r="A853" s="8">
        <v>43081</v>
      </c>
      <c r="B853" s="1">
        <v>167.79179400000001</v>
      </c>
      <c r="C853" s="1">
        <f t="shared" si="26"/>
        <v>-5.617746303032781E-3</v>
      </c>
      <c r="D853" s="1">
        <f t="shared" si="27"/>
        <v>-5.8161590014454796E-3</v>
      </c>
    </row>
    <row r="854" spans="1:4" x14ac:dyDescent="0.3">
      <c r="A854" s="8">
        <v>43082</v>
      </c>
      <c r="B854" s="1">
        <v>168.34883099999999</v>
      </c>
      <c r="C854" s="1">
        <f t="shared" si="26"/>
        <v>3.3198107411616315E-3</v>
      </c>
      <c r="D854" s="1">
        <f t="shared" si="27"/>
        <v>3.1213980427489329E-3</v>
      </c>
    </row>
    <row r="855" spans="1:4" x14ac:dyDescent="0.3">
      <c r="A855" s="8">
        <v>43083</v>
      </c>
      <c r="B855" s="1">
        <v>168.29997299999999</v>
      </c>
      <c r="C855" s="1">
        <f t="shared" si="26"/>
        <v>-2.9021882545769283E-4</v>
      </c>
      <c r="D855" s="1">
        <f t="shared" si="27"/>
        <v>-4.886315238703913E-4</v>
      </c>
    </row>
    <row r="856" spans="1:4" x14ac:dyDescent="0.3">
      <c r="A856" s="8">
        <v>43084</v>
      </c>
      <c r="B856" s="1">
        <v>170.010132</v>
      </c>
      <c r="C856" s="1">
        <f t="shared" si="26"/>
        <v>1.0161374179186614E-2</v>
      </c>
      <c r="D856" s="1">
        <f t="shared" si="27"/>
        <v>9.9629614807739166E-3</v>
      </c>
    </row>
    <row r="857" spans="1:4" x14ac:dyDescent="0.3">
      <c r="A857" s="8">
        <v>43087</v>
      </c>
      <c r="B857" s="1">
        <v>172.40437299999999</v>
      </c>
      <c r="C857" s="1">
        <f t="shared" si="26"/>
        <v>1.4082931245533024E-2</v>
      </c>
      <c r="D857" s="1">
        <f t="shared" si="27"/>
        <v>1.3884518547120327E-2</v>
      </c>
    </row>
    <row r="858" spans="1:4" x14ac:dyDescent="0.3">
      <c r="A858" s="8">
        <v>43088</v>
      </c>
      <c r="B858" s="1">
        <v>170.56715399999999</v>
      </c>
      <c r="C858" s="1">
        <f t="shared" si="26"/>
        <v>-1.0656452432328991E-2</v>
      </c>
      <c r="D858" s="1">
        <f t="shared" si="27"/>
        <v>-1.0854865130741688E-2</v>
      </c>
    </row>
    <row r="859" spans="1:4" x14ac:dyDescent="0.3">
      <c r="A859" s="8">
        <v>43089</v>
      </c>
      <c r="B859" s="1">
        <v>170.381485</v>
      </c>
      <c r="C859" s="1">
        <f t="shared" si="26"/>
        <v>-1.0885390044087274E-3</v>
      </c>
      <c r="D859" s="1">
        <f t="shared" si="27"/>
        <v>-1.2869517028214258E-3</v>
      </c>
    </row>
    <row r="860" spans="1:4" x14ac:dyDescent="0.3">
      <c r="A860" s="8">
        <v>43090</v>
      </c>
      <c r="B860" s="1">
        <v>171.02645899999999</v>
      </c>
      <c r="C860" s="1">
        <f t="shared" si="26"/>
        <v>3.7854699998652471E-3</v>
      </c>
      <c r="D860" s="1">
        <f t="shared" si="27"/>
        <v>3.5870573014525485E-3</v>
      </c>
    </row>
    <row r="861" spans="1:4" x14ac:dyDescent="0.3">
      <c r="A861" s="8">
        <v>43091</v>
      </c>
      <c r="B861" s="1">
        <v>171.02645899999999</v>
      </c>
      <c r="C861" s="1">
        <f t="shared" si="26"/>
        <v>0</v>
      </c>
      <c r="D861" s="1">
        <f t="shared" si="27"/>
        <v>-1.9841269841269841E-4</v>
      </c>
    </row>
    <row r="862" spans="1:4" x14ac:dyDescent="0.3">
      <c r="A862" s="8">
        <v>43095</v>
      </c>
      <c r="B862" s="1">
        <v>166.68753100000001</v>
      </c>
      <c r="C862" s="1">
        <f t="shared" si="26"/>
        <v>-2.5369922439895581E-2</v>
      </c>
      <c r="D862" s="1">
        <f t="shared" si="27"/>
        <v>-2.5568335138308279E-2</v>
      </c>
    </row>
    <row r="863" spans="1:4" x14ac:dyDescent="0.3">
      <c r="A863" s="8">
        <v>43096</v>
      </c>
      <c r="B863" s="1">
        <v>166.716858</v>
      </c>
      <c r="C863" s="1">
        <f t="shared" si="26"/>
        <v>1.7593997477828737E-4</v>
      </c>
      <c r="D863" s="1">
        <f t="shared" si="27"/>
        <v>-2.2472723634411044E-5</v>
      </c>
    </row>
    <row r="864" spans="1:4" x14ac:dyDescent="0.3">
      <c r="A864" s="8">
        <v>43097</v>
      </c>
      <c r="B864" s="1">
        <v>167.185913</v>
      </c>
      <c r="C864" s="1">
        <f t="shared" si="26"/>
        <v>2.8134827253042242E-3</v>
      </c>
      <c r="D864" s="1">
        <f t="shared" si="27"/>
        <v>2.6150700268915256E-3</v>
      </c>
    </row>
    <row r="865" spans="1:4" x14ac:dyDescent="0.3">
      <c r="A865" s="8">
        <v>43098</v>
      </c>
      <c r="B865" s="1">
        <v>165.37802099999999</v>
      </c>
      <c r="C865" s="1">
        <f t="shared" si="26"/>
        <v>-1.0813662273088819E-2</v>
      </c>
      <c r="D865" s="1">
        <f t="shared" si="27"/>
        <v>-1.1012074971501517E-2</v>
      </c>
    </row>
    <row r="866" spans="1:4" x14ac:dyDescent="0.3">
      <c r="A866" s="8">
        <v>43102</v>
      </c>
      <c r="B866" s="1">
        <v>168.33904999999999</v>
      </c>
      <c r="C866" s="1">
        <f t="shared" si="26"/>
        <v>1.790461019000824E-2</v>
      </c>
      <c r="D866" s="1">
        <f t="shared" si="27"/>
        <v>1.7706197491595542E-2</v>
      </c>
    </row>
    <row r="867" spans="1:4" x14ac:dyDescent="0.3">
      <c r="A867" s="8">
        <v>43103</v>
      </c>
      <c r="B867" s="1">
        <v>168.30973800000001</v>
      </c>
      <c r="C867" s="1">
        <f t="shared" si="26"/>
        <v>-1.7412477972268483E-4</v>
      </c>
      <c r="D867" s="1">
        <f t="shared" si="27"/>
        <v>-3.7253747813538322E-4</v>
      </c>
    </row>
    <row r="868" spans="1:4" x14ac:dyDescent="0.3">
      <c r="A868" s="8">
        <v>43104</v>
      </c>
      <c r="B868" s="1">
        <v>169.091522</v>
      </c>
      <c r="C868" s="1">
        <f t="shared" si="26"/>
        <v>4.644912464898422E-3</v>
      </c>
      <c r="D868" s="1">
        <f t="shared" si="27"/>
        <v>4.4464997664857234E-3</v>
      </c>
    </row>
    <row r="869" spans="1:4" x14ac:dyDescent="0.3">
      <c r="A869" s="8">
        <v>43105</v>
      </c>
      <c r="B869" s="1">
        <v>171.01667800000001</v>
      </c>
      <c r="C869" s="1">
        <f t="shared" si="26"/>
        <v>1.1385289914180413E-2</v>
      </c>
      <c r="D869" s="1">
        <f t="shared" si="27"/>
        <v>1.1186877215767716E-2</v>
      </c>
    </row>
    <row r="870" spans="1:4" x14ac:dyDescent="0.3">
      <c r="A870" s="8">
        <v>43108</v>
      </c>
      <c r="B870" s="1">
        <v>170.381485</v>
      </c>
      <c r="C870" s="1">
        <f t="shared" si="26"/>
        <v>-3.7142166917779515E-3</v>
      </c>
      <c r="D870" s="1">
        <f t="shared" si="27"/>
        <v>-3.9126293901906497E-3</v>
      </c>
    </row>
    <row r="871" spans="1:4" x14ac:dyDescent="0.3">
      <c r="A871" s="8">
        <v>43109</v>
      </c>
      <c r="B871" s="1">
        <v>170.361954</v>
      </c>
      <c r="C871" s="1">
        <f t="shared" si="26"/>
        <v>-1.1463099995871401E-4</v>
      </c>
      <c r="D871" s="1">
        <f t="shared" si="27"/>
        <v>-3.1304369837141239E-4</v>
      </c>
    </row>
    <row r="872" spans="1:4" x14ac:dyDescent="0.3">
      <c r="A872" s="8">
        <v>43110</v>
      </c>
      <c r="B872" s="1">
        <v>170.322845</v>
      </c>
      <c r="C872" s="1">
        <f t="shared" si="26"/>
        <v>-2.2956416665657808E-4</v>
      </c>
      <c r="D872" s="1">
        <f t="shared" si="27"/>
        <v>-4.2797686506927646E-4</v>
      </c>
    </row>
    <row r="873" spans="1:4" x14ac:dyDescent="0.3">
      <c r="A873" s="8">
        <v>43111</v>
      </c>
      <c r="B873" s="1">
        <v>171.29032900000001</v>
      </c>
      <c r="C873" s="1">
        <f t="shared" si="26"/>
        <v>5.6802949715877111E-3</v>
      </c>
      <c r="D873" s="1">
        <f t="shared" si="27"/>
        <v>5.4818822731750125E-3</v>
      </c>
    </row>
    <row r="874" spans="1:4" x14ac:dyDescent="0.3">
      <c r="A874" s="8">
        <v>43112</v>
      </c>
      <c r="B874" s="1">
        <v>173.059113</v>
      </c>
      <c r="C874" s="1">
        <f t="shared" si="26"/>
        <v>1.032623388796213E-2</v>
      </c>
      <c r="D874" s="1">
        <f t="shared" si="27"/>
        <v>1.0127821189549432E-2</v>
      </c>
    </row>
    <row r="875" spans="1:4" x14ac:dyDescent="0.3">
      <c r="A875" s="8">
        <v>43116</v>
      </c>
      <c r="B875" s="1">
        <v>172.17961099999999</v>
      </c>
      <c r="C875" s="1">
        <f t="shared" si="26"/>
        <v>-5.0820900717317456E-3</v>
      </c>
      <c r="D875" s="1">
        <f t="shared" si="27"/>
        <v>-5.2805027701444442E-3</v>
      </c>
    </row>
    <row r="876" spans="1:4" x14ac:dyDescent="0.3">
      <c r="A876" s="8">
        <v>43117</v>
      </c>
      <c r="B876" s="1">
        <v>175.02336099999999</v>
      </c>
      <c r="C876" s="1">
        <f t="shared" si="26"/>
        <v>1.6516183208242934E-2</v>
      </c>
      <c r="D876" s="1">
        <f t="shared" si="27"/>
        <v>1.6317770509830236E-2</v>
      </c>
    </row>
    <row r="877" spans="1:4" x14ac:dyDescent="0.3">
      <c r="A877" s="8">
        <v>43118</v>
      </c>
      <c r="B877" s="1">
        <v>175.17971800000001</v>
      </c>
      <c r="C877" s="1">
        <f t="shared" si="26"/>
        <v>8.9334931695211862E-4</v>
      </c>
      <c r="D877" s="1">
        <f t="shared" si="27"/>
        <v>6.9493661853942015E-4</v>
      </c>
    </row>
    <row r="878" spans="1:4" x14ac:dyDescent="0.3">
      <c r="A878" s="8">
        <v>43119</v>
      </c>
      <c r="B878" s="1">
        <v>174.39794900000001</v>
      </c>
      <c r="C878" s="1">
        <f t="shared" si="26"/>
        <v>-4.4626684465835084E-3</v>
      </c>
      <c r="D878" s="1">
        <f t="shared" si="27"/>
        <v>-4.661081144996207E-3</v>
      </c>
    </row>
    <row r="879" spans="1:4" x14ac:dyDescent="0.3">
      <c r="A879" s="8">
        <v>43122</v>
      </c>
      <c r="B879" s="1">
        <v>172.97117600000001</v>
      </c>
      <c r="C879" s="1">
        <f t="shared" si="26"/>
        <v>-8.181134056800158E-3</v>
      </c>
      <c r="D879" s="1">
        <f t="shared" si="27"/>
        <v>-8.3795467552128557E-3</v>
      </c>
    </row>
    <row r="880" spans="1:4" x14ac:dyDescent="0.3">
      <c r="A880" s="8">
        <v>43123</v>
      </c>
      <c r="B880" s="1">
        <v>173.010254</v>
      </c>
      <c r="C880" s="1">
        <f t="shared" si="26"/>
        <v>2.2592203454747446E-4</v>
      </c>
      <c r="D880" s="1">
        <f t="shared" si="27"/>
        <v>2.7509336134776043E-5</v>
      </c>
    </row>
    <row r="881" spans="1:4" x14ac:dyDescent="0.3">
      <c r="A881" s="8">
        <v>43124</v>
      </c>
      <c r="B881" s="1">
        <v>170.25443999999999</v>
      </c>
      <c r="C881" s="1">
        <f t="shared" si="26"/>
        <v>-1.5928616577835987E-2</v>
      </c>
      <c r="D881" s="1">
        <f t="shared" si="27"/>
        <v>-1.6127029276248685E-2</v>
      </c>
    </row>
    <row r="882" spans="1:4" x14ac:dyDescent="0.3">
      <c r="A882" s="8">
        <v>43125</v>
      </c>
      <c r="B882" s="1">
        <v>167.21521000000001</v>
      </c>
      <c r="C882" s="1">
        <f t="shared" si="26"/>
        <v>-1.7851105674542029E-2</v>
      </c>
      <c r="D882" s="1">
        <f t="shared" si="27"/>
        <v>-1.8049518372954727E-2</v>
      </c>
    </row>
    <row r="883" spans="1:4" x14ac:dyDescent="0.3">
      <c r="A883" s="8">
        <v>43126</v>
      </c>
      <c r="B883" s="1">
        <v>167.60614000000001</v>
      </c>
      <c r="C883" s="1">
        <f t="shared" si="26"/>
        <v>2.3378854112613159E-3</v>
      </c>
      <c r="D883" s="1">
        <f t="shared" si="27"/>
        <v>2.1394727128486173E-3</v>
      </c>
    </row>
    <row r="884" spans="1:4" x14ac:dyDescent="0.3">
      <c r="A884" s="8">
        <v>43129</v>
      </c>
      <c r="B884" s="1">
        <v>164.136932</v>
      </c>
      <c r="C884" s="1">
        <f t="shared" si="26"/>
        <v>-2.0698573453216025E-2</v>
      </c>
      <c r="D884" s="1">
        <f t="shared" si="27"/>
        <v>-2.0896986151628723E-2</v>
      </c>
    </row>
    <row r="885" spans="1:4" x14ac:dyDescent="0.3">
      <c r="A885" s="8">
        <v>43130</v>
      </c>
      <c r="B885" s="1">
        <v>163.169464</v>
      </c>
      <c r="C885" s="1">
        <f t="shared" si="26"/>
        <v>-5.8942736909448059E-3</v>
      </c>
      <c r="D885" s="1">
        <f t="shared" si="27"/>
        <v>-6.0926863893575045E-3</v>
      </c>
    </row>
    <row r="886" spans="1:4" x14ac:dyDescent="0.3">
      <c r="A886" s="8">
        <v>43131</v>
      </c>
      <c r="B886" s="1">
        <v>163.618988</v>
      </c>
      <c r="C886" s="1">
        <f t="shared" si="26"/>
        <v>2.7549517475892221E-3</v>
      </c>
      <c r="D886" s="1">
        <f t="shared" si="27"/>
        <v>2.5565390491765236E-3</v>
      </c>
    </row>
    <row r="887" spans="1:4" x14ac:dyDescent="0.3">
      <c r="A887" s="8">
        <v>43132</v>
      </c>
      <c r="B887" s="1">
        <v>163.96101400000001</v>
      </c>
      <c r="C887" s="1">
        <f t="shared" si="26"/>
        <v>2.0903808548186605E-3</v>
      </c>
      <c r="D887" s="1">
        <f t="shared" si="27"/>
        <v>1.8919681564059621E-3</v>
      </c>
    </row>
    <row r="888" spans="1:4" x14ac:dyDescent="0.3">
      <c r="A888" s="8">
        <v>43133</v>
      </c>
      <c r="B888" s="1">
        <v>156.84674100000001</v>
      </c>
      <c r="C888" s="1">
        <f t="shared" si="26"/>
        <v>-4.3390028070941285E-2</v>
      </c>
      <c r="D888" s="1">
        <f t="shared" si="27"/>
        <v>-4.3588440769353982E-2</v>
      </c>
    </row>
    <row r="889" spans="1:4" x14ac:dyDescent="0.3">
      <c r="A889" s="8">
        <v>43136</v>
      </c>
      <c r="B889" s="1">
        <v>152.928009</v>
      </c>
      <c r="C889" s="1">
        <f t="shared" si="26"/>
        <v>-2.4984465568207156E-2</v>
      </c>
      <c r="D889" s="1">
        <f t="shared" si="27"/>
        <v>-2.5182878266619853E-2</v>
      </c>
    </row>
    <row r="890" spans="1:4" x14ac:dyDescent="0.3">
      <c r="A890" s="8">
        <v>43137</v>
      </c>
      <c r="B890" s="1">
        <v>159.31913800000001</v>
      </c>
      <c r="C890" s="1">
        <f t="shared" si="26"/>
        <v>4.1791749214494821E-2</v>
      </c>
      <c r="D890" s="1">
        <f t="shared" si="27"/>
        <v>4.1593336516082123E-2</v>
      </c>
    </row>
    <row r="891" spans="1:4" x14ac:dyDescent="0.3">
      <c r="A891" s="8">
        <v>43138</v>
      </c>
      <c r="B891" s="1">
        <v>155.908569</v>
      </c>
      <c r="C891" s="1">
        <f t="shared" si="26"/>
        <v>-2.1407151976933301E-2</v>
      </c>
      <c r="D891" s="1">
        <f t="shared" si="27"/>
        <v>-2.1605564675345999E-2</v>
      </c>
    </row>
    <row r="892" spans="1:4" x14ac:dyDescent="0.3">
      <c r="A892" s="8">
        <v>43139</v>
      </c>
      <c r="B892" s="1">
        <v>151.618515</v>
      </c>
      <c r="C892" s="1">
        <f t="shared" si="26"/>
        <v>-2.7516473453104415E-2</v>
      </c>
      <c r="D892" s="1">
        <f t="shared" si="27"/>
        <v>-2.7714886151517112E-2</v>
      </c>
    </row>
    <row r="893" spans="1:4" x14ac:dyDescent="0.3">
      <c r="A893" s="8">
        <v>43140</v>
      </c>
      <c r="B893" s="1">
        <v>153.47302199999999</v>
      </c>
      <c r="C893" s="1">
        <f t="shared" si="26"/>
        <v>1.2231401949821127E-2</v>
      </c>
      <c r="D893" s="1">
        <f t="shared" si="27"/>
        <v>1.203298925140843E-2</v>
      </c>
    </row>
    <row r="894" spans="1:4" x14ac:dyDescent="0.3">
      <c r="A894" s="8">
        <v>43143</v>
      </c>
      <c r="B894" s="1">
        <v>159.65473900000001</v>
      </c>
      <c r="C894" s="1">
        <f t="shared" si="26"/>
        <v>4.0278851093451598E-2</v>
      </c>
      <c r="D894" s="1">
        <f t="shared" si="27"/>
        <v>4.00804383950389E-2</v>
      </c>
    </row>
    <row r="895" spans="1:4" x14ac:dyDescent="0.3">
      <c r="A895" s="8">
        <v>43144</v>
      </c>
      <c r="B895" s="1">
        <v>161.25410500000001</v>
      </c>
      <c r="C895" s="1">
        <f t="shared" si="26"/>
        <v>1.0017654408617356E-2</v>
      </c>
      <c r="D895" s="1">
        <f t="shared" si="27"/>
        <v>9.8192417102046584E-3</v>
      </c>
    </row>
    <row r="896" spans="1:4" x14ac:dyDescent="0.3">
      <c r="A896" s="8">
        <v>43145</v>
      </c>
      <c r="B896" s="1">
        <v>164.227203</v>
      </c>
      <c r="C896" s="1">
        <f t="shared" si="26"/>
        <v>1.8437347687985946E-2</v>
      </c>
      <c r="D896" s="1">
        <f t="shared" si="27"/>
        <v>1.8238934989573248E-2</v>
      </c>
    </row>
    <row r="897" spans="1:4" x14ac:dyDescent="0.3">
      <c r="A897" s="8">
        <v>43146</v>
      </c>
      <c r="B897" s="1">
        <v>169.74168399999999</v>
      </c>
      <c r="C897" s="1">
        <f t="shared" si="26"/>
        <v>3.3578365211517296E-2</v>
      </c>
      <c r="D897" s="1">
        <f t="shared" si="27"/>
        <v>3.3379952513104598E-2</v>
      </c>
    </row>
    <row r="898" spans="1:4" x14ac:dyDescent="0.3">
      <c r="A898" s="8">
        <v>43147</v>
      </c>
      <c r="B898" s="1">
        <v>169.19220000000001</v>
      </c>
      <c r="C898" s="1">
        <f t="shared" si="26"/>
        <v>-3.2371777341385299E-3</v>
      </c>
      <c r="D898" s="1">
        <f t="shared" si="27"/>
        <v>-3.4355904325512284E-3</v>
      </c>
    </row>
    <row r="899" spans="1:4" x14ac:dyDescent="0.3">
      <c r="A899" s="8">
        <v>43151</v>
      </c>
      <c r="B899" s="1">
        <v>168.62309300000001</v>
      </c>
      <c r="C899" s="1">
        <f t="shared" si="26"/>
        <v>-3.3636716113390713E-3</v>
      </c>
      <c r="D899" s="1">
        <f t="shared" si="27"/>
        <v>-3.5620843097517699E-3</v>
      </c>
    </row>
    <row r="900" spans="1:4" x14ac:dyDescent="0.3">
      <c r="A900" s="8">
        <v>43152</v>
      </c>
      <c r="B900" s="1">
        <v>167.857742</v>
      </c>
      <c r="C900" s="1">
        <f t="shared" ref="C900:C963" si="28">(B900-B899)/B899</f>
        <v>-4.538826719303563E-3</v>
      </c>
      <c r="D900" s="1">
        <f t="shared" ref="D900:D963" si="29">C900-$G$4</f>
        <v>-4.7372394177162616E-3</v>
      </c>
    </row>
    <row r="901" spans="1:4" x14ac:dyDescent="0.3">
      <c r="A901" s="8">
        <v>43153</v>
      </c>
      <c r="B901" s="1">
        <v>169.260895</v>
      </c>
      <c r="C901" s="1">
        <f t="shared" si="28"/>
        <v>8.3591795247668892E-3</v>
      </c>
      <c r="D901" s="1">
        <f t="shared" si="29"/>
        <v>8.1607668263541915E-3</v>
      </c>
    </row>
    <row r="902" spans="1:4" x14ac:dyDescent="0.3">
      <c r="A902" s="8">
        <v>43154</v>
      </c>
      <c r="B902" s="1">
        <v>172.20455899999999</v>
      </c>
      <c r="C902" s="1">
        <f t="shared" si="28"/>
        <v>1.7391282256896869E-2</v>
      </c>
      <c r="D902" s="1">
        <f t="shared" si="29"/>
        <v>1.7192869558484172E-2</v>
      </c>
    </row>
    <row r="903" spans="1:4" x14ac:dyDescent="0.3">
      <c r="A903" s="8">
        <v>43157</v>
      </c>
      <c r="B903" s="1">
        <v>175.60940600000001</v>
      </c>
      <c r="C903" s="1">
        <f t="shared" si="28"/>
        <v>1.9772107194908923E-2</v>
      </c>
      <c r="D903" s="1">
        <f t="shared" si="29"/>
        <v>1.9573694496496225E-2</v>
      </c>
    </row>
    <row r="904" spans="1:4" x14ac:dyDescent="0.3">
      <c r="A904" s="8">
        <v>43158</v>
      </c>
      <c r="B904" s="1">
        <v>175.04029800000001</v>
      </c>
      <c r="C904" s="1">
        <f t="shared" si="28"/>
        <v>-3.2407603497047301E-3</v>
      </c>
      <c r="D904" s="1">
        <f t="shared" si="29"/>
        <v>-3.4391730481174287E-3</v>
      </c>
    </row>
    <row r="905" spans="1:4" x14ac:dyDescent="0.3">
      <c r="A905" s="8">
        <v>43159</v>
      </c>
      <c r="B905" s="1">
        <v>174.77536000000001</v>
      </c>
      <c r="C905" s="1">
        <f t="shared" si="28"/>
        <v>-1.5135828893527179E-3</v>
      </c>
      <c r="D905" s="1">
        <f t="shared" si="29"/>
        <v>-1.7119955877654162E-3</v>
      </c>
    </row>
    <row r="906" spans="1:4" x14ac:dyDescent="0.3">
      <c r="A906" s="8">
        <v>43160</v>
      </c>
      <c r="B906" s="1">
        <v>171.71392800000001</v>
      </c>
      <c r="C906" s="1">
        <f t="shared" si="28"/>
        <v>-1.751638217194916E-2</v>
      </c>
      <c r="D906" s="1">
        <f t="shared" si="29"/>
        <v>-1.7714794870361858E-2</v>
      </c>
    </row>
    <row r="907" spans="1:4" x14ac:dyDescent="0.3">
      <c r="A907" s="8">
        <v>43161</v>
      </c>
      <c r="B907" s="1">
        <v>172.90123</v>
      </c>
      <c r="C907" s="1">
        <f t="shared" si="28"/>
        <v>6.9144187302033425E-3</v>
      </c>
      <c r="D907" s="1">
        <f t="shared" si="29"/>
        <v>6.716006031790644E-3</v>
      </c>
    </row>
    <row r="908" spans="1:4" x14ac:dyDescent="0.3">
      <c r="A908" s="8">
        <v>43164</v>
      </c>
      <c r="B908" s="1">
        <v>173.49977100000001</v>
      </c>
      <c r="C908" s="1">
        <f t="shared" si="28"/>
        <v>3.4617509661441482E-3</v>
      </c>
      <c r="D908" s="1">
        <f t="shared" si="29"/>
        <v>3.2633382677314496E-3</v>
      </c>
    </row>
    <row r="909" spans="1:4" x14ac:dyDescent="0.3">
      <c r="A909" s="8">
        <v>43165</v>
      </c>
      <c r="B909" s="1">
        <v>173.3526</v>
      </c>
      <c r="C909" s="1">
        <f t="shared" si="28"/>
        <v>-8.482489582076415E-4</v>
      </c>
      <c r="D909" s="1">
        <f t="shared" si="29"/>
        <v>-1.0466616566203399E-3</v>
      </c>
    </row>
    <row r="910" spans="1:4" x14ac:dyDescent="0.3">
      <c r="A910" s="8">
        <v>43166</v>
      </c>
      <c r="B910" s="1">
        <v>171.743393</v>
      </c>
      <c r="C910" s="1">
        <f t="shared" si="28"/>
        <v>-9.2828547134568389E-3</v>
      </c>
      <c r="D910" s="1">
        <f t="shared" si="29"/>
        <v>-9.4812674118695366E-3</v>
      </c>
    </row>
    <row r="911" spans="1:4" x14ac:dyDescent="0.3">
      <c r="A911" s="8">
        <v>43167</v>
      </c>
      <c r="B911" s="1">
        <v>173.61750799999999</v>
      </c>
      <c r="C911" s="1">
        <f t="shared" si="28"/>
        <v>1.0912297511206087E-2</v>
      </c>
      <c r="D911" s="1">
        <f t="shared" si="29"/>
        <v>1.071388481279339E-2</v>
      </c>
    </row>
    <row r="912" spans="1:4" x14ac:dyDescent="0.3">
      <c r="A912" s="8">
        <v>43168</v>
      </c>
      <c r="B912" s="1">
        <v>176.60041799999999</v>
      </c>
      <c r="C912" s="1">
        <f t="shared" si="28"/>
        <v>1.7180928550132191E-2</v>
      </c>
      <c r="D912" s="1">
        <f t="shared" si="29"/>
        <v>1.6982515851719494E-2</v>
      </c>
    </row>
    <row r="913" spans="1:4" x14ac:dyDescent="0.3">
      <c r="A913" s="8">
        <v>43171</v>
      </c>
      <c r="B913" s="1">
        <v>178.30775499999999</v>
      </c>
      <c r="C913" s="1">
        <f t="shared" si="28"/>
        <v>9.6677970490420678E-3</v>
      </c>
      <c r="D913" s="1">
        <f t="shared" si="29"/>
        <v>9.4693843506293701E-3</v>
      </c>
    </row>
    <row r="914" spans="1:4" x14ac:dyDescent="0.3">
      <c r="A914" s="8">
        <v>43172</v>
      </c>
      <c r="B914" s="1">
        <v>176.59063699999999</v>
      </c>
      <c r="C914" s="1">
        <f t="shared" si="28"/>
        <v>-9.6300803069389734E-3</v>
      </c>
      <c r="D914" s="1">
        <f t="shared" si="29"/>
        <v>-9.8284930053516711E-3</v>
      </c>
    </row>
    <row r="915" spans="1:4" x14ac:dyDescent="0.3">
      <c r="A915" s="8">
        <v>43173</v>
      </c>
      <c r="B915" s="1">
        <v>175.08933999999999</v>
      </c>
      <c r="C915" s="1">
        <f t="shared" si="28"/>
        <v>-8.5015662523488938E-3</v>
      </c>
      <c r="D915" s="1">
        <f t="shared" si="29"/>
        <v>-8.6999789507615916E-3</v>
      </c>
    </row>
    <row r="916" spans="1:4" x14ac:dyDescent="0.3">
      <c r="A916" s="8">
        <v>43174</v>
      </c>
      <c r="B916" s="1">
        <v>175.29539500000001</v>
      </c>
      <c r="C916" s="1">
        <f t="shared" si="28"/>
        <v>1.1768563408830061E-3</v>
      </c>
      <c r="D916" s="1">
        <f t="shared" si="29"/>
        <v>9.784436424703077E-4</v>
      </c>
    </row>
    <row r="917" spans="1:4" x14ac:dyDescent="0.3">
      <c r="A917" s="8">
        <v>43175</v>
      </c>
      <c r="B917" s="1">
        <v>174.677246</v>
      </c>
      <c r="C917" s="1">
        <f t="shared" si="28"/>
        <v>-3.5263276596628032E-3</v>
      </c>
      <c r="D917" s="1">
        <f t="shared" si="29"/>
        <v>-3.7247403580755018E-3</v>
      </c>
    </row>
    <row r="918" spans="1:4" x14ac:dyDescent="0.3">
      <c r="A918" s="8">
        <v>43178</v>
      </c>
      <c r="B918" s="1">
        <v>172.00831600000001</v>
      </c>
      <c r="C918" s="1">
        <f t="shared" si="28"/>
        <v>-1.5279208145976775E-2</v>
      </c>
      <c r="D918" s="1">
        <f t="shared" si="29"/>
        <v>-1.5477620844389472E-2</v>
      </c>
    </row>
    <row r="919" spans="1:4" x14ac:dyDescent="0.3">
      <c r="A919" s="8">
        <v>43179</v>
      </c>
      <c r="B919" s="1">
        <v>171.94944799999999</v>
      </c>
      <c r="C919" s="1">
        <f t="shared" si="28"/>
        <v>-3.4223926708298294E-4</v>
      </c>
      <c r="D919" s="1">
        <f t="shared" si="29"/>
        <v>-5.406519654956813E-4</v>
      </c>
    </row>
    <row r="920" spans="1:4" x14ac:dyDescent="0.3">
      <c r="A920" s="8">
        <v>43180</v>
      </c>
      <c r="B920" s="1">
        <v>168.05398600000001</v>
      </c>
      <c r="C920" s="1">
        <f t="shared" si="28"/>
        <v>-2.2654693256124795E-2</v>
      </c>
      <c r="D920" s="1">
        <f t="shared" si="29"/>
        <v>-2.2853105954537493E-2</v>
      </c>
    </row>
    <row r="921" spans="1:4" x14ac:dyDescent="0.3">
      <c r="A921" s="8">
        <v>43181</v>
      </c>
      <c r="B921" s="1">
        <v>165.67941300000001</v>
      </c>
      <c r="C921" s="1">
        <f t="shared" si="28"/>
        <v>-1.4129822544048423E-2</v>
      </c>
      <c r="D921" s="1">
        <f t="shared" si="29"/>
        <v>-1.4328235242461121E-2</v>
      </c>
    </row>
    <row r="922" spans="1:4" x14ac:dyDescent="0.3">
      <c r="A922" s="8">
        <v>43182</v>
      </c>
      <c r="B922" s="1">
        <v>161.84286499999999</v>
      </c>
      <c r="C922" s="1">
        <f t="shared" si="28"/>
        <v>-2.3156455775226712E-2</v>
      </c>
      <c r="D922" s="1">
        <f t="shared" si="29"/>
        <v>-2.335486847363941E-2</v>
      </c>
    </row>
    <row r="923" spans="1:4" x14ac:dyDescent="0.3">
      <c r="A923" s="8">
        <v>43185</v>
      </c>
      <c r="B923" s="1">
        <v>169.52583300000001</v>
      </c>
      <c r="C923" s="1">
        <f t="shared" si="28"/>
        <v>4.7471774551198269E-2</v>
      </c>
      <c r="D923" s="1">
        <f t="shared" si="29"/>
        <v>4.7273361852785571E-2</v>
      </c>
    </row>
    <row r="924" spans="1:4" x14ac:dyDescent="0.3">
      <c r="A924" s="8">
        <v>43186</v>
      </c>
      <c r="B924" s="1">
        <v>165.179001</v>
      </c>
      <c r="C924" s="1">
        <f t="shared" si="28"/>
        <v>-2.5641118660658675E-2</v>
      </c>
      <c r="D924" s="1">
        <f t="shared" si="29"/>
        <v>-2.5839531359071372E-2</v>
      </c>
    </row>
    <row r="925" spans="1:4" x14ac:dyDescent="0.3">
      <c r="A925" s="8">
        <v>43187</v>
      </c>
      <c r="B925" s="1">
        <v>163.353928</v>
      </c>
      <c r="C925" s="1">
        <f t="shared" si="28"/>
        <v>-1.1049061859866819E-2</v>
      </c>
      <c r="D925" s="1">
        <f t="shared" si="29"/>
        <v>-1.1247474558279517E-2</v>
      </c>
    </row>
    <row r="926" spans="1:4" x14ac:dyDescent="0.3">
      <c r="A926" s="8">
        <v>43188</v>
      </c>
      <c r="B926" s="1">
        <v>164.629501</v>
      </c>
      <c r="C926" s="1">
        <f t="shared" si="28"/>
        <v>7.8086460216616801E-3</v>
      </c>
      <c r="D926" s="1">
        <f t="shared" si="29"/>
        <v>7.6102333232489815E-3</v>
      </c>
    </row>
    <row r="927" spans="1:4" x14ac:dyDescent="0.3">
      <c r="A927" s="8">
        <v>43192</v>
      </c>
      <c r="B927" s="1">
        <v>163.55017100000001</v>
      </c>
      <c r="C927" s="1">
        <f t="shared" si="28"/>
        <v>-6.5561153586926003E-3</v>
      </c>
      <c r="D927" s="1">
        <f t="shared" si="29"/>
        <v>-6.7545280571052989E-3</v>
      </c>
    </row>
    <row r="928" spans="1:4" x14ac:dyDescent="0.3">
      <c r="A928" s="8">
        <v>43193</v>
      </c>
      <c r="B928" s="1">
        <v>165.22807299999999</v>
      </c>
      <c r="C928" s="1">
        <f t="shared" si="28"/>
        <v>1.0259249438510148E-2</v>
      </c>
      <c r="D928" s="1">
        <f t="shared" si="29"/>
        <v>1.006083674009745E-2</v>
      </c>
    </row>
    <row r="929" spans="1:4" x14ac:dyDescent="0.3">
      <c r="A929" s="8">
        <v>43194</v>
      </c>
      <c r="B929" s="1">
        <v>168.38760400000001</v>
      </c>
      <c r="C929" s="1">
        <f t="shared" si="28"/>
        <v>1.9122240807105555E-2</v>
      </c>
      <c r="D929" s="1">
        <f t="shared" si="29"/>
        <v>1.8923828108692857E-2</v>
      </c>
    </row>
    <row r="930" spans="1:4" x14ac:dyDescent="0.3">
      <c r="A930" s="8">
        <v>43195</v>
      </c>
      <c r="B930" s="1">
        <v>169.555252</v>
      </c>
      <c r="C930" s="1">
        <f t="shared" si="28"/>
        <v>6.934287158097371E-3</v>
      </c>
      <c r="D930" s="1">
        <f t="shared" si="29"/>
        <v>6.7358744596846725E-3</v>
      </c>
    </row>
    <row r="931" spans="1:4" x14ac:dyDescent="0.3">
      <c r="A931" s="8">
        <v>43196</v>
      </c>
      <c r="B931" s="1">
        <v>165.21826200000001</v>
      </c>
      <c r="C931" s="1">
        <f t="shared" si="28"/>
        <v>-2.5578623775098314E-2</v>
      </c>
      <c r="D931" s="1">
        <f t="shared" si="29"/>
        <v>-2.5777036473511011E-2</v>
      </c>
    </row>
    <row r="932" spans="1:4" x14ac:dyDescent="0.3">
      <c r="A932" s="8">
        <v>43199</v>
      </c>
      <c r="B932" s="1">
        <v>166.856888</v>
      </c>
      <c r="C932" s="1">
        <f t="shared" si="28"/>
        <v>9.9179472061023607E-3</v>
      </c>
      <c r="D932" s="1">
        <f t="shared" si="29"/>
        <v>9.719534507689663E-3</v>
      </c>
    </row>
    <row r="933" spans="1:4" x14ac:dyDescent="0.3">
      <c r="A933" s="8">
        <v>43200</v>
      </c>
      <c r="B933" s="1">
        <v>169.996826</v>
      </c>
      <c r="C933" s="1">
        <f t="shared" si="28"/>
        <v>1.8818150318133709E-2</v>
      </c>
      <c r="D933" s="1">
        <f t="shared" si="29"/>
        <v>1.8619737619721011E-2</v>
      </c>
    </row>
    <row r="934" spans="1:4" x14ac:dyDescent="0.3">
      <c r="A934" s="8">
        <v>43201</v>
      </c>
      <c r="B934" s="1">
        <v>169.202011</v>
      </c>
      <c r="C934" s="1">
        <f t="shared" si="28"/>
        <v>-4.6754696467097559E-3</v>
      </c>
      <c r="D934" s="1">
        <f t="shared" si="29"/>
        <v>-4.8738823451224544E-3</v>
      </c>
    </row>
    <row r="935" spans="1:4" x14ac:dyDescent="0.3">
      <c r="A935" s="8">
        <v>43202</v>
      </c>
      <c r="B935" s="1">
        <v>170.870102</v>
      </c>
      <c r="C935" s="1">
        <f t="shared" si="28"/>
        <v>9.8585766808646502E-3</v>
      </c>
      <c r="D935" s="1">
        <f t="shared" si="29"/>
        <v>9.6601639824519525E-3</v>
      </c>
    </row>
    <row r="936" spans="1:4" x14ac:dyDescent="0.3">
      <c r="A936" s="8">
        <v>43203</v>
      </c>
      <c r="B936" s="1">
        <v>171.44901999999999</v>
      </c>
      <c r="C936" s="1">
        <f t="shared" si="28"/>
        <v>3.3880590765960178E-3</v>
      </c>
      <c r="D936" s="1">
        <f t="shared" si="29"/>
        <v>3.1896463781833193E-3</v>
      </c>
    </row>
    <row r="937" spans="1:4" x14ac:dyDescent="0.3">
      <c r="A937" s="8">
        <v>43206</v>
      </c>
      <c r="B937" s="1">
        <v>172.51857000000001</v>
      </c>
      <c r="C937" s="1">
        <f t="shared" si="28"/>
        <v>6.2382975417416848E-3</v>
      </c>
      <c r="D937" s="1">
        <f t="shared" si="29"/>
        <v>6.0398848433289862E-3</v>
      </c>
    </row>
    <row r="938" spans="1:4" x14ac:dyDescent="0.3">
      <c r="A938" s="8">
        <v>43207</v>
      </c>
      <c r="B938" s="1">
        <v>174.893112</v>
      </c>
      <c r="C938" s="1">
        <f t="shared" si="28"/>
        <v>1.3763979147288266E-2</v>
      </c>
      <c r="D938" s="1">
        <f t="shared" si="29"/>
        <v>1.3565566448875568E-2</v>
      </c>
    </row>
    <row r="939" spans="1:4" x14ac:dyDescent="0.3">
      <c r="A939" s="8">
        <v>43208</v>
      </c>
      <c r="B939" s="1">
        <v>174.50060999999999</v>
      </c>
      <c r="C939" s="1">
        <f t="shared" si="28"/>
        <v>-2.2442393271611947E-3</v>
      </c>
      <c r="D939" s="1">
        <f t="shared" si="29"/>
        <v>-2.4426520255738933E-3</v>
      </c>
    </row>
    <row r="940" spans="1:4" x14ac:dyDescent="0.3">
      <c r="A940" s="8">
        <v>43209</v>
      </c>
      <c r="B940" s="1">
        <v>169.555252</v>
      </c>
      <c r="C940" s="1">
        <f t="shared" si="28"/>
        <v>-2.8340061390043272E-2</v>
      </c>
      <c r="D940" s="1">
        <f t="shared" si="29"/>
        <v>-2.8538474088455969E-2</v>
      </c>
    </row>
    <row r="941" spans="1:4" x14ac:dyDescent="0.3">
      <c r="A941" s="8">
        <v>43210</v>
      </c>
      <c r="B941" s="1">
        <v>162.60818499999999</v>
      </c>
      <c r="C941" s="1">
        <f t="shared" si="28"/>
        <v>-4.0972290259696613E-2</v>
      </c>
      <c r="D941" s="1">
        <f t="shared" si="29"/>
        <v>-4.1170702958109311E-2</v>
      </c>
    </row>
    <row r="942" spans="1:4" x14ac:dyDescent="0.3">
      <c r="A942" s="8">
        <v>43213</v>
      </c>
      <c r="B942" s="1">
        <v>162.137238</v>
      </c>
      <c r="C942" s="1">
        <f t="shared" si="28"/>
        <v>-2.8962072235170413E-3</v>
      </c>
      <c r="D942" s="1">
        <f t="shared" si="29"/>
        <v>-3.0946199219297399E-3</v>
      </c>
    </row>
    <row r="943" spans="1:4" x14ac:dyDescent="0.3">
      <c r="A943" s="8">
        <v>43214</v>
      </c>
      <c r="B943" s="1">
        <v>159.880402</v>
      </c>
      <c r="C943" s="1">
        <f t="shared" si="28"/>
        <v>-1.3919294715011691E-2</v>
      </c>
      <c r="D943" s="1">
        <f t="shared" si="29"/>
        <v>-1.4117707413424389E-2</v>
      </c>
    </row>
    <row r="944" spans="1:4" x14ac:dyDescent="0.3">
      <c r="A944" s="8">
        <v>43215</v>
      </c>
      <c r="B944" s="1">
        <v>160.577057</v>
      </c>
      <c r="C944" s="1">
        <f t="shared" si="28"/>
        <v>4.3573508152674814E-3</v>
      </c>
      <c r="D944" s="1">
        <f t="shared" si="29"/>
        <v>4.1589381168547828E-3</v>
      </c>
    </row>
    <row r="945" spans="1:4" x14ac:dyDescent="0.3">
      <c r="A945" s="8">
        <v>43216</v>
      </c>
      <c r="B945" s="1">
        <v>161.136368</v>
      </c>
      <c r="C945" s="1">
        <f t="shared" si="28"/>
        <v>3.4831314662841784E-3</v>
      </c>
      <c r="D945" s="1">
        <f t="shared" si="29"/>
        <v>3.2847187678714798E-3</v>
      </c>
    </row>
    <row r="946" spans="1:4" x14ac:dyDescent="0.3">
      <c r="A946" s="8">
        <v>43217</v>
      </c>
      <c r="B946" s="1">
        <v>159.27204900000001</v>
      </c>
      <c r="C946" s="1">
        <f t="shared" si="28"/>
        <v>-1.1569821407418062E-2</v>
      </c>
      <c r="D946" s="1">
        <f t="shared" si="29"/>
        <v>-1.176823410583076E-2</v>
      </c>
    </row>
    <row r="947" spans="1:4" x14ac:dyDescent="0.3">
      <c r="A947" s="8">
        <v>43220</v>
      </c>
      <c r="B947" s="1">
        <v>162.15683000000001</v>
      </c>
      <c r="C947" s="1">
        <f t="shared" si="28"/>
        <v>1.8112286607174895E-2</v>
      </c>
      <c r="D947" s="1">
        <f t="shared" si="29"/>
        <v>1.7913873908762198E-2</v>
      </c>
    </row>
    <row r="948" spans="1:4" x14ac:dyDescent="0.3">
      <c r="A948" s="8">
        <v>43221</v>
      </c>
      <c r="B948" s="1">
        <v>165.92472799999999</v>
      </c>
      <c r="C948" s="1">
        <f t="shared" si="28"/>
        <v>2.3236135042846939E-2</v>
      </c>
      <c r="D948" s="1">
        <f t="shared" si="29"/>
        <v>2.3037722344434242E-2</v>
      </c>
    </row>
    <row r="949" spans="1:4" x14ac:dyDescent="0.3">
      <c r="A949" s="8">
        <v>43222</v>
      </c>
      <c r="B949" s="1">
        <v>173.254471</v>
      </c>
      <c r="C949" s="1">
        <f t="shared" si="28"/>
        <v>4.4175109330298307E-2</v>
      </c>
      <c r="D949" s="1">
        <f t="shared" si="29"/>
        <v>4.3976696631885609E-2</v>
      </c>
    </row>
    <row r="950" spans="1:4" x14ac:dyDescent="0.3">
      <c r="A950" s="8">
        <v>43223</v>
      </c>
      <c r="B950" s="1">
        <v>173.568466</v>
      </c>
      <c r="C950" s="1">
        <f t="shared" si="28"/>
        <v>1.8123341821291619E-3</v>
      </c>
      <c r="D950" s="1">
        <f t="shared" si="29"/>
        <v>1.6139214837164635E-3</v>
      </c>
    </row>
    <row r="951" spans="1:4" x14ac:dyDescent="0.3">
      <c r="A951" s="8">
        <v>43224</v>
      </c>
      <c r="B951" s="1">
        <v>180.37814299999999</v>
      </c>
      <c r="C951" s="1">
        <f t="shared" si="28"/>
        <v>3.9233376643427804E-2</v>
      </c>
      <c r="D951" s="1">
        <f t="shared" si="29"/>
        <v>3.9034963945015107E-2</v>
      </c>
    </row>
    <row r="952" spans="1:4" x14ac:dyDescent="0.3">
      <c r="A952" s="8">
        <v>43227</v>
      </c>
      <c r="B952" s="1">
        <v>181.683167</v>
      </c>
      <c r="C952" s="1">
        <f t="shared" si="28"/>
        <v>7.2349342237102588E-3</v>
      </c>
      <c r="D952" s="1">
        <f t="shared" si="29"/>
        <v>7.0365215252975602E-3</v>
      </c>
    </row>
    <row r="953" spans="1:4" x14ac:dyDescent="0.3">
      <c r="A953" s="8">
        <v>43228</v>
      </c>
      <c r="B953" s="1">
        <v>182.55645799999999</v>
      </c>
      <c r="C953" s="1">
        <f t="shared" si="28"/>
        <v>4.8066698441028097E-3</v>
      </c>
      <c r="D953" s="1">
        <f t="shared" si="29"/>
        <v>4.6082571456901112E-3</v>
      </c>
    </row>
    <row r="954" spans="1:4" x14ac:dyDescent="0.3">
      <c r="A954" s="8">
        <v>43229</v>
      </c>
      <c r="B954" s="1">
        <v>183.841858</v>
      </c>
      <c r="C954" s="1">
        <f t="shared" si="28"/>
        <v>7.0411094413324448E-3</v>
      </c>
      <c r="D954" s="1">
        <f t="shared" si="29"/>
        <v>6.8426967429197462E-3</v>
      </c>
    </row>
    <row r="955" spans="1:4" x14ac:dyDescent="0.3">
      <c r="A955" s="8">
        <v>43230</v>
      </c>
      <c r="B955" s="1">
        <v>186.47152700000001</v>
      </c>
      <c r="C955" s="1">
        <f t="shared" si="28"/>
        <v>1.4303973146311473E-2</v>
      </c>
      <c r="D955" s="1">
        <f t="shared" si="29"/>
        <v>1.4105560447898775E-2</v>
      </c>
    </row>
    <row r="956" spans="1:4" x14ac:dyDescent="0.3">
      <c r="A956" s="8">
        <v>43231</v>
      </c>
      <c r="B956" s="1">
        <v>185.76232899999999</v>
      </c>
      <c r="C956" s="1">
        <f t="shared" si="28"/>
        <v>-3.8032508845171563E-3</v>
      </c>
      <c r="D956" s="1">
        <f t="shared" si="29"/>
        <v>-4.0016635829298545E-3</v>
      </c>
    </row>
    <row r="957" spans="1:4" x14ac:dyDescent="0.3">
      <c r="A957" s="8">
        <v>43234</v>
      </c>
      <c r="B957" s="1">
        <v>185.32891799999999</v>
      </c>
      <c r="C957" s="1">
        <f t="shared" si="28"/>
        <v>-2.3331479656459662E-3</v>
      </c>
      <c r="D957" s="1">
        <f t="shared" si="29"/>
        <v>-2.5315606640586648E-3</v>
      </c>
    </row>
    <row r="958" spans="1:4" x14ac:dyDescent="0.3">
      <c r="A958" s="8">
        <v>43235</v>
      </c>
      <c r="B958" s="1">
        <v>183.644577</v>
      </c>
      <c r="C958" s="1">
        <f t="shared" si="28"/>
        <v>-9.0883873826964733E-3</v>
      </c>
      <c r="D958" s="1">
        <f t="shared" si="29"/>
        <v>-9.286800081109171E-3</v>
      </c>
    </row>
    <row r="959" spans="1:4" x14ac:dyDescent="0.3">
      <c r="A959" s="8">
        <v>43236</v>
      </c>
      <c r="B959" s="1">
        <v>185.358475</v>
      </c>
      <c r="C959" s="1">
        <f t="shared" si="28"/>
        <v>9.3326905046589009E-3</v>
      </c>
      <c r="D959" s="1">
        <f t="shared" si="29"/>
        <v>9.1342778062462032E-3</v>
      </c>
    </row>
    <row r="960" spans="1:4" x14ac:dyDescent="0.3">
      <c r="A960" s="8">
        <v>43237</v>
      </c>
      <c r="B960" s="1">
        <v>184.18630999999999</v>
      </c>
      <c r="C960" s="1">
        <f t="shared" si="28"/>
        <v>-6.3237734341524271E-3</v>
      </c>
      <c r="D960" s="1">
        <f t="shared" si="29"/>
        <v>-6.5221861325651257E-3</v>
      </c>
    </row>
    <row r="961" spans="1:4" x14ac:dyDescent="0.3">
      <c r="A961" s="8">
        <v>43238</v>
      </c>
      <c r="B961" s="1">
        <v>183.51651000000001</v>
      </c>
      <c r="C961" s="1">
        <f t="shared" si="28"/>
        <v>-3.6365352017746645E-3</v>
      </c>
      <c r="D961" s="1">
        <f t="shared" si="29"/>
        <v>-3.834947900187363E-3</v>
      </c>
    </row>
    <row r="962" spans="1:4" x14ac:dyDescent="0.3">
      <c r="A962" s="8">
        <v>43241</v>
      </c>
      <c r="B962" s="1">
        <v>184.816711</v>
      </c>
      <c r="C962" s="1">
        <f t="shared" si="28"/>
        <v>7.0849265823548354E-3</v>
      </c>
      <c r="D962" s="1">
        <f t="shared" si="29"/>
        <v>6.8865138839421369E-3</v>
      </c>
    </row>
    <row r="963" spans="1:4" x14ac:dyDescent="0.3">
      <c r="A963" s="8">
        <v>43242</v>
      </c>
      <c r="B963" s="1">
        <v>184.35375999999999</v>
      </c>
      <c r="C963" s="1">
        <f t="shared" si="28"/>
        <v>-2.5049195903069821E-3</v>
      </c>
      <c r="D963" s="1">
        <f t="shared" si="29"/>
        <v>-2.7033322887196807E-3</v>
      </c>
    </row>
    <row r="964" spans="1:4" x14ac:dyDescent="0.3">
      <c r="A964" s="8">
        <v>43243</v>
      </c>
      <c r="B964" s="1">
        <v>185.53576699999999</v>
      </c>
      <c r="C964" s="1">
        <f t="shared" ref="C964:C1027" si="30">(B964-B963)/B963</f>
        <v>6.4116240428185398E-3</v>
      </c>
      <c r="D964" s="1">
        <f t="shared" ref="D964:D1027" si="31">C964-$G$4</f>
        <v>6.2132113444058413E-3</v>
      </c>
    </row>
    <row r="965" spans="1:4" x14ac:dyDescent="0.3">
      <c r="A965" s="8">
        <v>43244</v>
      </c>
      <c r="B965" s="1">
        <v>185.32891799999999</v>
      </c>
      <c r="C965" s="1">
        <f t="shared" si="30"/>
        <v>-1.1148739854564291E-3</v>
      </c>
      <c r="D965" s="1">
        <f t="shared" si="31"/>
        <v>-1.3132866838691274E-3</v>
      </c>
    </row>
    <row r="966" spans="1:4" x14ac:dyDescent="0.3">
      <c r="A966" s="8">
        <v>43245</v>
      </c>
      <c r="B966" s="1">
        <v>185.752487</v>
      </c>
      <c r="C966" s="1">
        <f t="shared" si="30"/>
        <v>2.2854986937333481E-3</v>
      </c>
      <c r="D966" s="1">
        <f t="shared" si="31"/>
        <v>2.0870859953206495E-3</v>
      </c>
    </row>
    <row r="967" spans="1:4" x14ac:dyDescent="0.3">
      <c r="A967" s="8">
        <v>43249</v>
      </c>
      <c r="B967" s="1">
        <v>185.082672</v>
      </c>
      <c r="C967" s="1">
        <f t="shared" si="30"/>
        <v>-3.6059544117974574E-3</v>
      </c>
      <c r="D967" s="1">
        <f t="shared" si="31"/>
        <v>-3.804367110210156E-3</v>
      </c>
    </row>
    <row r="968" spans="1:4" x14ac:dyDescent="0.3">
      <c r="A968" s="8">
        <v>43250</v>
      </c>
      <c r="B968" s="1">
        <v>184.68867499999999</v>
      </c>
      <c r="C968" s="1">
        <f t="shared" si="30"/>
        <v>-2.1287622214575174E-3</v>
      </c>
      <c r="D968" s="1">
        <f t="shared" si="31"/>
        <v>-2.327174919870216E-3</v>
      </c>
    </row>
    <row r="969" spans="1:4" x14ac:dyDescent="0.3">
      <c r="A969" s="8">
        <v>43251</v>
      </c>
      <c r="B969" s="1">
        <v>184.06811500000001</v>
      </c>
      <c r="C969" s="1">
        <f t="shared" si="30"/>
        <v>-3.3600327686577609E-3</v>
      </c>
      <c r="D969" s="1">
        <f t="shared" si="31"/>
        <v>-3.5584454670704595E-3</v>
      </c>
    </row>
    <row r="970" spans="1:4" x14ac:dyDescent="0.3">
      <c r="A970" s="8">
        <v>43252</v>
      </c>
      <c r="B970" s="1">
        <v>187.38760400000001</v>
      </c>
      <c r="C970" s="1">
        <f t="shared" si="30"/>
        <v>1.8034025067296441E-2</v>
      </c>
      <c r="D970" s="1">
        <f t="shared" si="31"/>
        <v>1.7835612368883744E-2</v>
      </c>
    </row>
    <row r="971" spans="1:4" x14ac:dyDescent="0.3">
      <c r="A971" s="8">
        <v>43255</v>
      </c>
      <c r="B971" s="1">
        <v>188.95375100000001</v>
      </c>
      <c r="C971" s="1">
        <f t="shared" si="30"/>
        <v>8.3577940406346241E-3</v>
      </c>
      <c r="D971" s="1">
        <f t="shared" si="31"/>
        <v>8.1593813422219264E-3</v>
      </c>
    </row>
    <row r="972" spans="1:4" x14ac:dyDescent="0.3">
      <c r="A972" s="8">
        <v>43256</v>
      </c>
      <c r="B972" s="1">
        <v>190.41156000000001</v>
      </c>
      <c r="C972" s="1">
        <f t="shared" si="30"/>
        <v>7.7151630612508843E-3</v>
      </c>
      <c r="D972" s="1">
        <f t="shared" si="31"/>
        <v>7.5167503628381857E-3</v>
      </c>
    </row>
    <row r="973" spans="1:4" x14ac:dyDescent="0.3">
      <c r="A973" s="8">
        <v>43257</v>
      </c>
      <c r="B973" s="1">
        <v>191.07148699999999</v>
      </c>
      <c r="C973" s="1">
        <f t="shared" si="30"/>
        <v>3.465792728130487E-3</v>
      </c>
      <c r="D973" s="1">
        <f t="shared" si="31"/>
        <v>3.2673800297177884E-3</v>
      </c>
    </row>
    <row r="974" spans="1:4" x14ac:dyDescent="0.3">
      <c r="A974" s="8">
        <v>43258</v>
      </c>
      <c r="B974" s="1">
        <v>190.55931100000001</v>
      </c>
      <c r="C974" s="1">
        <f t="shared" si="30"/>
        <v>-2.6805464700234548E-3</v>
      </c>
      <c r="D974" s="1">
        <f t="shared" si="31"/>
        <v>-2.8789591684361534E-3</v>
      </c>
    </row>
    <row r="975" spans="1:4" x14ac:dyDescent="0.3">
      <c r="A975" s="8">
        <v>43259</v>
      </c>
      <c r="B975" s="1">
        <v>188.82569899999999</v>
      </c>
      <c r="C975" s="1">
        <f t="shared" si="30"/>
        <v>-9.0974930109818785E-3</v>
      </c>
      <c r="D975" s="1">
        <f t="shared" si="31"/>
        <v>-9.2959057093945762E-3</v>
      </c>
    </row>
    <row r="976" spans="1:4" x14ac:dyDescent="0.3">
      <c r="A976" s="8">
        <v>43262</v>
      </c>
      <c r="B976" s="1">
        <v>188.36274700000001</v>
      </c>
      <c r="C976" s="1">
        <f t="shared" si="30"/>
        <v>-2.4517425459125294E-3</v>
      </c>
      <c r="D976" s="1">
        <f t="shared" si="31"/>
        <v>-2.650155244325228E-3</v>
      </c>
    </row>
    <row r="977" spans="1:4" x14ac:dyDescent="0.3">
      <c r="A977" s="8">
        <v>43263</v>
      </c>
      <c r="B977" s="1">
        <v>189.39700300000001</v>
      </c>
      <c r="C977" s="1">
        <f t="shared" si="30"/>
        <v>5.4907672375366194E-3</v>
      </c>
      <c r="D977" s="1">
        <f t="shared" si="31"/>
        <v>5.2923545391239208E-3</v>
      </c>
    </row>
    <row r="978" spans="1:4" x14ac:dyDescent="0.3">
      <c r="A978" s="8">
        <v>43264</v>
      </c>
      <c r="B978" s="1">
        <v>187.84068300000001</v>
      </c>
      <c r="C978" s="1">
        <f t="shared" si="30"/>
        <v>-8.2172366792942295E-3</v>
      </c>
      <c r="D978" s="1">
        <f t="shared" si="31"/>
        <v>-8.4156493777069272E-3</v>
      </c>
    </row>
    <row r="979" spans="1:4" x14ac:dyDescent="0.3">
      <c r="A979" s="8">
        <v>43265</v>
      </c>
      <c r="B979" s="1">
        <v>187.93919399999999</v>
      </c>
      <c r="C979" s="1">
        <f t="shared" si="30"/>
        <v>5.2443910672947023E-4</v>
      </c>
      <c r="D979" s="1">
        <f t="shared" si="31"/>
        <v>3.2602640831677182E-4</v>
      </c>
    </row>
    <row r="980" spans="1:4" x14ac:dyDescent="0.3">
      <c r="A980" s="8">
        <v>43266</v>
      </c>
      <c r="B980" s="1">
        <v>186.00857500000001</v>
      </c>
      <c r="C980" s="1">
        <f t="shared" si="30"/>
        <v>-1.027257252151448E-2</v>
      </c>
      <c r="D980" s="1">
        <f t="shared" si="31"/>
        <v>-1.0470985219927178E-2</v>
      </c>
    </row>
    <row r="981" spans="1:4" x14ac:dyDescent="0.3">
      <c r="A981" s="8">
        <v>43269</v>
      </c>
      <c r="B981" s="1">
        <v>185.91007999999999</v>
      </c>
      <c r="C981" s="1">
        <f t="shared" si="30"/>
        <v>-5.2951859880660866E-4</v>
      </c>
      <c r="D981" s="1">
        <f t="shared" si="31"/>
        <v>-7.2793129721930713E-4</v>
      </c>
    </row>
    <row r="982" spans="1:4" x14ac:dyDescent="0.3">
      <c r="A982" s="8">
        <v>43270</v>
      </c>
      <c r="B982" s="1">
        <v>182.90580700000001</v>
      </c>
      <c r="C982" s="1">
        <f t="shared" si="30"/>
        <v>-1.6159817692510185E-2</v>
      </c>
      <c r="D982" s="1">
        <f t="shared" si="31"/>
        <v>-1.6358230390922882E-2</v>
      </c>
    </row>
    <row r="983" spans="1:4" x14ac:dyDescent="0.3">
      <c r="A983" s="8">
        <v>43271</v>
      </c>
      <c r="B983" s="1">
        <v>183.70365899999999</v>
      </c>
      <c r="C983" s="1">
        <f t="shared" si="30"/>
        <v>4.3620922325335329E-3</v>
      </c>
      <c r="D983" s="1">
        <f t="shared" si="31"/>
        <v>4.1636795341208344E-3</v>
      </c>
    </row>
    <row r="984" spans="1:4" x14ac:dyDescent="0.3">
      <c r="A984" s="8">
        <v>43272</v>
      </c>
      <c r="B984" s="1">
        <v>182.67924500000001</v>
      </c>
      <c r="C984" s="1">
        <f t="shared" si="30"/>
        <v>-5.5764485344300023E-3</v>
      </c>
      <c r="D984" s="1">
        <f t="shared" si="31"/>
        <v>-5.7748612328427009E-3</v>
      </c>
    </row>
    <row r="985" spans="1:4" x14ac:dyDescent="0.3">
      <c r="A985" s="8">
        <v>43273</v>
      </c>
      <c r="B985" s="1">
        <v>182.14735400000001</v>
      </c>
      <c r="C985" s="1">
        <f t="shared" si="30"/>
        <v>-2.9116115517118634E-3</v>
      </c>
      <c r="D985" s="1">
        <f t="shared" si="31"/>
        <v>-3.110024250124562E-3</v>
      </c>
    </row>
    <row r="986" spans="1:4" x14ac:dyDescent="0.3">
      <c r="A986" s="8">
        <v>43276</v>
      </c>
      <c r="B986" s="1">
        <v>179.43858299999999</v>
      </c>
      <c r="C986" s="1">
        <f t="shared" si="30"/>
        <v>-1.4871316769169278E-2</v>
      </c>
      <c r="D986" s="1">
        <f t="shared" si="31"/>
        <v>-1.5069729467581975E-2</v>
      </c>
    </row>
    <row r="987" spans="1:4" x14ac:dyDescent="0.3">
      <c r="A987" s="8">
        <v>43277</v>
      </c>
      <c r="B987" s="1">
        <v>181.66467299999999</v>
      </c>
      <c r="C987" s="1">
        <f t="shared" si="30"/>
        <v>1.2405860338297473E-2</v>
      </c>
      <c r="D987" s="1">
        <f t="shared" si="31"/>
        <v>1.2207447639884775E-2</v>
      </c>
    </row>
    <row r="988" spans="1:4" x14ac:dyDescent="0.3">
      <c r="A988" s="8">
        <v>43278</v>
      </c>
      <c r="B988" s="1">
        <v>181.398743</v>
      </c>
      <c r="C988" s="1">
        <f t="shared" si="30"/>
        <v>-1.463850927141995E-3</v>
      </c>
      <c r="D988" s="1">
        <f t="shared" si="31"/>
        <v>-1.6622636255546933E-3</v>
      </c>
    </row>
    <row r="989" spans="1:4" x14ac:dyDescent="0.3">
      <c r="A989" s="8">
        <v>43279</v>
      </c>
      <c r="B989" s="1">
        <v>182.71864299999999</v>
      </c>
      <c r="C989" s="1">
        <f t="shared" si="30"/>
        <v>7.2762356462414404E-3</v>
      </c>
      <c r="D989" s="1">
        <f t="shared" si="31"/>
        <v>7.0778229478287418E-3</v>
      </c>
    </row>
    <row r="990" spans="1:4" x14ac:dyDescent="0.3">
      <c r="A990" s="8">
        <v>43280</v>
      </c>
      <c r="B990" s="1">
        <v>182.33448799999999</v>
      </c>
      <c r="C990" s="1">
        <f t="shared" si="30"/>
        <v>-2.1024400887215034E-3</v>
      </c>
      <c r="D990" s="1">
        <f t="shared" si="31"/>
        <v>-2.3008527871342019E-3</v>
      </c>
    </row>
    <row r="991" spans="1:4" x14ac:dyDescent="0.3">
      <c r="A991" s="8">
        <v>43283</v>
      </c>
      <c r="B991" s="1">
        <v>184.373459</v>
      </c>
      <c r="C991" s="1">
        <f t="shared" si="30"/>
        <v>1.1182585490902872E-2</v>
      </c>
      <c r="D991" s="1">
        <f t="shared" si="31"/>
        <v>1.0984172792490175E-2</v>
      </c>
    </row>
    <row r="992" spans="1:4" x14ac:dyDescent="0.3">
      <c r="A992" s="8">
        <v>43284</v>
      </c>
      <c r="B992" s="1">
        <v>181.16235399999999</v>
      </c>
      <c r="C992" s="1">
        <f t="shared" si="30"/>
        <v>-1.7416308276778619E-2</v>
      </c>
      <c r="D992" s="1">
        <f t="shared" si="31"/>
        <v>-1.7614720975191317E-2</v>
      </c>
    </row>
    <row r="993" spans="1:4" x14ac:dyDescent="0.3">
      <c r="A993" s="8">
        <v>43286</v>
      </c>
      <c r="B993" s="1">
        <v>182.62016299999999</v>
      </c>
      <c r="C993" s="1">
        <f t="shared" si="30"/>
        <v>8.0469753666371404E-3</v>
      </c>
      <c r="D993" s="1">
        <f t="shared" si="31"/>
        <v>7.8485626682244427E-3</v>
      </c>
    </row>
    <row r="994" spans="1:4" x14ac:dyDescent="0.3">
      <c r="A994" s="8">
        <v>43287</v>
      </c>
      <c r="B994" s="1">
        <v>185.15162699999999</v>
      </c>
      <c r="C994" s="1">
        <f t="shared" si="30"/>
        <v>1.3861908556066725E-2</v>
      </c>
      <c r="D994" s="1">
        <f t="shared" si="31"/>
        <v>1.3663495857654027E-2</v>
      </c>
    </row>
    <row r="995" spans="1:4" x14ac:dyDescent="0.3">
      <c r="A995" s="8">
        <v>43290</v>
      </c>
      <c r="B995" s="1">
        <v>187.722488</v>
      </c>
      <c r="C995" s="1">
        <f t="shared" si="30"/>
        <v>1.3885165589174154E-2</v>
      </c>
      <c r="D995" s="1">
        <f t="shared" si="31"/>
        <v>1.3686752890761456E-2</v>
      </c>
    </row>
    <row r="996" spans="1:4" x14ac:dyDescent="0.3">
      <c r="A996" s="8">
        <v>43291</v>
      </c>
      <c r="B996" s="1">
        <v>187.49594099999999</v>
      </c>
      <c r="C996" s="1">
        <f t="shared" si="30"/>
        <v>-1.2068186524355608E-3</v>
      </c>
      <c r="D996" s="1">
        <f t="shared" si="31"/>
        <v>-1.4052313508482591E-3</v>
      </c>
    </row>
    <row r="997" spans="1:4" x14ac:dyDescent="0.3">
      <c r="A997" s="8">
        <v>43292</v>
      </c>
      <c r="B997" s="1">
        <v>185.062973</v>
      </c>
      <c r="C997" s="1">
        <f t="shared" si="30"/>
        <v>-1.2976110240167751E-2</v>
      </c>
      <c r="D997" s="1">
        <f t="shared" si="31"/>
        <v>-1.3174522938580449E-2</v>
      </c>
    </row>
    <row r="998" spans="1:4" x14ac:dyDescent="0.3">
      <c r="A998" s="8">
        <v>43293</v>
      </c>
      <c r="B998" s="1">
        <v>188.165741</v>
      </c>
      <c r="C998" s="1">
        <f t="shared" si="30"/>
        <v>1.6766011859109156E-2</v>
      </c>
      <c r="D998" s="1">
        <f t="shared" si="31"/>
        <v>1.6567599160696458E-2</v>
      </c>
    </row>
    <row r="999" spans="1:4" x14ac:dyDescent="0.3">
      <c r="A999" s="8">
        <v>43294</v>
      </c>
      <c r="B999" s="1">
        <v>188.461243</v>
      </c>
      <c r="C999" s="1">
        <f t="shared" si="30"/>
        <v>1.5704346520762195E-3</v>
      </c>
      <c r="D999" s="1">
        <f t="shared" si="31"/>
        <v>1.3720219536635212E-3</v>
      </c>
    </row>
    <row r="1000" spans="1:4" x14ac:dyDescent="0.3">
      <c r="A1000" s="8">
        <v>43297</v>
      </c>
      <c r="B1000" s="1">
        <v>188.04753099999999</v>
      </c>
      <c r="C1000" s="1">
        <f t="shared" si="30"/>
        <v>-2.1952099721638993E-3</v>
      </c>
      <c r="D1000" s="1">
        <f t="shared" si="31"/>
        <v>-2.3936226705765979E-3</v>
      </c>
    </row>
    <row r="1001" spans="1:4" x14ac:dyDescent="0.3">
      <c r="A1001" s="8">
        <v>43298</v>
      </c>
      <c r="B1001" s="1">
        <v>188.579453</v>
      </c>
      <c r="C1001" s="1">
        <f t="shared" si="30"/>
        <v>2.8286571866769613E-3</v>
      </c>
      <c r="D1001" s="1">
        <f t="shared" si="31"/>
        <v>2.6302444882642627E-3</v>
      </c>
    </row>
    <row r="1002" spans="1:4" x14ac:dyDescent="0.3">
      <c r="A1002" s="8">
        <v>43299</v>
      </c>
      <c r="B1002" s="1">
        <v>187.54518100000001</v>
      </c>
      <c r="C1002" s="1">
        <f t="shared" si="30"/>
        <v>-5.4845423695230851E-3</v>
      </c>
      <c r="D1002" s="1">
        <f t="shared" si="31"/>
        <v>-5.6829550679357837E-3</v>
      </c>
    </row>
    <row r="1003" spans="1:4" x14ac:dyDescent="0.3">
      <c r="A1003" s="8">
        <v>43300</v>
      </c>
      <c r="B1003" s="1">
        <v>189.003006</v>
      </c>
      <c r="C1003" s="1">
        <f t="shared" si="30"/>
        <v>7.7731935964805484E-3</v>
      </c>
      <c r="D1003" s="1">
        <f t="shared" si="31"/>
        <v>7.5747808980678498E-3</v>
      </c>
    </row>
    <row r="1004" spans="1:4" x14ac:dyDescent="0.3">
      <c r="A1004" s="8">
        <v>43301</v>
      </c>
      <c r="B1004" s="1">
        <v>188.56959499999999</v>
      </c>
      <c r="C1004" s="1">
        <f t="shared" si="30"/>
        <v>-2.2931434222797846E-3</v>
      </c>
      <c r="D1004" s="1">
        <f t="shared" si="31"/>
        <v>-2.4915561206924832E-3</v>
      </c>
    </row>
    <row r="1005" spans="1:4" x14ac:dyDescent="0.3">
      <c r="A1005" s="8">
        <v>43304</v>
      </c>
      <c r="B1005" s="1">
        <v>188.73703</v>
      </c>
      <c r="C1005" s="1">
        <f t="shared" si="30"/>
        <v>8.8792151247931448E-4</v>
      </c>
      <c r="D1005" s="1">
        <f t="shared" si="31"/>
        <v>6.8950881406661612E-4</v>
      </c>
    </row>
    <row r="1006" spans="1:4" x14ac:dyDescent="0.3">
      <c r="A1006" s="8">
        <v>43305</v>
      </c>
      <c r="B1006" s="1">
        <v>190.10621599999999</v>
      </c>
      <c r="C1006" s="1">
        <f t="shared" si="30"/>
        <v>7.2544640550928708E-3</v>
      </c>
      <c r="D1006" s="1">
        <f t="shared" si="31"/>
        <v>7.0560513566801722E-3</v>
      </c>
    </row>
    <row r="1007" spans="1:4" x14ac:dyDescent="0.3">
      <c r="A1007" s="8">
        <v>43306</v>
      </c>
      <c r="B1007" s="1">
        <v>191.89892599999999</v>
      </c>
      <c r="C1007" s="1">
        <f t="shared" si="30"/>
        <v>9.430044097032575E-3</v>
      </c>
      <c r="D1007" s="1">
        <f t="shared" si="31"/>
        <v>9.2316313986198772E-3</v>
      </c>
    </row>
    <row r="1008" spans="1:4" x14ac:dyDescent="0.3">
      <c r="A1008" s="8">
        <v>43307</v>
      </c>
      <c r="B1008" s="1">
        <v>191.29808</v>
      </c>
      <c r="C1008" s="1">
        <f t="shared" si="30"/>
        <v>-3.1310545218996692E-3</v>
      </c>
      <c r="D1008" s="1">
        <f t="shared" si="31"/>
        <v>-3.3294672203123678E-3</v>
      </c>
    </row>
    <row r="1009" spans="1:4" x14ac:dyDescent="0.3">
      <c r="A1009" s="8">
        <v>43308</v>
      </c>
      <c r="B1009" s="1">
        <v>188.116501</v>
      </c>
      <c r="C1009" s="1">
        <f t="shared" si="30"/>
        <v>-1.6631526045635163E-2</v>
      </c>
      <c r="D1009" s="1">
        <f t="shared" si="31"/>
        <v>-1.6829938744047861E-2</v>
      </c>
    </row>
    <row r="1010" spans="1:4" x14ac:dyDescent="0.3">
      <c r="A1010" s="8">
        <v>43311</v>
      </c>
      <c r="B1010" s="1">
        <v>187.062546</v>
      </c>
      <c r="C1010" s="1">
        <f t="shared" si="30"/>
        <v>-5.6026717188408792E-3</v>
      </c>
      <c r="D1010" s="1">
        <f t="shared" si="31"/>
        <v>-5.8010844172535778E-3</v>
      </c>
    </row>
    <row r="1011" spans="1:4" x14ac:dyDescent="0.3">
      <c r="A1011" s="8">
        <v>43312</v>
      </c>
      <c r="B1011" s="1">
        <v>187.43682899999999</v>
      </c>
      <c r="C1011" s="1">
        <f t="shared" si="30"/>
        <v>2.0008441454656095E-3</v>
      </c>
      <c r="D1011" s="1">
        <f t="shared" si="31"/>
        <v>1.8024314470529111E-3</v>
      </c>
    </row>
    <row r="1012" spans="1:4" x14ac:dyDescent="0.3">
      <c r="A1012" s="8">
        <v>43313</v>
      </c>
      <c r="B1012" s="1">
        <v>198.47875999999999</v>
      </c>
      <c r="C1012" s="1">
        <f t="shared" si="30"/>
        <v>5.8910146201843851E-2</v>
      </c>
      <c r="D1012" s="1">
        <f t="shared" si="31"/>
        <v>5.8711733503431153E-2</v>
      </c>
    </row>
    <row r="1013" spans="1:4" x14ac:dyDescent="0.3">
      <c r="A1013" s="8">
        <v>43314</v>
      </c>
      <c r="B1013" s="1">
        <v>204.28045700000001</v>
      </c>
      <c r="C1013" s="1">
        <f t="shared" si="30"/>
        <v>2.92308204666334E-2</v>
      </c>
      <c r="D1013" s="1">
        <f t="shared" si="31"/>
        <v>2.9032407768220702E-2</v>
      </c>
    </row>
    <row r="1014" spans="1:4" x14ac:dyDescent="0.3">
      <c r="A1014" s="8">
        <v>43315</v>
      </c>
      <c r="B1014" s="1">
        <v>204.87144499999999</v>
      </c>
      <c r="C1014" s="1">
        <f t="shared" si="30"/>
        <v>2.8930227035862837E-3</v>
      </c>
      <c r="D1014" s="1">
        <f t="shared" si="31"/>
        <v>2.6946100051735851E-3</v>
      </c>
    </row>
    <row r="1015" spans="1:4" x14ac:dyDescent="0.3">
      <c r="A1015" s="8">
        <v>43318</v>
      </c>
      <c r="B1015" s="1">
        <v>205.93525700000001</v>
      </c>
      <c r="C1015" s="1">
        <f t="shared" si="30"/>
        <v>5.1925830854564082E-3</v>
      </c>
      <c r="D1015" s="1">
        <f t="shared" si="31"/>
        <v>4.9941703870437096E-3</v>
      </c>
    </row>
    <row r="1016" spans="1:4" x14ac:dyDescent="0.3">
      <c r="A1016" s="8">
        <v>43319</v>
      </c>
      <c r="B1016" s="1">
        <v>204.004639</v>
      </c>
      <c r="C1016" s="1">
        <f t="shared" si="30"/>
        <v>-9.3748784357018076E-3</v>
      </c>
      <c r="D1016" s="1">
        <f t="shared" si="31"/>
        <v>-9.5732911341145054E-3</v>
      </c>
    </row>
    <row r="1017" spans="1:4" x14ac:dyDescent="0.3">
      <c r="A1017" s="8">
        <v>43320</v>
      </c>
      <c r="B1017" s="1">
        <v>204.14253199999999</v>
      </c>
      <c r="C1017" s="1">
        <f t="shared" si="30"/>
        <v>6.7593070763450214E-4</v>
      </c>
      <c r="D1017" s="1">
        <f t="shared" si="31"/>
        <v>4.7751800922180373E-4</v>
      </c>
    </row>
    <row r="1018" spans="1:4" x14ac:dyDescent="0.3">
      <c r="A1018" s="8">
        <v>43321</v>
      </c>
      <c r="B1018" s="1">
        <v>205.748108</v>
      </c>
      <c r="C1018" s="1">
        <f t="shared" si="30"/>
        <v>7.8649754378475791E-3</v>
      </c>
      <c r="D1018" s="1">
        <f t="shared" si="31"/>
        <v>7.6665627394348805E-3</v>
      </c>
    </row>
    <row r="1019" spans="1:4" x14ac:dyDescent="0.3">
      <c r="A1019" s="8">
        <v>43322</v>
      </c>
      <c r="B1019" s="1">
        <v>205.135254</v>
      </c>
      <c r="C1019" s="1">
        <f t="shared" si="30"/>
        <v>-2.9786616555424104E-3</v>
      </c>
      <c r="D1019" s="1">
        <f t="shared" si="31"/>
        <v>-3.1770743539551089E-3</v>
      </c>
    </row>
    <row r="1020" spans="1:4" x14ac:dyDescent="0.3">
      <c r="A1020" s="8">
        <v>43325</v>
      </c>
      <c r="B1020" s="1">
        <v>206.45979299999999</v>
      </c>
      <c r="C1020" s="1">
        <f t="shared" si="30"/>
        <v>6.4569057447336053E-3</v>
      </c>
      <c r="D1020" s="1">
        <f t="shared" si="31"/>
        <v>6.2584930463209067E-3</v>
      </c>
    </row>
    <row r="1021" spans="1:4" x14ac:dyDescent="0.3">
      <c r="A1021" s="8">
        <v>43326</v>
      </c>
      <c r="B1021" s="1">
        <v>207.32965100000001</v>
      </c>
      <c r="C1021" s="1">
        <f t="shared" si="30"/>
        <v>4.2132077503343329E-3</v>
      </c>
      <c r="D1021" s="1">
        <f t="shared" si="31"/>
        <v>4.0147950519216343E-3</v>
      </c>
    </row>
    <row r="1022" spans="1:4" x14ac:dyDescent="0.3">
      <c r="A1022" s="8">
        <v>43327</v>
      </c>
      <c r="B1022" s="1">
        <v>207.81399500000001</v>
      </c>
      <c r="C1022" s="1">
        <f t="shared" si="30"/>
        <v>2.336105798972251E-3</v>
      </c>
      <c r="D1022" s="1">
        <f t="shared" si="31"/>
        <v>2.1376931005595524E-3</v>
      </c>
    </row>
    <row r="1023" spans="1:4" x14ac:dyDescent="0.3">
      <c r="A1023" s="8">
        <v>43328</v>
      </c>
      <c r="B1023" s="1">
        <v>210.85845900000001</v>
      </c>
      <c r="C1023" s="1">
        <f t="shared" si="30"/>
        <v>1.464994693932911E-2</v>
      </c>
      <c r="D1023" s="1">
        <f t="shared" si="31"/>
        <v>1.4451534240916412E-2</v>
      </c>
    </row>
    <row r="1024" spans="1:4" x14ac:dyDescent="0.3">
      <c r="A1024" s="8">
        <v>43329</v>
      </c>
      <c r="B1024" s="1">
        <v>215.06929</v>
      </c>
      <c r="C1024" s="1">
        <f t="shared" si="30"/>
        <v>1.9969941068382676E-2</v>
      </c>
      <c r="D1024" s="1">
        <f t="shared" si="31"/>
        <v>1.9771528369969978E-2</v>
      </c>
    </row>
    <row r="1025" spans="1:4" x14ac:dyDescent="0.3">
      <c r="A1025" s="8">
        <v>43332</v>
      </c>
      <c r="B1025" s="1">
        <v>212.97375500000001</v>
      </c>
      <c r="C1025" s="1">
        <f t="shared" si="30"/>
        <v>-9.7435342814401072E-3</v>
      </c>
      <c r="D1025" s="1">
        <f t="shared" si="31"/>
        <v>-9.9419469798528049E-3</v>
      </c>
    </row>
    <row r="1026" spans="1:4" x14ac:dyDescent="0.3">
      <c r="A1026" s="8">
        <v>43333</v>
      </c>
      <c r="B1026" s="1">
        <v>212.55860899999999</v>
      </c>
      <c r="C1026" s="1">
        <f t="shared" si="30"/>
        <v>-1.9492824362326772E-3</v>
      </c>
      <c r="D1026" s="1">
        <f t="shared" si="31"/>
        <v>-2.1476951346453758E-3</v>
      </c>
    </row>
    <row r="1027" spans="1:4" x14ac:dyDescent="0.3">
      <c r="A1027" s="8">
        <v>43334</v>
      </c>
      <c r="B1027" s="1">
        <v>212.56848099999999</v>
      </c>
      <c r="C1027" s="1">
        <f t="shared" si="30"/>
        <v>4.6443661098673427E-5</v>
      </c>
      <c r="D1027" s="1">
        <f t="shared" si="31"/>
        <v>-1.5196903731402498E-4</v>
      </c>
    </row>
    <row r="1028" spans="1:4" x14ac:dyDescent="0.3">
      <c r="A1028" s="8">
        <v>43335</v>
      </c>
      <c r="B1028" s="1">
        <v>213.00341800000001</v>
      </c>
      <c r="C1028" s="1">
        <f t="shared" ref="C1028:C1091" si="32">(B1028-B1027)/B1027</f>
        <v>2.0461029685770733E-3</v>
      </c>
      <c r="D1028" s="1">
        <f t="shared" ref="D1028:D1091" si="33">C1028-$G$4</f>
        <v>1.847690270164375E-3</v>
      </c>
    </row>
    <row r="1029" spans="1:4" x14ac:dyDescent="0.3">
      <c r="A1029" s="8">
        <v>43336</v>
      </c>
      <c r="B1029" s="1">
        <v>213.66568000000001</v>
      </c>
      <c r="C1029" s="1">
        <f t="shared" si="32"/>
        <v>3.1091613750536076E-3</v>
      </c>
      <c r="D1029" s="1">
        <f t="shared" si="33"/>
        <v>2.910748676640909E-3</v>
      </c>
    </row>
    <row r="1030" spans="1:4" x14ac:dyDescent="0.3">
      <c r="A1030" s="8">
        <v>43339</v>
      </c>
      <c r="B1030" s="1">
        <v>215.42514</v>
      </c>
      <c r="C1030" s="1">
        <f t="shared" si="32"/>
        <v>8.2346402098829822E-3</v>
      </c>
      <c r="D1030" s="1">
        <f t="shared" si="33"/>
        <v>8.0362275114702845E-3</v>
      </c>
    </row>
    <row r="1031" spans="1:4" x14ac:dyDescent="0.3">
      <c r="A1031" s="8">
        <v>43340</v>
      </c>
      <c r="B1031" s="1">
        <v>217.16482500000001</v>
      </c>
      <c r="C1031" s="1">
        <f t="shared" si="32"/>
        <v>8.0755895064058385E-3</v>
      </c>
      <c r="D1031" s="1">
        <f t="shared" si="33"/>
        <v>7.8771768079931408E-3</v>
      </c>
    </row>
    <row r="1032" spans="1:4" x14ac:dyDescent="0.3">
      <c r="A1032" s="8">
        <v>43341</v>
      </c>
      <c r="B1032" s="1">
        <v>220.406982</v>
      </c>
      <c r="C1032" s="1">
        <f t="shared" si="32"/>
        <v>1.4929475802538426E-2</v>
      </c>
      <c r="D1032" s="1">
        <f t="shared" si="33"/>
        <v>1.4731063104125728E-2</v>
      </c>
    </row>
    <row r="1033" spans="1:4" x14ac:dyDescent="0.3">
      <c r="A1033" s="8">
        <v>43342</v>
      </c>
      <c r="B1033" s="1">
        <v>222.43331900000001</v>
      </c>
      <c r="C1033" s="1">
        <f t="shared" si="32"/>
        <v>9.193615291188971E-3</v>
      </c>
      <c r="D1033" s="1">
        <f t="shared" si="33"/>
        <v>8.9952025927762733E-3</v>
      </c>
    </row>
    <row r="1034" spans="1:4" x14ac:dyDescent="0.3">
      <c r="A1034" s="8">
        <v>43343</v>
      </c>
      <c r="B1034" s="1">
        <v>225.003342</v>
      </c>
      <c r="C1034" s="1">
        <f t="shared" si="32"/>
        <v>1.155412782380859E-2</v>
      </c>
      <c r="D1034" s="1">
        <f t="shared" si="33"/>
        <v>1.1355715125395892E-2</v>
      </c>
    </row>
    <row r="1035" spans="1:4" x14ac:dyDescent="0.3">
      <c r="A1035" s="8">
        <v>43347</v>
      </c>
      <c r="B1035" s="1">
        <v>225.72489899999999</v>
      </c>
      <c r="C1035" s="1">
        <f t="shared" si="32"/>
        <v>3.2068723672557271E-3</v>
      </c>
      <c r="D1035" s="1">
        <f t="shared" si="33"/>
        <v>3.0084596688430285E-3</v>
      </c>
    </row>
    <row r="1036" spans="1:4" x14ac:dyDescent="0.3">
      <c r="A1036" s="8">
        <v>43348</v>
      </c>
      <c r="B1036" s="1">
        <v>224.25209000000001</v>
      </c>
      <c r="C1036" s="1">
        <f t="shared" si="32"/>
        <v>-6.5247963628504444E-3</v>
      </c>
      <c r="D1036" s="1">
        <f t="shared" si="33"/>
        <v>-6.723209061263143E-3</v>
      </c>
    </row>
    <row r="1037" spans="1:4" x14ac:dyDescent="0.3">
      <c r="A1037" s="8">
        <v>43349</v>
      </c>
      <c r="B1037" s="1">
        <v>220.52560399999999</v>
      </c>
      <c r="C1037" s="1">
        <f t="shared" si="32"/>
        <v>-1.6617396966066282E-2</v>
      </c>
      <c r="D1037" s="1">
        <f t="shared" si="33"/>
        <v>-1.681580966447898E-2</v>
      </c>
    </row>
    <row r="1038" spans="1:4" x14ac:dyDescent="0.3">
      <c r="A1038" s="8">
        <v>43350</v>
      </c>
      <c r="B1038" s="1">
        <v>218.74638400000001</v>
      </c>
      <c r="C1038" s="1">
        <f t="shared" si="32"/>
        <v>-8.0680880937525103E-3</v>
      </c>
      <c r="D1038" s="1">
        <f t="shared" si="33"/>
        <v>-8.266500792165208E-3</v>
      </c>
    </row>
    <row r="1039" spans="1:4" x14ac:dyDescent="0.3">
      <c r="A1039" s="8">
        <v>43353</v>
      </c>
      <c r="B1039" s="1">
        <v>215.810654</v>
      </c>
      <c r="C1039" s="1">
        <f t="shared" si="32"/>
        <v>-1.3420701848036063E-2</v>
      </c>
      <c r="D1039" s="1">
        <f t="shared" si="33"/>
        <v>-1.3619114546448761E-2</v>
      </c>
    </row>
    <row r="1040" spans="1:4" x14ac:dyDescent="0.3">
      <c r="A1040" s="8">
        <v>43354</v>
      </c>
      <c r="B1040" s="1">
        <v>221.266953</v>
      </c>
      <c r="C1040" s="1">
        <f t="shared" si="32"/>
        <v>2.5282806473493201E-2</v>
      </c>
      <c r="D1040" s="1">
        <f t="shared" si="33"/>
        <v>2.5084393775080503E-2</v>
      </c>
    </row>
    <row r="1041" spans="1:4" x14ac:dyDescent="0.3">
      <c r="A1041" s="8">
        <v>43355</v>
      </c>
      <c r="B1041" s="1">
        <v>218.51904300000001</v>
      </c>
      <c r="C1041" s="1">
        <f t="shared" si="32"/>
        <v>-1.2418980614787018E-2</v>
      </c>
      <c r="D1041" s="1">
        <f t="shared" si="33"/>
        <v>-1.2617393313199715E-2</v>
      </c>
    </row>
    <row r="1042" spans="1:4" x14ac:dyDescent="0.3">
      <c r="A1042" s="8">
        <v>43356</v>
      </c>
      <c r="B1042" s="1">
        <v>223.79740899999999</v>
      </c>
      <c r="C1042" s="1">
        <f t="shared" si="32"/>
        <v>2.4155176260770905E-2</v>
      </c>
      <c r="D1042" s="1">
        <f t="shared" si="33"/>
        <v>2.3956763562358208E-2</v>
      </c>
    </row>
    <row r="1043" spans="1:4" x14ac:dyDescent="0.3">
      <c r="A1043" s="8">
        <v>43357</v>
      </c>
      <c r="B1043" s="1">
        <v>221.25704999999999</v>
      </c>
      <c r="C1043" s="1">
        <f t="shared" si="32"/>
        <v>-1.1351154650767182E-2</v>
      </c>
      <c r="D1043" s="1">
        <f t="shared" si="33"/>
        <v>-1.154956734917988E-2</v>
      </c>
    </row>
    <row r="1044" spans="1:4" x14ac:dyDescent="0.3">
      <c r="A1044" s="8">
        <v>43360</v>
      </c>
      <c r="B1044" s="1">
        <v>215.36584500000001</v>
      </c>
      <c r="C1044" s="1">
        <f t="shared" si="32"/>
        <v>-2.6626066830412794E-2</v>
      </c>
      <c r="D1044" s="1">
        <f t="shared" si="33"/>
        <v>-2.6824479528825492E-2</v>
      </c>
    </row>
    <row r="1045" spans="1:4" x14ac:dyDescent="0.3">
      <c r="A1045" s="8">
        <v>43361</v>
      </c>
      <c r="B1045" s="1">
        <v>215.72167999999999</v>
      </c>
      <c r="C1045" s="1">
        <f t="shared" si="32"/>
        <v>1.6522350607636267E-3</v>
      </c>
      <c r="D1045" s="1">
        <f t="shared" si="33"/>
        <v>1.4538223623509284E-3</v>
      </c>
    </row>
    <row r="1046" spans="1:4" x14ac:dyDescent="0.3">
      <c r="A1046" s="8">
        <v>43362</v>
      </c>
      <c r="B1046" s="1">
        <v>215.850189</v>
      </c>
      <c r="C1046" s="1">
        <f t="shared" si="32"/>
        <v>5.9571666603008193E-4</v>
      </c>
      <c r="D1046" s="1">
        <f t="shared" si="33"/>
        <v>3.9730396761738352E-4</v>
      </c>
    </row>
    <row r="1047" spans="1:4" x14ac:dyDescent="0.3">
      <c r="A1047" s="8">
        <v>43363</v>
      </c>
      <c r="B1047" s="1">
        <v>217.49101300000001</v>
      </c>
      <c r="C1047" s="1">
        <f t="shared" si="32"/>
        <v>7.6016797001739441E-3</v>
      </c>
      <c r="D1047" s="1">
        <f t="shared" si="33"/>
        <v>7.4032670017612455E-3</v>
      </c>
    </row>
    <row r="1048" spans="1:4" x14ac:dyDescent="0.3">
      <c r="A1048" s="8">
        <v>43364</v>
      </c>
      <c r="B1048" s="1">
        <v>215.14837600000001</v>
      </c>
      <c r="C1048" s="1">
        <f t="shared" si="32"/>
        <v>-1.0771189888200099E-2</v>
      </c>
      <c r="D1048" s="1">
        <f t="shared" si="33"/>
        <v>-1.0969602586612797E-2</v>
      </c>
    </row>
    <row r="1049" spans="1:4" x14ac:dyDescent="0.3">
      <c r="A1049" s="8">
        <v>43367</v>
      </c>
      <c r="B1049" s="1">
        <v>218.242233</v>
      </c>
      <c r="C1049" s="1">
        <f t="shared" si="32"/>
        <v>1.4380108544254061E-2</v>
      </c>
      <c r="D1049" s="1">
        <f t="shared" si="33"/>
        <v>1.4181695845841363E-2</v>
      </c>
    </row>
    <row r="1050" spans="1:4" x14ac:dyDescent="0.3">
      <c r="A1050" s="8">
        <v>43368</v>
      </c>
      <c r="B1050" s="1">
        <v>219.62609900000001</v>
      </c>
      <c r="C1050" s="1">
        <f t="shared" si="32"/>
        <v>6.3409633459900116E-3</v>
      </c>
      <c r="D1050" s="1">
        <f t="shared" si="33"/>
        <v>6.142550647577313E-3</v>
      </c>
    </row>
    <row r="1051" spans="1:4" x14ac:dyDescent="0.3">
      <c r="A1051" s="8">
        <v>43369</v>
      </c>
      <c r="B1051" s="1">
        <v>217.87651099999999</v>
      </c>
      <c r="C1051" s="1">
        <f t="shared" si="32"/>
        <v>-7.9662117023715697E-3</v>
      </c>
      <c r="D1051" s="1">
        <f t="shared" si="33"/>
        <v>-8.1646244007842674E-3</v>
      </c>
    </row>
    <row r="1052" spans="1:4" x14ac:dyDescent="0.3">
      <c r="A1052" s="8">
        <v>43370</v>
      </c>
      <c r="B1052" s="1">
        <v>222.35424800000001</v>
      </c>
      <c r="C1052" s="1">
        <f t="shared" si="32"/>
        <v>2.0551719776713419E-2</v>
      </c>
      <c r="D1052" s="1">
        <f t="shared" si="33"/>
        <v>2.0353307078300721E-2</v>
      </c>
    </row>
    <row r="1053" spans="1:4" x14ac:dyDescent="0.3">
      <c r="A1053" s="8">
        <v>43371</v>
      </c>
      <c r="B1053" s="1">
        <v>223.13514699999999</v>
      </c>
      <c r="C1053" s="1">
        <f t="shared" si="32"/>
        <v>3.5119589889732023E-3</v>
      </c>
      <c r="D1053" s="1">
        <f t="shared" si="33"/>
        <v>3.3135462905605037E-3</v>
      </c>
    </row>
    <row r="1054" spans="1:4" x14ac:dyDescent="0.3">
      <c r="A1054" s="8">
        <v>43374</v>
      </c>
      <c r="B1054" s="1">
        <v>224.63760400000001</v>
      </c>
      <c r="C1054" s="1">
        <f t="shared" si="32"/>
        <v>6.7333946274273906E-3</v>
      </c>
      <c r="D1054" s="1">
        <f t="shared" si="33"/>
        <v>6.534981929014692E-3</v>
      </c>
    </row>
    <row r="1055" spans="1:4" x14ac:dyDescent="0.3">
      <c r="A1055" s="8">
        <v>43375</v>
      </c>
      <c r="B1055" s="1">
        <v>226.63429300000001</v>
      </c>
      <c r="C1055" s="1">
        <f t="shared" si="32"/>
        <v>8.8884895691818521E-3</v>
      </c>
      <c r="D1055" s="1">
        <f t="shared" si="33"/>
        <v>8.6900768707691544E-3</v>
      </c>
    </row>
    <row r="1056" spans="1:4" x14ac:dyDescent="0.3">
      <c r="A1056" s="8">
        <v>43376</v>
      </c>
      <c r="B1056" s="1">
        <v>229.39209</v>
      </c>
      <c r="C1056" s="1">
        <f t="shared" si="32"/>
        <v>1.2168489435091724E-2</v>
      </c>
      <c r="D1056" s="1">
        <f t="shared" si="33"/>
        <v>1.1970076736679026E-2</v>
      </c>
    </row>
    <row r="1057" spans="1:4" x14ac:dyDescent="0.3">
      <c r="A1057" s="8">
        <v>43377</v>
      </c>
      <c r="B1057" s="1">
        <v>225.35917699999999</v>
      </c>
      <c r="C1057" s="1">
        <f t="shared" si="32"/>
        <v>-1.7580872121615038E-2</v>
      </c>
      <c r="D1057" s="1">
        <f t="shared" si="33"/>
        <v>-1.7779284820027736E-2</v>
      </c>
    </row>
    <row r="1058" spans="1:4" x14ac:dyDescent="0.3">
      <c r="A1058" s="8">
        <v>43378</v>
      </c>
      <c r="B1058" s="1">
        <v>221.70185900000001</v>
      </c>
      <c r="C1058" s="1">
        <f t="shared" si="32"/>
        <v>-1.6228839884341498E-2</v>
      </c>
      <c r="D1058" s="1">
        <f t="shared" si="33"/>
        <v>-1.6427252582754195E-2</v>
      </c>
    </row>
    <row r="1059" spans="1:4" x14ac:dyDescent="0.3">
      <c r="A1059" s="8">
        <v>43381</v>
      </c>
      <c r="B1059" s="1">
        <v>221.18786600000001</v>
      </c>
      <c r="C1059" s="1">
        <f t="shared" si="32"/>
        <v>-2.3183973391941617E-3</v>
      </c>
      <c r="D1059" s="1">
        <f t="shared" si="33"/>
        <v>-2.5168100376068603E-3</v>
      </c>
    </row>
    <row r="1060" spans="1:4" x14ac:dyDescent="0.3">
      <c r="A1060" s="8">
        <v>43382</v>
      </c>
      <c r="B1060" s="1">
        <v>224.25209000000001</v>
      </c>
      <c r="C1060" s="1">
        <f t="shared" si="32"/>
        <v>1.3853490498434465E-2</v>
      </c>
      <c r="D1060" s="1">
        <f t="shared" si="33"/>
        <v>1.3655077800021767E-2</v>
      </c>
    </row>
    <row r="1061" spans="1:4" x14ac:dyDescent="0.3">
      <c r="A1061" s="8">
        <v>43383</v>
      </c>
      <c r="B1061" s="1">
        <v>213.863373</v>
      </c>
      <c r="C1061" s="1">
        <f t="shared" si="32"/>
        <v>-4.6326065456067829E-2</v>
      </c>
      <c r="D1061" s="1">
        <f t="shared" si="33"/>
        <v>-4.6524478154480527E-2</v>
      </c>
    </row>
    <row r="1062" spans="1:4" x14ac:dyDescent="0.3">
      <c r="A1062" s="8">
        <v>43384</v>
      </c>
      <c r="B1062" s="1">
        <v>211.97541799999999</v>
      </c>
      <c r="C1062" s="1">
        <f t="shared" si="32"/>
        <v>-8.8278557170236218E-3</v>
      </c>
      <c r="D1062" s="1">
        <f t="shared" si="33"/>
        <v>-9.0262684154363195E-3</v>
      </c>
    </row>
    <row r="1063" spans="1:4" x14ac:dyDescent="0.3">
      <c r="A1063" s="8">
        <v>43385</v>
      </c>
      <c r="B1063" s="1">
        <v>219.54702800000001</v>
      </c>
      <c r="C1063" s="1">
        <f t="shared" si="32"/>
        <v>3.5719283261420536E-2</v>
      </c>
      <c r="D1063" s="1">
        <f t="shared" si="33"/>
        <v>3.5520870563007838E-2</v>
      </c>
    </row>
    <row r="1064" spans="1:4" x14ac:dyDescent="0.3">
      <c r="A1064" s="8">
        <v>43388</v>
      </c>
      <c r="B1064" s="1">
        <v>214.851822</v>
      </c>
      <c r="C1064" s="1">
        <f t="shared" si="32"/>
        <v>-2.1385878200091201E-2</v>
      </c>
      <c r="D1064" s="1">
        <f t="shared" si="33"/>
        <v>-2.1584290898503899E-2</v>
      </c>
    </row>
    <row r="1065" spans="1:4" x14ac:dyDescent="0.3">
      <c r="A1065" s="8">
        <v>43389</v>
      </c>
      <c r="B1065" s="1">
        <v>219.58654799999999</v>
      </c>
      <c r="C1065" s="1">
        <f t="shared" si="32"/>
        <v>2.2037169412507916E-2</v>
      </c>
      <c r="D1065" s="1">
        <f t="shared" si="33"/>
        <v>2.1838756714095218E-2</v>
      </c>
    </row>
    <row r="1066" spans="1:4" x14ac:dyDescent="0.3">
      <c r="A1066" s="8">
        <v>43390</v>
      </c>
      <c r="B1066" s="1">
        <v>218.63765000000001</v>
      </c>
      <c r="C1066" s="1">
        <f t="shared" si="32"/>
        <v>-4.3212938526634411E-3</v>
      </c>
      <c r="D1066" s="1">
        <f t="shared" si="33"/>
        <v>-4.5197065510761397E-3</v>
      </c>
    </row>
    <row r="1067" spans="1:4" x14ac:dyDescent="0.3">
      <c r="A1067" s="8">
        <v>43391</v>
      </c>
      <c r="B1067" s="1">
        <v>213.527298</v>
      </c>
      <c r="C1067" s="1">
        <f t="shared" si="32"/>
        <v>-2.3373613830920729E-2</v>
      </c>
      <c r="D1067" s="1">
        <f t="shared" si="33"/>
        <v>-2.3572026529333427E-2</v>
      </c>
    </row>
    <row r="1068" spans="1:4" x14ac:dyDescent="0.3">
      <c r="A1068" s="8">
        <v>43392</v>
      </c>
      <c r="B1068" s="1">
        <v>216.77932699999999</v>
      </c>
      <c r="C1068" s="1">
        <f t="shared" si="32"/>
        <v>1.523003864358361E-2</v>
      </c>
      <c r="D1068" s="1">
        <f t="shared" si="33"/>
        <v>1.5031625945170912E-2</v>
      </c>
    </row>
    <row r="1069" spans="1:4" x14ac:dyDescent="0.3">
      <c r="A1069" s="8">
        <v>43395</v>
      </c>
      <c r="B1069" s="1">
        <v>218.10385099999999</v>
      </c>
      <c r="C1069" s="1">
        <f t="shared" si="32"/>
        <v>6.1100106653620007E-3</v>
      </c>
      <c r="D1069" s="1">
        <f t="shared" si="33"/>
        <v>5.9115979669493021E-3</v>
      </c>
    </row>
    <row r="1070" spans="1:4" x14ac:dyDescent="0.3">
      <c r="A1070" s="8">
        <v>43396</v>
      </c>
      <c r="B1070" s="1">
        <v>220.159851</v>
      </c>
      <c r="C1070" s="1">
        <f t="shared" si="32"/>
        <v>9.4267019613514837E-3</v>
      </c>
      <c r="D1070" s="1">
        <f t="shared" si="33"/>
        <v>9.228289262938786E-3</v>
      </c>
    </row>
    <row r="1071" spans="1:4" x14ac:dyDescent="0.3">
      <c r="A1071" s="8">
        <v>43397</v>
      </c>
      <c r="B1071" s="1">
        <v>212.60801699999999</v>
      </c>
      <c r="C1071" s="1">
        <f t="shared" si="32"/>
        <v>-3.4301594798953665E-2</v>
      </c>
      <c r="D1071" s="1">
        <f t="shared" si="33"/>
        <v>-3.4500007497366363E-2</v>
      </c>
    </row>
    <row r="1072" spans="1:4" x14ac:dyDescent="0.3">
      <c r="A1072" s="8">
        <v>43398</v>
      </c>
      <c r="B1072" s="1">
        <v>217.26367200000001</v>
      </c>
      <c r="C1072" s="1">
        <f t="shared" si="32"/>
        <v>2.1897833702103645E-2</v>
      </c>
      <c r="D1072" s="1">
        <f t="shared" si="33"/>
        <v>2.1699421003690947E-2</v>
      </c>
    </row>
    <row r="1073" spans="1:4" x14ac:dyDescent="0.3">
      <c r="A1073" s="8">
        <v>43399</v>
      </c>
      <c r="B1073" s="1">
        <v>213.80407700000001</v>
      </c>
      <c r="C1073" s="1">
        <f t="shared" si="32"/>
        <v>-1.5923485818650839E-2</v>
      </c>
      <c r="D1073" s="1">
        <f t="shared" si="33"/>
        <v>-1.6121898517063537E-2</v>
      </c>
    </row>
    <row r="1074" spans="1:4" x14ac:dyDescent="0.3">
      <c r="A1074" s="8">
        <v>43402</v>
      </c>
      <c r="B1074" s="1">
        <v>209.79092399999999</v>
      </c>
      <c r="C1074" s="1">
        <f t="shared" si="32"/>
        <v>-1.8770236079268109E-2</v>
      </c>
      <c r="D1074" s="1">
        <f t="shared" si="33"/>
        <v>-1.8968648777680806E-2</v>
      </c>
    </row>
    <row r="1075" spans="1:4" x14ac:dyDescent="0.3">
      <c r="A1075" s="8">
        <v>43403</v>
      </c>
      <c r="B1075" s="1">
        <v>210.838684</v>
      </c>
      <c r="C1075" s="1">
        <f t="shared" si="32"/>
        <v>4.9943056640525162E-3</v>
      </c>
      <c r="D1075" s="1">
        <f t="shared" si="33"/>
        <v>4.7958929656398176E-3</v>
      </c>
    </row>
    <row r="1076" spans="1:4" x14ac:dyDescent="0.3">
      <c r="A1076" s="8">
        <v>43404</v>
      </c>
      <c r="B1076" s="1">
        <v>216.334518</v>
      </c>
      <c r="C1076" s="1">
        <f t="shared" si="32"/>
        <v>2.6066535304308778E-2</v>
      </c>
      <c r="D1076" s="1">
        <f t="shared" si="33"/>
        <v>2.586812260589608E-2</v>
      </c>
    </row>
    <row r="1077" spans="1:4" x14ac:dyDescent="0.3">
      <c r="A1077" s="8">
        <v>43405</v>
      </c>
      <c r="B1077" s="1">
        <v>219.65576200000001</v>
      </c>
      <c r="C1077" s="1">
        <f t="shared" si="32"/>
        <v>1.5352353525016323E-2</v>
      </c>
      <c r="D1077" s="1">
        <f t="shared" si="33"/>
        <v>1.5153940826603625E-2</v>
      </c>
    </row>
    <row r="1078" spans="1:4" x14ac:dyDescent="0.3">
      <c r="A1078" s="8">
        <v>43406</v>
      </c>
      <c r="B1078" s="1">
        <v>205.08583100000001</v>
      </c>
      <c r="C1078" s="1">
        <f t="shared" si="32"/>
        <v>-6.6330748018346986E-2</v>
      </c>
      <c r="D1078" s="1">
        <f t="shared" si="33"/>
        <v>-6.6529160716759683E-2</v>
      </c>
    </row>
    <row r="1079" spans="1:4" x14ac:dyDescent="0.3">
      <c r="A1079" s="8">
        <v>43409</v>
      </c>
      <c r="B1079" s="1">
        <v>199.26380900000001</v>
      </c>
      <c r="C1079" s="1">
        <f t="shared" si="32"/>
        <v>-2.8388221514922714E-2</v>
      </c>
      <c r="D1079" s="1">
        <f t="shared" si="33"/>
        <v>-2.8586634213335411E-2</v>
      </c>
    </row>
    <row r="1080" spans="1:4" x14ac:dyDescent="0.3">
      <c r="A1080" s="8">
        <v>43410</v>
      </c>
      <c r="B1080" s="1">
        <v>201.418655</v>
      </c>
      <c r="C1080" s="1">
        <f t="shared" si="32"/>
        <v>1.0814035979810021E-2</v>
      </c>
      <c r="D1080" s="1">
        <f t="shared" si="33"/>
        <v>1.0615623281397323E-2</v>
      </c>
    </row>
    <row r="1081" spans="1:4" x14ac:dyDescent="0.3">
      <c r="A1081" s="8">
        <v>43411</v>
      </c>
      <c r="B1081" s="1">
        <v>207.52732800000001</v>
      </c>
      <c r="C1081" s="1">
        <f t="shared" si="32"/>
        <v>3.0328238464307142E-2</v>
      </c>
      <c r="D1081" s="1">
        <f t="shared" si="33"/>
        <v>3.0129825765894444E-2</v>
      </c>
    </row>
    <row r="1082" spans="1:4" x14ac:dyDescent="0.3">
      <c r="A1082" s="8">
        <v>43412</v>
      </c>
      <c r="B1082" s="1">
        <v>206.80325300000001</v>
      </c>
      <c r="C1082" s="1">
        <f t="shared" si="32"/>
        <v>-3.4890585590732371E-3</v>
      </c>
      <c r="D1082" s="1">
        <f t="shared" si="33"/>
        <v>-3.6874712574859357E-3</v>
      </c>
    </row>
    <row r="1083" spans="1:4" x14ac:dyDescent="0.3">
      <c r="A1083" s="8">
        <v>43413</v>
      </c>
      <c r="B1083" s="1">
        <v>202.815765</v>
      </c>
      <c r="C1083" s="1">
        <f t="shared" si="32"/>
        <v>-1.9281553564343655E-2</v>
      </c>
      <c r="D1083" s="1">
        <f t="shared" si="33"/>
        <v>-1.9479966262756353E-2</v>
      </c>
    </row>
    <row r="1084" spans="1:4" x14ac:dyDescent="0.3">
      <c r="A1084" s="8">
        <v>43416</v>
      </c>
      <c r="B1084" s="1">
        <v>192.59910600000001</v>
      </c>
      <c r="C1084" s="1">
        <f t="shared" si="32"/>
        <v>-5.0374087043973101E-2</v>
      </c>
      <c r="D1084" s="1">
        <f t="shared" si="33"/>
        <v>-5.0572499742385799E-2</v>
      </c>
    </row>
    <row r="1085" spans="1:4" x14ac:dyDescent="0.3">
      <c r="A1085" s="8">
        <v>43417</v>
      </c>
      <c r="B1085" s="1">
        <v>190.674789</v>
      </c>
      <c r="C1085" s="1">
        <f t="shared" si="32"/>
        <v>-9.9913080593427156E-3</v>
      </c>
      <c r="D1085" s="1">
        <f t="shared" si="33"/>
        <v>-1.0189720757755413E-2</v>
      </c>
    </row>
    <row r="1086" spans="1:4" x14ac:dyDescent="0.3">
      <c r="A1086" s="8">
        <v>43418</v>
      </c>
      <c r="B1086" s="1">
        <v>185.28874200000001</v>
      </c>
      <c r="C1086" s="1">
        <f t="shared" si="32"/>
        <v>-2.8247294926860993E-2</v>
      </c>
      <c r="D1086" s="1">
        <f t="shared" si="33"/>
        <v>-2.8445707625273691E-2</v>
      </c>
    </row>
    <row r="1087" spans="1:4" x14ac:dyDescent="0.3">
      <c r="A1087" s="8">
        <v>43419</v>
      </c>
      <c r="B1087" s="1">
        <v>189.861435</v>
      </c>
      <c r="C1087" s="1">
        <f t="shared" si="32"/>
        <v>2.4678741679837118E-2</v>
      </c>
      <c r="D1087" s="1">
        <f t="shared" si="33"/>
        <v>2.448032898142442E-2</v>
      </c>
    </row>
    <row r="1088" spans="1:4" x14ac:dyDescent="0.3">
      <c r="A1088" s="8">
        <v>43420</v>
      </c>
      <c r="B1088" s="1">
        <v>191.964279</v>
      </c>
      <c r="C1088" s="1">
        <f t="shared" si="32"/>
        <v>1.1075677374923478E-2</v>
      </c>
      <c r="D1088" s="1">
        <f t="shared" si="33"/>
        <v>1.0877264676510781E-2</v>
      </c>
    </row>
    <row r="1089" spans="1:4" x14ac:dyDescent="0.3">
      <c r="A1089" s="8">
        <v>43423</v>
      </c>
      <c r="B1089" s="1">
        <v>184.35633899999999</v>
      </c>
      <c r="C1089" s="1">
        <f t="shared" si="32"/>
        <v>-3.9632060921084247E-2</v>
      </c>
      <c r="D1089" s="1">
        <f t="shared" si="33"/>
        <v>-3.9830473619496945E-2</v>
      </c>
    </row>
    <row r="1090" spans="1:4" x14ac:dyDescent="0.3">
      <c r="A1090" s="8">
        <v>43424</v>
      </c>
      <c r="B1090" s="1">
        <v>175.548157</v>
      </c>
      <c r="C1090" s="1">
        <f t="shared" si="32"/>
        <v>-4.7778026227782641E-2</v>
      </c>
      <c r="D1090" s="1">
        <f t="shared" si="33"/>
        <v>-4.7976438926195339E-2</v>
      </c>
    </row>
    <row r="1091" spans="1:4" x14ac:dyDescent="0.3">
      <c r="A1091" s="8">
        <v>43425</v>
      </c>
      <c r="B1091" s="1">
        <v>175.34979200000001</v>
      </c>
      <c r="C1091" s="1">
        <f t="shared" si="32"/>
        <v>-1.1299748364774656E-3</v>
      </c>
      <c r="D1091" s="1">
        <f t="shared" si="33"/>
        <v>-1.3283875348901639E-3</v>
      </c>
    </row>
    <row r="1092" spans="1:4" x14ac:dyDescent="0.3">
      <c r="A1092" s="8">
        <v>43427</v>
      </c>
      <c r="B1092" s="1">
        <v>170.896118</v>
      </c>
      <c r="C1092" s="1">
        <f t="shared" ref="C1092:C1155" si="34">(B1092-B1091)/B1091</f>
        <v>-2.5398798305959817E-2</v>
      </c>
      <c r="D1092" s="1">
        <f t="shared" ref="D1092:D1155" si="35">C1092-$G$4</f>
        <v>-2.5597211004372514E-2</v>
      </c>
    </row>
    <row r="1093" spans="1:4" x14ac:dyDescent="0.3">
      <c r="A1093" s="8">
        <v>43430</v>
      </c>
      <c r="B1093" s="1">
        <v>173.20725999999999</v>
      </c>
      <c r="C1093" s="1">
        <f t="shared" si="34"/>
        <v>1.3523665879876742E-2</v>
      </c>
      <c r="D1093" s="1">
        <f t="shared" si="35"/>
        <v>1.3325253181464044E-2</v>
      </c>
    </row>
    <row r="1094" spans="1:4" x14ac:dyDescent="0.3">
      <c r="A1094" s="8">
        <v>43431</v>
      </c>
      <c r="B1094" s="1">
        <v>172.83033800000001</v>
      </c>
      <c r="C1094" s="1">
        <f t="shared" si="34"/>
        <v>-2.1761328018235445E-3</v>
      </c>
      <c r="D1094" s="1">
        <f t="shared" si="35"/>
        <v>-2.3745455002362431E-3</v>
      </c>
    </row>
    <row r="1095" spans="1:4" x14ac:dyDescent="0.3">
      <c r="A1095" s="8">
        <v>43432</v>
      </c>
      <c r="B1095" s="1">
        <v>179.476135</v>
      </c>
      <c r="C1095" s="1">
        <f t="shared" si="34"/>
        <v>3.8452722345540903E-2</v>
      </c>
      <c r="D1095" s="1">
        <f t="shared" si="35"/>
        <v>3.8254309647128205E-2</v>
      </c>
    </row>
    <row r="1096" spans="1:4" x14ac:dyDescent="0.3">
      <c r="A1096" s="8">
        <v>43433</v>
      </c>
      <c r="B1096" s="1">
        <v>178.09738200000001</v>
      </c>
      <c r="C1096" s="1">
        <f t="shared" si="34"/>
        <v>-7.6820965639804372E-3</v>
      </c>
      <c r="D1096" s="1">
        <f t="shared" si="35"/>
        <v>-7.8805092623931358E-3</v>
      </c>
    </row>
    <row r="1097" spans="1:4" x14ac:dyDescent="0.3">
      <c r="A1097" s="8">
        <v>43434</v>
      </c>
      <c r="B1097" s="1">
        <v>177.135223</v>
      </c>
      <c r="C1097" s="1">
        <f t="shared" si="34"/>
        <v>-5.4024320245202361E-3</v>
      </c>
      <c r="D1097" s="1">
        <f t="shared" si="35"/>
        <v>-5.6008447229329347E-3</v>
      </c>
    </row>
    <row r="1098" spans="1:4" x14ac:dyDescent="0.3">
      <c r="A1098" s="8">
        <v>43437</v>
      </c>
      <c r="B1098" s="1">
        <v>183.32475299999999</v>
      </c>
      <c r="C1098" s="1">
        <f t="shared" si="34"/>
        <v>3.4942401037878226E-2</v>
      </c>
      <c r="D1098" s="1">
        <f t="shared" si="35"/>
        <v>3.4743988339465529E-2</v>
      </c>
    </row>
    <row r="1099" spans="1:4" x14ac:dyDescent="0.3">
      <c r="A1099" s="8">
        <v>43438</v>
      </c>
      <c r="B1099" s="1">
        <v>175.260513</v>
      </c>
      <c r="C1099" s="1">
        <f t="shared" si="34"/>
        <v>-4.3988822393231229E-2</v>
      </c>
      <c r="D1099" s="1">
        <f t="shared" si="35"/>
        <v>-4.4187235091643927E-2</v>
      </c>
    </row>
    <row r="1100" spans="1:4" x14ac:dyDescent="0.3">
      <c r="A1100" s="8">
        <v>43440</v>
      </c>
      <c r="B1100" s="1">
        <v>173.30647300000001</v>
      </c>
      <c r="C1100" s="1">
        <f t="shared" si="34"/>
        <v>-1.1149345431848598E-2</v>
      </c>
      <c r="D1100" s="1">
        <f t="shared" si="35"/>
        <v>-1.1347758130261296E-2</v>
      </c>
    </row>
    <row r="1101" spans="1:4" x14ac:dyDescent="0.3">
      <c r="A1101" s="8">
        <v>43441</v>
      </c>
      <c r="B1101" s="1">
        <v>167.12686199999999</v>
      </c>
      <c r="C1101" s="1">
        <f t="shared" si="34"/>
        <v>-3.5657127474979095E-2</v>
      </c>
      <c r="D1101" s="1">
        <f t="shared" si="35"/>
        <v>-3.5855540173391792E-2</v>
      </c>
    </row>
    <row r="1102" spans="1:4" x14ac:dyDescent="0.3">
      <c r="A1102" s="8">
        <v>43444</v>
      </c>
      <c r="B1102" s="1">
        <v>168.22789</v>
      </c>
      <c r="C1102" s="1">
        <f t="shared" si="34"/>
        <v>6.5879774610978683E-3</v>
      </c>
      <c r="D1102" s="1">
        <f t="shared" si="35"/>
        <v>6.3895647626851697E-3</v>
      </c>
    </row>
    <row r="1103" spans="1:4" x14ac:dyDescent="0.3">
      <c r="A1103" s="8">
        <v>43445</v>
      </c>
      <c r="B1103" s="1">
        <v>167.26573200000001</v>
      </c>
      <c r="C1103" s="1">
        <f t="shared" si="34"/>
        <v>-5.7193726914127503E-3</v>
      </c>
      <c r="D1103" s="1">
        <f t="shared" si="35"/>
        <v>-5.9177853898254489E-3</v>
      </c>
    </row>
    <row r="1104" spans="1:4" x14ac:dyDescent="0.3">
      <c r="A1104" s="8">
        <v>43446</v>
      </c>
      <c r="B1104" s="1">
        <v>167.731934</v>
      </c>
      <c r="C1104" s="1">
        <f t="shared" si="34"/>
        <v>2.7871937331430284E-3</v>
      </c>
      <c r="D1104" s="1">
        <f t="shared" si="35"/>
        <v>2.5887810347303298E-3</v>
      </c>
    </row>
    <row r="1105" spans="1:4" x14ac:dyDescent="0.3">
      <c r="A1105" s="8">
        <v>43447</v>
      </c>
      <c r="B1105" s="1">
        <v>169.566956</v>
      </c>
      <c r="C1105" s="1">
        <f t="shared" si="34"/>
        <v>1.0940206532168224E-2</v>
      </c>
      <c r="D1105" s="1">
        <f t="shared" si="35"/>
        <v>1.0741793833755526E-2</v>
      </c>
    </row>
    <row r="1106" spans="1:4" x14ac:dyDescent="0.3">
      <c r="A1106" s="8">
        <v>43448</v>
      </c>
      <c r="B1106" s="1">
        <v>164.14122</v>
      </c>
      <c r="C1106" s="1">
        <f t="shared" si="34"/>
        <v>-3.1997602174329301E-2</v>
      </c>
      <c r="D1106" s="1">
        <f t="shared" si="35"/>
        <v>-3.2196014872741999E-2</v>
      </c>
    </row>
    <row r="1107" spans="1:4" x14ac:dyDescent="0.3">
      <c r="A1107" s="8">
        <v>43451</v>
      </c>
      <c r="B1107" s="1">
        <v>162.61367799999999</v>
      </c>
      <c r="C1107" s="1">
        <f t="shared" si="34"/>
        <v>-9.3062668840892676E-3</v>
      </c>
      <c r="D1107" s="1">
        <f t="shared" si="35"/>
        <v>-9.5046795825019653E-3</v>
      </c>
    </row>
    <row r="1108" spans="1:4" x14ac:dyDescent="0.3">
      <c r="A1108" s="8">
        <v>43452</v>
      </c>
      <c r="B1108" s="1">
        <v>164.72644</v>
      </c>
      <c r="C1108" s="1">
        <f t="shared" si="34"/>
        <v>1.2992523298070926E-2</v>
      </c>
      <c r="D1108" s="1">
        <f t="shared" si="35"/>
        <v>1.2794110599658228E-2</v>
      </c>
    </row>
    <row r="1109" spans="1:4" x14ac:dyDescent="0.3">
      <c r="A1109" s="8">
        <v>43453</v>
      </c>
      <c r="B1109" s="1">
        <v>159.588348</v>
      </c>
      <c r="C1109" s="1">
        <f t="shared" si="34"/>
        <v>-3.1191665405990686E-2</v>
      </c>
      <c r="D1109" s="1">
        <f t="shared" si="35"/>
        <v>-3.1390078104403384E-2</v>
      </c>
    </row>
    <row r="1110" spans="1:4" x14ac:dyDescent="0.3">
      <c r="A1110" s="8">
        <v>43454</v>
      </c>
      <c r="B1110" s="1">
        <v>155.56118799999999</v>
      </c>
      <c r="C1110" s="1">
        <f t="shared" si="34"/>
        <v>-2.5234674401166238E-2</v>
      </c>
      <c r="D1110" s="1">
        <f t="shared" si="35"/>
        <v>-2.5433087099578935E-2</v>
      </c>
    </row>
    <row r="1111" spans="1:4" x14ac:dyDescent="0.3">
      <c r="A1111" s="8">
        <v>43455</v>
      </c>
      <c r="B1111" s="1">
        <v>149.51054400000001</v>
      </c>
      <c r="C1111" s="1">
        <f t="shared" si="34"/>
        <v>-3.8895588789152072E-2</v>
      </c>
      <c r="D1111" s="1">
        <f t="shared" si="35"/>
        <v>-3.909400148756477E-2</v>
      </c>
    </row>
    <row r="1112" spans="1:4" x14ac:dyDescent="0.3">
      <c r="A1112" s="8">
        <v>43458</v>
      </c>
      <c r="B1112" s="1">
        <v>145.64209</v>
      </c>
      <c r="C1112" s="1">
        <f t="shared" si="34"/>
        <v>-2.5874121627167738E-2</v>
      </c>
      <c r="D1112" s="1">
        <f t="shared" si="35"/>
        <v>-2.6072534325580436E-2</v>
      </c>
    </row>
    <row r="1113" spans="1:4" x14ac:dyDescent="0.3">
      <c r="A1113" s="8">
        <v>43460</v>
      </c>
      <c r="B1113" s="1">
        <v>155.898438</v>
      </c>
      <c r="C1113" s="1">
        <f t="shared" si="34"/>
        <v>7.0421593098533561E-2</v>
      </c>
      <c r="D1113" s="1">
        <f t="shared" si="35"/>
        <v>7.0223180400120863E-2</v>
      </c>
    </row>
    <row r="1114" spans="1:4" x14ac:dyDescent="0.3">
      <c r="A1114" s="8">
        <v>43461</v>
      </c>
      <c r="B1114" s="1">
        <v>154.88668799999999</v>
      </c>
      <c r="C1114" s="1">
        <f t="shared" si="34"/>
        <v>-6.4898020338087442E-3</v>
      </c>
      <c r="D1114" s="1">
        <f t="shared" si="35"/>
        <v>-6.6882147322214428E-3</v>
      </c>
    </row>
    <row r="1115" spans="1:4" x14ac:dyDescent="0.3">
      <c r="A1115" s="8">
        <v>43462</v>
      </c>
      <c r="B1115" s="1">
        <v>154.96603400000001</v>
      </c>
      <c r="C1115" s="1">
        <f t="shared" si="34"/>
        <v>5.1228418029066023E-4</v>
      </c>
      <c r="D1115" s="1">
        <f t="shared" si="35"/>
        <v>3.1387148187796181E-4</v>
      </c>
    </row>
    <row r="1116" spans="1:4" x14ac:dyDescent="0.3">
      <c r="A1116" s="8">
        <v>43465</v>
      </c>
      <c r="B1116" s="1">
        <v>156.46383700000001</v>
      </c>
      <c r="C1116" s="1">
        <f t="shared" si="34"/>
        <v>9.6653631853287573E-3</v>
      </c>
      <c r="D1116" s="1">
        <f t="shared" si="35"/>
        <v>9.4669504869160596E-3</v>
      </c>
    </row>
    <row r="1117" spans="1:4" x14ac:dyDescent="0.3">
      <c r="A1117" s="8">
        <v>43467</v>
      </c>
      <c r="B1117" s="1">
        <v>156.64236500000001</v>
      </c>
      <c r="C1117" s="1">
        <f t="shared" si="34"/>
        <v>1.1410176525327063E-3</v>
      </c>
      <c r="D1117" s="1">
        <f t="shared" si="35"/>
        <v>9.4260495412000793E-4</v>
      </c>
    </row>
    <row r="1118" spans="1:4" x14ac:dyDescent="0.3">
      <c r="A1118" s="8">
        <v>43468</v>
      </c>
      <c r="B1118" s="1">
        <v>141.03964199999999</v>
      </c>
      <c r="C1118" s="1">
        <f t="shared" si="34"/>
        <v>-9.9607299723800932E-2</v>
      </c>
      <c r="D1118" s="1">
        <f t="shared" si="35"/>
        <v>-9.980571242221363E-2</v>
      </c>
    </row>
    <row r="1119" spans="1:4" x14ac:dyDescent="0.3">
      <c r="A1119" s="8">
        <v>43469</v>
      </c>
      <c r="B1119" s="1">
        <v>147.06051600000001</v>
      </c>
      <c r="C1119" s="1">
        <f t="shared" si="34"/>
        <v>4.2689232010387698E-2</v>
      </c>
      <c r="D1119" s="1">
        <f t="shared" si="35"/>
        <v>4.2490819311975001E-2</v>
      </c>
    </row>
    <row r="1120" spans="1:4" x14ac:dyDescent="0.3">
      <c r="A1120" s="8">
        <v>43472</v>
      </c>
      <c r="B1120" s="1">
        <v>146.73318499999999</v>
      </c>
      <c r="C1120" s="1">
        <f t="shared" si="34"/>
        <v>-2.2258251834232318E-3</v>
      </c>
      <c r="D1120" s="1">
        <f t="shared" si="35"/>
        <v>-2.4242378818359303E-3</v>
      </c>
    </row>
    <row r="1121" spans="1:4" x14ac:dyDescent="0.3">
      <c r="A1121" s="8">
        <v>43473</v>
      </c>
      <c r="B1121" s="1">
        <v>149.53038000000001</v>
      </c>
      <c r="C1121" s="1">
        <f t="shared" si="34"/>
        <v>1.9063138307806898E-2</v>
      </c>
      <c r="D1121" s="1">
        <f t="shared" si="35"/>
        <v>1.8864725609394201E-2</v>
      </c>
    </row>
    <row r="1122" spans="1:4" x14ac:dyDescent="0.3">
      <c r="A1122" s="8">
        <v>43474</v>
      </c>
      <c r="B1122" s="1">
        <v>152.069672</v>
      </c>
      <c r="C1122" s="1">
        <f t="shared" si="34"/>
        <v>1.6981779889812282E-2</v>
      </c>
      <c r="D1122" s="1">
        <f t="shared" si="35"/>
        <v>1.6783367191399584E-2</v>
      </c>
    </row>
    <row r="1123" spans="1:4" x14ac:dyDescent="0.3">
      <c r="A1123" s="8">
        <v>43475</v>
      </c>
      <c r="B1123" s="1">
        <v>152.55571</v>
      </c>
      <c r="C1123" s="1">
        <f t="shared" si="34"/>
        <v>3.1961534052628703E-3</v>
      </c>
      <c r="D1123" s="1">
        <f t="shared" si="35"/>
        <v>2.9977407068501718E-3</v>
      </c>
    </row>
    <row r="1124" spans="1:4" x14ac:dyDescent="0.3">
      <c r="A1124" s="8">
        <v>43476</v>
      </c>
      <c r="B1124" s="1">
        <v>151.05792199999999</v>
      </c>
      <c r="C1124" s="1">
        <f t="shared" si="34"/>
        <v>-9.8179740371567483E-3</v>
      </c>
      <c r="D1124" s="1">
        <f t="shared" si="35"/>
        <v>-1.0016386735569446E-2</v>
      </c>
    </row>
    <row r="1125" spans="1:4" x14ac:dyDescent="0.3">
      <c r="A1125" s="8">
        <v>43479</v>
      </c>
      <c r="B1125" s="1">
        <v>148.786438</v>
      </c>
      <c r="C1125" s="1">
        <f t="shared" si="34"/>
        <v>-1.5037172297391902E-2</v>
      </c>
      <c r="D1125" s="1">
        <f t="shared" si="35"/>
        <v>-1.52355849958046E-2</v>
      </c>
    </row>
    <row r="1126" spans="1:4" x14ac:dyDescent="0.3">
      <c r="A1126" s="8">
        <v>43480</v>
      </c>
      <c r="B1126" s="1">
        <v>151.83161899999999</v>
      </c>
      <c r="C1126" s="1">
        <f t="shared" si="34"/>
        <v>2.0466791469260021E-2</v>
      </c>
      <c r="D1126" s="1">
        <f t="shared" si="35"/>
        <v>2.0268378770847324E-2</v>
      </c>
    </row>
    <row r="1127" spans="1:4" x14ac:dyDescent="0.3">
      <c r="A1127" s="8">
        <v>43481</v>
      </c>
      <c r="B1127" s="1">
        <v>153.68649300000001</v>
      </c>
      <c r="C1127" s="1">
        <f t="shared" si="34"/>
        <v>1.2216651658045112E-2</v>
      </c>
      <c r="D1127" s="1">
        <f t="shared" si="35"/>
        <v>1.2018238959632414E-2</v>
      </c>
    </row>
    <row r="1128" spans="1:4" x14ac:dyDescent="0.3">
      <c r="A1128" s="8">
        <v>43482</v>
      </c>
      <c r="B1128" s="1">
        <v>154.59904499999999</v>
      </c>
      <c r="C1128" s="1">
        <f t="shared" si="34"/>
        <v>5.9377501704068209E-3</v>
      </c>
      <c r="D1128" s="1">
        <f t="shared" si="35"/>
        <v>5.7393374719941223E-3</v>
      </c>
    </row>
    <row r="1129" spans="1:4" x14ac:dyDescent="0.3">
      <c r="A1129" s="8">
        <v>43483</v>
      </c>
      <c r="B1129" s="1">
        <v>155.55128500000001</v>
      </c>
      <c r="C1129" s="1">
        <f t="shared" si="34"/>
        <v>6.159417090836606E-3</v>
      </c>
      <c r="D1129" s="1">
        <f t="shared" si="35"/>
        <v>5.9610043924239074E-3</v>
      </c>
    </row>
    <row r="1130" spans="1:4" x14ac:dyDescent="0.3">
      <c r="A1130" s="8">
        <v>43487</v>
      </c>
      <c r="B1130" s="1">
        <v>152.059753</v>
      </c>
      <c r="C1130" s="1">
        <f t="shared" si="34"/>
        <v>-2.2446179084923704E-2</v>
      </c>
      <c r="D1130" s="1">
        <f t="shared" si="35"/>
        <v>-2.2644591783336401E-2</v>
      </c>
    </row>
    <row r="1131" spans="1:4" x14ac:dyDescent="0.3">
      <c r="A1131" s="8">
        <v>43488</v>
      </c>
      <c r="B1131" s="1">
        <v>152.67472799999999</v>
      </c>
      <c r="C1131" s="1">
        <f t="shared" si="34"/>
        <v>4.0442982963413534E-3</v>
      </c>
      <c r="D1131" s="1">
        <f t="shared" si="35"/>
        <v>3.8458855979286548E-3</v>
      </c>
    </row>
    <row r="1132" spans="1:4" x14ac:dyDescent="0.3">
      <c r="A1132" s="8">
        <v>43489</v>
      </c>
      <c r="B1132" s="1">
        <v>151.46461500000001</v>
      </c>
      <c r="C1132" s="1">
        <f t="shared" si="34"/>
        <v>-7.9260858417902567E-3</v>
      </c>
      <c r="D1132" s="1">
        <f t="shared" si="35"/>
        <v>-8.1244985402029544E-3</v>
      </c>
    </row>
    <row r="1133" spans="1:4" x14ac:dyDescent="0.3">
      <c r="A1133" s="8">
        <v>43490</v>
      </c>
      <c r="B1133" s="1">
        <v>156.48367300000001</v>
      </c>
      <c r="C1133" s="1">
        <f t="shared" si="34"/>
        <v>3.3136835293180525E-2</v>
      </c>
      <c r="D1133" s="1">
        <f t="shared" si="35"/>
        <v>3.2938422594767827E-2</v>
      </c>
    </row>
    <row r="1134" spans="1:4" x14ac:dyDescent="0.3">
      <c r="A1134" s="8">
        <v>43493</v>
      </c>
      <c r="B1134" s="1">
        <v>155.035492</v>
      </c>
      <c r="C1134" s="1">
        <f t="shared" si="34"/>
        <v>-9.2545182013973118E-3</v>
      </c>
      <c r="D1134" s="1">
        <f t="shared" si="35"/>
        <v>-9.4529308998100095E-3</v>
      </c>
    </row>
    <row r="1135" spans="1:4" x14ac:dyDescent="0.3">
      <c r="A1135" s="8">
        <v>43494</v>
      </c>
      <c r="B1135" s="1">
        <v>153.42858899999999</v>
      </c>
      <c r="C1135" s="1">
        <f t="shared" si="34"/>
        <v>-1.0364742803538281E-2</v>
      </c>
      <c r="D1135" s="1">
        <f t="shared" si="35"/>
        <v>-1.0563155501950978E-2</v>
      </c>
    </row>
    <row r="1136" spans="1:4" x14ac:dyDescent="0.3">
      <c r="A1136" s="8">
        <v>43495</v>
      </c>
      <c r="B1136" s="1">
        <v>163.913071</v>
      </c>
      <c r="C1136" s="1">
        <f t="shared" si="34"/>
        <v>6.8334604836912199E-2</v>
      </c>
      <c r="D1136" s="1">
        <f t="shared" si="35"/>
        <v>6.8136192138499502E-2</v>
      </c>
    </row>
    <row r="1137" spans="1:4" x14ac:dyDescent="0.3">
      <c r="A1137" s="8">
        <v>43496</v>
      </c>
      <c r="B1137" s="1">
        <v>165.093445</v>
      </c>
      <c r="C1137" s="1">
        <f t="shared" si="34"/>
        <v>7.2012194805379523E-3</v>
      </c>
      <c r="D1137" s="1">
        <f t="shared" si="35"/>
        <v>7.0028067821252538E-3</v>
      </c>
    </row>
    <row r="1138" spans="1:4" x14ac:dyDescent="0.3">
      <c r="A1138" s="8">
        <v>43497</v>
      </c>
      <c r="B1138" s="1">
        <v>165.17280600000001</v>
      </c>
      <c r="C1138" s="1">
        <f t="shared" si="34"/>
        <v>4.8070351914944768E-4</v>
      </c>
      <c r="D1138" s="1">
        <f t="shared" si="35"/>
        <v>2.8229082073674927E-4</v>
      </c>
    </row>
    <row r="1139" spans="1:4" x14ac:dyDescent="0.3">
      <c r="A1139" s="8">
        <v>43500</v>
      </c>
      <c r="B1139" s="1">
        <v>169.864532</v>
      </c>
      <c r="C1139" s="1">
        <f t="shared" si="34"/>
        <v>2.8404954263475963E-2</v>
      </c>
      <c r="D1139" s="1">
        <f t="shared" si="35"/>
        <v>2.8206541565063265E-2</v>
      </c>
    </row>
    <row r="1140" spans="1:4" x14ac:dyDescent="0.3">
      <c r="A1140" s="8">
        <v>43501</v>
      </c>
      <c r="B1140" s="1">
        <v>172.770813</v>
      </c>
      <c r="C1140" s="1">
        <f t="shared" si="34"/>
        <v>1.7109404569519003E-2</v>
      </c>
      <c r="D1140" s="1">
        <f t="shared" si="35"/>
        <v>1.6910991871106305E-2</v>
      </c>
    </row>
    <row r="1141" spans="1:4" x14ac:dyDescent="0.3">
      <c r="A1141" s="8">
        <v>43502</v>
      </c>
      <c r="B1141" s="1">
        <v>172.83033800000001</v>
      </c>
      <c r="C1141" s="1">
        <f t="shared" si="34"/>
        <v>3.4453157316570492E-4</v>
      </c>
      <c r="D1141" s="1">
        <f t="shared" si="35"/>
        <v>1.4611887475300651E-4</v>
      </c>
    </row>
    <row r="1142" spans="1:4" x14ac:dyDescent="0.3">
      <c r="A1142" s="8">
        <v>43503</v>
      </c>
      <c r="B1142" s="1">
        <v>169.55703700000001</v>
      </c>
      <c r="C1142" s="1">
        <f t="shared" si="34"/>
        <v>-1.8939388986209144E-2</v>
      </c>
      <c r="D1142" s="1">
        <f t="shared" si="35"/>
        <v>-1.9137801684621841E-2</v>
      </c>
    </row>
    <row r="1143" spans="1:4" x14ac:dyDescent="0.3">
      <c r="A1143" s="8">
        <v>43504</v>
      </c>
      <c r="B1143" s="1">
        <v>169.756271</v>
      </c>
      <c r="C1143" s="1">
        <f t="shared" si="34"/>
        <v>1.1750264307814598E-3</v>
      </c>
      <c r="D1143" s="1">
        <f t="shared" si="35"/>
        <v>9.7661373236876143E-4</v>
      </c>
    </row>
    <row r="1144" spans="1:4" x14ac:dyDescent="0.3">
      <c r="A1144" s="8">
        <v>43507</v>
      </c>
      <c r="B1144" s="1">
        <v>168.78002900000001</v>
      </c>
      <c r="C1144" s="1">
        <f t="shared" si="34"/>
        <v>-5.7508449864569948E-3</v>
      </c>
      <c r="D1144" s="1">
        <f t="shared" si="35"/>
        <v>-5.9492576848696934E-3</v>
      </c>
    </row>
    <row r="1145" spans="1:4" x14ac:dyDescent="0.3">
      <c r="A1145" s="8">
        <v>43508</v>
      </c>
      <c r="B1145" s="1">
        <v>170.23443599999999</v>
      </c>
      <c r="C1145" s="1">
        <f t="shared" si="34"/>
        <v>8.6171747250972132E-3</v>
      </c>
      <c r="D1145" s="1">
        <f t="shared" si="35"/>
        <v>8.4187620266845155E-3</v>
      </c>
    </row>
    <row r="1146" spans="1:4" x14ac:dyDescent="0.3">
      <c r="A1146" s="8">
        <v>43509</v>
      </c>
      <c r="B1146" s="1">
        <v>169.52714499999999</v>
      </c>
      <c r="C1146" s="1">
        <f t="shared" si="34"/>
        <v>-4.1548056704578734E-3</v>
      </c>
      <c r="D1146" s="1">
        <f t="shared" si="35"/>
        <v>-4.353218368870572E-3</v>
      </c>
    </row>
    <row r="1147" spans="1:4" x14ac:dyDescent="0.3">
      <c r="A1147" s="8">
        <v>43510</v>
      </c>
      <c r="B1147" s="1">
        <v>170.14477500000001</v>
      </c>
      <c r="C1147" s="1">
        <f t="shared" si="34"/>
        <v>3.6432513506908862E-3</v>
      </c>
      <c r="D1147" s="1">
        <f t="shared" si="35"/>
        <v>3.4448386522781876E-3</v>
      </c>
    </row>
    <row r="1148" spans="1:4" x14ac:dyDescent="0.3">
      <c r="A1148" s="8">
        <v>43511</v>
      </c>
      <c r="B1148" s="1">
        <v>169.76623499999999</v>
      </c>
      <c r="C1148" s="1">
        <f t="shared" si="34"/>
        <v>-2.2248111938789491E-3</v>
      </c>
      <c r="D1148" s="1">
        <f t="shared" si="35"/>
        <v>-2.4232238922916476E-3</v>
      </c>
    </row>
    <row r="1149" spans="1:4" x14ac:dyDescent="0.3">
      <c r="A1149" s="8">
        <v>43515</v>
      </c>
      <c r="B1149" s="1">
        <v>170.274261</v>
      </c>
      <c r="C1149" s="1">
        <f t="shared" si="34"/>
        <v>2.9925031912264592E-3</v>
      </c>
      <c r="D1149" s="1">
        <f t="shared" si="35"/>
        <v>2.7940904928137607E-3</v>
      </c>
    </row>
    <row r="1150" spans="1:4" x14ac:dyDescent="0.3">
      <c r="A1150" s="8">
        <v>43516</v>
      </c>
      <c r="B1150" s="1">
        <v>171.37005600000001</v>
      </c>
      <c r="C1150" s="1">
        <f t="shared" si="34"/>
        <v>6.4354705964632533E-3</v>
      </c>
      <c r="D1150" s="1">
        <f t="shared" si="35"/>
        <v>6.2370578980505548E-3</v>
      </c>
    </row>
    <row r="1151" spans="1:4" x14ac:dyDescent="0.3">
      <c r="A1151" s="8">
        <v>43517</v>
      </c>
      <c r="B1151" s="1">
        <v>170.40377799999999</v>
      </c>
      <c r="C1151" s="1">
        <f t="shared" si="34"/>
        <v>-5.6385463280703881E-3</v>
      </c>
      <c r="D1151" s="1">
        <f t="shared" si="35"/>
        <v>-5.8369590264830866E-3</v>
      </c>
    </row>
    <row r="1152" spans="1:4" x14ac:dyDescent="0.3">
      <c r="A1152" s="8">
        <v>43518</v>
      </c>
      <c r="B1152" s="1">
        <v>172.30645799999999</v>
      </c>
      <c r="C1152" s="1">
        <f t="shared" si="34"/>
        <v>1.116571488221349E-2</v>
      </c>
      <c r="D1152" s="1">
        <f t="shared" si="35"/>
        <v>1.0967302183800792E-2</v>
      </c>
    </row>
    <row r="1153" spans="1:4" x14ac:dyDescent="0.3">
      <c r="A1153" s="8">
        <v>43521</v>
      </c>
      <c r="B1153" s="1">
        <v>173.56161499999999</v>
      </c>
      <c r="C1153" s="1">
        <f t="shared" si="34"/>
        <v>7.2844454849161659E-3</v>
      </c>
      <c r="D1153" s="1">
        <f t="shared" si="35"/>
        <v>7.0860327865034673E-3</v>
      </c>
    </row>
    <row r="1154" spans="1:4" x14ac:dyDescent="0.3">
      <c r="A1154" s="8">
        <v>43522</v>
      </c>
      <c r="B1154" s="1">
        <v>173.66123999999999</v>
      </c>
      <c r="C1154" s="1">
        <f t="shared" si="34"/>
        <v>5.7400364706218705E-4</v>
      </c>
      <c r="D1154" s="1">
        <f t="shared" si="35"/>
        <v>3.7559094864948864E-4</v>
      </c>
    </row>
    <row r="1155" spans="1:4" x14ac:dyDescent="0.3">
      <c r="A1155" s="8">
        <v>43523</v>
      </c>
      <c r="B1155" s="1">
        <v>174.19915800000001</v>
      </c>
      <c r="C1155" s="1">
        <f t="shared" si="34"/>
        <v>3.097513296576824E-3</v>
      </c>
      <c r="D1155" s="1">
        <f t="shared" si="35"/>
        <v>2.8991005981641254E-3</v>
      </c>
    </row>
    <row r="1156" spans="1:4" x14ac:dyDescent="0.3">
      <c r="A1156" s="8">
        <v>43524</v>
      </c>
      <c r="B1156" s="1">
        <v>172.485748</v>
      </c>
      <c r="C1156" s="1">
        <f t="shared" ref="C1156:C1219" si="36">(B1156-B1155)/B1155</f>
        <v>-9.8359258429940866E-3</v>
      </c>
      <c r="D1156" s="1">
        <f t="shared" ref="D1156:D1219" si="37">C1156-$G$4</f>
        <v>-1.0034338541406784E-2</v>
      </c>
    </row>
    <row r="1157" spans="1:4" x14ac:dyDescent="0.3">
      <c r="A1157" s="8">
        <v>43525</v>
      </c>
      <c r="B1157" s="1">
        <v>174.29878199999999</v>
      </c>
      <c r="C1157" s="1">
        <f t="shared" si="36"/>
        <v>1.0511210468241048E-2</v>
      </c>
      <c r="D1157" s="1">
        <f t="shared" si="37"/>
        <v>1.0312797769828351E-2</v>
      </c>
    </row>
    <row r="1158" spans="1:4" x14ac:dyDescent="0.3">
      <c r="A1158" s="8">
        <v>43528</v>
      </c>
      <c r="B1158" s="1">
        <v>175.17541499999999</v>
      </c>
      <c r="C1158" s="1">
        <f t="shared" si="36"/>
        <v>5.0294843712677135E-3</v>
      </c>
      <c r="D1158" s="1">
        <f t="shared" si="37"/>
        <v>4.8310716728550149E-3</v>
      </c>
    </row>
    <row r="1159" spans="1:4" x14ac:dyDescent="0.3">
      <c r="A1159" s="8">
        <v>43529</v>
      </c>
      <c r="B1159" s="1">
        <v>174.856628</v>
      </c>
      <c r="C1159" s="1">
        <f t="shared" si="36"/>
        <v>-1.8198158685680077E-3</v>
      </c>
      <c r="D1159" s="1">
        <f t="shared" si="37"/>
        <v>-2.0182285669807063E-3</v>
      </c>
    </row>
    <row r="1160" spans="1:4" x14ac:dyDescent="0.3">
      <c r="A1160" s="8">
        <v>43530</v>
      </c>
      <c r="B1160" s="1">
        <v>173.85051000000001</v>
      </c>
      <c r="C1160" s="1">
        <f t="shared" si="36"/>
        <v>-5.7539597526722669E-3</v>
      </c>
      <c r="D1160" s="1">
        <f t="shared" si="37"/>
        <v>-5.9523724510849654E-3</v>
      </c>
    </row>
    <row r="1161" spans="1:4" x14ac:dyDescent="0.3">
      <c r="A1161" s="8">
        <v>43531</v>
      </c>
      <c r="B1161" s="1">
        <v>171.838257</v>
      </c>
      <c r="C1161" s="1">
        <f t="shared" si="36"/>
        <v>-1.157461660595655E-2</v>
      </c>
      <c r="D1161" s="1">
        <f t="shared" si="37"/>
        <v>-1.1773029304369248E-2</v>
      </c>
    </row>
    <row r="1162" spans="1:4" x14ac:dyDescent="0.3">
      <c r="A1162" s="8">
        <v>43532</v>
      </c>
      <c r="B1162" s="1">
        <v>172.246689</v>
      </c>
      <c r="C1162" s="1">
        <f t="shared" si="36"/>
        <v>2.37683975111552E-3</v>
      </c>
      <c r="D1162" s="1">
        <f t="shared" si="37"/>
        <v>2.1784270527028214E-3</v>
      </c>
    </row>
    <row r="1163" spans="1:4" x14ac:dyDescent="0.3">
      <c r="A1163" s="8">
        <v>43535</v>
      </c>
      <c r="B1163" s="1">
        <v>178.21369899999999</v>
      </c>
      <c r="C1163" s="1">
        <f t="shared" si="36"/>
        <v>3.4642233384236415E-2</v>
      </c>
      <c r="D1163" s="1">
        <f t="shared" si="37"/>
        <v>3.4443820685823717E-2</v>
      </c>
    </row>
    <row r="1164" spans="1:4" x14ac:dyDescent="0.3">
      <c r="A1164" s="8">
        <v>43536</v>
      </c>
      <c r="B1164" s="1">
        <v>180.21598800000001</v>
      </c>
      <c r="C1164" s="1">
        <f t="shared" si="36"/>
        <v>1.1235325966720543E-2</v>
      </c>
      <c r="D1164" s="1">
        <f t="shared" si="37"/>
        <v>1.1036913268307845E-2</v>
      </c>
    </row>
    <row r="1165" spans="1:4" x14ac:dyDescent="0.3">
      <c r="A1165" s="8">
        <v>43537</v>
      </c>
      <c r="B1165" s="1">
        <v>181.012924</v>
      </c>
      <c r="C1165" s="1">
        <f t="shared" si="36"/>
        <v>4.4221159778564598E-3</v>
      </c>
      <c r="D1165" s="1">
        <f t="shared" si="37"/>
        <v>4.2237032794437612E-3</v>
      </c>
    </row>
    <row r="1166" spans="1:4" x14ac:dyDescent="0.3">
      <c r="A1166" s="8">
        <v>43538</v>
      </c>
      <c r="B1166" s="1">
        <v>183.02516199999999</v>
      </c>
      <c r="C1166" s="1">
        <f t="shared" si="36"/>
        <v>1.1116543258535488E-2</v>
      </c>
      <c r="D1166" s="1">
        <f t="shared" si="37"/>
        <v>1.091813056012279E-2</v>
      </c>
    </row>
    <row r="1167" spans="1:4" x14ac:dyDescent="0.3">
      <c r="A1167" s="8">
        <v>43539</v>
      </c>
      <c r="B1167" s="1">
        <v>185.40600599999999</v>
      </c>
      <c r="C1167" s="1">
        <f t="shared" si="36"/>
        <v>1.3008287898687921E-2</v>
      </c>
      <c r="D1167" s="1">
        <f t="shared" si="37"/>
        <v>1.2809875200275224E-2</v>
      </c>
    </row>
    <row r="1168" spans="1:4" x14ac:dyDescent="0.3">
      <c r="A1168" s="8">
        <v>43542</v>
      </c>
      <c r="B1168" s="1">
        <v>187.298721</v>
      </c>
      <c r="C1168" s="1">
        <f t="shared" si="36"/>
        <v>1.0208488068072669E-2</v>
      </c>
      <c r="D1168" s="1">
        <f t="shared" si="37"/>
        <v>1.0010075369659971E-2</v>
      </c>
    </row>
    <row r="1169" spans="1:4" x14ac:dyDescent="0.3">
      <c r="A1169" s="8">
        <v>43543</v>
      </c>
      <c r="B1169" s="1">
        <v>185.81442300000001</v>
      </c>
      <c r="C1169" s="1">
        <f t="shared" si="36"/>
        <v>-7.924763138131603E-3</v>
      </c>
      <c r="D1169" s="1">
        <f t="shared" si="37"/>
        <v>-8.1231758365443007E-3</v>
      </c>
    </row>
    <row r="1170" spans="1:4" x14ac:dyDescent="0.3">
      <c r="A1170" s="8">
        <v>43544</v>
      </c>
      <c r="B1170" s="1">
        <v>187.438187</v>
      </c>
      <c r="C1170" s="1">
        <f t="shared" si="36"/>
        <v>8.7386327378902885E-3</v>
      </c>
      <c r="D1170" s="1">
        <f t="shared" si="37"/>
        <v>8.5402200394775907E-3</v>
      </c>
    </row>
    <row r="1171" spans="1:4" x14ac:dyDescent="0.3">
      <c r="A1171" s="8">
        <v>43545</v>
      </c>
      <c r="B1171" s="1">
        <v>194.34158300000001</v>
      </c>
      <c r="C1171" s="1">
        <f t="shared" si="36"/>
        <v>3.6830253805218545E-2</v>
      </c>
      <c r="D1171" s="1">
        <f t="shared" si="37"/>
        <v>3.6631841106805847E-2</v>
      </c>
    </row>
    <row r="1172" spans="1:4" x14ac:dyDescent="0.3">
      <c r="A1172" s="8">
        <v>43546</v>
      </c>
      <c r="B1172" s="1">
        <v>190.317093</v>
      </c>
      <c r="C1172" s="1">
        <f t="shared" si="36"/>
        <v>-2.0708331885924868E-2</v>
      </c>
      <c r="D1172" s="1">
        <f t="shared" si="37"/>
        <v>-2.0906744584337566E-2</v>
      </c>
    </row>
    <row r="1173" spans="1:4" x14ac:dyDescent="0.3">
      <c r="A1173" s="8">
        <v>43549</v>
      </c>
      <c r="B1173" s="1">
        <v>188.015961</v>
      </c>
      <c r="C1173" s="1">
        <f t="shared" si="36"/>
        <v>-1.2091042185054789E-2</v>
      </c>
      <c r="D1173" s="1">
        <f t="shared" si="37"/>
        <v>-1.2289454883467487E-2</v>
      </c>
    </row>
    <row r="1174" spans="1:4" x14ac:dyDescent="0.3">
      <c r="A1174" s="8">
        <v>43550</v>
      </c>
      <c r="B1174" s="1">
        <v>186.07342499999999</v>
      </c>
      <c r="C1174" s="1">
        <f t="shared" si="36"/>
        <v>-1.0331761142342688E-2</v>
      </c>
      <c r="D1174" s="1">
        <f t="shared" si="37"/>
        <v>-1.0530173840755386E-2</v>
      </c>
    </row>
    <row r="1175" spans="1:4" x14ac:dyDescent="0.3">
      <c r="A1175" s="8">
        <v>43551</v>
      </c>
      <c r="B1175" s="1">
        <v>187.746994</v>
      </c>
      <c r="C1175" s="1">
        <f t="shared" si="36"/>
        <v>8.9941322894444217E-3</v>
      </c>
      <c r="D1175" s="1">
        <f t="shared" si="37"/>
        <v>8.795719591031724E-3</v>
      </c>
    </row>
    <row r="1176" spans="1:4" x14ac:dyDescent="0.3">
      <c r="A1176" s="8">
        <v>43552</v>
      </c>
      <c r="B1176" s="1">
        <v>187.99603300000001</v>
      </c>
      <c r="C1176" s="1">
        <f t="shared" si="36"/>
        <v>1.326460651615069E-3</v>
      </c>
      <c r="D1176" s="1">
        <f t="shared" si="37"/>
        <v>1.1280479532023706E-3</v>
      </c>
    </row>
    <row r="1177" spans="1:4" x14ac:dyDescent="0.3">
      <c r="A1177" s="8">
        <v>43553</v>
      </c>
      <c r="B1177" s="1">
        <v>189.22131300000001</v>
      </c>
      <c r="C1177" s="1">
        <f t="shared" si="36"/>
        <v>6.5175843364737272E-3</v>
      </c>
      <c r="D1177" s="1">
        <f t="shared" si="37"/>
        <v>6.3191716380610287E-3</v>
      </c>
    </row>
    <row r="1178" spans="1:4" x14ac:dyDescent="0.3">
      <c r="A1178" s="8">
        <v>43556</v>
      </c>
      <c r="B1178" s="1">
        <v>190.50636299999999</v>
      </c>
      <c r="C1178" s="1">
        <f t="shared" si="36"/>
        <v>6.7912540063601815E-3</v>
      </c>
      <c r="D1178" s="1">
        <f t="shared" si="37"/>
        <v>6.5928413079474829E-3</v>
      </c>
    </row>
    <row r="1179" spans="1:4" x14ac:dyDescent="0.3">
      <c r="A1179" s="8">
        <v>43557</v>
      </c>
      <c r="B1179" s="1">
        <v>193.27569600000001</v>
      </c>
      <c r="C1179" s="1">
        <f t="shared" si="36"/>
        <v>1.4536695553838365E-2</v>
      </c>
      <c r="D1179" s="1">
        <f t="shared" si="37"/>
        <v>1.4338282855425667E-2</v>
      </c>
    </row>
    <row r="1180" spans="1:4" x14ac:dyDescent="0.3">
      <c r="A1180" s="8">
        <v>43558</v>
      </c>
      <c r="B1180" s="1">
        <v>194.60060100000001</v>
      </c>
      <c r="C1180" s="1">
        <f t="shared" si="36"/>
        <v>6.8550005376775414E-3</v>
      </c>
      <c r="D1180" s="1">
        <f t="shared" si="37"/>
        <v>6.6565878392648428E-3</v>
      </c>
    </row>
    <row r="1181" spans="1:4" x14ac:dyDescent="0.3">
      <c r="A1181" s="8">
        <v>43559</v>
      </c>
      <c r="B1181" s="1">
        <v>194.939301</v>
      </c>
      <c r="C1181" s="1">
        <f t="shared" si="36"/>
        <v>1.7404879443305968E-3</v>
      </c>
      <c r="D1181" s="1">
        <f t="shared" si="37"/>
        <v>1.5420752459178984E-3</v>
      </c>
    </row>
    <row r="1182" spans="1:4" x14ac:dyDescent="0.3">
      <c r="A1182" s="8">
        <v>43560</v>
      </c>
      <c r="B1182" s="1">
        <v>196.24426299999999</v>
      </c>
      <c r="C1182" s="1">
        <f t="shared" si="36"/>
        <v>6.6941965694233664E-3</v>
      </c>
      <c r="D1182" s="1">
        <f t="shared" si="37"/>
        <v>6.4957838710106679E-3</v>
      </c>
    </row>
    <row r="1183" spans="1:4" x14ac:dyDescent="0.3">
      <c r="A1183" s="8">
        <v>43563</v>
      </c>
      <c r="B1183" s="1">
        <v>199.332382</v>
      </c>
      <c r="C1183" s="1">
        <f t="shared" si="36"/>
        <v>1.5736098231824522E-2</v>
      </c>
      <c r="D1183" s="1">
        <f t="shared" si="37"/>
        <v>1.5537685533411824E-2</v>
      </c>
    </row>
    <row r="1184" spans="1:4" x14ac:dyDescent="0.3">
      <c r="A1184" s="8">
        <v>43564</v>
      </c>
      <c r="B1184" s="1">
        <v>198.73468</v>
      </c>
      <c r="C1184" s="1">
        <f t="shared" si="36"/>
        <v>-2.9985193273815301E-3</v>
      </c>
      <c r="D1184" s="1">
        <f t="shared" si="37"/>
        <v>-3.1969320257942287E-3</v>
      </c>
    </row>
    <row r="1185" spans="1:4" x14ac:dyDescent="0.3">
      <c r="A1185" s="8">
        <v>43565</v>
      </c>
      <c r="B1185" s="1">
        <v>199.85037199999999</v>
      </c>
      <c r="C1185" s="1">
        <f t="shared" si="36"/>
        <v>5.6139773893514495E-3</v>
      </c>
      <c r="D1185" s="1">
        <f t="shared" si="37"/>
        <v>5.415564690938751E-3</v>
      </c>
    </row>
    <row r="1186" spans="1:4" x14ac:dyDescent="0.3">
      <c r="A1186" s="8">
        <v>43566</v>
      </c>
      <c r="B1186" s="1">
        <v>198.18678299999999</v>
      </c>
      <c r="C1186" s="1">
        <f t="shared" si="36"/>
        <v>-8.3241726465237802E-3</v>
      </c>
      <c r="D1186" s="1">
        <f t="shared" si="37"/>
        <v>-8.5225853449364779E-3</v>
      </c>
    </row>
    <row r="1187" spans="1:4" x14ac:dyDescent="0.3">
      <c r="A1187" s="8">
        <v>43567</v>
      </c>
      <c r="B1187" s="1">
        <v>198.10708600000001</v>
      </c>
      <c r="C1187" s="1">
        <f t="shared" si="36"/>
        <v>-4.0213075157479952E-4</v>
      </c>
      <c r="D1187" s="1">
        <f t="shared" si="37"/>
        <v>-6.0054344998749793E-4</v>
      </c>
    </row>
    <row r="1188" spans="1:4" x14ac:dyDescent="0.3">
      <c r="A1188" s="8">
        <v>43570</v>
      </c>
      <c r="B1188" s="1">
        <v>198.46571399999999</v>
      </c>
      <c r="C1188" s="1">
        <f t="shared" si="36"/>
        <v>1.8102734598800859E-3</v>
      </c>
      <c r="D1188" s="1">
        <f t="shared" si="37"/>
        <v>1.6118607614673875E-3</v>
      </c>
    </row>
    <row r="1189" spans="1:4" x14ac:dyDescent="0.3">
      <c r="A1189" s="8">
        <v>43571</v>
      </c>
      <c r="B1189" s="1">
        <v>198.48564099999999</v>
      </c>
      <c r="C1189" s="1">
        <f t="shared" si="36"/>
        <v>1.0040525186126399E-4</v>
      </c>
      <c r="D1189" s="1">
        <f t="shared" si="37"/>
        <v>-9.8007446551434419E-5</v>
      </c>
    </row>
    <row r="1190" spans="1:4" x14ac:dyDescent="0.3">
      <c r="A1190" s="8">
        <v>43572</v>
      </c>
      <c r="B1190" s="1">
        <v>202.35075399999999</v>
      </c>
      <c r="C1190" s="1">
        <f t="shared" si="36"/>
        <v>1.9473010644634029E-2</v>
      </c>
      <c r="D1190" s="1">
        <f t="shared" si="37"/>
        <v>1.9274597946221331E-2</v>
      </c>
    </row>
    <row r="1191" spans="1:4" x14ac:dyDescent="0.3">
      <c r="A1191" s="8">
        <v>43573</v>
      </c>
      <c r="B1191" s="1">
        <v>203.077957</v>
      </c>
      <c r="C1191" s="1">
        <f t="shared" si="36"/>
        <v>3.5937745999207048E-3</v>
      </c>
      <c r="D1191" s="1">
        <f t="shared" si="37"/>
        <v>3.3953619015080062E-3</v>
      </c>
    </row>
    <row r="1192" spans="1:4" x14ac:dyDescent="0.3">
      <c r="A1192" s="8">
        <v>43577</v>
      </c>
      <c r="B1192" s="1">
        <v>203.74537699999999</v>
      </c>
      <c r="C1192" s="1">
        <f t="shared" si="36"/>
        <v>3.2865211461625683E-3</v>
      </c>
      <c r="D1192" s="1">
        <f t="shared" si="37"/>
        <v>3.0881084477498697E-3</v>
      </c>
    </row>
    <row r="1193" spans="1:4" x14ac:dyDescent="0.3">
      <c r="A1193" s="8">
        <v>43578</v>
      </c>
      <c r="B1193" s="1">
        <v>206.68405200000001</v>
      </c>
      <c r="C1193" s="1">
        <f t="shared" si="36"/>
        <v>1.4423272043124777E-2</v>
      </c>
      <c r="D1193" s="1">
        <f t="shared" si="37"/>
        <v>1.4224859344712079E-2</v>
      </c>
    </row>
    <row r="1194" spans="1:4" x14ac:dyDescent="0.3">
      <c r="A1194" s="8">
        <v>43579</v>
      </c>
      <c r="B1194" s="1">
        <v>206.365295</v>
      </c>
      <c r="C1194" s="1">
        <f t="shared" si="36"/>
        <v>-1.5422428431972343E-3</v>
      </c>
      <c r="D1194" s="1">
        <f t="shared" si="37"/>
        <v>-1.7406555416099327E-3</v>
      </c>
    </row>
    <row r="1195" spans="1:4" x14ac:dyDescent="0.3">
      <c r="A1195" s="8">
        <v>43580</v>
      </c>
      <c r="B1195" s="1">
        <v>204.49250799999999</v>
      </c>
      <c r="C1195" s="1">
        <f t="shared" si="36"/>
        <v>-9.0751063544866721E-3</v>
      </c>
      <c r="D1195" s="1">
        <f t="shared" si="37"/>
        <v>-9.2735190528993698E-3</v>
      </c>
    </row>
    <row r="1196" spans="1:4" x14ac:dyDescent="0.3">
      <c r="A1196" s="8">
        <v>43581</v>
      </c>
      <c r="B1196" s="1">
        <v>203.516266</v>
      </c>
      <c r="C1196" s="1">
        <f t="shared" si="36"/>
        <v>-4.7739744088814489E-3</v>
      </c>
      <c r="D1196" s="1">
        <f t="shared" si="37"/>
        <v>-4.9723871072941475E-3</v>
      </c>
    </row>
    <row r="1197" spans="1:4" x14ac:dyDescent="0.3">
      <c r="A1197" s="8">
        <v>43584</v>
      </c>
      <c r="B1197" s="1">
        <v>203.825073</v>
      </c>
      <c r="C1197" s="1">
        <f t="shared" si="36"/>
        <v>1.5173578312408778E-3</v>
      </c>
      <c r="D1197" s="1">
        <f t="shared" si="37"/>
        <v>1.3189451328281794E-3</v>
      </c>
    </row>
    <row r="1198" spans="1:4" x14ac:dyDescent="0.3">
      <c r="A1198" s="8">
        <v>43585</v>
      </c>
      <c r="B1198" s="1">
        <v>199.900192</v>
      </c>
      <c r="C1198" s="1">
        <f t="shared" si="36"/>
        <v>-1.925612458875459E-2</v>
      </c>
      <c r="D1198" s="1">
        <f t="shared" si="37"/>
        <v>-1.9454537287167287E-2</v>
      </c>
    </row>
    <row r="1199" spans="1:4" x14ac:dyDescent="0.3">
      <c r="A1199" s="8">
        <v>43586</v>
      </c>
      <c r="B1199" s="1">
        <v>209.712402</v>
      </c>
      <c r="C1199" s="1">
        <f t="shared" si="36"/>
        <v>4.9085545650701494E-2</v>
      </c>
      <c r="D1199" s="1">
        <f t="shared" si="37"/>
        <v>4.8887132952288796E-2</v>
      </c>
    </row>
    <row r="1200" spans="1:4" x14ac:dyDescent="0.3">
      <c r="A1200" s="8">
        <v>43587</v>
      </c>
      <c r="B1200" s="1">
        <v>208.347656</v>
      </c>
      <c r="C1200" s="1">
        <f t="shared" si="36"/>
        <v>-6.5077028682356932E-3</v>
      </c>
      <c r="D1200" s="1">
        <f t="shared" si="37"/>
        <v>-6.7061155666483917E-3</v>
      </c>
    </row>
    <row r="1201" spans="1:4" x14ac:dyDescent="0.3">
      <c r="A1201" s="8">
        <v>43588</v>
      </c>
      <c r="B1201" s="1">
        <v>210.93768299999999</v>
      </c>
      <c r="C1201" s="1">
        <f t="shared" si="36"/>
        <v>1.2431274964763664E-2</v>
      </c>
      <c r="D1201" s="1">
        <f t="shared" si="37"/>
        <v>1.2232862266350966E-2</v>
      </c>
    </row>
    <row r="1202" spans="1:4" x14ac:dyDescent="0.3">
      <c r="A1202" s="8">
        <v>43591</v>
      </c>
      <c r="B1202" s="1">
        <v>207.68022199999999</v>
      </c>
      <c r="C1202" s="1">
        <f t="shared" si="36"/>
        <v>-1.5442764676617817E-2</v>
      </c>
      <c r="D1202" s="1">
        <f t="shared" si="37"/>
        <v>-1.5641177375030516E-2</v>
      </c>
    </row>
    <row r="1203" spans="1:4" x14ac:dyDescent="0.3">
      <c r="A1203" s="8">
        <v>43592</v>
      </c>
      <c r="B1203" s="1">
        <v>202.08178699999999</v>
      </c>
      <c r="C1203" s="1">
        <f t="shared" si="36"/>
        <v>-2.6956996415383239E-2</v>
      </c>
      <c r="D1203" s="1">
        <f t="shared" si="37"/>
        <v>-2.7155409113795936E-2</v>
      </c>
    </row>
    <row r="1204" spans="1:4" x14ac:dyDescent="0.3">
      <c r="A1204" s="8">
        <v>43593</v>
      </c>
      <c r="B1204" s="1">
        <v>202.12162799999999</v>
      </c>
      <c r="C1204" s="1">
        <f t="shared" si="36"/>
        <v>1.9715284881163277E-4</v>
      </c>
      <c r="D1204" s="1">
        <f t="shared" si="37"/>
        <v>-1.2598496010656434E-6</v>
      </c>
    </row>
    <row r="1205" spans="1:4" x14ac:dyDescent="0.3">
      <c r="A1205" s="8">
        <v>43594</v>
      </c>
      <c r="B1205" s="1">
        <v>199.949997</v>
      </c>
      <c r="C1205" s="1">
        <f t="shared" si="36"/>
        <v>-1.0744179242411361E-2</v>
      </c>
      <c r="D1205" s="1">
        <f t="shared" si="37"/>
        <v>-1.0942591940824059E-2</v>
      </c>
    </row>
    <row r="1206" spans="1:4" x14ac:dyDescent="0.3">
      <c r="A1206" s="8">
        <v>43595</v>
      </c>
      <c r="B1206" s="1">
        <v>197.179993</v>
      </c>
      <c r="C1206" s="1">
        <f t="shared" si="36"/>
        <v>-1.3853483578696929E-2</v>
      </c>
      <c r="D1206" s="1">
        <f t="shared" si="37"/>
        <v>-1.4051896277109626E-2</v>
      </c>
    </row>
    <row r="1207" spans="1:4" x14ac:dyDescent="0.3">
      <c r="A1207" s="8">
        <v>43598</v>
      </c>
      <c r="B1207" s="1">
        <v>185.720001</v>
      </c>
      <c r="C1207" s="1">
        <f t="shared" si="36"/>
        <v>-5.811944622596675E-2</v>
      </c>
      <c r="D1207" s="1">
        <f t="shared" si="37"/>
        <v>-5.8317858924379448E-2</v>
      </c>
    </row>
    <row r="1208" spans="1:4" x14ac:dyDescent="0.3">
      <c r="A1208" s="8">
        <v>43599</v>
      </c>
      <c r="B1208" s="1">
        <v>188.66000399999999</v>
      </c>
      <c r="C1208" s="1">
        <f t="shared" si="36"/>
        <v>1.5830298213276396E-2</v>
      </c>
      <c r="D1208" s="1">
        <f t="shared" si="37"/>
        <v>1.5631885514863698E-2</v>
      </c>
    </row>
    <row r="1209" spans="1:4" x14ac:dyDescent="0.3">
      <c r="A1209" s="8">
        <v>43600</v>
      </c>
      <c r="B1209" s="1">
        <v>190.91999799999999</v>
      </c>
      <c r="C1209" s="1">
        <f t="shared" si="36"/>
        <v>1.1979189823403196E-2</v>
      </c>
      <c r="D1209" s="1">
        <f t="shared" si="37"/>
        <v>1.1780777124990498E-2</v>
      </c>
    </row>
    <row r="1210" spans="1:4" x14ac:dyDescent="0.3">
      <c r="A1210" s="8">
        <v>43601</v>
      </c>
      <c r="B1210" s="1">
        <v>190.08000200000001</v>
      </c>
      <c r="C1210" s="1">
        <f t="shared" si="36"/>
        <v>-4.3997276807010294E-3</v>
      </c>
      <c r="D1210" s="1">
        <f t="shared" si="37"/>
        <v>-4.598140379113728E-3</v>
      </c>
    </row>
    <row r="1211" spans="1:4" x14ac:dyDescent="0.3">
      <c r="A1211" s="8">
        <v>43602</v>
      </c>
      <c r="B1211" s="1">
        <v>189</v>
      </c>
      <c r="C1211" s="1">
        <f t="shared" si="36"/>
        <v>-5.6818286439201922E-3</v>
      </c>
      <c r="D1211" s="1">
        <f t="shared" si="37"/>
        <v>-5.8802413423328908E-3</v>
      </c>
    </row>
    <row r="1212" spans="1:4" x14ac:dyDescent="0.3">
      <c r="A1212" s="8">
        <v>43605</v>
      </c>
      <c r="B1212" s="1">
        <v>183.08999600000001</v>
      </c>
      <c r="C1212" s="1">
        <f t="shared" si="36"/>
        <v>-3.1269862433862365E-2</v>
      </c>
      <c r="D1212" s="1">
        <f t="shared" si="37"/>
        <v>-3.1468275132275063E-2</v>
      </c>
    </row>
    <row r="1213" spans="1:4" x14ac:dyDescent="0.3">
      <c r="A1213" s="8">
        <v>43606</v>
      </c>
      <c r="B1213" s="1">
        <v>186.60000600000001</v>
      </c>
      <c r="C1213" s="1">
        <f t="shared" si="36"/>
        <v>1.9170954594373325E-2</v>
      </c>
      <c r="D1213" s="1">
        <f t="shared" si="37"/>
        <v>1.8972541895960628E-2</v>
      </c>
    </row>
    <row r="1214" spans="1:4" x14ac:dyDescent="0.3">
      <c r="A1214" s="8">
        <v>43607</v>
      </c>
      <c r="B1214" s="1">
        <v>182.779999</v>
      </c>
      <c r="C1214" s="1">
        <f t="shared" si="36"/>
        <v>-2.0471633854073957E-2</v>
      </c>
      <c r="D1214" s="1">
        <f t="shared" si="37"/>
        <v>-2.0670046552486655E-2</v>
      </c>
    </row>
    <row r="1215" spans="1:4" x14ac:dyDescent="0.3">
      <c r="A1215" s="8">
        <v>43608</v>
      </c>
      <c r="B1215" s="1">
        <v>179.66000399999999</v>
      </c>
      <c r="C1215" s="1">
        <f t="shared" si="36"/>
        <v>-1.7069674018326354E-2</v>
      </c>
      <c r="D1215" s="1">
        <f t="shared" si="37"/>
        <v>-1.7268086716739052E-2</v>
      </c>
    </row>
    <row r="1216" spans="1:4" x14ac:dyDescent="0.3">
      <c r="A1216" s="8">
        <v>43609</v>
      </c>
      <c r="B1216" s="1">
        <v>178.970001</v>
      </c>
      <c r="C1216" s="1">
        <f t="shared" si="36"/>
        <v>-3.8406043896113363E-3</v>
      </c>
      <c r="D1216" s="1">
        <f t="shared" si="37"/>
        <v>-4.0390170880240349E-3</v>
      </c>
    </row>
    <row r="1217" spans="1:4" x14ac:dyDescent="0.3">
      <c r="A1217" s="8">
        <v>43613</v>
      </c>
      <c r="B1217" s="1">
        <v>178.229996</v>
      </c>
      <c r="C1217" s="1">
        <f t="shared" si="36"/>
        <v>-4.1347991052422045E-3</v>
      </c>
      <c r="D1217" s="1">
        <f t="shared" si="37"/>
        <v>-4.333211803654903E-3</v>
      </c>
    </row>
    <row r="1218" spans="1:4" x14ac:dyDescent="0.3">
      <c r="A1218" s="8">
        <v>43614</v>
      </c>
      <c r="B1218" s="1">
        <v>177.38000500000001</v>
      </c>
      <c r="C1218" s="1">
        <f t="shared" si="36"/>
        <v>-4.7690681651588471E-3</v>
      </c>
      <c r="D1218" s="1">
        <f t="shared" si="37"/>
        <v>-4.9674808635715457E-3</v>
      </c>
    </row>
    <row r="1219" spans="1:4" x14ac:dyDescent="0.3">
      <c r="A1219" s="8">
        <v>43615</v>
      </c>
      <c r="B1219" s="1">
        <v>178.300003</v>
      </c>
      <c r="C1219" s="1">
        <f t="shared" si="36"/>
        <v>5.1865936073233988E-3</v>
      </c>
      <c r="D1219" s="1">
        <f t="shared" si="37"/>
        <v>4.9881809089107002E-3</v>
      </c>
    </row>
    <row r="1220" spans="1:4" x14ac:dyDescent="0.3">
      <c r="A1220" s="8">
        <v>43616</v>
      </c>
      <c r="B1220" s="1">
        <v>175.070007</v>
      </c>
      <c r="C1220" s="1">
        <f t="shared" ref="C1220:C1260" si="38">(B1220-B1219)/B1219</f>
        <v>-1.8115512875229733E-2</v>
      </c>
      <c r="D1220" s="1">
        <f t="shared" ref="D1220:D1260" si="39">C1220-$G$4</f>
        <v>-1.831392557364243E-2</v>
      </c>
    </row>
    <row r="1221" spans="1:4" x14ac:dyDescent="0.3">
      <c r="A1221" s="8">
        <v>43619</v>
      </c>
      <c r="B1221" s="1">
        <v>173.300003</v>
      </c>
      <c r="C1221" s="1">
        <f t="shared" si="38"/>
        <v>-1.0110264061393452E-2</v>
      </c>
      <c r="D1221" s="1">
        <f t="shared" si="39"/>
        <v>-1.030867675980615E-2</v>
      </c>
    </row>
    <row r="1222" spans="1:4" x14ac:dyDescent="0.3">
      <c r="A1222" s="8">
        <v>43620</v>
      </c>
      <c r="B1222" s="1">
        <v>179.63999899999999</v>
      </c>
      <c r="C1222" s="1">
        <f t="shared" si="38"/>
        <v>3.65839347388816E-2</v>
      </c>
      <c r="D1222" s="1">
        <f t="shared" si="39"/>
        <v>3.6385522040468903E-2</v>
      </c>
    </row>
    <row r="1223" spans="1:4" x14ac:dyDescent="0.3">
      <c r="A1223" s="8">
        <v>43621</v>
      </c>
      <c r="B1223" s="1">
        <v>182.53999300000001</v>
      </c>
      <c r="C1223" s="1">
        <f t="shared" si="38"/>
        <v>1.6143364596656568E-2</v>
      </c>
      <c r="D1223" s="1">
        <f t="shared" si="39"/>
        <v>1.5944951898243871E-2</v>
      </c>
    </row>
    <row r="1224" spans="1:4" x14ac:dyDescent="0.3">
      <c r="A1224" s="8">
        <v>43622</v>
      </c>
      <c r="B1224" s="1">
        <v>185.220001</v>
      </c>
      <c r="C1224" s="1">
        <f t="shared" si="38"/>
        <v>1.4681757986043016E-2</v>
      </c>
      <c r="D1224" s="1">
        <f t="shared" si="39"/>
        <v>1.4483345287630319E-2</v>
      </c>
    </row>
    <row r="1225" spans="1:4" x14ac:dyDescent="0.3">
      <c r="A1225" s="8">
        <v>43623</v>
      </c>
      <c r="B1225" s="1">
        <v>190.14999399999999</v>
      </c>
      <c r="C1225" s="1">
        <f t="shared" si="38"/>
        <v>2.6616958068151592E-2</v>
      </c>
      <c r="D1225" s="1">
        <f t="shared" si="39"/>
        <v>2.6418545369738894E-2</v>
      </c>
    </row>
    <row r="1226" spans="1:4" x14ac:dyDescent="0.3">
      <c r="A1226" s="8">
        <v>43626</v>
      </c>
      <c r="B1226" s="1">
        <v>192.58000200000001</v>
      </c>
      <c r="C1226" s="1">
        <f t="shared" si="38"/>
        <v>1.2779427171583372E-2</v>
      </c>
      <c r="D1226" s="1">
        <f t="shared" si="39"/>
        <v>1.2581014473170674E-2</v>
      </c>
    </row>
    <row r="1227" spans="1:4" x14ac:dyDescent="0.3">
      <c r="A1227" s="8">
        <v>43627</v>
      </c>
      <c r="B1227" s="1">
        <v>194.80999800000001</v>
      </c>
      <c r="C1227" s="1">
        <f t="shared" si="38"/>
        <v>1.1579582390906819E-2</v>
      </c>
      <c r="D1227" s="1">
        <f t="shared" si="39"/>
        <v>1.1381169692494121E-2</v>
      </c>
    </row>
    <row r="1228" spans="1:4" x14ac:dyDescent="0.3">
      <c r="A1228" s="8">
        <v>43628</v>
      </c>
      <c r="B1228" s="1">
        <v>194.19000199999999</v>
      </c>
      <c r="C1228" s="1">
        <f t="shared" si="38"/>
        <v>-3.1825676626720907E-3</v>
      </c>
      <c r="D1228" s="1">
        <f t="shared" si="39"/>
        <v>-3.3809803610847892E-3</v>
      </c>
    </row>
    <row r="1229" spans="1:4" x14ac:dyDescent="0.3">
      <c r="A1229" s="8">
        <v>43629</v>
      </c>
      <c r="B1229" s="1">
        <v>194.14999399999999</v>
      </c>
      <c r="C1229" s="1">
        <f t="shared" si="38"/>
        <v>-2.0602502491348792E-4</v>
      </c>
      <c r="D1229" s="1">
        <f t="shared" si="39"/>
        <v>-4.0443772332618633E-4</v>
      </c>
    </row>
    <row r="1230" spans="1:4" x14ac:dyDescent="0.3">
      <c r="A1230" s="8">
        <v>43630</v>
      </c>
      <c r="B1230" s="1">
        <v>192.740005</v>
      </c>
      <c r="C1230" s="1">
        <f t="shared" si="38"/>
        <v>-7.262369526521829E-3</v>
      </c>
      <c r="D1230" s="1">
        <f t="shared" si="39"/>
        <v>-7.4607822249345276E-3</v>
      </c>
    </row>
    <row r="1231" spans="1:4" x14ac:dyDescent="0.3">
      <c r="A1231" s="8">
        <v>43633</v>
      </c>
      <c r="B1231" s="1">
        <v>193.88999899999999</v>
      </c>
      <c r="C1231" s="1">
        <f t="shared" si="38"/>
        <v>5.9665558273695827E-3</v>
      </c>
      <c r="D1231" s="1">
        <f t="shared" si="39"/>
        <v>5.7681431289568841E-3</v>
      </c>
    </row>
    <row r="1232" spans="1:4" x14ac:dyDescent="0.3">
      <c r="A1232" s="8">
        <v>43634</v>
      </c>
      <c r="B1232" s="1">
        <v>198.449997</v>
      </c>
      <c r="C1232" s="1">
        <f t="shared" si="38"/>
        <v>2.351847967155855E-2</v>
      </c>
      <c r="D1232" s="1">
        <f t="shared" si="39"/>
        <v>2.3320066973145853E-2</v>
      </c>
    </row>
    <row r="1233" spans="1:4" x14ac:dyDescent="0.3">
      <c r="A1233" s="8">
        <v>43635</v>
      </c>
      <c r="B1233" s="1">
        <v>197.86999499999999</v>
      </c>
      <c r="C1233" s="1">
        <f t="shared" si="38"/>
        <v>-2.9226606639858373E-3</v>
      </c>
      <c r="D1233" s="1">
        <f t="shared" si="39"/>
        <v>-3.1210733623985359E-3</v>
      </c>
    </row>
    <row r="1234" spans="1:4" x14ac:dyDescent="0.3">
      <c r="A1234" s="8">
        <v>43636</v>
      </c>
      <c r="B1234" s="1">
        <v>199.46000699999999</v>
      </c>
      <c r="C1234" s="1">
        <f t="shared" si="38"/>
        <v>8.0356397643816663E-3</v>
      </c>
      <c r="D1234" s="1">
        <f t="shared" si="39"/>
        <v>7.8372270659689686E-3</v>
      </c>
    </row>
    <row r="1235" spans="1:4" x14ac:dyDescent="0.3">
      <c r="A1235" s="8">
        <v>43637</v>
      </c>
      <c r="B1235" s="1">
        <v>198.779999</v>
      </c>
      <c r="C1235" s="1">
        <f t="shared" si="38"/>
        <v>-3.4092448417490863E-3</v>
      </c>
      <c r="D1235" s="1">
        <f t="shared" si="39"/>
        <v>-3.6076575401617849E-3</v>
      </c>
    </row>
    <row r="1236" spans="1:4" x14ac:dyDescent="0.3">
      <c r="A1236" s="8">
        <v>43640</v>
      </c>
      <c r="B1236" s="1">
        <v>198.58000200000001</v>
      </c>
      <c r="C1236" s="1">
        <f t="shared" si="38"/>
        <v>-1.0061223513739741E-3</v>
      </c>
      <c r="D1236" s="1">
        <f t="shared" si="39"/>
        <v>-1.2045350497866725E-3</v>
      </c>
    </row>
    <row r="1237" spans="1:4" x14ac:dyDescent="0.3">
      <c r="A1237" s="8">
        <v>43641</v>
      </c>
      <c r="B1237" s="1">
        <v>195.570007</v>
      </c>
      <c r="C1237" s="1">
        <f t="shared" si="38"/>
        <v>-1.5157593764149541E-2</v>
      </c>
      <c r="D1237" s="1">
        <f t="shared" si="39"/>
        <v>-1.5356006462562239E-2</v>
      </c>
    </row>
    <row r="1238" spans="1:4" x14ac:dyDescent="0.3">
      <c r="A1238" s="8">
        <v>43642</v>
      </c>
      <c r="B1238" s="1">
        <v>199.800003</v>
      </c>
      <c r="C1238" s="1">
        <f t="shared" si="38"/>
        <v>2.1629062988170775E-2</v>
      </c>
      <c r="D1238" s="1">
        <f t="shared" si="39"/>
        <v>2.1430650289758078E-2</v>
      </c>
    </row>
    <row r="1239" spans="1:4" x14ac:dyDescent="0.3">
      <c r="A1239" s="8">
        <v>43643</v>
      </c>
      <c r="B1239" s="1">
        <v>199.740005</v>
      </c>
      <c r="C1239" s="1">
        <f t="shared" si="38"/>
        <v>-3.002902857814638E-4</v>
      </c>
      <c r="D1239" s="1">
        <f t="shared" si="39"/>
        <v>-4.9870298419416221E-4</v>
      </c>
    </row>
    <row r="1240" spans="1:4" x14ac:dyDescent="0.3">
      <c r="A1240" s="8">
        <v>43644</v>
      </c>
      <c r="B1240" s="1">
        <v>197.91999799999999</v>
      </c>
      <c r="C1240" s="1">
        <f t="shared" si="38"/>
        <v>-9.1118802164844442E-3</v>
      </c>
      <c r="D1240" s="1">
        <f t="shared" si="39"/>
        <v>-9.3102929148971419E-3</v>
      </c>
    </row>
    <row r="1241" spans="1:4" x14ac:dyDescent="0.3">
      <c r="A1241" s="8">
        <v>43647</v>
      </c>
      <c r="B1241" s="1">
        <v>201.550003</v>
      </c>
      <c r="C1241" s="1">
        <f t="shared" si="38"/>
        <v>1.8340769182910013E-2</v>
      </c>
      <c r="D1241" s="1">
        <f t="shared" si="39"/>
        <v>1.8142356484497316E-2</v>
      </c>
    </row>
    <row r="1242" spans="1:4" x14ac:dyDescent="0.3">
      <c r="A1242" s="8">
        <v>43648</v>
      </c>
      <c r="B1242" s="1">
        <v>202.729996</v>
      </c>
      <c r="C1242" s="1">
        <f t="shared" si="38"/>
        <v>5.85459182553322E-3</v>
      </c>
      <c r="D1242" s="1">
        <f t="shared" si="39"/>
        <v>5.6561791271205215E-3</v>
      </c>
    </row>
    <row r="1243" spans="1:4" x14ac:dyDescent="0.3">
      <c r="A1243" s="8">
        <v>43649</v>
      </c>
      <c r="B1243" s="1">
        <v>204.41000399999999</v>
      </c>
      <c r="C1243" s="1">
        <f t="shared" si="38"/>
        <v>8.2869236578093086E-3</v>
      </c>
      <c r="D1243" s="1">
        <f t="shared" si="39"/>
        <v>8.0885109593966109E-3</v>
      </c>
    </row>
    <row r="1244" spans="1:4" x14ac:dyDescent="0.3">
      <c r="A1244" s="8">
        <v>43651</v>
      </c>
      <c r="B1244" s="1">
        <v>204.229996</v>
      </c>
      <c r="C1244" s="1">
        <f t="shared" si="38"/>
        <v>-8.8062226152095101E-4</v>
      </c>
      <c r="D1244" s="1">
        <f t="shared" si="39"/>
        <v>-1.0790349599336495E-3</v>
      </c>
    </row>
    <row r="1245" spans="1:4" x14ac:dyDescent="0.3">
      <c r="A1245" s="8">
        <v>43654</v>
      </c>
      <c r="B1245" s="1">
        <v>200.020004</v>
      </c>
      <c r="C1245" s="1">
        <f t="shared" si="38"/>
        <v>-2.0613974844322085E-2</v>
      </c>
      <c r="D1245" s="1">
        <f t="shared" si="39"/>
        <v>-2.0812387542734782E-2</v>
      </c>
    </row>
    <row r="1246" spans="1:4" x14ac:dyDescent="0.3">
      <c r="A1246" s="8">
        <v>43655</v>
      </c>
      <c r="B1246" s="1">
        <v>201.240005</v>
      </c>
      <c r="C1246" s="1">
        <f t="shared" si="38"/>
        <v>6.0993949385182312E-3</v>
      </c>
      <c r="D1246" s="1">
        <f t="shared" si="39"/>
        <v>5.9009822401055326E-3</v>
      </c>
    </row>
    <row r="1247" spans="1:4" x14ac:dyDescent="0.3">
      <c r="A1247" s="8">
        <v>43656</v>
      </c>
      <c r="B1247" s="1">
        <v>203.229996</v>
      </c>
      <c r="C1247" s="1">
        <f t="shared" si="38"/>
        <v>9.8886451528363041E-3</v>
      </c>
      <c r="D1247" s="1">
        <f t="shared" si="39"/>
        <v>9.6902324544236064E-3</v>
      </c>
    </row>
    <row r="1248" spans="1:4" x14ac:dyDescent="0.3">
      <c r="A1248" s="8">
        <v>43657</v>
      </c>
      <c r="B1248" s="1">
        <v>201.75</v>
      </c>
      <c r="C1248" s="1">
        <f t="shared" si="38"/>
        <v>-7.2823698722111864E-3</v>
      </c>
      <c r="D1248" s="1">
        <f t="shared" si="39"/>
        <v>-7.480782570623885E-3</v>
      </c>
    </row>
    <row r="1249" spans="1:4" x14ac:dyDescent="0.3">
      <c r="A1249" s="8">
        <v>43658</v>
      </c>
      <c r="B1249" s="1">
        <v>203.300003</v>
      </c>
      <c r="C1249" s="1">
        <f t="shared" si="38"/>
        <v>7.6827905824039845E-3</v>
      </c>
      <c r="D1249" s="1">
        <f t="shared" si="39"/>
        <v>7.4843778839912859E-3</v>
      </c>
    </row>
    <row r="1250" spans="1:4" x14ac:dyDescent="0.3">
      <c r="A1250" s="8">
        <v>43661</v>
      </c>
      <c r="B1250" s="1">
        <v>205.21000699999999</v>
      </c>
      <c r="C1250" s="1">
        <f t="shared" si="38"/>
        <v>9.3950023207819942E-3</v>
      </c>
      <c r="D1250" s="1">
        <f t="shared" si="39"/>
        <v>9.1965896223692965E-3</v>
      </c>
    </row>
    <row r="1251" spans="1:4" x14ac:dyDescent="0.3">
      <c r="A1251" s="8">
        <v>43662</v>
      </c>
      <c r="B1251" s="1">
        <v>204.5</v>
      </c>
      <c r="C1251" s="1">
        <f t="shared" si="38"/>
        <v>-3.4599043700631535E-3</v>
      </c>
      <c r="D1251" s="1">
        <f t="shared" si="39"/>
        <v>-3.6583170684758521E-3</v>
      </c>
    </row>
    <row r="1252" spans="1:4" x14ac:dyDescent="0.3">
      <c r="A1252" s="8">
        <v>43663</v>
      </c>
      <c r="B1252" s="1">
        <v>203.35000600000001</v>
      </c>
      <c r="C1252" s="1">
        <f t="shared" si="38"/>
        <v>-5.6234425427872494E-3</v>
      </c>
      <c r="D1252" s="1">
        <f t="shared" si="39"/>
        <v>-5.8218552411999479E-3</v>
      </c>
    </row>
    <row r="1253" spans="1:4" x14ac:dyDescent="0.3">
      <c r="A1253" s="8">
        <v>43664</v>
      </c>
      <c r="B1253" s="1">
        <v>205.66000399999999</v>
      </c>
      <c r="C1253" s="1">
        <f t="shared" si="38"/>
        <v>1.1359714442299936E-2</v>
      </c>
      <c r="D1253" s="1">
        <f t="shared" si="39"/>
        <v>1.1161301743887238E-2</v>
      </c>
    </row>
    <row r="1254" spans="1:4" x14ac:dyDescent="0.3">
      <c r="A1254" s="8">
        <v>43665</v>
      </c>
      <c r="B1254" s="1">
        <v>202.58999600000001</v>
      </c>
      <c r="C1254" s="1">
        <f t="shared" si="38"/>
        <v>-1.4927588934598937E-2</v>
      </c>
      <c r="D1254" s="1">
        <f t="shared" si="39"/>
        <v>-1.5126001633011634E-2</v>
      </c>
    </row>
    <row r="1255" spans="1:4" x14ac:dyDescent="0.3">
      <c r="A1255" s="8">
        <v>43668</v>
      </c>
      <c r="B1255" s="1">
        <v>207.220001</v>
      </c>
      <c r="C1255" s="1">
        <f t="shared" si="38"/>
        <v>2.2854065311299885E-2</v>
      </c>
      <c r="D1255" s="1">
        <f t="shared" si="39"/>
        <v>2.2655652612887187E-2</v>
      </c>
    </row>
    <row r="1256" spans="1:4" x14ac:dyDescent="0.3">
      <c r="A1256" s="8">
        <v>43669</v>
      </c>
      <c r="B1256" s="1">
        <v>208.83999600000001</v>
      </c>
      <c r="C1256" s="1">
        <f t="shared" si="38"/>
        <v>7.8177540400649701E-3</v>
      </c>
      <c r="D1256" s="1">
        <f t="shared" si="39"/>
        <v>7.6193413416522715E-3</v>
      </c>
    </row>
    <row r="1257" spans="1:4" x14ac:dyDescent="0.3">
      <c r="A1257" s="8">
        <v>43670</v>
      </c>
      <c r="B1257" s="1">
        <v>208.66999799999999</v>
      </c>
      <c r="C1257" s="1">
        <f t="shared" si="38"/>
        <v>-8.1401074150576477E-4</v>
      </c>
      <c r="D1257" s="1">
        <f t="shared" si="39"/>
        <v>-1.0124234399184631E-3</v>
      </c>
    </row>
    <row r="1258" spans="1:4" x14ac:dyDescent="0.3">
      <c r="A1258" s="8">
        <v>43671</v>
      </c>
      <c r="B1258" s="1">
        <v>207.020004</v>
      </c>
      <c r="C1258" s="1">
        <f t="shared" si="38"/>
        <v>-7.9071932516144097E-3</v>
      </c>
      <c r="D1258" s="1">
        <f t="shared" si="39"/>
        <v>-8.1056059500271074E-3</v>
      </c>
    </row>
    <row r="1259" spans="1:4" x14ac:dyDescent="0.3">
      <c r="A1259" s="8">
        <v>43672</v>
      </c>
      <c r="B1259" s="1">
        <v>207.740005</v>
      </c>
      <c r="C1259" s="1">
        <f t="shared" si="38"/>
        <v>3.477929601431156E-3</v>
      </c>
      <c r="D1259" s="1">
        <f t="shared" si="39"/>
        <v>3.2795169030184574E-3</v>
      </c>
    </row>
    <row r="1260" spans="1:4" x14ac:dyDescent="0.3">
      <c r="A1260" s="8">
        <v>43675</v>
      </c>
      <c r="B1260" s="1">
        <v>209.679993</v>
      </c>
      <c r="C1260" s="1">
        <f t="shared" si="38"/>
        <v>9.3385383330475986E-3</v>
      </c>
      <c r="D1260" s="1">
        <f t="shared" si="39"/>
        <v>9.1401256346349009E-3</v>
      </c>
    </row>
  </sheetData>
  <mergeCells count="2">
    <mergeCell ref="F6:G6"/>
    <mergeCell ref="F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0"/>
  <sheetViews>
    <sheetView workbookViewId="0">
      <pane ySplit="1" topLeftCell="A2" activePane="bottomLeft" state="frozen"/>
      <selection pane="bottomLeft" activeCell="H16" sqref="H16"/>
    </sheetView>
  </sheetViews>
  <sheetFormatPr defaultRowHeight="14.4" x14ac:dyDescent="0.3"/>
  <cols>
    <col min="1" max="1" width="10.44140625" bestFit="1" customWidth="1"/>
    <col min="3" max="3" width="12.6640625" bestFit="1" customWidth="1"/>
    <col min="4" max="4" width="19.109375" bestFit="1" customWidth="1"/>
    <col min="5" max="5" width="16.44140625" bestFit="1" customWidth="1"/>
    <col min="7" max="7" width="37" bestFit="1" customWidth="1"/>
    <col min="8" max="8" width="27.109375" style="13" customWidth="1"/>
    <col min="9" max="9" width="28.5546875" style="13" customWidth="1"/>
  </cols>
  <sheetData>
    <row r="1" spans="1:9" ht="43.2" x14ac:dyDescent="0.3">
      <c r="A1" s="7" t="s">
        <v>0</v>
      </c>
      <c r="B1" s="7" t="s">
        <v>1</v>
      </c>
      <c r="C1" s="7" t="s">
        <v>3</v>
      </c>
      <c r="D1" s="7" t="s">
        <v>4</v>
      </c>
      <c r="E1" s="7" t="s">
        <v>16</v>
      </c>
      <c r="I1" s="15" t="s">
        <v>60</v>
      </c>
    </row>
    <row r="2" spans="1:9" ht="28.8" x14ac:dyDescent="0.3">
      <c r="A2" s="8">
        <v>41849</v>
      </c>
      <c r="B2" s="1">
        <v>90.167679000000007</v>
      </c>
      <c r="C2" s="1"/>
      <c r="D2" s="1"/>
      <c r="E2" s="1"/>
      <c r="I2" s="14" t="s">
        <v>61</v>
      </c>
    </row>
    <row r="3" spans="1:9" x14ac:dyDescent="0.3">
      <c r="A3" s="8">
        <v>41850</v>
      </c>
      <c r="B3" s="1">
        <v>89.956862999999998</v>
      </c>
      <c r="C3" s="1">
        <f t="shared" ref="C3:C66" si="0">(B3-B2)/B2</f>
        <v>-2.3380439902418726E-3</v>
      </c>
      <c r="D3" s="1">
        <f>C3-$H$4</f>
        <v>-2.4570916092894915E-3</v>
      </c>
      <c r="E3" s="1">
        <f>IF(D3&lt;0,D3,"")</f>
        <v>-2.4570916092894915E-3</v>
      </c>
      <c r="G3" s="9" t="s">
        <v>6</v>
      </c>
      <c r="H3" s="16">
        <v>0.03</v>
      </c>
    </row>
    <row r="4" spans="1:9" x14ac:dyDescent="0.3">
      <c r="A4" s="8">
        <v>41851</v>
      </c>
      <c r="B4" s="1">
        <v>87.619743</v>
      </c>
      <c r="C4" s="1">
        <f t="shared" si="0"/>
        <v>-2.5980452430850093E-2</v>
      </c>
      <c r="D4" s="1">
        <f t="shared" ref="D4:D67" si="1">C4-$H$4</f>
        <v>-2.6099500049897712E-2</v>
      </c>
      <c r="E4" s="1">
        <f t="shared" ref="E4:E67" si="2">IF(D4&lt;0,D4,"")</f>
        <v>-2.6099500049897712E-2</v>
      </c>
      <c r="G4" s="9" t="s">
        <v>9</v>
      </c>
      <c r="H4" s="16">
        <f>H3/252</f>
        <v>1.1904761904761905E-4</v>
      </c>
    </row>
    <row r="5" spans="1:9" x14ac:dyDescent="0.3">
      <c r="A5" s="8">
        <v>41852</v>
      </c>
      <c r="B5" s="1">
        <v>88.105498999999995</v>
      </c>
      <c r="C5" s="1">
        <f t="shared" si="0"/>
        <v>5.5439103490636235E-3</v>
      </c>
      <c r="D5" s="1">
        <f t="shared" si="1"/>
        <v>5.4248627300160042E-3</v>
      </c>
      <c r="E5" s="1" t="str">
        <f t="shared" si="2"/>
        <v/>
      </c>
    </row>
    <row r="6" spans="1:9" x14ac:dyDescent="0.3">
      <c r="A6" s="8">
        <v>41855</v>
      </c>
      <c r="B6" s="1">
        <v>87.610579999999999</v>
      </c>
      <c r="C6" s="1">
        <f t="shared" si="0"/>
        <v>-5.617345178420656E-3</v>
      </c>
      <c r="D6" s="1">
        <f t="shared" si="1"/>
        <v>-5.7363927974682753E-3</v>
      </c>
      <c r="E6" s="1">
        <f t="shared" si="2"/>
        <v>-5.7363927974682753E-3</v>
      </c>
      <c r="G6" s="24" t="s">
        <v>11</v>
      </c>
      <c r="H6" s="25"/>
    </row>
    <row r="7" spans="1:9" x14ac:dyDescent="0.3">
      <c r="A7" s="8">
        <v>41856</v>
      </c>
      <c r="B7" s="1">
        <v>87.179810000000003</v>
      </c>
      <c r="C7" s="1">
        <f t="shared" si="0"/>
        <v>-4.9168719120452741E-3</v>
      </c>
      <c r="D7" s="1">
        <f t="shared" si="1"/>
        <v>-5.0359195310928934E-3</v>
      </c>
      <c r="E7" s="1">
        <f t="shared" si="2"/>
        <v>-5.0359195310928934E-3</v>
      </c>
      <c r="G7" s="9" t="s">
        <v>7</v>
      </c>
      <c r="H7" s="16">
        <f>AVERAGE(D3:D1904)</f>
        <v>6.7218483782707718E-4</v>
      </c>
    </row>
    <row r="8" spans="1:9" x14ac:dyDescent="0.3">
      <c r="A8" s="8">
        <v>41857</v>
      </c>
      <c r="B8" s="1">
        <v>87.033173000000005</v>
      </c>
      <c r="C8" s="1">
        <f t="shared" si="0"/>
        <v>-1.6820064186879777E-3</v>
      </c>
      <c r="D8" s="1">
        <f t="shared" si="1"/>
        <v>-1.8010540377355968E-3</v>
      </c>
      <c r="E8" s="1">
        <f t="shared" si="2"/>
        <v>-1.8010540377355968E-3</v>
      </c>
      <c r="G8" s="9" t="s">
        <v>17</v>
      </c>
      <c r="H8" s="16">
        <f>STDEV(E3:E1904)</f>
        <v>1.1424707712000087E-2</v>
      </c>
    </row>
    <row r="9" spans="1:9" x14ac:dyDescent="0.3">
      <c r="A9" s="8">
        <v>41858</v>
      </c>
      <c r="B9" s="1">
        <v>87.023978999999997</v>
      </c>
      <c r="C9" s="1">
        <f t="shared" si="0"/>
        <v>-1.0563788131690795E-4</v>
      </c>
      <c r="D9" s="1">
        <f t="shared" si="1"/>
        <v>-2.2468550036452701E-4</v>
      </c>
      <c r="E9" s="1">
        <f t="shared" si="2"/>
        <v>-2.2468550036452701E-4</v>
      </c>
      <c r="G9" s="1"/>
      <c r="H9" s="16"/>
    </row>
    <row r="10" spans="1:9" x14ac:dyDescent="0.3">
      <c r="A10" s="8">
        <v>41859</v>
      </c>
      <c r="B10" s="1">
        <v>87.263442999999995</v>
      </c>
      <c r="C10" s="1">
        <f t="shared" si="0"/>
        <v>2.7517013442926821E-3</v>
      </c>
      <c r="D10" s="1">
        <f t="shared" si="1"/>
        <v>2.6326537252450632E-3</v>
      </c>
      <c r="E10" s="1" t="str">
        <f t="shared" si="2"/>
        <v/>
      </c>
      <c r="G10" s="9" t="s">
        <v>15</v>
      </c>
      <c r="H10" s="17">
        <f>(H7/H8) * SQRT(252)</f>
        <v>0.93399356593992944</v>
      </c>
    </row>
    <row r="11" spans="1:9" x14ac:dyDescent="0.3">
      <c r="A11" s="8">
        <v>41862</v>
      </c>
      <c r="B11" s="1">
        <v>88.414787000000004</v>
      </c>
      <c r="C11" s="1">
        <f t="shared" si="0"/>
        <v>1.319388692926096E-2</v>
      </c>
      <c r="D11" s="1">
        <f t="shared" si="1"/>
        <v>1.3074839310213341E-2</v>
      </c>
      <c r="E11" s="1" t="str">
        <f t="shared" si="2"/>
        <v/>
      </c>
    </row>
    <row r="12" spans="1:9" x14ac:dyDescent="0.3">
      <c r="A12" s="8">
        <v>41863</v>
      </c>
      <c r="B12" s="1">
        <v>88.396377999999999</v>
      </c>
      <c r="C12" s="1">
        <f t="shared" si="0"/>
        <v>-2.0821177796883058E-4</v>
      </c>
      <c r="D12" s="1">
        <f t="shared" si="1"/>
        <v>-3.2725939701644966E-4</v>
      </c>
      <c r="E12" s="1">
        <f t="shared" si="2"/>
        <v>-3.2725939701644966E-4</v>
      </c>
      <c r="G12" s="24" t="s">
        <v>12</v>
      </c>
      <c r="H12" s="25"/>
    </row>
    <row r="13" spans="1:9" x14ac:dyDescent="0.3">
      <c r="A13" s="8">
        <v>41864</v>
      </c>
      <c r="B13" s="1">
        <v>89.566153999999997</v>
      </c>
      <c r="C13" s="1">
        <f t="shared" si="0"/>
        <v>1.3233302387118156E-2</v>
      </c>
      <c r="D13" s="1">
        <f t="shared" si="1"/>
        <v>1.3114254768070537E-2</v>
      </c>
      <c r="E13" s="1" t="str">
        <f t="shared" si="2"/>
        <v/>
      </c>
      <c r="G13" s="9" t="s">
        <v>14</v>
      </c>
      <c r="H13" s="16">
        <f>AVERAGE(C3:C1260) * 252</f>
        <v>0.19939057913242356</v>
      </c>
    </row>
    <row r="14" spans="1:9" x14ac:dyDescent="0.3">
      <c r="A14" s="8">
        <v>41865</v>
      </c>
      <c r="B14" s="1">
        <v>89.805610999999999</v>
      </c>
      <c r="C14" s="1">
        <f t="shared" si="0"/>
        <v>2.6735210713636492E-3</v>
      </c>
      <c r="D14" s="1">
        <f t="shared" si="1"/>
        <v>2.5544734523160304E-3</v>
      </c>
      <c r="E14" s="1" t="str">
        <f t="shared" si="2"/>
        <v/>
      </c>
      <c r="G14" s="9" t="s">
        <v>18</v>
      </c>
      <c r="H14" s="16">
        <f>STDEV(E3:E1904)*SQRT(252)</f>
        <v>0.18136161244532381</v>
      </c>
    </row>
    <row r="15" spans="1:9" x14ac:dyDescent="0.3">
      <c r="A15" s="8">
        <v>41866</v>
      </c>
      <c r="B15" s="1">
        <v>90.247765000000001</v>
      </c>
      <c r="C15" s="1">
        <f t="shared" si="0"/>
        <v>4.9234562860443337E-3</v>
      </c>
      <c r="D15" s="1">
        <f t="shared" si="1"/>
        <v>4.8044086669967144E-3</v>
      </c>
      <c r="E15" s="1" t="str">
        <f t="shared" si="2"/>
        <v/>
      </c>
      <c r="G15" s="1"/>
      <c r="H15" s="16"/>
    </row>
    <row r="16" spans="1:9" x14ac:dyDescent="0.3">
      <c r="A16" s="8">
        <v>41869</v>
      </c>
      <c r="B16" s="1">
        <v>91.334632999999997</v>
      </c>
      <c r="C16" s="1">
        <f t="shared" si="0"/>
        <v>1.2043156969039572E-2</v>
      </c>
      <c r="D16" s="1">
        <f t="shared" si="1"/>
        <v>1.1924109349991953E-2</v>
      </c>
      <c r="E16" s="1" t="str">
        <f t="shared" si="2"/>
        <v/>
      </c>
      <c r="G16" s="9" t="s">
        <v>15</v>
      </c>
      <c r="H16" s="17">
        <f>(H13-H3)/H14</f>
        <v>0.93399356593992988</v>
      </c>
    </row>
    <row r="17" spans="1:5" x14ac:dyDescent="0.3">
      <c r="A17" s="8">
        <v>41870</v>
      </c>
      <c r="B17" s="1">
        <v>92.596512000000004</v>
      </c>
      <c r="C17" s="1">
        <f t="shared" si="0"/>
        <v>1.3815996830030593E-2</v>
      </c>
      <c r="D17" s="1">
        <f t="shared" si="1"/>
        <v>1.3696949210982974E-2</v>
      </c>
      <c r="E17" s="1" t="str">
        <f t="shared" si="2"/>
        <v/>
      </c>
    </row>
    <row r="18" spans="1:5" x14ac:dyDescent="0.3">
      <c r="A18" s="8">
        <v>41871</v>
      </c>
      <c r="B18" s="1">
        <v>92.633347000000001</v>
      </c>
      <c r="C18" s="1">
        <f t="shared" si="0"/>
        <v>3.9780116123592645E-4</v>
      </c>
      <c r="D18" s="1">
        <f t="shared" si="1"/>
        <v>2.787535421883074E-4</v>
      </c>
      <c r="E18" s="1" t="str">
        <f t="shared" si="2"/>
        <v/>
      </c>
    </row>
    <row r="19" spans="1:5" x14ac:dyDescent="0.3">
      <c r="A19" s="8">
        <v>41872</v>
      </c>
      <c r="B19" s="1">
        <v>92.642562999999996</v>
      </c>
      <c r="C19" s="1">
        <f t="shared" si="0"/>
        <v>9.9489010150901775E-5</v>
      </c>
      <c r="D19" s="1">
        <f t="shared" si="1"/>
        <v>-1.9558608896717272E-5</v>
      </c>
      <c r="E19" s="1">
        <f t="shared" si="2"/>
        <v>-1.9558608896717272E-5</v>
      </c>
    </row>
    <row r="20" spans="1:5" x14ac:dyDescent="0.3">
      <c r="A20" s="8">
        <v>41873</v>
      </c>
      <c r="B20" s="1">
        <v>93.324173000000002</v>
      </c>
      <c r="C20" s="1">
        <f t="shared" si="0"/>
        <v>7.3574173460637772E-3</v>
      </c>
      <c r="D20" s="1">
        <f t="shared" si="1"/>
        <v>7.2383697270161579E-3</v>
      </c>
      <c r="E20" s="1" t="str">
        <f t="shared" si="2"/>
        <v/>
      </c>
    </row>
    <row r="21" spans="1:5" x14ac:dyDescent="0.3">
      <c r="A21" s="8">
        <v>41876</v>
      </c>
      <c r="B21" s="1">
        <v>93.526786999999999</v>
      </c>
      <c r="C21" s="1">
        <f t="shared" si="0"/>
        <v>2.1710773692041928E-3</v>
      </c>
      <c r="D21" s="1">
        <f t="shared" si="1"/>
        <v>2.0520297501565739E-3</v>
      </c>
      <c r="E21" s="1" t="str">
        <f t="shared" si="2"/>
        <v/>
      </c>
    </row>
    <row r="22" spans="1:5" x14ac:dyDescent="0.3">
      <c r="A22" s="8">
        <v>41877</v>
      </c>
      <c r="B22" s="1">
        <v>92.928084999999996</v>
      </c>
      <c r="C22" s="1">
        <f t="shared" si="0"/>
        <v>-6.4013959979187882E-3</v>
      </c>
      <c r="D22" s="1">
        <f t="shared" si="1"/>
        <v>-6.5204436169664075E-3</v>
      </c>
      <c r="E22" s="1">
        <f t="shared" si="2"/>
        <v>-6.5204436169664075E-3</v>
      </c>
    </row>
    <row r="23" spans="1:5" x14ac:dyDescent="0.3">
      <c r="A23" s="8">
        <v>41878</v>
      </c>
      <c r="B23" s="1">
        <v>94.070235999999994</v>
      </c>
      <c r="C23" s="1">
        <f t="shared" si="0"/>
        <v>1.229069769381343E-2</v>
      </c>
      <c r="D23" s="1">
        <f t="shared" si="1"/>
        <v>1.2171650074765811E-2</v>
      </c>
      <c r="E23" s="1" t="str">
        <f t="shared" si="2"/>
        <v/>
      </c>
    </row>
    <row r="24" spans="1:5" x14ac:dyDescent="0.3">
      <c r="A24" s="8">
        <v>41879</v>
      </c>
      <c r="B24" s="1">
        <v>94.180770999999993</v>
      </c>
      <c r="C24" s="1">
        <f t="shared" si="0"/>
        <v>1.1750262856786999E-3</v>
      </c>
      <c r="D24" s="1">
        <f t="shared" si="1"/>
        <v>1.0559786666310808E-3</v>
      </c>
      <c r="E24" s="1" t="str">
        <f t="shared" si="2"/>
        <v/>
      </c>
    </row>
    <row r="25" spans="1:5" x14ac:dyDescent="0.3">
      <c r="A25" s="8">
        <v>41880</v>
      </c>
      <c r="B25" s="1">
        <v>94.411040999999997</v>
      </c>
      <c r="C25" s="1">
        <f t="shared" si="0"/>
        <v>2.4449789225021788E-3</v>
      </c>
      <c r="D25" s="1">
        <f t="shared" si="1"/>
        <v>2.3259313034545599E-3</v>
      </c>
      <c r="E25" s="1" t="str">
        <f t="shared" si="2"/>
        <v/>
      </c>
    </row>
    <row r="26" spans="1:5" x14ac:dyDescent="0.3">
      <c r="A26" s="8">
        <v>41884</v>
      </c>
      <c r="B26" s="1">
        <v>95.147902999999999</v>
      </c>
      <c r="C26" s="1">
        <f t="shared" si="0"/>
        <v>7.8048286746462432E-3</v>
      </c>
      <c r="D26" s="1">
        <f t="shared" si="1"/>
        <v>7.6857810555986238E-3</v>
      </c>
      <c r="E26" s="1" t="str">
        <f t="shared" si="2"/>
        <v/>
      </c>
    </row>
    <row r="27" spans="1:5" x14ac:dyDescent="0.3">
      <c r="A27" s="8">
        <v>41885</v>
      </c>
      <c r="B27" s="1">
        <v>91.131973000000002</v>
      </c>
      <c r="C27" s="1">
        <f t="shared" si="0"/>
        <v>-4.220723603335743E-2</v>
      </c>
      <c r="D27" s="1">
        <f t="shared" si="1"/>
        <v>-4.2326283652405046E-2</v>
      </c>
      <c r="E27" s="1">
        <f t="shared" si="2"/>
        <v>-4.2326283652405046E-2</v>
      </c>
    </row>
    <row r="28" spans="1:5" x14ac:dyDescent="0.3">
      <c r="A28" s="8">
        <v>41886</v>
      </c>
      <c r="B28" s="1">
        <v>90.376709000000005</v>
      </c>
      <c r="C28" s="1">
        <f t="shared" si="0"/>
        <v>-8.2875853022516786E-3</v>
      </c>
      <c r="D28" s="1">
        <f t="shared" si="1"/>
        <v>-8.406632921299298E-3</v>
      </c>
      <c r="E28" s="1">
        <f t="shared" si="2"/>
        <v>-8.406632921299298E-3</v>
      </c>
    </row>
    <row r="29" spans="1:5" x14ac:dyDescent="0.3">
      <c r="A29" s="8">
        <v>41887</v>
      </c>
      <c r="B29" s="1">
        <v>91.159615000000002</v>
      </c>
      <c r="C29" s="1">
        <f t="shared" si="0"/>
        <v>8.6626964918582842E-3</v>
      </c>
      <c r="D29" s="1">
        <f t="shared" si="1"/>
        <v>8.5436488728106649E-3</v>
      </c>
      <c r="E29" s="1" t="str">
        <f t="shared" si="2"/>
        <v/>
      </c>
    </row>
    <row r="30" spans="1:5" x14ac:dyDescent="0.3">
      <c r="A30" s="8">
        <v>41890</v>
      </c>
      <c r="B30" s="1">
        <v>90.597770999999995</v>
      </c>
      <c r="C30" s="1">
        <f t="shared" si="0"/>
        <v>-6.1632993952421555E-3</v>
      </c>
      <c r="D30" s="1">
        <f t="shared" si="1"/>
        <v>-6.2823470142897749E-3</v>
      </c>
      <c r="E30" s="1">
        <f t="shared" si="2"/>
        <v>-6.2823470142897749E-3</v>
      </c>
    </row>
    <row r="31" spans="1:5" x14ac:dyDescent="0.3">
      <c r="A31" s="8">
        <v>41891</v>
      </c>
      <c r="B31" s="1">
        <v>90.256966000000006</v>
      </c>
      <c r="C31" s="1">
        <f t="shared" si="0"/>
        <v>-3.7617371403098751E-3</v>
      </c>
      <c r="D31" s="1">
        <f t="shared" si="1"/>
        <v>-3.880784759357494E-3</v>
      </c>
      <c r="E31" s="1">
        <f t="shared" si="2"/>
        <v>-3.880784759357494E-3</v>
      </c>
    </row>
    <row r="32" spans="1:5" x14ac:dyDescent="0.3">
      <c r="A32" s="8">
        <v>41892</v>
      </c>
      <c r="B32" s="1">
        <v>93.029419000000004</v>
      </c>
      <c r="C32" s="1">
        <f t="shared" si="0"/>
        <v>3.0717329895622668E-2</v>
      </c>
      <c r="D32" s="1">
        <f t="shared" si="1"/>
        <v>3.0598282276575049E-2</v>
      </c>
      <c r="E32" s="1" t="str">
        <f t="shared" si="2"/>
        <v/>
      </c>
    </row>
    <row r="33" spans="1:5" x14ac:dyDescent="0.3">
      <c r="A33" s="8">
        <v>41893</v>
      </c>
      <c r="B33" s="1">
        <v>93.425490999999994</v>
      </c>
      <c r="C33" s="1">
        <f t="shared" si="0"/>
        <v>4.2574919230656434E-3</v>
      </c>
      <c r="D33" s="1">
        <f t="shared" si="1"/>
        <v>4.1384443040180241E-3</v>
      </c>
      <c r="E33" s="1" t="str">
        <f t="shared" si="2"/>
        <v/>
      </c>
    </row>
    <row r="34" spans="1:5" x14ac:dyDescent="0.3">
      <c r="A34" s="8">
        <v>41894</v>
      </c>
      <c r="B34" s="1">
        <v>93.637337000000002</v>
      </c>
      <c r="C34" s="1">
        <f t="shared" si="0"/>
        <v>2.2675395947344651E-3</v>
      </c>
      <c r="D34" s="1">
        <f t="shared" si="1"/>
        <v>2.1484919756868462E-3</v>
      </c>
      <c r="E34" s="1" t="str">
        <f t="shared" si="2"/>
        <v/>
      </c>
    </row>
    <row r="35" spans="1:5" x14ac:dyDescent="0.3">
      <c r="A35" s="8">
        <v>41897</v>
      </c>
      <c r="B35" s="1">
        <v>93.609688000000006</v>
      </c>
      <c r="C35" s="1">
        <f t="shared" si="0"/>
        <v>-2.952775130714867E-4</v>
      </c>
      <c r="D35" s="1">
        <f t="shared" si="1"/>
        <v>-4.1432513211910575E-4</v>
      </c>
      <c r="E35" s="1">
        <f t="shared" si="2"/>
        <v>-4.1432513211910575E-4</v>
      </c>
    </row>
    <row r="36" spans="1:5" x14ac:dyDescent="0.3">
      <c r="A36" s="8">
        <v>41898</v>
      </c>
      <c r="B36" s="1">
        <v>92.900458999999998</v>
      </c>
      <c r="C36" s="1">
        <f t="shared" si="0"/>
        <v>-7.5764487111633959E-3</v>
      </c>
      <c r="D36" s="1">
        <f t="shared" si="1"/>
        <v>-7.6954963302110152E-3</v>
      </c>
      <c r="E36" s="1">
        <f t="shared" si="2"/>
        <v>-7.6954963302110152E-3</v>
      </c>
    </row>
    <row r="37" spans="1:5" x14ac:dyDescent="0.3">
      <c r="A37" s="8">
        <v>41899</v>
      </c>
      <c r="B37" s="1">
        <v>93.563652000000005</v>
      </c>
      <c r="C37" s="1">
        <f t="shared" si="0"/>
        <v>7.1387483672175059E-3</v>
      </c>
      <c r="D37" s="1">
        <f t="shared" si="1"/>
        <v>7.0197007481698865E-3</v>
      </c>
      <c r="E37" s="1" t="str">
        <f t="shared" si="2"/>
        <v/>
      </c>
    </row>
    <row r="38" spans="1:5" x14ac:dyDescent="0.3">
      <c r="A38" s="8">
        <v>41900</v>
      </c>
      <c r="B38" s="1">
        <v>93.757080000000002</v>
      </c>
      <c r="C38" s="1">
        <f t="shared" si="0"/>
        <v>2.0673412790684705E-3</v>
      </c>
      <c r="D38" s="1">
        <f t="shared" si="1"/>
        <v>1.9482936600208514E-3</v>
      </c>
      <c r="E38" s="1" t="str">
        <f t="shared" si="2"/>
        <v/>
      </c>
    </row>
    <row r="39" spans="1:5" x14ac:dyDescent="0.3">
      <c r="A39" s="8">
        <v>41901</v>
      </c>
      <c r="B39" s="1">
        <v>92.992592000000002</v>
      </c>
      <c r="C39" s="1">
        <f t="shared" si="0"/>
        <v>-8.1539228824105883E-3</v>
      </c>
      <c r="D39" s="1">
        <f t="shared" si="1"/>
        <v>-8.2729705014582076E-3</v>
      </c>
      <c r="E39" s="1">
        <f t="shared" si="2"/>
        <v>-8.2729705014582076E-3</v>
      </c>
    </row>
    <row r="40" spans="1:5" x14ac:dyDescent="0.3">
      <c r="A40" s="8">
        <v>41904</v>
      </c>
      <c r="B40" s="1">
        <v>93.084693999999999</v>
      </c>
      <c r="C40" s="1">
        <f t="shared" si="0"/>
        <v>9.9042297906909633E-4</v>
      </c>
      <c r="D40" s="1">
        <f t="shared" si="1"/>
        <v>8.7137536002147723E-4</v>
      </c>
      <c r="E40" s="1" t="str">
        <f t="shared" si="2"/>
        <v/>
      </c>
    </row>
    <row r="41" spans="1:5" x14ac:dyDescent="0.3">
      <c r="A41" s="8">
        <v>41905</v>
      </c>
      <c r="B41" s="1">
        <v>94.539992999999996</v>
      </c>
      <c r="C41" s="1">
        <f t="shared" si="0"/>
        <v>1.5634138519056599E-2</v>
      </c>
      <c r="D41" s="1">
        <f t="shared" si="1"/>
        <v>1.5515090900008979E-2</v>
      </c>
      <c r="E41" s="1" t="str">
        <f t="shared" si="2"/>
        <v/>
      </c>
    </row>
    <row r="42" spans="1:5" x14ac:dyDescent="0.3">
      <c r="A42" s="8">
        <v>41906</v>
      </c>
      <c r="B42" s="1">
        <v>93.720237999999995</v>
      </c>
      <c r="C42" s="1">
        <f t="shared" si="0"/>
        <v>-8.6709864681288971E-3</v>
      </c>
      <c r="D42" s="1">
        <f t="shared" si="1"/>
        <v>-8.7900340871765164E-3</v>
      </c>
      <c r="E42" s="1">
        <f t="shared" si="2"/>
        <v>-8.7900340871765164E-3</v>
      </c>
    </row>
    <row r="43" spans="1:5" x14ac:dyDescent="0.3">
      <c r="A43" s="8">
        <v>41907</v>
      </c>
      <c r="B43" s="1">
        <v>90.146439000000001</v>
      </c>
      <c r="C43" s="1">
        <f t="shared" si="0"/>
        <v>-3.8132628301690764E-2</v>
      </c>
      <c r="D43" s="1">
        <f t="shared" si="1"/>
        <v>-3.825167592073838E-2</v>
      </c>
      <c r="E43" s="1">
        <f t="shared" si="2"/>
        <v>-3.825167592073838E-2</v>
      </c>
    </row>
    <row r="44" spans="1:5" x14ac:dyDescent="0.3">
      <c r="A44" s="8">
        <v>41908</v>
      </c>
      <c r="B44" s="1">
        <v>92.799132999999998</v>
      </c>
      <c r="C44" s="1">
        <f t="shared" si="0"/>
        <v>2.9426497923007215E-2</v>
      </c>
      <c r="D44" s="1">
        <f t="shared" si="1"/>
        <v>2.9307450303959596E-2</v>
      </c>
      <c r="E44" s="1" t="str">
        <f t="shared" si="2"/>
        <v/>
      </c>
    </row>
    <row r="45" spans="1:5" x14ac:dyDescent="0.3">
      <c r="A45" s="8">
        <v>41911</v>
      </c>
      <c r="B45" s="1">
        <v>92.209648000000001</v>
      </c>
      <c r="C45" s="1">
        <f t="shared" si="0"/>
        <v>-6.3522683988868327E-3</v>
      </c>
      <c r="D45" s="1">
        <f t="shared" si="1"/>
        <v>-6.4713160179344521E-3</v>
      </c>
      <c r="E45" s="1">
        <f t="shared" si="2"/>
        <v>-6.4713160179344521E-3</v>
      </c>
    </row>
    <row r="46" spans="1:5" x14ac:dyDescent="0.3">
      <c r="A46" s="8">
        <v>41912</v>
      </c>
      <c r="B46" s="1">
        <v>92.799132999999998</v>
      </c>
      <c r="C46" s="1">
        <f t="shared" si="0"/>
        <v>6.3928776737114997E-3</v>
      </c>
      <c r="D46" s="1">
        <f t="shared" si="1"/>
        <v>6.2738300546638804E-3</v>
      </c>
      <c r="E46" s="1" t="str">
        <f t="shared" si="2"/>
        <v/>
      </c>
    </row>
    <row r="47" spans="1:5" x14ac:dyDescent="0.3">
      <c r="A47" s="8">
        <v>41913</v>
      </c>
      <c r="B47" s="1">
        <v>91.353058000000004</v>
      </c>
      <c r="C47" s="1">
        <f t="shared" si="0"/>
        <v>-1.5582850326845116E-2</v>
      </c>
      <c r="D47" s="1">
        <f t="shared" si="1"/>
        <v>-1.5701897945892735E-2</v>
      </c>
      <c r="E47" s="1">
        <f t="shared" si="2"/>
        <v>-1.5701897945892735E-2</v>
      </c>
    </row>
    <row r="48" spans="1:5" x14ac:dyDescent="0.3">
      <c r="A48" s="8">
        <v>41914</v>
      </c>
      <c r="B48" s="1">
        <v>92.016234999999995</v>
      </c>
      <c r="C48" s="1">
        <f t="shared" si="0"/>
        <v>7.2594942579808364E-3</v>
      </c>
      <c r="D48" s="1">
        <f t="shared" si="1"/>
        <v>7.140446638933217E-3</v>
      </c>
      <c r="E48" s="1" t="str">
        <f t="shared" si="2"/>
        <v/>
      </c>
    </row>
    <row r="49" spans="1:5" x14ac:dyDescent="0.3">
      <c r="A49" s="8">
        <v>41915</v>
      </c>
      <c r="B49" s="1">
        <v>91.758347000000001</v>
      </c>
      <c r="C49" s="1">
        <f t="shared" si="0"/>
        <v>-2.8026358609433881E-3</v>
      </c>
      <c r="D49" s="1">
        <f t="shared" si="1"/>
        <v>-2.921683479991007E-3</v>
      </c>
      <c r="E49" s="1">
        <f t="shared" si="2"/>
        <v>-2.921683479991007E-3</v>
      </c>
    </row>
    <row r="50" spans="1:5" x14ac:dyDescent="0.3">
      <c r="A50" s="8">
        <v>41918</v>
      </c>
      <c r="B50" s="1">
        <v>91.758347000000001</v>
      </c>
      <c r="C50" s="1">
        <f t="shared" si="0"/>
        <v>0</v>
      </c>
      <c r="D50" s="1">
        <f t="shared" si="1"/>
        <v>-1.1904761904761905E-4</v>
      </c>
      <c r="E50" s="1">
        <f t="shared" si="2"/>
        <v>-1.1904761904761905E-4</v>
      </c>
    </row>
    <row r="51" spans="1:5" x14ac:dyDescent="0.3">
      <c r="A51" s="8">
        <v>41919</v>
      </c>
      <c r="B51" s="1">
        <v>90.956969999999998</v>
      </c>
      <c r="C51" s="1">
        <f t="shared" si="0"/>
        <v>-8.7335596836765408E-3</v>
      </c>
      <c r="D51" s="1">
        <f t="shared" si="1"/>
        <v>-8.8526073027241602E-3</v>
      </c>
      <c r="E51" s="1">
        <f t="shared" si="2"/>
        <v>-8.8526073027241602E-3</v>
      </c>
    </row>
    <row r="52" spans="1:5" x14ac:dyDescent="0.3">
      <c r="A52" s="8">
        <v>41920</v>
      </c>
      <c r="B52" s="1">
        <v>92.845214999999996</v>
      </c>
      <c r="C52" s="1">
        <f t="shared" si="0"/>
        <v>2.0759761456433715E-2</v>
      </c>
      <c r="D52" s="1">
        <f t="shared" si="1"/>
        <v>2.0640713837386096E-2</v>
      </c>
      <c r="E52" s="1" t="str">
        <f t="shared" si="2"/>
        <v/>
      </c>
    </row>
    <row r="53" spans="1:5" x14ac:dyDescent="0.3">
      <c r="A53" s="8">
        <v>41921</v>
      </c>
      <c r="B53" s="1">
        <v>93.047852000000006</v>
      </c>
      <c r="C53" s="1">
        <f t="shared" si="0"/>
        <v>2.1825249691113319E-3</v>
      </c>
      <c r="D53" s="1">
        <f t="shared" si="1"/>
        <v>2.063477350063713E-3</v>
      </c>
      <c r="E53" s="1" t="str">
        <f t="shared" si="2"/>
        <v/>
      </c>
    </row>
    <row r="54" spans="1:5" x14ac:dyDescent="0.3">
      <c r="A54" s="8">
        <v>41922</v>
      </c>
      <c r="B54" s="1">
        <v>92.780715999999998</v>
      </c>
      <c r="C54" s="1">
        <f t="shared" si="0"/>
        <v>-2.8709528942162769E-3</v>
      </c>
      <c r="D54" s="1">
        <f t="shared" si="1"/>
        <v>-2.9900005132638958E-3</v>
      </c>
      <c r="E54" s="1">
        <f t="shared" si="2"/>
        <v>-2.9900005132638958E-3</v>
      </c>
    </row>
    <row r="55" spans="1:5" x14ac:dyDescent="0.3">
      <c r="A55" s="8">
        <v>41925</v>
      </c>
      <c r="B55" s="1">
        <v>91.933334000000002</v>
      </c>
      <c r="C55" s="1">
        <f t="shared" si="0"/>
        <v>-9.1331694400805883E-3</v>
      </c>
      <c r="D55" s="1">
        <f t="shared" si="1"/>
        <v>-9.2522170591282076E-3</v>
      </c>
      <c r="E55" s="1">
        <f t="shared" si="2"/>
        <v>-9.2522170591282076E-3</v>
      </c>
    </row>
    <row r="56" spans="1:5" x14ac:dyDescent="0.3">
      <c r="A56" s="8">
        <v>41926</v>
      </c>
      <c r="B56" s="1">
        <v>90.956969999999998</v>
      </c>
      <c r="C56" s="1">
        <f t="shared" si="0"/>
        <v>-1.062034800130281E-2</v>
      </c>
      <c r="D56" s="1">
        <f t="shared" si="1"/>
        <v>-1.073939562035043E-2</v>
      </c>
      <c r="E56" s="1">
        <f t="shared" si="2"/>
        <v>-1.073939562035043E-2</v>
      </c>
    </row>
    <row r="57" spans="1:5" x14ac:dyDescent="0.3">
      <c r="A57" s="8">
        <v>41927</v>
      </c>
      <c r="B57" s="1">
        <v>89.842467999999997</v>
      </c>
      <c r="C57" s="1">
        <f t="shared" si="0"/>
        <v>-1.2253068676320261E-2</v>
      </c>
      <c r="D57" s="1">
        <f t="shared" si="1"/>
        <v>-1.237211629536788E-2</v>
      </c>
      <c r="E57" s="1">
        <f t="shared" si="2"/>
        <v>-1.237211629536788E-2</v>
      </c>
    </row>
    <row r="58" spans="1:5" x14ac:dyDescent="0.3">
      <c r="A58" s="8">
        <v>41928</v>
      </c>
      <c r="B58" s="1">
        <v>88.663466999999997</v>
      </c>
      <c r="C58" s="1">
        <f t="shared" si="0"/>
        <v>-1.3122980993799053E-2</v>
      </c>
      <c r="D58" s="1">
        <f t="shared" si="1"/>
        <v>-1.3242028612846672E-2</v>
      </c>
      <c r="E58" s="1">
        <f t="shared" si="2"/>
        <v>-1.3242028612846672E-2</v>
      </c>
    </row>
    <row r="59" spans="1:5" x14ac:dyDescent="0.3">
      <c r="A59" s="8">
        <v>41929</v>
      </c>
      <c r="B59" s="1">
        <v>89.962226999999999</v>
      </c>
      <c r="C59" s="1">
        <f t="shared" si="0"/>
        <v>1.4648197774625726E-2</v>
      </c>
      <c r="D59" s="1">
        <f t="shared" si="1"/>
        <v>1.4529150155578107E-2</v>
      </c>
      <c r="E59" s="1" t="str">
        <f t="shared" si="2"/>
        <v/>
      </c>
    </row>
    <row r="60" spans="1:5" x14ac:dyDescent="0.3">
      <c r="A60" s="8">
        <v>41932</v>
      </c>
      <c r="B60" s="1">
        <v>91.887298999999999</v>
      </c>
      <c r="C60" s="1">
        <f t="shared" si="0"/>
        <v>2.1398669910650391E-2</v>
      </c>
      <c r="D60" s="1">
        <f t="shared" si="1"/>
        <v>2.1279622291602771E-2</v>
      </c>
      <c r="E60" s="1" t="str">
        <f t="shared" si="2"/>
        <v/>
      </c>
    </row>
    <row r="61" spans="1:5" x14ac:dyDescent="0.3">
      <c r="A61" s="8">
        <v>41933</v>
      </c>
      <c r="B61" s="1">
        <v>94.383414999999999</v>
      </c>
      <c r="C61" s="1">
        <f t="shared" si="0"/>
        <v>2.7164973039418654E-2</v>
      </c>
      <c r="D61" s="1">
        <f t="shared" si="1"/>
        <v>2.7045925420371035E-2</v>
      </c>
      <c r="E61" s="1" t="str">
        <f t="shared" si="2"/>
        <v/>
      </c>
    </row>
    <row r="62" spans="1:5" x14ac:dyDescent="0.3">
      <c r="A62" s="8">
        <v>41934</v>
      </c>
      <c r="B62" s="1">
        <v>94.862365999999994</v>
      </c>
      <c r="C62" s="1">
        <f t="shared" si="0"/>
        <v>5.0745250105645682E-3</v>
      </c>
      <c r="D62" s="1">
        <f t="shared" si="1"/>
        <v>4.9554773915169489E-3</v>
      </c>
      <c r="E62" s="1" t="str">
        <f t="shared" si="2"/>
        <v/>
      </c>
    </row>
    <row r="63" spans="1:5" x14ac:dyDescent="0.3">
      <c r="A63" s="8">
        <v>41935</v>
      </c>
      <c r="B63" s="1">
        <v>96.557181999999997</v>
      </c>
      <c r="C63" s="1">
        <f t="shared" si="0"/>
        <v>1.7866052381615729E-2</v>
      </c>
      <c r="D63" s="1">
        <f t="shared" si="1"/>
        <v>1.774700476256811E-2</v>
      </c>
      <c r="E63" s="1" t="str">
        <f t="shared" si="2"/>
        <v/>
      </c>
    </row>
    <row r="64" spans="1:5" x14ac:dyDescent="0.3">
      <c r="A64" s="8">
        <v>41936</v>
      </c>
      <c r="B64" s="1">
        <v>96.916381999999999</v>
      </c>
      <c r="C64" s="1">
        <f t="shared" si="0"/>
        <v>3.7200754263934641E-3</v>
      </c>
      <c r="D64" s="1">
        <f t="shared" si="1"/>
        <v>3.6010278073458453E-3</v>
      </c>
      <c r="E64" s="1" t="str">
        <f t="shared" si="2"/>
        <v/>
      </c>
    </row>
    <row r="65" spans="1:5" x14ac:dyDescent="0.3">
      <c r="A65" s="8">
        <v>41939</v>
      </c>
      <c r="B65" s="1">
        <v>96.815078999999997</v>
      </c>
      <c r="C65" s="1">
        <f t="shared" si="0"/>
        <v>-1.0452618835895204E-3</v>
      </c>
      <c r="D65" s="1">
        <f t="shared" si="1"/>
        <v>-1.1643095026371395E-3</v>
      </c>
      <c r="E65" s="1">
        <f t="shared" si="2"/>
        <v>-1.1643095026371395E-3</v>
      </c>
    </row>
    <row r="66" spans="1:5" x14ac:dyDescent="0.3">
      <c r="A66" s="8">
        <v>41940</v>
      </c>
      <c r="B66" s="1">
        <v>98.316428999999999</v>
      </c>
      <c r="C66" s="1">
        <f t="shared" si="0"/>
        <v>1.5507398387806947E-2</v>
      </c>
      <c r="D66" s="1">
        <f t="shared" si="1"/>
        <v>1.5388350768759327E-2</v>
      </c>
      <c r="E66" s="1" t="str">
        <f t="shared" si="2"/>
        <v/>
      </c>
    </row>
    <row r="67" spans="1:5" x14ac:dyDescent="0.3">
      <c r="A67" s="8">
        <v>41941</v>
      </c>
      <c r="B67" s="1">
        <v>98.869072000000003</v>
      </c>
      <c r="C67" s="1">
        <f t="shared" ref="C67:C130" si="3">(B67-B66)/B66</f>
        <v>5.6210646137280201E-3</v>
      </c>
      <c r="D67" s="1">
        <f t="shared" si="1"/>
        <v>5.5020169946804007E-3</v>
      </c>
      <c r="E67" s="1" t="str">
        <f t="shared" si="2"/>
        <v/>
      </c>
    </row>
    <row r="68" spans="1:5" x14ac:dyDescent="0.3">
      <c r="A68" s="8">
        <v>41942</v>
      </c>
      <c r="B68" s="1">
        <v>98.537497999999999</v>
      </c>
      <c r="C68" s="1">
        <f t="shared" si="3"/>
        <v>-3.3536675655254796E-3</v>
      </c>
      <c r="D68" s="1">
        <f t="shared" ref="D68:D131" si="4">C68-$H$4</f>
        <v>-3.4727151845730985E-3</v>
      </c>
      <c r="E68" s="1">
        <f t="shared" ref="E68:E131" si="5">IF(D68&lt;0,D68,"")</f>
        <v>-3.4727151845730985E-3</v>
      </c>
    </row>
    <row r="69" spans="1:5" x14ac:dyDescent="0.3">
      <c r="A69" s="8">
        <v>41943</v>
      </c>
      <c r="B69" s="1">
        <v>99.476996999999997</v>
      </c>
      <c r="C69" s="1">
        <f t="shared" si="3"/>
        <v>9.5344312476860118E-3</v>
      </c>
      <c r="D69" s="1">
        <f t="shared" si="4"/>
        <v>9.4153836286383925E-3</v>
      </c>
      <c r="E69" s="1" t="str">
        <f t="shared" si="5"/>
        <v/>
      </c>
    </row>
    <row r="70" spans="1:5" x14ac:dyDescent="0.3">
      <c r="A70" s="8">
        <v>41946</v>
      </c>
      <c r="B70" s="1">
        <v>100.766525</v>
      </c>
      <c r="C70" s="1">
        <f t="shared" si="3"/>
        <v>1.2963077283082885E-2</v>
      </c>
      <c r="D70" s="1">
        <f t="shared" si="4"/>
        <v>1.2844029664035266E-2</v>
      </c>
      <c r="E70" s="1" t="str">
        <f t="shared" si="5"/>
        <v/>
      </c>
    </row>
    <row r="71" spans="1:5" x14ac:dyDescent="0.3">
      <c r="A71" s="8">
        <v>41947</v>
      </c>
      <c r="B71" s="1">
        <v>100.02965500000001</v>
      </c>
      <c r="C71" s="1">
        <f t="shared" si="3"/>
        <v>-7.3126467346174354E-3</v>
      </c>
      <c r="D71" s="1">
        <f t="shared" si="4"/>
        <v>-7.4316943536650547E-3</v>
      </c>
      <c r="E71" s="1">
        <f t="shared" si="5"/>
        <v>-7.4316943536650547E-3</v>
      </c>
    </row>
    <row r="72" spans="1:5" x14ac:dyDescent="0.3">
      <c r="A72" s="8">
        <v>41948</v>
      </c>
      <c r="B72" s="1">
        <v>100.269127</v>
      </c>
      <c r="C72" s="1">
        <f t="shared" si="3"/>
        <v>2.3940100563177203E-3</v>
      </c>
      <c r="D72" s="1">
        <f t="shared" si="4"/>
        <v>2.2749624372701014E-3</v>
      </c>
      <c r="E72" s="1" t="str">
        <f t="shared" si="5"/>
        <v/>
      </c>
    </row>
    <row r="73" spans="1:5" x14ac:dyDescent="0.3">
      <c r="A73" s="8">
        <v>41949</v>
      </c>
      <c r="B73" s="1">
        <v>100.555893</v>
      </c>
      <c r="C73" s="1">
        <f t="shared" si="3"/>
        <v>2.859963067196148E-3</v>
      </c>
      <c r="D73" s="1">
        <f t="shared" si="4"/>
        <v>2.7409154481485292E-3</v>
      </c>
      <c r="E73" s="1" t="str">
        <f t="shared" si="5"/>
        <v/>
      </c>
    </row>
    <row r="74" spans="1:5" x14ac:dyDescent="0.3">
      <c r="A74" s="8">
        <v>41950</v>
      </c>
      <c r="B74" s="1">
        <v>100.84269</v>
      </c>
      <c r="C74" s="1">
        <f t="shared" si="3"/>
        <v>2.8521152907468794E-3</v>
      </c>
      <c r="D74" s="1">
        <f t="shared" si="4"/>
        <v>2.7330676716992605E-3</v>
      </c>
      <c r="E74" s="1" t="str">
        <f t="shared" si="5"/>
        <v/>
      </c>
    </row>
    <row r="75" spans="1:5" x14ac:dyDescent="0.3">
      <c r="A75" s="8">
        <v>41953</v>
      </c>
      <c r="B75" s="1">
        <v>100.67617</v>
      </c>
      <c r="C75" s="1">
        <f t="shared" si="3"/>
        <v>-1.6512847882182193E-3</v>
      </c>
      <c r="D75" s="1">
        <f t="shared" si="4"/>
        <v>-1.7703324072658384E-3</v>
      </c>
      <c r="E75" s="1">
        <f t="shared" si="5"/>
        <v>-1.7703324072658384E-3</v>
      </c>
    </row>
    <row r="76" spans="1:5" x14ac:dyDescent="0.3">
      <c r="A76" s="8">
        <v>41954</v>
      </c>
      <c r="B76" s="1">
        <v>101.480988</v>
      </c>
      <c r="C76" s="1">
        <f t="shared" si="3"/>
        <v>7.9941261174317352E-3</v>
      </c>
      <c r="D76" s="1">
        <f t="shared" si="4"/>
        <v>7.8750784983841159E-3</v>
      </c>
      <c r="E76" s="1" t="str">
        <f t="shared" si="5"/>
        <v/>
      </c>
    </row>
    <row r="77" spans="1:5" x14ac:dyDescent="0.3">
      <c r="A77" s="8">
        <v>41955</v>
      </c>
      <c r="B77" s="1">
        <v>102.91486399999999</v>
      </c>
      <c r="C77" s="1">
        <f t="shared" si="3"/>
        <v>1.4129503745075855E-2</v>
      </c>
      <c r="D77" s="1">
        <f t="shared" si="4"/>
        <v>1.4010456126028236E-2</v>
      </c>
      <c r="E77" s="1" t="str">
        <f t="shared" si="5"/>
        <v/>
      </c>
    </row>
    <row r="78" spans="1:5" x14ac:dyDescent="0.3">
      <c r="A78" s="8">
        <v>41956</v>
      </c>
      <c r="B78" s="1">
        <v>104.36724100000001</v>
      </c>
      <c r="C78" s="1">
        <f t="shared" si="3"/>
        <v>1.4112412372230437E-2</v>
      </c>
      <c r="D78" s="1">
        <f t="shared" si="4"/>
        <v>1.3993364753182818E-2</v>
      </c>
      <c r="E78" s="1" t="str">
        <f t="shared" si="5"/>
        <v/>
      </c>
    </row>
    <row r="79" spans="1:5" x14ac:dyDescent="0.3">
      <c r="A79" s="8">
        <v>41957</v>
      </c>
      <c r="B79" s="1">
        <v>105.62531300000001</v>
      </c>
      <c r="C79" s="1">
        <f t="shared" si="3"/>
        <v>1.2054280518922584E-2</v>
      </c>
      <c r="D79" s="1">
        <f t="shared" si="4"/>
        <v>1.1935232899874965E-2</v>
      </c>
      <c r="E79" s="1" t="str">
        <f t="shared" si="5"/>
        <v/>
      </c>
    </row>
    <row r="80" spans="1:5" x14ac:dyDescent="0.3">
      <c r="A80" s="8">
        <v>41960</v>
      </c>
      <c r="B80" s="1">
        <v>105.44956999999999</v>
      </c>
      <c r="C80" s="1">
        <f t="shared" si="3"/>
        <v>-1.6638341227922448E-3</v>
      </c>
      <c r="D80" s="1">
        <f t="shared" si="4"/>
        <v>-1.7828817418398639E-3</v>
      </c>
      <c r="E80" s="1">
        <f t="shared" si="5"/>
        <v>-1.7828817418398639E-3</v>
      </c>
    </row>
    <row r="81" spans="1:5" x14ac:dyDescent="0.3">
      <c r="A81" s="8">
        <v>41961</v>
      </c>
      <c r="B81" s="1">
        <v>106.81867200000001</v>
      </c>
      <c r="C81" s="1">
        <f t="shared" si="3"/>
        <v>1.298347636694974E-2</v>
      </c>
      <c r="D81" s="1">
        <f t="shared" si="4"/>
        <v>1.2864428747902121E-2</v>
      </c>
      <c r="E81" s="1" t="str">
        <f t="shared" si="5"/>
        <v/>
      </c>
    </row>
    <row r="82" spans="1:5" x14ac:dyDescent="0.3">
      <c r="A82" s="8">
        <v>41962</v>
      </c>
      <c r="B82" s="1">
        <v>106.078621</v>
      </c>
      <c r="C82" s="1">
        <f t="shared" si="3"/>
        <v>-6.9281052286439973E-3</v>
      </c>
      <c r="D82" s="1">
        <f t="shared" si="4"/>
        <v>-7.0471528476916167E-3</v>
      </c>
      <c r="E82" s="1">
        <f t="shared" si="5"/>
        <v>-7.0471528476916167E-3</v>
      </c>
    </row>
    <row r="83" spans="1:5" x14ac:dyDescent="0.3">
      <c r="A83" s="8">
        <v>41963</v>
      </c>
      <c r="B83" s="1">
        <v>107.595749</v>
      </c>
      <c r="C83" s="1">
        <f t="shared" si="3"/>
        <v>1.4301920459542924E-2</v>
      </c>
      <c r="D83" s="1">
        <f t="shared" si="4"/>
        <v>1.4182872840495304E-2</v>
      </c>
      <c r="E83" s="1" t="str">
        <f t="shared" si="5"/>
        <v/>
      </c>
    </row>
    <row r="84" spans="1:5" x14ac:dyDescent="0.3">
      <c r="A84" s="8">
        <v>41964</v>
      </c>
      <c r="B84" s="1">
        <v>107.743759</v>
      </c>
      <c r="C84" s="1">
        <f t="shared" si="3"/>
        <v>1.3756119677181607E-3</v>
      </c>
      <c r="D84" s="1">
        <f t="shared" si="4"/>
        <v>1.2565643486705416E-3</v>
      </c>
      <c r="E84" s="1" t="str">
        <f t="shared" si="5"/>
        <v/>
      </c>
    </row>
    <row r="85" spans="1:5" x14ac:dyDescent="0.3">
      <c r="A85" s="8">
        <v>41967</v>
      </c>
      <c r="B85" s="1">
        <v>109.741928</v>
      </c>
      <c r="C85" s="1">
        <f t="shared" si="3"/>
        <v>1.854556605919053E-2</v>
      </c>
      <c r="D85" s="1">
        <f t="shared" si="4"/>
        <v>1.8426518440142911E-2</v>
      </c>
      <c r="E85" s="1" t="str">
        <f t="shared" si="5"/>
        <v/>
      </c>
    </row>
    <row r="86" spans="1:5" x14ac:dyDescent="0.3">
      <c r="A86" s="8">
        <v>41968</v>
      </c>
      <c r="B86" s="1">
        <v>108.78909299999999</v>
      </c>
      <c r="C86" s="1">
        <f t="shared" si="3"/>
        <v>-8.6825064709999209E-3</v>
      </c>
      <c r="D86" s="1">
        <f t="shared" si="4"/>
        <v>-8.8015540900475402E-3</v>
      </c>
      <c r="E86" s="1">
        <f t="shared" si="5"/>
        <v>-8.8015540900475402E-3</v>
      </c>
    </row>
    <row r="87" spans="1:5" x14ac:dyDescent="0.3">
      <c r="A87" s="8">
        <v>41969</v>
      </c>
      <c r="B87" s="1">
        <v>110.08420599999999</v>
      </c>
      <c r="C87" s="1">
        <f t="shared" si="3"/>
        <v>1.1904805567227228E-2</v>
      </c>
      <c r="D87" s="1">
        <f t="shared" si="4"/>
        <v>1.1785757948179609E-2</v>
      </c>
      <c r="E87" s="1" t="str">
        <f t="shared" si="5"/>
        <v/>
      </c>
    </row>
    <row r="88" spans="1:5" x14ac:dyDescent="0.3">
      <c r="A88" s="8">
        <v>41971</v>
      </c>
      <c r="B88" s="1">
        <v>110.019447</v>
      </c>
      <c r="C88" s="1">
        <f t="shared" si="3"/>
        <v>-5.8826785742538878E-4</v>
      </c>
      <c r="D88" s="1">
        <f t="shared" si="4"/>
        <v>-7.0731547647300778E-4</v>
      </c>
      <c r="E88" s="1">
        <f t="shared" si="5"/>
        <v>-7.0731547647300778E-4</v>
      </c>
    </row>
    <row r="89" spans="1:5" x14ac:dyDescent="0.3">
      <c r="A89" s="8">
        <v>41974</v>
      </c>
      <c r="B89" s="1">
        <v>106.44864699999999</v>
      </c>
      <c r="C89" s="1">
        <f t="shared" si="3"/>
        <v>-3.2456080241886738E-2</v>
      </c>
      <c r="D89" s="1">
        <f t="shared" si="4"/>
        <v>-3.2575127860934354E-2</v>
      </c>
      <c r="E89" s="1">
        <f t="shared" si="5"/>
        <v>-3.2575127860934354E-2</v>
      </c>
    </row>
    <row r="90" spans="1:5" x14ac:dyDescent="0.3">
      <c r="A90" s="8">
        <v>41975</v>
      </c>
      <c r="B90" s="1">
        <v>106.041618</v>
      </c>
      <c r="C90" s="1">
        <f t="shared" si="3"/>
        <v>-3.8237122919936627E-3</v>
      </c>
      <c r="D90" s="1">
        <f t="shared" si="4"/>
        <v>-3.942759911041282E-3</v>
      </c>
      <c r="E90" s="1">
        <f t="shared" si="5"/>
        <v>-3.942759911041282E-3</v>
      </c>
    </row>
    <row r="91" spans="1:5" x14ac:dyDescent="0.3">
      <c r="A91" s="8">
        <v>41976</v>
      </c>
      <c r="B91" s="1">
        <v>107.24421700000001</v>
      </c>
      <c r="C91" s="1">
        <f t="shared" si="3"/>
        <v>1.1340820921838503E-2</v>
      </c>
      <c r="D91" s="1">
        <f t="shared" si="4"/>
        <v>1.1221773302790884E-2</v>
      </c>
      <c r="E91" s="1" t="str">
        <f t="shared" si="5"/>
        <v/>
      </c>
    </row>
    <row r="92" spans="1:5" x14ac:dyDescent="0.3">
      <c r="A92" s="8">
        <v>41977</v>
      </c>
      <c r="B92" s="1">
        <v>106.83719600000001</v>
      </c>
      <c r="C92" s="1">
        <f t="shared" si="3"/>
        <v>-3.7952722429779153E-3</v>
      </c>
      <c r="D92" s="1">
        <f t="shared" si="4"/>
        <v>-3.9143198620255346E-3</v>
      </c>
      <c r="E92" s="1">
        <f t="shared" si="5"/>
        <v>-3.9143198620255346E-3</v>
      </c>
    </row>
    <row r="93" spans="1:5" x14ac:dyDescent="0.3">
      <c r="A93" s="8">
        <v>41978</v>
      </c>
      <c r="B93" s="1">
        <v>106.38389599999999</v>
      </c>
      <c r="C93" s="1">
        <f t="shared" si="3"/>
        <v>-4.2429043158340929E-3</v>
      </c>
      <c r="D93" s="1">
        <f t="shared" si="4"/>
        <v>-4.3619519348817122E-3</v>
      </c>
      <c r="E93" s="1">
        <f t="shared" si="5"/>
        <v>-4.3619519348817122E-3</v>
      </c>
    </row>
    <row r="94" spans="1:5" x14ac:dyDescent="0.3">
      <c r="A94" s="8">
        <v>41981</v>
      </c>
      <c r="B94" s="1">
        <v>103.978683</v>
      </c>
      <c r="C94" s="1">
        <f t="shared" si="3"/>
        <v>-2.2608807257820201E-2</v>
      </c>
      <c r="D94" s="1">
        <f t="shared" si="4"/>
        <v>-2.272785487686782E-2</v>
      </c>
      <c r="E94" s="1">
        <f t="shared" si="5"/>
        <v>-2.272785487686782E-2</v>
      </c>
    </row>
    <row r="95" spans="1:5" x14ac:dyDescent="0.3">
      <c r="A95" s="8">
        <v>41982</v>
      </c>
      <c r="B95" s="1">
        <v>105.56983200000001</v>
      </c>
      <c r="C95" s="1">
        <f t="shared" si="3"/>
        <v>1.5302646216436511E-2</v>
      </c>
      <c r="D95" s="1">
        <f t="shared" si="4"/>
        <v>1.5183598597388891E-2</v>
      </c>
      <c r="E95" s="1" t="str">
        <f t="shared" si="5"/>
        <v/>
      </c>
    </row>
    <row r="96" spans="1:5" x14ac:dyDescent="0.3">
      <c r="A96" s="8">
        <v>41983</v>
      </c>
      <c r="B96" s="1">
        <v>103.562416</v>
      </c>
      <c r="C96" s="1">
        <f t="shared" si="3"/>
        <v>-1.9015053467168596E-2</v>
      </c>
      <c r="D96" s="1">
        <f t="shared" si="4"/>
        <v>-1.9134101086216215E-2</v>
      </c>
      <c r="E96" s="1">
        <f t="shared" si="5"/>
        <v>-1.9134101086216215E-2</v>
      </c>
    </row>
    <row r="97" spans="1:5" x14ac:dyDescent="0.3">
      <c r="A97" s="8">
        <v>41984</v>
      </c>
      <c r="B97" s="1">
        <v>103.257141</v>
      </c>
      <c r="C97" s="1">
        <f t="shared" si="3"/>
        <v>-2.9477392647926891E-3</v>
      </c>
      <c r="D97" s="1">
        <f t="shared" si="4"/>
        <v>-3.066786883840308E-3</v>
      </c>
      <c r="E97" s="1">
        <f t="shared" si="5"/>
        <v>-3.066786883840308E-3</v>
      </c>
    </row>
    <row r="98" spans="1:5" x14ac:dyDescent="0.3">
      <c r="A98" s="8">
        <v>41985</v>
      </c>
      <c r="B98" s="1">
        <v>101.508751</v>
      </c>
      <c r="C98" s="1">
        <f t="shared" si="3"/>
        <v>-1.6932388240344563E-2</v>
      </c>
      <c r="D98" s="1">
        <f t="shared" si="4"/>
        <v>-1.7051435859392183E-2</v>
      </c>
      <c r="E98" s="1">
        <f t="shared" si="5"/>
        <v>-1.7051435859392183E-2</v>
      </c>
    </row>
    <row r="99" spans="1:5" x14ac:dyDescent="0.3">
      <c r="A99" s="8">
        <v>41988</v>
      </c>
      <c r="B99" s="1">
        <v>100.12114</v>
      </c>
      <c r="C99" s="1">
        <f t="shared" si="3"/>
        <v>-1.3669865763593197E-2</v>
      </c>
      <c r="D99" s="1">
        <f t="shared" si="4"/>
        <v>-1.3788913382640816E-2</v>
      </c>
      <c r="E99" s="1">
        <f t="shared" si="5"/>
        <v>-1.3788913382640816E-2</v>
      </c>
    </row>
    <row r="100" spans="1:5" x14ac:dyDescent="0.3">
      <c r="A100" s="8">
        <v>41989</v>
      </c>
      <c r="B100" s="1">
        <v>98.751998999999998</v>
      </c>
      <c r="C100" s="1">
        <f t="shared" si="3"/>
        <v>-1.3674844293622696E-2</v>
      </c>
      <c r="D100" s="1">
        <f t="shared" si="4"/>
        <v>-1.3793891912670315E-2</v>
      </c>
      <c r="E100" s="1">
        <f t="shared" si="5"/>
        <v>-1.3793891912670315E-2</v>
      </c>
    </row>
    <row r="101" spans="1:5" x14ac:dyDescent="0.3">
      <c r="A101" s="8">
        <v>41990</v>
      </c>
      <c r="B101" s="1">
        <v>101.212715</v>
      </c>
      <c r="C101" s="1">
        <f t="shared" si="3"/>
        <v>2.4918138619148409E-2</v>
      </c>
      <c r="D101" s="1">
        <f t="shared" si="4"/>
        <v>2.479909100010079E-2</v>
      </c>
      <c r="E101" s="1" t="str">
        <f t="shared" si="5"/>
        <v/>
      </c>
    </row>
    <row r="102" spans="1:5" x14ac:dyDescent="0.3">
      <c r="A102" s="8">
        <v>41991</v>
      </c>
      <c r="B102" s="1">
        <v>104.209976</v>
      </c>
      <c r="C102" s="1">
        <f t="shared" si="3"/>
        <v>2.9613482851438128E-2</v>
      </c>
      <c r="D102" s="1">
        <f t="shared" si="4"/>
        <v>2.9494435232390509E-2</v>
      </c>
      <c r="E102" s="1" t="str">
        <f t="shared" si="5"/>
        <v/>
      </c>
    </row>
    <row r="103" spans="1:5" x14ac:dyDescent="0.3">
      <c r="A103" s="8">
        <v>41992</v>
      </c>
      <c r="B103" s="1">
        <v>103.40514400000001</v>
      </c>
      <c r="C103" s="1">
        <f t="shared" si="3"/>
        <v>-7.7231761381462219E-3</v>
      </c>
      <c r="D103" s="1">
        <f t="shared" si="4"/>
        <v>-7.8422237571938412E-3</v>
      </c>
      <c r="E103" s="1">
        <f t="shared" si="5"/>
        <v>-7.8422237571938412E-3</v>
      </c>
    </row>
    <row r="104" spans="1:5" x14ac:dyDescent="0.3">
      <c r="A104" s="8">
        <v>41995</v>
      </c>
      <c r="B104" s="1">
        <v>104.478241</v>
      </c>
      <c r="C104" s="1">
        <f t="shared" si="3"/>
        <v>1.0377597849484064E-2</v>
      </c>
      <c r="D104" s="1">
        <f t="shared" si="4"/>
        <v>1.0258550230436444E-2</v>
      </c>
      <c r="E104" s="1" t="str">
        <f t="shared" si="5"/>
        <v/>
      </c>
    </row>
    <row r="105" spans="1:5" x14ac:dyDescent="0.3">
      <c r="A105" s="8">
        <v>41996</v>
      </c>
      <c r="B105" s="1">
        <v>104.108208</v>
      </c>
      <c r="C105" s="1">
        <f t="shared" si="3"/>
        <v>-3.5417231038565467E-3</v>
      </c>
      <c r="D105" s="1">
        <f t="shared" si="4"/>
        <v>-3.6607707229041656E-3</v>
      </c>
      <c r="E105" s="1">
        <f t="shared" si="5"/>
        <v>-3.6607707229041656E-3</v>
      </c>
    </row>
    <row r="106" spans="1:5" x14ac:dyDescent="0.3">
      <c r="A106" s="8">
        <v>41997</v>
      </c>
      <c r="B106" s="1">
        <v>103.61792</v>
      </c>
      <c r="C106" s="1">
        <f t="shared" si="3"/>
        <v>-4.7094077346908772E-3</v>
      </c>
      <c r="D106" s="1">
        <f t="shared" si="4"/>
        <v>-4.8284553537384966E-3</v>
      </c>
      <c r="E106" s="1">
        <f t="shared" si="5"/>
        <v>-4.8284553537384966E-3</v>
      </c>
    </row>
    <row r="107" spans="1:5" x14ac:dyDescent="0.3">
      <c r="A107" s="8">
        <v>41999</v>
      </c>
      <c r="B107" s="1">
        <v>105.44956999999999</v>
      </c>
      <c r="C107" s="1">
        <f t="shared" si="3"/>
        <v>1.7676961668406356E-2</v>
      </c>
      <c r="D107" s="1">
        <f t="shared" si="4"/>
        <v>1.7557914049358737E-2</v>
      </c>
      <c r="E107" s="1" t="str">
        <f t="shared" si="5"/>
        <v/>
      </c>
    </row>
    <row r="108" spans="1:5" x14ac:dyDescent="0.3">
      <c r="A108" s="8">
        <v>42002</v>
      </c>
      <c r="B108" s="1">
        <v>105.375557</v>
      </c>
      <c r="C108" s="1">
        <f t="shared" si="3"/>
        <v>-7.0188052924249639E-4</v>
      </c>
      <c r="D108" s="1">
        <f t="shared" si="4"/>
        <v>-8.209281482901155E-4</v>
      </c>
      <c r="E108" s="1">
        <f t="shared" si="5"/>
        <v>-8.209281482901155E-4</v>
      </c>
    </row>
    <row r="109" spans="1:5" x14ac:dyDescent="0.3">
      <c r="A109" s="8">
        <v>42003</v>
      </c>
      <c r="B109" s="1">
        <v>104.08970600000001</v>
      </c>
      <c r="C109" s="1">
        <f t="shared" si="3"/>
        <v>-1.220255471579613E-2</v>
      </c>
      <c r="D109" s="1">
        <f t="shared" si="4"/>
        <v>-1.2321602334843749E-2</v>
      </c>
      <c r="E109" s="1">
        <f t="shared" si="5"/>
        <v>-1.2321602334843749E-2</v>
      </c>
    </row>
    <row r="110" spans="1:5" x14ac:dyDescent="0.3">
      <c r="A110" s="8">
        <v>42004</v>
      </c>
      <c r="B110" s="1">
        <v>102.110046</v>
      </c>
      <c r="C110" s="1">
        <f t="shared" si="3"/>
        <v>-1.9018787506230535E-2</v>
      </c>
      <c r="D110" s="1">
        <f t="shared" si="4"/>
        <v>-1.9137835125278155E-2</v>
      </c>
      <c r="E110" s="1">
        <f t="shared" si="5"/>
        <v>-1.9137835125278155E-2</v>
      </c>
    </row>
    <row r="111" spans="1:5" x14ac:dyDescent="0.3">
      <c r="A111" s="8">
        <v>42006</v>
      </c>
      <c r="B111" s="1">
        <v>101.13870199999999</v>
      </c>
      <c r="C111" s="1">
        <f t="shared" si="3"/>
        <v>-9.5127172893448905E-3</v>
      </c>
      <c r="D111" s="1">
        <f t="shared" si="4"/>
        <v>-9.6317649083925098E-3</v>
      </c>
      <c r="E111" s="1">
        <f t="shared" si="5"/>
        <v>-9.6317649083925098E-3</v>
      </c>
    </row>
    <row r="112" spans="1:5" x14ac:dyDescent="0.3">
      <c r="A112" s="8">
        <v>42009</v>
      </c>
      <c r="B112" s="1">
        <v>98.289473999999998</v>
      </c>
      <c r="C112" s="1">
        <f t="shared" si="3"/>
        <v>-2.8171490672284846E-2</v>
      </c>
      <c r="D112" s="1">
        <f t="shared" si="4"/>
        <v>-2.8290538291332466E-2</v>
      </c>
      <c r="E112" s="1">
        <f t="shared" si="5"/>
        <v>-2.8290538291332466E-2</v>
      </c>
    </row>
    <row r="113" spans="1:5" x14ac:dyDescent="0.3">
      <c r="A113" s="8">
        <v>42010</v>
      </c>
      <c r="B113" s="1">
        <v>98.298728999999994</v>
      </c>
      <c r="C113" s="1">
        <f t="shared" si="3"/>
        <v>9.4160642267716448E-5</v>
      </c>
      <c r="D113" s="1">
        <f t="shared" si="4"/>
        <v>-2.48869767799026E-5</v>
      </c>
      <c r="E113" s="1">
        <f t="shared" si="5"/>
        <v>-2.48869767799026E-5</v>
      </c>
    </row>
    <row r="114" spans="1:5" x14ac:dyDescent="0.3">
      <c r="A114" s="8">
        <v>42011</v>
      </c>
      <c r="B114" s="1">
        <v>99.677093999999997</v>
      </c>
      <c r="C114" s="1">
        <f t="shared" si="3"/>
        <v>1.4022205719465634E-2</v>
      </c>
      <c r="D114" s="1">
        <f t="shared" si="4"/>
        <v>1.3903158100418015E-2</v>
      </c>
      <c r="E114" s="1" t="str">
        <f t="shared" si="5"/>
        <v/>
      </c>
    </row>
    <row r="115" spans="1:5" x14ac:dyDescent="0.3">
      <c r="A115" s="8">
        <v>42012</v>
      </c>
      <c r="B115" s="1">
        <v>103.506897</v>
      </c>
      <c r="C115" s="1">
        <f t="shared" si="3"/>
        <v>3.8422097257369864E-2</v>
      </c>
      <c r="D115" s="1">
        <f t="shared" si="4"/>
        <v>3.8303049638322248E-2</v>
      </c>
      <c r="E115" s="1" t="str">
        <f t="shared" si="5"/>
        <v/>
      </c>
    </row>
    <row r="116" spans="1:5" x14ac:dyDescent="0.3">
      <c r="A116" s="8">
        <v>42013</v>
      </c>
      <c r="B116" s="1">
        <v>103.61792</v>
      </c>
      <c r="C116" s="1">
        <f t="shared" si="3"/>
        <v>1.0726145137942159E-3</v>
      </c>
      <c r="D116" s="1">
        <f t="shared" si="4"/>
        <v>9.5356689474659678E-4</v>
      </c>
      <c r="E116" s="1" t="str">
        <f t="shared" si="5"/>
        <v/>
      </c>
    </row>
    <row r="117" spans="1:5" x14ac:dyDescent="0.3">
      <c r="A117" s="8">
        <v>42016</v>
      </c>
      <c r="B117" s="1">
        <v>101.064705</v>
      </c>
      <c r="C117" s="1">
        <f t="shared" si="3"/>
        <v>-2.4640670262441038E-2</v>
      </c>
      <c r="D117" s="1">
        <f t="shared" si="4"/>
        <v>-2.4759717881488657E-2</v>
      </c>
      <c r="E117" s="1">
        <f t="shared" si="5"/>
        <v>-2.4759717881488657E-2</v>
      </c>
    </row>
    <row r="118" spans="1:5" x14ac:dyDescent="0.3">
      <c r="A118" s="8">
        <v>42017</v>
      </c>
      <c r="B118" s="1">
        <v>101.962006</v>
      </c>
      <c r="C118" s="1">
        <f t="shared" si="3"/>
        <v>8.8784803755178297E-3</v>
      </c>
      <c r="D118" s="1">
        <f t="shared" si="4"/>
        <v>8.7594327564702104E-3</v>
      </c>
      <c r="E118" s="1" t="str">
        <f t="shared" si="5"/>
        <v/>
      </c>
    </row>
    <row r="119" spans="1:5" x14ac:dyDescent="0.3">
      <c r="A119" s="8">
        <v>42018</v>
      </c>
      <c r="B119" s="1">
        <v>101.573509</v>
      </c>
      <c r="C119" s="1">
        <f t="shared" si="3"/>
        <v>-3.8102133847778647E-3</v>
      </c>
      <c r="D119" s="1">
        <f t="shared" si="4"/>
        <v>-3.9292610038254841E-3</v>
      </c>
      <c r="E119" s="1">
        <f t="shared" si="5"/>
        <v>-3.9292610038254841E-3</v>
      </c>
    </row>
    <row r="120" spans="1:5" x14ac:dyDescent="0.3">
      <c r="A120" s="8">
        <v>42019</v>
      </c>
      <c r="B120" s="1">
        <v>98.816749999999999</v>
      </c>
      <c r="C120" s="1">
        <f t="shared" si="3"/>
        <v>-2.7140531297387811E-2</v>
      </c>
      <c r="D120" s="1">
        <f t="shared" si="4"/>
        <v>-2.7259578916435431E-2</v>
      </c>
      <c r="E120" s="1">
        <f t="shared" si="5"/>
        <v>-2.7259578916435431E-2</v>
      </c>
    </row>
    <row r="121" spans="1:5" x14ac:dyDescent="0.3">
      <c r="A121" s="8">
        <v>42020</v>
      </c>
      <c r="B121" s="1">
        <v>98.048942999999994</v>
      </c>
      <c r="C121" s="1">
        <f t="shared" si="3"/>
        <v>-7.7700086270799714E-3</v>
      </c>
      <c r="D121" s="1">
        <f t="shared" si="4"/>
        <v>-7.8890562461275907E-3</v>
      </c>
      <c r="E121" s="1">
        <f t="shared" si="5"/>
        <v>-7.8890562461275907E-3</v>
      </c>
    </row>
    <row r="122" spans="1:5" x14ac:dyDescent="0.3">
      <c r="A122" s="8">
        <v>42024</v>
      </c>
      <c r="B122" s="1">
        <v>100.574409</v>
      </c>
      <c r="C122" s="1">
        <f t="shared" si="3"/>
        <v>2.5757197606913609E-2</v>
      </c>
      <c r="D122" s="1">
        <f t="shared" si="4"/>
        <v>2.5638149987865989E-2</v>
      </c>
      <c r="E122" s="1" t="str">
        <f t="shared" si="5"/>
        <v/>
      </c>
    </row>
    <row r="123" spans="1:5" x14ac:dyDescent="0.3">
      <c r="A123" s="8">
        <v>42025</v>
      </c>
      <c r="B123" s="1">
        <v>101.342232</v>
      </c>
      <c r="C123" s="1">
        <f t="shared" si="3"/>
        <v>7.6343774488398216E-3</v>
      </c>
      <c r="D123" s="1">
        <f t="shared" si="4"/>
        <v>7.5153298297922022E-3</v>
      </c>
      <c r="E123" s="1" t="str">
        <f t="shared" si="5"/>
        <v/>
      </c>
    </row>
    <row r="124" spans="1:5" x14ac:dyDescent="0.3">
      <c r="A124" s="8">
        <v>42026</v>
      </c>
      <c r="B124" s="1">
        <v>103.978683</v>
      </c>
      <c r="C124" s="1">
        <f t="shared" si="3"/>
        <v>2.6015323996416501E-2</v>
      </c>
      <c r="D124" s="1">
        <f t="shared" si="4"/>
        <v>2.5896276377368882E-2</v>
      </c>
      <c r="E124" s="1" t="str">
        <f t="shared" si="5"/>
        <v/>
      </c>
    </row>
    <row r="125" spans="1:5" x14ac:dyDescent="0.3">
      <c r="A125" s="8">
        <v>42027</v>
      </c>
      <c r="B125" s="1">
        <v>104.51525100000001</v>
      </c>
      <c r="C125" s="1">
        <f t="shared" si="3"/>
        <v>5.1603654183617863E-3</v>
      </c>
      <c r="D125" s="1">
        <f t="shared" si="4"/>
        <v>5.041317799314167E-3</v>
      </c>
      <c r="E125" s="1" t="str">
        <f t="shared" si="5"/>
        <v/>
      </c>
    </row>
    <row r="126" spans="1:5" x14ac:dyDescent="0.3">
      <c r="A126" s="8">
        <v>42030</v>
      </c>
      <c r="B126" s="1">
        <v>104.62623600000001</v>
      </c>
      <c r="C126" s="1">
        <f t="shared" si="3"/>
        <v>1.0619024394822479E-3</v>
      </c>
      <c r="D126" s="1">
        <f t="shared" si="4"/>
        <v>9.4285482043462879E-4</v>
      </c>
      <c r="E126" s="1" t="str">
        <f t="shared" si="5"/>
        <v/>
      </c>
    </row>
    <row r="127" spans="1:5" x14ac:dyDescent="0.3">
      <c r="A127" s="8">
        <v>42031</v>
      </c>
      <c r="B127" s="1">
        <v>100.962952</v>
      </c>
      <c r="C127" s="1">
        <f t="shared" si="3"/>
        <v>-3.5013053513652199E-2</v>
      </c>
      <c r="D127" s="1">
        <f t="shared" si="4"/>
        <v>-3.5132101132699815E-2</v>
      </c>
      <c r="E127" s="1">
        <f t="shared" si="5"/>
        <v>-3.5132101132699815E-2</v>
      </c>
    </row>
    <row r="128" spans="1:5" x14ac:dyDescent="0.3">
      <c r="A128" s="8">
        <v>42032</v>
      </c>
      <c r="B128" s="1">
        <v>106.670677</v>
      </c>
      <c r="C128" s="1">
        <f t="shared" si="3"/>
        <v>5.6532865639665489E-2</v>
      </c>
      <c r="D128" s="1">
        <f t="shared" si="4"/>
        <v>5.6413818020617873E-2</v>
      </c>
      <c r="E128" s="1" t="str">
        <f t="shared" si="5"/>
        <v/>
      </c>
    </row>
    <row r="129" spans="1:5" x14ac:dyDescent="0.3">
      <c r="A129" s="8">
        <v>42033</v>
      </c>
      <c r="B129" s="1">
        <v>109.991692</v>
      </c>
      <c r="C129" s="1">
        <f t="shared" si="3"/>
        <v>3.1133345108515651E-2</v>
      </c>
      <c r="D129" s="1">
        <f t="shared" si="4"/>
        <v>3.1014297489468032E-2</v>
      </c>
      <c r="E129" s="1" t="str">
        <f t="shared" si="5"/>
        <v/>
      </c>
    </row>
    <row r="130" spans="1:5" x14ac:dyDescent="0.3">
      <c r="A130" s="8">
        <v>42034</v>
      </c>
      <c r="B130" s="1">
        <v>108.382065</v>
      </c>
      <c r="C130" s="1">
        <f t="shared" si="3"/>
        <v>-1.463407799927292E-2</v>
      </c>
      <c r="D130" s="1">
        <f t="shared" si="4"/>
        <v>-1.4753125618320539E-2</v>
      </c>
      <c r="E130" s="1">
        <f t="shared" si="5"/>
        <v>-1.4753125618320539E-2</v>
      </c>
    </row>
    <row r="131" spans="1:5" x14ac:dyDescent="0.3">
      <c r="A131" s="8">
        <v>42037</v>
      </c>
      <c r="B131" s="1">
        <v>109.741928</v>
      </c>
      <c r="C131" s="1">
        <f t="shared" ref="C131:C194" si="6">(B131-B130)/B130</f>
        <v>1.2546937539896516E-2</v>
      </c>
      <c r="D131" s="1">
        <f t="shared" si="4"/>
        <v>1.2427889920848896E-2</v>
      </c>
      <c r="E131" s="1" t="str">
        <f t="shared" si="5"/>
        <v/>
      </c>
    </row>
    <row r="132" spans="1:5" x14ac:dyDescent="0.3">
      <c r="A132" s="8">
        <v>42038</v>
      </c>
      <c r="B132" s="1">
        <v>109.760429</v>
      </c>
      <c r="C132" s="1">
        <f t="shared" si="6"/>
        <v>1.685864312498733E-4</v>
      </c>
      <c r="D132" s="1">
        <f t="shared" ref="D132:D195" si="7">C132-$H$4</f>
        <v>4.953881220225425E-5</v>
      </c>
      <c r="E132" s="1" t="str">
        <f t="shared" ref="E132:E195" si="8">IF(D132&lt;0,D132,"")</f>
        <v/>
      </c>
    </row>
    <row r="133" spans="1:5" x14ac:dyDescent="0.3">
      <c r="A133" s="8">
        <v>42039</v>
      </c>
      <c r="B133" s="1">
        <v>110.60226400000001</v>
      </c>
      <c r="C133" s="1">
        <f t="shared" si="6"/>
        <v>7.6697495415219558E-3</v>
      </c>
      <c r="D133" s="1">
        <f t="shared" si="7"/>
        <v>7.5507019224743364E-3</v>
      </c>
      <c r="E133" s="1" t="str">
        <f t="shared" si="8"/>
        <v/>
      </c>
    </row>
    <row r="134" spans="1:5" x14ac:dyDescent="0.3">
      <c r="A134" s="8">
        <v>42040</v>
      </c>
      <c r="B134" s="1">
        <v>111.39166299999999</v>
      </c>
      <c r="C134" s="1">
        <f t="shared" si="6"/>
        <v>7.1372770452509801E-3</v>
      </c>
      <c r="D134" s="1">
        <f t="shared" si="7"/>
        <v>7.0182294262033608E-3</v>
      </c>
      <c r="E134" s="1" t="str">
        <f t="shared" si="8"/>
        <v/>
      </c>
    </row>
    <row r="135" spans="1:5" x14ac:dyDescent="0.3">
      <c r="A135" s="8">
        <v>42041</v>
      </c>
      <c r="B135" s="1">
        <v>110.453644</v>
      </c>
      <c r="C135" s="1">
        <f t="shared" si="6"/>
        <v>-8.4209084839679347E-3</v>
      </c>
      <c r="D135" s="1">
        <f t="shared" si="7"/>
        <v>-8.539956103015554E-3</v>
      </c>
      <c r="E135" s="1">
        <f t="shared" si="8"/>
        <v>-8.539956103015554E-3</v>
      </c>
    </row>
    <row r="136" spans="1:5" x14ac:dyDescent="0.3">
      <c r="A136" s="8">
        <v>42044</v>
      </c>
      <c r="B136" s="1">
        <v>111.187347</v>
      </c>
      <c r="C136" s="1">
        <f t="shared" si="6"/>
        <v>6.6426328134543532E-3</v>
      </c>
      <c r="D136" s="1">
        <f t="shared" si="7"/>
        <v>6.5235851944067339E-3</v>
      </c>
      <c r="E136" s="1" t="str">
        <f t="shared" si="8"/>
        <v/>
      </c>
    </row>
    <row r="137" spans="1:5" x14ac:dyDescent="0.3">
      <c r="A137" s="8">
        <v>42045</v>
      </c>
      <c r="B137" s="1">
        <v>113.323441</v>
      </c>
      <c r="C137" s="1">
        <f t="shared" si="6"/>
        <v>1.9211664435162753E-2</v>
      </c>
      <c r="D137" s="1">
        <f t="shared" si="7"/>
        <v>1.9092616816115134E-2</v>
      </c>
      <c r="E137" s="1" t="str">
        <f t="shared" si="8"/>
        <v/>
      </c>
    </row>
    <row r="138" spans="1:5" x14ac:dyDescent="0.3">
      <c r="A138" s="8">
        <v>42046</v>
      </c>
      <c r="B138" s="1">
        <v>115.979591</v>
      </c>
      <c r="C138" s="1">
        <f t="shared" si="6"/>
        <v>2.3438663497695914E-2</v>
      </c>
      <c r="D138" s="1">
        <f t="shared" si="7"/>
        <v>2.3319615878648295E-2</v>
      </c>
      <c r="E138" s="1" t="str">
        <f t="shared" si="8"/>
        <v/>
      </c>
    </row>
    <row r="139" spans="1:5" x14ac:dyDescent="0.3">
      <c r="A139" s="8">
        <v>42047</v>
      </c>
      <c r="B139" s="1">
        <v>117.44697600000001</v>
      </c>
      <c r="C139" s="1">
        <f t="shared" si="6"/>
        <v>1.2652096695184994E-2</v>
      </c>
      <c r="D139" s="1">
        <f t="shared" si="7"/>
        <v>1.2533049076137375E-2</v>
      </c>
      <c r="E139" s="1" t="str">
        <f t="shared" si="8"/>
        <v/>
      </c>
    </row>
    <row r="140" spans="1:5" x14ac:dyDescent="0.3">
      <c r="A140" s="8">
        <v>42048</v>
      </c>
      <c r="B140" s="1">
        <v>118.022797</v>
      </c>
      <c r="C140" s="1">
        <f t="shared" si="6"/>
        <v>4.9028167400409746E-3</v>
      </c>
      <c r="D140" s="1">
        <f t="shared" si="7"/>
        <v>4.7837691209933553E-3</v>
      </c>
      <c r="E140" s="1" t="str">
        <f t="shared" si="8"/>
        <v/>
      </c>
    </row>
    <row r="141" spans="1:5" x14ac:dyDescent="0.3">
      <c r="A141" s="8">
        <v>42052</v>
      </c>
      <c r="B141" s="1">
        <v>118.71933</v>
      </c>
      <c r="C141" s="1">
        <f t="shared" si="6"/>
        <v>5.9016818589717234E-3</v>
      </c>
      <c r="D141" s="1">
        <f t="shared" si="7"/>
        <v>5.7826342399241041E-3</v>
      </c>
      <c r="E141" s="1" t="str">
        <f t="shared" si="8"/>
        <v/>
      </c>
    </row>
    <row r="142" spans="1:5" x14ac:dyDescent="0.3">
      <c r="A142" s="8">
        <v>42053</v>
      </c>
      <c r="B142" s="1">
        <v>119.545914</v>
      </c>
      <c r="C142" s="1">
        <f t="shared" si="6"/>
        <v>6.9625056003937763E-3</v>
      </c>
      <c r="D142" s="1">
        <f t="shared" si="7"/>
        <v>6.843457981346157E-3</v>
      </c>
      <c r="E142" s="1" t="str">
        <f t="shared" si="8"/>
        <v/>
      </c>
    </row>
    <row r="143" spans="1:5" x14ac:dyDescent="0.3">
      <c r="A143" s="8">
        <v>42054</v>
      </c>
      <c r="B143" s="1">
        <v>119.295151</v>
      </c>
      <c r="C143" s="1">
        <f t="shared" si="6"/>
        <v>-2.0976292004425351E-3</v>
      </c>
      <c r="D143" s="1">
        <f t="shared" si="7"/>
        <v>-2.216676819490154E-3</v>
      </c>
      <c r="E143" s="1">
        <f t="shared" si="8"/>
        <v>-2.216676819490154E-3</v>
      </c>
    </row>
    <row r="144" spans="1:5" x14ac:dyDescent="0.3">
      <c r="A144" s="8">
        <v>42055</v>
      </c>
      <c r="B144" s="1">
        <v>120.270302</v>
      </c>
      <c r="C144" s="1">
        <f t="shared" si="6"/>
        <v>8.1742718947561983E-3</v>
      </c>
      <c r="D144" s="1">
        <f t="shared" si="7"/>
        <v>8.0552242757085789E-3</v>
      </c>
      <c r="E144" s="1" t="str">
        <f t="shared" si="8"/>
        <v/>
      </c>
    </row>
    <row r="145" spans="1:5" x14ac:dyDescent="0.3">
      <c r="A145" s="8">
        <v>42058</v>
      </c>
      <c r="B145" s="1">
        <v>123.520866</v>
      </c>
      <c r="C145" s="1">
        <f t="shared" si="6"/>
        <v>2.7027154218004685E-2</v>
      </c>
      <c r="D145" s="1">
        <f t="shared" si="7"/>
        <v>2.6908106598957066E-2</v>
      </c>
      <c r="E145" s="1" t="str">
        <f t="shared" si="8"/>
        <v/>
      </c>
    </row>
    <row r="146" spans="1:5" x14ac:dyDescent="0.3">
      <c r="A146" s="8">
        <v>42059</v>
      </c>
      <c r="B146" s="1">
        <v>122.750023</v>
      </c>
      <c r="C146" s="1">
        <f t="shared" si="6"/>
        <v>-6.2405893430183632E-3</v>
      </c>
      <c r="D146" s="1">
        <f t="shared" si="7"/>
        <v>-6.3596369620659825E-3</v>
      </c>
      <c r="E146" s="1">
        <f t="shared" si="8"/>
        <v>-6.3596369620659825E-3</v>
      </c>
    </row>
    <row r="147" spans="1:5" x14ac:dyDescent="0.3">
      <c r="A147" s="8">
        <v>42060</v>
      </c>
      <c r="B147" s="1">
        <v>119.61090900000001</v>
      </c>
      <c r="C147" s="1">
        <f t="shared" si="6"/>
        <v>-2.5573225350841621E-2</v>
      </c>
      <c r="D147" s="1">
        <f t="shared" si="7"/>
        <v>-2.569227296988924E-2</v>
      </c>
      <c r="E147" s="1">
        <f t="shared" si="8"/>
        <v>-2.569227296988924E-2</v>
      </c>
    </row>
    <row r="148" spans="1:5" x14ac:dyDescent="0.3">
      <c r="A148" s="8">
        <v>42061</v>
      </c>
      <c r="B148" s="1">
        <v>121.12473300000001</v>
      </c>
      <c r="C148" s="1">
        <f t="shared" si="6"/>
        <v>1.2656236898927E-2</v>
      </c>
      <c r="D148" s="1">
        <f t="shared" si="7"/>
        <v>1.2537189279879381E-2</v>
      </c>
      <c r="E148" s="1" t="str">
        <f t="shared" si="8"/>
        <v/>
      </c>
    </row>
    <row r="149" spans="1:5" x14ac:dyDescent="0.3">
      <c r="A149" s="8">
        <v>42062</v>
      </c>
      <c r="B149" s="1">
        <v>119.304436</v>
      </c>
      <c r="C149" s="1">
        <f t="shared" si="6"/>
        <v>-1.502828493335057E-2</v>
      </c>
      <c r="D149" s="1">
        <f t="shared" si="7"/>
        <v>-1.5147332552398189E-2</v>
      </c>
      <c r="E149" s="1">
        <f t="shared" si="8"/>
        <v>-1.5147332552398189E-2</v>
      </c>
    </row>
    <row r="150" spans="1:5" x14ac:dyDescent="0.3">
      <c r="A150" s="8">
        <v>42065</v>
      </c>
      <c r="B150" s="1">
        <v>119.88951900000001</v>
      </c>
      <c r="C150" s="1">
        <f t="shared" si="6"/>
        <v>4.9041177312133775E-3</v>
      </c>
      <c r="D150" s="1">
        <f t="shared" si="7"/>
        <v>4.7850701121657582E-3</v>
      </c>
      <c r="E150" s="1" t="str">
        <f t="shared" si="8"/>
        <v/>
      </c>
    </row>
    <row r="151" spans="1:5" x14ac:dyDescent="0.3">
      <c r="A151" s="8">
        <v>42066</v>
      </c>
      <c r="B151" s="1">
        <v>120.140289</v>
      </c>
      <c r="C151" s="1">
        <f t="shared" si="6"/>
        <v>2.0916757535743269E-3</v>
      </c>
      <c r="D151" s="1">
        <f t="shared" si="7"/>
        <v>1.9726281345267081E-3</v>
      </c>
      <c r="E151" s="1" t="str">
        <f t="shared" si="8"/>
        <v/>
      </c>
    </row>
    <row r="152" spans="1:5" x14ac:dyDescent="0.3">
      <c r="A152" s="8">
        <v>42067</v>
      </c>
      <c r="B152" s="1">
        <v>119.37872299999999</v>
      </c>
      <c r="C152" s="1">
        <f t="shared" si="6"/>
        <v>-6.3389725989422413E-3</v>
      </c>
      <c r="D152" s="1">
        <f t="shared" si="7"/>
        <v>-6.4580202179898606E-3</v>
      </c>
      <c r="E152" s="1">
        <f t="shared" si="8"/>
        <v>-6.4580202179898606E-3</v>
      </c>
    </row>
    <row r="153" spans="1:5" x14ac:dyDescent="0.3">
      <c r="A153" s="8">
        <v>42068</v>
      </c>
      <c r="B153" s="1">
        <v>117.400566</v>
      </c>
      <c r="C153" s="1">
        <f t="shared" si="6"/>
        <v>-1.6570431901838958E-2</v>
      </c>
      <c r="D153" s="1">
        <f t="shared" si="7"/>
        <v>-1.6689479520886577E-2</v>
      </c>
      <c r="E153" s="1">
        <f t="shared" si="8"/>
        <v>-1.6689479520886577E-2</v>
      </c>
    </row>
    <row r="154" spans="1:5" x14ac:dyDescent="0.3">
      <c r="A154" s="8">
        <v>42069</v>
      </c>
      <c r="B154" s="1">
        <v>117.577003</v>
      </c>
      <c r="C154" s="1">
        <f t="shared" si="6"/>
        <v>1.5028632826183058E-3</v>
      </c>
      <c r="D154" s="1">
        <f t="shared" si="7"/>
        <v>1.3838156635706867E-3</v>
      </c>
      <c r="E154" s="1" t="str">
        <f t="shared" si="8"/>
        <v/>
      </c>
    </row>
    <row r="155" spans="1:5" x14ac:dyDescent="0.3">
      <c r="A155" s="8">
        <v>42072</v>
      </c>
      <c r="B155" s="1">
        <v>118.078514</v>
      </c>
      <c r="C155" s="1">
        <f t="shared" si="6"/>
        <v>4.2653834270634846E-3</v>
      </c>
      <c r="D155" s="1">
        <f t="shared" si="7"/>
        <v>4.1463358080158653E-3</v>
      </c>
      <c r="E155" s="1" t="str">
        <f t="shared" si="8"/>
        <v/>
      </c>
    </row>
    <row r="156" spans="1:5" x14ac:dyDescent="0.3">
      <c r="A156" s="8">
        <v>42073</v>
      </c>
      <c r="B156" s="1">
        <v>115.635963</v>
      </c>
      <c r="C156" s="1">
        <f t="shared" si="6"/>
        <v>-2.0685820961466324E-2</v>
      </c>
      <c r="D156" s="1">
        <f t="shared" si="7"/>
        <v>-2.0804868580513943E-2</v>
      </c>
      <c r="E156" s="1">
        <f t="shared" si="8"/>
        <v>-2.0804868580513943E-2</v>
      </c>
    </row>
    <row r="157" spans="1:5" x14ac:dyDescent="0.3">
      <c r="A157" s="8">
        <v>42074</v>
      </c>
      <c r="B157" s="1">
        <v>113.52773999999999</v>
      </c>
      <c r="C157" s="1">
        <f t="shared" si="6"/>
        <v>-1.8231551372992927E-2</v>
      </c>
      <c r="D157" s="1">
        <f t="shared" si="7"/>
        <v>-1.8350598992040546E-2</v>
      </c>
      <c r="E157" s="1">
        <f t="shared" si="8"/>
        <v>-1.8350598992040546E-2</v>
      </c>
    </row>
    <row r="158" spans="1:5" x14ac:dyDescent="0.3">
      <c r="A158" s="8">
        <v>42075</v>
      </c>
      <c r="B158" s="1">
        <v>115.580231</v>
      </c>
      <c r="C158" s="1">
        <f t="shared" si="6"/>
        <v>1.8079202492712384E-2</v>
      </c>
      <c r="D158" s="1">
        <f t="shared" si="7"/>
        <v>1.7960154873664765E-2</v>
      </c>
      <c r="E158" s="1" t="str">
        <f t="shared" si="8"/>
        <v/>
      </c>
    </row>
    <row r="159" spans="1:5" x14ac:dyDescent="0.3">
      <c r="A159" s="8">
        <v>42076</v>
      </c>
      <c r="B159" s="1">
        <v>114.781525</v>
      </c>
      <c r="C159" s="1">
        <f t="shared" si="6"/>
        <v>-6.9104032159270877E-3</v>
      </c>
      <c r="D159" s="1">
        <f t="shared" si="7"/>
        <v>-7.029450834974707E-3</v>
      </c>
      <c r="E159" s="1">
        <f t="shared" si="8"/>
        <v>-7.029450834974707E-3</v>
      </c>
    </row>
    <row r="160" spans="1:5" x14ac:dyDescent="0.3">
      <c r="A160" s="8">
        <v>42079</v>
      </c>
      <c r="B160" s="1">
        <v>116.044601</v>
      </c>
      <c r="C160" s="1">
        <f t="shared" si="6"/>
        <v>1.1004175105706237E-2</v>
      </c>
      <c r="D160" s="1">
        <f t="shared" si="7"/>
        <v>1.0885127486658618E-2</v>
      </c>
      <c r="E160" s="1" t="str">
        <f t="shared" si="8"/>
        <v/>
      </c>
    </row>
    <row r="161" spans="1:5" x14ac:dyDescent="0.3">
      <c r="A161" s="8">
        <v>42080</v>
      </c>
      <c r="B161" s="1">
        <v>117.985634</v>
      </c>
      <c r="C161" s="1">
        <f t="shared" si="6"/>
        <v>1.6726611865381005E-2</v>
      </c>
      <c r="D161" s="1">
        <f t="shared" si="7"/>
        <v>1.6607564246333386E-2</v>
      </c>
      <c r="E161" s="1" t="str">
        <f t="shared" si="8"/>
        <v/>
      </c>
    </row>
    <row r="162" spans="1:5" x14ac:dyDescent="0.3">
      <c r="A162" s="8">
        <v>42081</v>
      </c>
      <c r="B162" s="1">
        <v>119.31371300000001</v>
      </c>
      <c r="C162" s="1">
        <f t="shared" si="6"/>
        <v>1.1256277183712065E-2</v>
      </c>
      <c r="D162" s="1">
        <f t="shared" si="7"/>
        <v>1.1137229564664446E-2</v>
      </c>
      <c r="E162" s="1" t="str">
        <f t="shared" si="8"/>
        <v/>
      </c>
    </row>
    <row r="163" spans="1:5" x14ac:dyDescent="0.3">
      <c r="A163" s="8">
        <v>42082</v>
      </c>
      <c r="B163" s="1">
        <v>118.41284899999999</v>
      </c>
      <c r="C163" s="1">
        <f t="shared" si="6"/>
        <v>-7.5503810697770566E-3</v>
      </c>
      <c r="D163" s="1">
        <f t="shared" si="7"/>
        <v>-7.669428688824676E-3</v>
      </c>
      <c r="E163" s="1">
        <f t="shared" si="8"/>
        <v>-7.669428688824676E-3</v>
      </c>
    </row>
    <row r="164" spans="1:5" x14ac:dyDescent="0.3">
      <c r="A164" s="8">
        <v>42083</v>
      </c>
      <c r="B164" s="1">
        <v>116.926895</v>
      </c>
      <c r="C164" s="1">
        <f t="shared" si="6"/>
        <v>-1.2548925328196372E-2</v>
      </c>
      <c r="D164" s="1">
        <f t="shared" si="7"/>
        <v>-1.2667972947243991E-2</v>
      </c>
      <c r="E164" s="1">
        <f t="shared" si="8"/>
        <v>-1.2667972947243991E-2</v>
      </c>
    </row>
    <row r="165" spans="1:5" x14ac:dyDescent="0.3">
      <c r="A165" s="8">
        <v>42086</v>
      </c>
      <c r="B165" s="1">
        <v>118.14353199999999</v>
      </c>
      <c r="C165" s="1">
        <f t="shared" si="6"/>
        <v>1.0405108251613041E-2</v>
      </c>
      <c r="D165" s="1">
        <f t="shared" si="7"/>
        <v>1.0286060632565422E-2</v>
      </c>
      <c r="E165" s="1" t="str">
        <f t="shared" si="8"/>
        <v/>
      </c>
    </row>
    <row r="166" spans="1:5" x14ac:dyDescent="0.3">
      <c r="A166" s="8">
        <v>42087</v>
      </c>
      <c r="B166" s="1">
        <v>117.660599</v>
      </c>
      <c r="C166" s="1">
        <f t="shared" si="6"/>
        <v>-4.0876803987880484E-3</v>
      </c>
      <c r="D166" s="1">
        <f t="shared" si="7"/>
        <v>-4.2067280178356677E-3</v>
      </c>
      <c r="E166" s="1">
        <f t="shared" si="8"/>
        <v>-4.2067280178356677E-3</v>
      </c>
    </row>
    <row r="167" spans="1:5" x14ac:dyDescent="0.3">
      <c r="A167" s="8">
        <v>42088</v>
      </c>
      <c r="B167" s="1">
        <v>114.586479</v>
      </c>
      <c r="C167" s="1">
        <f t="shared" si="6"/>
        <v>-2.6127013002883042E-2</v>
      </c>
      <c r="D167" s="1">
        <f t="shared" si="7"/>
        <v>-2.6246060621930661E-2</v>
      </c>
      <c r="E167" s="1">
        <f t="shared" si="8"/>
        <v>-2.6246060621930661E-2</v>
      </c>
    </row>
    <row r="168" spans="1:5" x14ac:dyDescent="0.3">
      <c r="A168" s="8">
        <v>42089</v>
      </c>
      <c r="B168" s="1">
        <v>115.385201</v>
      </c>
      <c r="C168" s="1">
        <f t="shared" si="6"/>
        <v>6.970473366233707E-3</v>
      </c>
      <c r="D168" s="1">
        <f t="shared" si="7"/>
        <v>6.8514257471860877E-3</v>
      </c>
      <c r="E168" s="1" t="str">
        <f t="shared" si="8"/>
        <v/>
      </c>
    </row>
    <row r="169" spans="1:5" x14ac:dyDescent="0.3">
      <c r="A169" s="8">
        <v>42090</v>
      </c>
      <c r="B169" s="1">
        <v>114.46575199999999</v>
      </c>
      <c r="C169" s="1">
        <f t="shared" si="6"/>
        <v>-7.968517557117227E-3</v>
      </c>
      <c r="D169" s="1">
        <f t="shared" si="7"/>
        <v>-8.0875651761648463E-3</v>
      </c>
      <c r="E169" s="1">
        <f t="shared" si="8"/>
        <v>-8.0875651761648463E-3</v>
      </c>
    </row>
    <row r="170" spans="1:5" x14ac:dyDescent="0.3">
      <c r="A170" s="8">
        <v>42093</v>
      </c>
      <c r="B170" s="1">
        <v>117.36339599999999</v>
      </c>
      <c r="C170" s="1">
        <f t="shared" si="6"/>
        <v>2.5314506298792321E-2</v>
      </c>
      <c r="D170" s="1">
        <f t="shared" si="7"/>
        <v>2.5195458679744702E-2</v>
      </c>
      <c r="E170" s="1" t="str">
        <f t="shared" si="8"/>
        <v/>
      </c>
    </row>
    <row r="171" spans="1:5" x14ac:dyDescent="0.3">
      <c r="A171" s="8">
        <v>42094</v>
      </c>
      <c r="B171" s="1">
        <v>115.561661</v>
      </c>
      <c r="C171" s="1">
        <f t="shared" si="6"/>
        <v>-1.5351762656901934E-2</v>
      </c>
      <c r="D171" s="1">
        <f t="shared" si="7"/>
        <v>-1.5470810275949553E-2</v>
      </c>
      <c r="E171" s="1">
        <f t="shared" si="8"/>
        <v>-1.5470810275949553E-2</v>
      </c>
    </row>
    <row r="172" spans="1:5" x14ac:dyDescent="0.3">
      <c r="A172" s="8">
        <v>42095</v>
      </c>
      <c r="B172" s="1">
        <v>115.39447800000001</v>
      </c>
      <c r="C172" s="1">
        <f t="shared" si="6"/>
        <v>-1.4466995243344097E-3</v>
      </c>
      <c r="D172" s="1">
        <f t="shared" si="7"/>
        <v>-1.5657471433820288E-3</v>
      </c>
      <c r="E172" s="1">
        <f t="shared" si="8"/>
        <v>-1.5657471433820288E-3</v>
      </c>
    </row>
    <row r="173" spans="1:5" x14ac:dyDescent="0.3">
      <c r="A173" s="8">
        <v>42096</v>
      </c>
      <c r="B173" s="1">
        <v>116.388237</v>
      </c>
      <c r="C173" s="1">
        <f t="shared" si="6"/>
        <v>8.6118418942022264E-3</v>
      </c>
      <c r="D173" s="1">
        <f t="shared" si="7"/>
        <v>8.4927942751546071E-3</v>
      </c>
      <c r="E173" s="1" t="str">
        <f t="shared" si="8"/>
        <v/>
      </c>
    </row>
    <row r="174" spans="1:5" x14ac:dyDescent="0.3">
      <c r="A174" s="8">
        <v>42100</v>
      </c>
      <c r="B174" s="1">
        <v>118.273537</v>
      </c>
      <c r="C174" s="1">
        <f t="shared" si="6"/>
        <v>1.6198372349260696E-2</v>
      </c>
      <c r="D174" s="1">
        <f t="shared" si="7"/>
        <v>1.6079324730213077E-2</v>
      </c>
      <c r="E174" s="1" t="str">
        <f t="shared" si="8"/>
        <v/>
      </c>
    </row>
    <row r="175" spans="1:5" x14ac:dyDescent="0.3">
      <c r="A175" s="8">
        <v>42101</v>
      </c>
      <c r="B175" s="1">
        <v>117.029076</v>
      </c>
      <c r="C175" s="1">
        <f t="shared" si="6"/>
        <v>-1.0521888763671633E-2</v>
      </c>
      <c r="D175" s="1">
        <f t="shared" si="7"/>
        <v>-1.0640936382719252E-2</v>
      </c>
      <c r="E175" s="1">
        <f t="shared" si="8"/>
        <v>-1.0640936382719252E-2</v>
      </c>
    </row>
    <row r="176" spans="1:5" x14ac:dyDescent="0.3">
      <c r="A176" s="8">
        <v>42102</v>
      </c>
      <c r="B176" s="1">
        <v>116.648262</v>
      </c>
      <c r="C176" s="1">
        <f t="shared" si="6"/>
        <v>-3.2540118491579039E-3</v>
      </c>
      <c r="D176" s="1">
        <f t="shared" si="7"/>
        <v>-3.3730594682055228E-3</v>
      </c>
      <c r="E176" s="1">
        <f t="shared" si="8"/>
        <v>-3.3730594682055228E-3</v>
      </c>
    </row>
    <row r="177" spans="1:5" x14ac:dyDescent="0.3">
      <c r="A177" s="8">
        <v>42103</v>
      </c>
      <c r="B177" s="1">
        <v>117.53984800000001</v>
      </c>
      <c r="C177" s="1">
        <f t="shared" si="6"/>
        <v>7.6433714888954262E-3</v>
      </c>
      <c r="D177" s="1">
        <f t="shared" si="7"/>
        <v>7.5243238698478069E-3</v>
      </c>
      <c r="E177" s="1" t="str">
        <f t="shared" si="8"/>
        <v/>
      </c>
    </row>
    <row r="178" spans="1:5" x14ac:dyDescent="0.3">
      <c r="A178" s="8">
        <v>42104</v>
      </c>
      <c r="B178" s="1">
        <v>118.041359</v>
      </c>
      <c r="C178" s="1">
        <f t="shared" si="6"/>
        <v>4.2667317384993859E-3</v>
      </c>
      <c r="D178" s="1">
        <f t="shared" si="7"/>
        <v>4.1476841194517666E-3</v>
      </c>
      <c r="E178" s="1" t="str">
        <f t="shared" si="8"/>
        <v/>
      </c>
    </row>
    <row r="179" spans="1:5" x14ac:dyDescent="0.3">
      <c r="A179" s="8">
        <v>42107</v>
      </c>
      <c r="B179" s="1">
        <v>117.809189</v>
      </c>
      <c r="C179" s="1">
        <f t="shared" si="6"/>
        <v>-1.9668529909080126E-3</v>
      </c>
      <c r="D179" s="1">
        <f t="shared" si="7"/>
        <v>-2.0859006099556315E-3</v>
      </c>
      <c r="E179" s="1">
        <f t="shared" si="8"/>
        <v>-2.0859006099556315E-3</v>
      </c>
    </row>
    <row r="180" spans="1:5" x14ac:dyDescent="0.3">
      <c r="A180" s="8">
        <v>42108</v>
      </c>
      <c r="B180" s="1">
        <v>117.29838599999999</v>
      </c>
      <c r="C180" s="1">
        <f t="shared" si="6"/>
        <v>-4.3358502366059905E-3</v>
      </c>
      <c r="D180" s="1">
        <f t="shared" si="7"/>
        <v>-4.4548978556536098E-3</v>
      </c>
      <c r="E180" s="1">
        <f t="shared" si="8"/>
        <v>-4.4548978556536098E-3</v>
      </c>
    </row>
    <row r="181" spans="1:5" x14ac:dyDescent="0.3">
      <c r="A181" s="8">
        <v>42109</v>
      </c>
      <c r="B181" s="1">
        <v>117.74417099999999</v>
      </c>
      <c r="C181" s="1">
        <f t="shared" si="6"/>
        <v>3.8004359241567125E-3</v>
      </c>
      <c r="D181" s="1">
        <f t="shared" si="7"/>
        <v>3.6813883051090937E-3</v>
      </c>
      <c r="E181" s="1" t="str">
        <f t="shared" si="8"/>
        <v/>
      </c>
    </row>
    <row r="182" spans="1:5" x14ac:dyDescent="0.3">
      <c r="A182" s="8">
        <v>42110</v>
      </c>
      <c r="B182" s="1">
        <v>117.17765</v>
      </c>
      <c r="C182" s="1">
        <f t="shared" si="6"/>
        <v>-4.8114568660897403E-3</v>
      </c>
      <c r="D182" s="1">
        <f t="shared" si="7"/>
        <v>-4.9305044851373596E-3</v>
      </c>
      <c r="E182" s="1">
        <f t="shared" si="8"/>
        <v>-4.9305044851373596E-3</v>
      </c>
    </row>
    <row r="183" spans="1:5" x14ac:dyDescent="0.3">
      <c r="A183" s="8">
        <v>42111</v>
      </c>
      <c r="B183" s="1">
        <v>115.85884900000001</v>
      </c>
      <c r="C183" s="1">
        <f t="shared" si="6"/>
        <v>-1.1254714529605206E-2</v>
      </c>
      <c r="D183" s="1">
        <f t="shared" si="7"/>
        <v>-1.1373762148652825E-2</v>
      </c>
      <c r="E183" s="1">
        <f t="shared" si="8"/>
        <v>-1.1373762148652825E-2</v>
      </c>
    </row>
    <row r="184" spans="1:5" x14ac:dyDescent="0.3">
      <c r="A184" s="8">
        <v>42114</v>
      </c>
      <c r="B184" s="1">
        <v>118.50573</v>
      </c>
      <c r="C184" s="1">
        <f t="shared" si="6"/>
        <v>2.2845738783405255E-2</v>
      </c>
      <c r="D184" s="1">
        <f t="shared" si="7"/>
        <v>2.2726691164357635E-2</v>
      </c>
      <c r="E184" s="1" t="str">
        <f t="shared" si="8"/>
        <v/>
      </c>
    </row>
    <row r="185" spans="1:5" x14ac:dyDescent="0.3">
      <c r="A185" s="8">
        <v>42115</v>
      </c>
      <c r="B185" s="1">
        <v>117.86489899999999</v>
      </c>
      <c r="C185" s="1">
        <f t="shared" si="6"/>
        <v>-5.4075950589056385E-3</v>
      </c>
      <c r="D185" s="1">
        <f t="shared" si="7"/>
        <v>-5.5266426779532578E-3</v>
      </c>
      <c r="E185" s="1">
        <f t="shared" si="8"/>
        <v>-5.5266426779532578E-3</v>
      </c>
    </row>
    <row r="186" spans="1:5" x14ac:dyDescent="0.3">
      <c r="A186" s="8">
        <v>42116</v>
      </c>
      <c r="B186" s="1">
        <v>119.453033</v>
      </c>
      <c r="C186" s="1">
        <f t="shared" si="6"/>
        <v>1.3474189631299907E-2</v>
      </c>
      <c r="D186" s="1">
        <f t="shared" si="7"/>
        <v>1.3355142012252288E-2</v>
      </c>
      <c r="E186" s="1" t="str">
        <f t="shared" si="8"/>
        <v/>
      </c>
    </row>
    <row r="187" spans="1:5" x14ac:dyDescent="0.3">
      <c r="A187" s="8">
        <v>42117</v>
      </c>
      <c r="B187" s="1">
        <v>120.4282</v>
      </c>
      <c r="C187" s="1">
        <f t="shared" si="6"/>
        <v>8.1636018400637767E-3</v>
      </c>
      <c r="D187" s="1">
        <f t="shared" si="7"/>
        <v>8.0445542210161574E-3</v>
      </c>
      <c r="E187" s="1" t="str">
        <f t="shared" si="8"/>
        <v/>
      </c>
    </row>
    <row r="188" spans="1:5" x14ac:dyDescent="0.3">
      <c r="A188" s="8">
        <v>42118</v>
      </c>
      <c r="B188" s="1">
        <v>120.994698</v>
      </c>
      <c r="C188" s="1">
        <f t="shared" si="6"/>
        <v>4.7040311156356712E-3</v>
      </c>
      <c r="D188" s="1">
        <f t="shared" si="7"/>
        <v>4.5849834965880519E-3</v>
      </c>
      <c r="E188" s="1" t="str">
        <f t="shared" si="8"/>
        <v/>
      </c>
    </row>
    <row r="189" spans="1:5" x14ac:dyDescent="0.3">
      <c r="A189" s="8">
        <v>42121</v>
      </c>
      <c r="B189" s="1">
        <v>123.195801</v>
      </c>
      <c r="C189" s="1">
        <f t="shared" si="6"/>
        <v>1.8191731012874659E-2</v>
      </c>
      <c r="D189" s="1">
        <f t="shared" si="7"/>
        <v>1.807268339382704E-2</v>
      </c>
      <c r="E189" s="1" t="str">
        <f t="shared" si="8"/>
        <v/>
      </c>
    </row>
    <row r="190" spans="1:5" x14ac:dyDescent="0.3">
      <c r="A190" s="8">
        <v>42122</v>
      </c>
      <c r="B190" s="1">
        <v>121.254791</v>
      </c>
      <c r="C190" s="1">
        <f t="shared" si="6"/>
        <v>-1.5755488289734856E-2</v>
      </c>
      <c r="D190" s="1">
        <f t="shared" si="7"/>
        <v>-1.5874535908782475E-2</v>
      </c>
      <c r="E190" s="1">
        <f t="shared" si="8"/>
        <v>-1.5874535908782475E-2</v>
      </c>
    </row>
    <row r="191" spans="1:5" x14ac:dyDescent="0.3">
      <c r="A191" s="8">
        <v>42123</v>
      </c>
      <c r="B191" s="1">
        <v>119.471619</v>
      </c>
      <c r="C191" s="1">
        <f t="shared" si="6"/>
        <v>-1.470599211209719E-2</v>
      </c>
      <c r="D191" s="1">
        <f t="shared" si="7"/>
        <v>-1.482503973114481E-2</v>
      </c>
      <c r="E191" s="1">
        <f t="shared" si="8"/>
        <v>-1.482503973114481E-2</v>
      </c>
    </row>
    <row r="192" spans="1:5" x14ac:dyDescent="0.3">
      <c r="A192" s="8">
        <v>42124</v>
      </c>
      <c r="B192" s="1">
        <v>116.230362</v>
      </c>
      <c r="C192" s="1">
        <f t="shared" si="6"/>
        <v>-2.7129932842041793E-2</v>
      </c>
      <c r="D192" s="1">
        <f t="shared" si="7"/>
        <v>-2.7248980461089412E-2</v>
      </c>
      <c r="E192" s="1">
        <f t="shared" si="8"/>
        <v>-2.7248980461089412E-2</v>
      </c>
    </row>
    <row r="193" spans="1:5" x14ac:dyDescent="0.3">
      <c r="A193" s="8">
        <v>42125</v>
      </c>
      <c r="B193" s="1">
        <v>119.759514</v>
      </c>
      <c r="C193" s="1">
        <f t="shared" si="6"/>
        <v>3.0363426038370219E-2</v>
      </c>
      <c r="D193" s="1">
        <f t="shared" si="7"/>
        <v>3.02443784193226E-2</v>
      </c>
      <c r="E193" s="1" t="str">
        <f t="shared" si="8"/>
        <v/>
      </c>
    </row>
    <row r="194" spans="1:5" x14ac:dyDescent="0.3">
      <c r="A194" s="8">
        <v>42128</v>
      </c>
      <c r="B194" s="1">
        <v>119.52733600000001</v>
      </c>
      <c r="C194" s="1">
        <f t="shared" si="6"/>
        <v>-1.93870192225388E-3</v>
      </c>
      <c r="D194" s="1">
        <f t="shared" si="7"/>
        <v>-2.0577495413014991E-3</v>
      </c>
      <c r="E194" s="1">
        <f t="shared" si="8"/>
        <v>-2.0577495413014991E-3</v>
      </c>
    </row>
    <row r="195" spans="1:5" x14ac:dyDescent="0.3">
      <c r="A195" s="8">
        <v>42129</v>
      </c>
      <c r="B195" s="1">
        <v>116.83401499999999</v>
      </c>
      <c r="C195" s="1">
        <f t="shared" ref="C195:C258" si="9">(B195-B194)/B194</f>
        <v>-2.2533096529483529E-2</v>
      </c>
      <c r="D195" s="1">
        <f t="shared" si="7"/>
        <v>-2.2652144148531148E-2</v>
      </c>
      <c r="E195" s="1">
        <f t="shared" si="8"/>
        <v>-2.2652144148531148E-2</v>
      </c>
    </row>
    <row r="196" spans="1:5" x14ac:dyDescent="0.3">
      <c r="A196" s="8">
        <v>42130</v>
      </c>
      <c r="B196" s="1">
        <v>116.100319</v>
      </c>
      <c r="C196" s="1">
        <f t="shared" si="9"/>
        <v>-6.2798150007940309E-3</v>
      </c>
      <c r="D196" s="1">
        <f t="shared" ref="D196:D259" si="10">C196-$H$4</f>
        <v>-6.3988626198416502E-3</v>
      </c>
      <c r="E196" s="1">
        <f t="shared" ref="E196:E259" si="11">IF(D196&lt;0,D196,"")</f>
        <v>-6.3988626198416502E-3</v>
      </c>
    </row>
    <row r="197" spans="1:5" x14ac:dyDescent="0.3">
      <c r="A197" s="8">
        <v>42131</v>
      </c>
      <c r="B197" s="1">
        <v>116.818443</v>
      </c>
      <c r="C197" s="1">
        <f t="shared" si="9"/>
        <v>6.1853749084014413E-3</v>
      </c>
      <c r="D197" s="1">
        <f t="shared" si="10"/>
        <v>6.066327289353822E-3</v>
      </c>
      <c r="E197" s="1" t="str">
        <f t="shared" si="11"/>
        <v/>
      </c>
    </row>
    <row r="198" spans="1:5" x14ac:dyDescent="0.3">
      <c r="A198" s="8">
        <v>42132</v>
      </c>
      <c r="B198" s="1">
        <v>119.019386</v>
      </c>
      <c r="C198" s="1">
        <f t="shared" si="9"/>
        <v>1.8840715074416762E-2</v>
      </c>
      <c r="D198" s="1">
        <f t="shared" si="10"/>
        <v>1.8721667455369143E-2</v>
      </c>
      <c r="E198" s="1" t="str">
        <f t="shared" si="11"/>
        <v/>
      </c>
    </row>
    <row r="199" spans="1:5" x14ac:dyDescent="0.3">
      <c r="A199" s="8">
        <v>42135</v>
      </c>
      <c r="B199" s="1">
        <v>117.80699199999999</v>
      </c>
      <c r="C199" s="1">
        <f t="shared" si="9"/>
        <v>-1.0186525411919058E-2</v>
      </c>
      <c r="D199" s="1">
        <f t="shared" si="10"/>
        <v>-1.0305573030966677E-2</v>
      </c>
      <c r="E199" s="1">
        <f t="shared" si="11"/>
        <v>-1.0305573030966677E-2</v>
      </c>
    </row>
    <row r="200" spans="1:5" x14ac:dyDescent="0.3">
      <c r="A200" s="8">
        <v>42136</v>
      </c>
      <c r="B200" s="1">
        <v>117.387321</v>
      </c>
      <c r="C200" s="1">
        <f t="shared" si="9"/>
        <v>-3.5623607128513553E-3</v>
      </c>
      <c r="D200" s="1">
        <f t="shared" si="10"/>
        <v>-3.6814083318989742E-3</v>
      </c>
      <c r="E200" s="1">
        <f t="shared" si="11"/>
        <v>-3.6814083318989742E-3</v>
      </c>
    </row>
    <row r="201" spans="1:5" x14ac:dyDescent="0.3">
      <c r="A201" s="8">
        <v>42137</v>
      </c>
      <c r="B201" s="1">
        <v>117.517899</v>
      </c>
      <c r="C201" s="1">
        <f t="shared" si="9"/>
        <v>1.1123688562583336E-3</v>
      </c>
      <c r="D201" s="1">
        <f t="shared" si="10"/>
        <v>9.9332123721071453E-4</v>
      </c>
      <c r="E201" s="1" t="str">
        <f t="shared" si="11"/>
        <v/>
      </c>
    </row>
    <row r="202" spans="1:5" x14ac:dyDescent="0.3">
      <c r="A202" s="8">
        <v>42138</v>
      </c>
      <c r="B202" s="1">
        <v>120.25975800000001</v>
      </c>
      <c r="C202" s="1">
        <f t="shared" si="9"/>
        <v>2.3331416093475301E-2</v>
      </c>
      <c r="D202" s="1">
        <f t="shared" si="10"/>
        <v>2.3212368474427682E-2</v>
      </c>
      <c r="E202" s="1" t="str">
        <f t="shared" si="11"/>
        <v/>
      </c>
    </row>
    <row r="203" spans="1:5" x14ac:dyDescent="0.3">
      <c r="A203" s="8">
        <v>42139</v>
      </c>
      <c r="B203" s="1">
        <v>120.091888</v>
      </c>
      <c r="C203" s="1">
        <f t="shared" si="9"/>
        <v>-1.3958950424630633E-3</v>
      </c>
      <c r="D203" s="1">
        <f t="shared" si="10"/>
        <v>-1.5149426615106824E-3</v>
      </c>
      <c r="E203" s="1">
        <f t="shared" si="11"/>
        <v>-1.5149426615106824E-3</v>
      </c>
    </row>
    <row r="204" spans="1:5" x14ac:dyDescent="0.3">
      <c r="A204" s="8">
        <v>42142</v>
      </c>
      <c r="B204" s="1">
        <v>121.416183</v>
      </c>
      <c r="C204" s="1">
        <f t="shared" si="9"/>
        <v>1.102734765898598E-2</v>
      </c>
      <c r="D204" s="1">
        <f t="shared" si="10"/>
        <v>1.0908300039938361E-2</v>
      </c>
      <c r="E204" s="1" t="str">
        <f t="shared" si="11"/>
        <v/>
      </c>
    </row>
    <row r="205" spans="1:5" x14ac:dyDescent="0.3">
      <c r="A205" s="8">
        <v>42143</v>
      </c>
      <c r="B205" s="1">
        <v>121.304276</v>
      </c>
      <c r="C205" s="1">
        <f t="shared" si="9"/>
        <v>-9.2168109089710217E-4</v>
      </c>
      <c r="D205" s="1">
        <f t="shared" si="10"/>
        <v>-1.0407287099447212E-3</v>
      </c>
      <c r="E205" s="1">
        <f t="shared" si="11"/>
        <v>-1.0407287099447212E-3</v>
      </c>
    </row>
    <row r="206" spans="1:5" x14ac:dyDescent="0.3">
      <c r="A206" s="8">
        <v>42144</v>
      </c>
      <c r="B206" s="1">
        <v>121.29492999999999</v>
      </c>
      <c r="C206" s="1">
        <f t="shared" si="9"/>
        <v>-7.7045923756289091E-5</v>
      </c>
      <c r="D206" s="1">
        <f t="shared" si="10"/>
        <v>-1.9609354280390815E-4</v>
      </c>
      <c r="E206" s="1">
        <f t="shared" si="11"/>
        <v>-1.9609354280390815E-4</v>
      </c>
    </row>
    <row r="207" spans="1:5" x14ac:dyDescent="0.3">
      <c r="A207" s="8">
        <v>42145</v>
      </c>
      <c r="B207" s="1">
        <v>122.535309</v>
      </c>
      <c r="C207" s="1">
        <f t="shared" si="9"/>
        <v>1.0226140532007433E-2</v>
      </c>
      <c r="D207" s="1">
        <f t="shared" si="10"/>
        <v>1.0107092912959813E-2</v>
      </c>
      <c r="E207" s="1" t="str">
        <f t="shared" si="11"/>
        <v/>
      </c>
    </row>
    <row r="208" spans="1:5" x14ac:dyDescent="0.3">
      <c r="A208" s="8">
        <v>42146</v>
      </c>
      <c r="B208" s="1">
        <v>123.607811</v>
      </c>
      <c r="C208" s="1">
        <f t="shared" si="9"/>
        <v>8.7525955477861499E-3</v>
      </c>
      <c r="D208" s="1">
        <f t="shared" si="10"/>
        <v>8.6335479287385306E-3</v>
      </c>
      <c r="E208" s="1" t="str">
        <f t="shared" si="11"/>
        <v/>
      </c>
    </row>
    <row r="209" spans="1:5" x14ac:dyDescent="0.3">
      <c r="A209" s="8">
        <v>42150</v>
      </c>
      <c r="B209" s="1">
        <v>120.884575</v>
      </c>
      <c r="C209" s="1">
        <f t="shared" si="9"/>
        <v>-2.203126143864808E-2</v>
      </c>
      <c r="D209" s="1">
        <f t="shared" si="10"/>
        <v>-2.2150309057695699E-2</v>
      </c>
      <c r="E209" s="1">
        <f t="shared" si="11"/>
        <v>-2.2150309057695699E-2</v>
      </c>
    </row>
    <row r="210" spans="1:5" x14ac:dyDescent="0.3">
      <c r="A210" s="8">
        <v>42151</v>
      </c>
      <c r="B210" s="1">
        <v>123.141502</v>
      </c>
      <c r="C210" s="1">
        <f t="shared" si="9"/>
        <v>1.8670099142094883E-2</v>
      </c>
      <c r="D210" s="1">
        <f t="shared" si="10"/>
        <v>1.8551051523047264E-2</v>
      </c>
      <c r="E210" s="1" t="str">
        <f t="shared" si="11"/>
        <v/>
      </c>
    </row>
    <row r="211" spans="1:5" x14ac:dyDescent="0.3">
      <c r="A211" s="8">
        <v>42152</v>
      </c>
      <c r="B211" s="1">
        <v>122.899017</v>
      </c>
      <c r="C211" s="1">
        <f t="shared" si="9"/>
        <v>-1.9691574007275146E-3</v>
      </c>
      <c r="D211" s="1">
        <f t="shared" si="10"/>
        <v>-2.0882050197751334E-3</v>
      </c>
      <c r="E211" s="1">
        <f t="shared" si="11"/>
        <v>-2.0882050197751334E-3</v>
      </c>
    </row>
    <row r="212" spans="1:5" x14ac:dyDescent="0.3">
      <c r="A212" s="8">
        <v>42153</v>
      </c>
      <c r="B212" s="1">
        <v>121.500092</v>
      </c>
      <c r="C212" s="1">
        <f t="shared" si="9"/>
        <v>-1.1382719196199962E-2</v>
      </c>
      <c r="D212" s="1">
        <f t="shared" si="10"/>
        <v>-1.1501766815247581E-2</v>
      </c>
      <c r="E212" s="1">
        <f t="shared" si="11"/>
        <v>-1.1501766815247581E-2</v>
      </c>
    </row>
    <row r="213" spans="1:5" x14ac:dyDescent="0.3">
      <c r="A213" s="8">
        <v>42156</v>
      </c>
      <c r="B213" s="1">
        <v>121.74258399999999</v>
      </c>
      <c r="C213" s="1">
        <f t="shared" si="9"/>
        <v>1.9958174188049061E-3</v>
      </c>
      <c r="D213" s="1">
        <f t="shared" si="10"/>
        <v>1.876769799757287E-3</v>
      </c>
      <c r="E213" s="1" t="str">
        <f t="shared" si="11"/>
        <v/>
      </c>
    </row>
    <row r="214" spans="1:5" x14ac:dyDescent="0.3">
      <c r="A214" s="8">
        <v>42157</v>
      </c>
      <c r="B214" s="1">
        <v>121.20167499999999</v>
      </c>
      <c r="C214" s="1">
        <f t="shared" si="9"/>
        <v>-4.4430550283046334E-3</v>
      </c>
      <c r="D214" s="1">
        <f t="shared" si="10"/>
        <v>-4.5621026473522527E-3</v>
      </c>
      <c r="E214" s="1">
        <f t="shared" si="11"/>
        <v>-4.5621026473522527E-3</v>
      </c>
    </row>
    <row r="215" spans="1:5" x14ac:dyDescent="0.3">
      <c r="A215" s="8">
        <v>42158</v>
      </c>
      <c r="B215" s="1">
        <v>121.350891</v>
      </c>
      <c r="C215" s="1">
        <f t="shared" si="9"/>
        <v>1.2311381010205495E-3</v>
      </c>
      <c r="D215" s="1">
        <f t="shared" si="10"/>
        <v>1.1120904819729304E-3</v>
      </c>
      <c r="E215" s="1" t="str">
        <f t="shared" si="11"/>
        <v/>
      </c>
    </row>
    <row r="216" spans="1:5" x14ac:dyDescent="0.3">
      <c r="A216" s="8">
        <v>42159</v>
      </c>
      <c r="B216" s="1">
        <v>120.642128</v>
      </c>
      <c r="C216" s="1">
        <f t="shared" si="9"/>
        <v>-5.8406081254072104E-3</v>
      </c>
      <c r="D216" s="1">
        <f t="shared" si="10"/>
        <v>-5.9596557444548297E-3</v>
      </c>
      <c r="E216" s="1">
        <f t="shared" si="11"/>
        <v>-5.9596557444548297E-3</v>
      </c>
    </row>
    <row r="217" spans="1:5" x14ac:dyDescent="0.3">
      <c r="A217" s="8">
        <v>42160</v>
      </c>
      <c r="B217" s="1">
        <v>119.97996500000001</v>
      </c>
      <c r="C217" s="1">
        <f t="shared" si="9"/>
        <v>-5.4886548420299127E-3</v>
      </c>
      <c r="D217" s="1">
        <f t="shared" si="10"/>
        <v>-5.6077024610775321E-3</v>
      </c>
      <c r="E217" s="1">
        <f t="shared" si="11"/>
        <v>-5.6077024610775321E-3</v>
      </c>
    </row>
    <row r="218" spans="1:5" x14ac:dyDescent="0.3">
      <c r="A218" s="8">
        <v>42163</v>
      </c>
      <c r="B218" s="1">
        <v>119.187256</v>
      </c>
      <c r="C218" s="1">
        <f t="shared" si="9"/>
        <v>-6.6070114289498421E-3</v>
      </c>
      <c r="D218" s="1">
        <f t="shared" si="10"/>
        <v>-6.7260590479974614E-3</v>
      </c>
      <c r="E218" s="1">
        <f t="shared" si="11"/>
        <v>-6.7260590479974614E-3</v>
      </c>
    </row>
    <row r="219" spans="1:5" x14ac:dyDescent="0.3">
      <c r="A219" s="8">
        <v>42164</v>
      </c>
      <c r="B219" s="1">
        <v>118.832848</v>
      </c>
      <c r="C219" s="1">
        <f t="shared" si="9"/>
        <v>-2.9735393857880784E-3</v>
      </c>
      <c r="D219" s="1">
        <f t="shared" si="10"/>
        <v>-3.0925870048356973E-3</v>
      </c>
      <c r="E219" s="1">
        <f t="shared" si="11"/>
        <v>-3.0925870048356973E-3</v>
      </c>
    </row>
    <row r="220" spans="1:5" x14ac:dyDescent="0.3">
      <c r="A220" s="8">
        <v>42165</v>
      </c>
      <c r="B220" s="1">
        <v>120.194473</v>
      </c>
      <c r="C220" s="1">
        <f t="shared" si="9"/>
        <v>1.1458321692332104E-2</v>
      </c>
      <c r="D220" s="1">
        <f t="shared" si="10"/>
        <v>1.1339274073284484E-2</v>
      </c>
      <c r="E220" s="1" t="str">
        <f t="shared" si="11"/>
        <v/>
      </c>
    </row>
    <row r="221" spans="1:5" x14ac:dyDescent="0.3">
      <c r="A221" s="8">
        <v>42166</v>
      </c>
      <c r="B221" s="1">
        <v>119.924004</v>
      </c>
      <c r="C221" s="1">
        <f t="shared" si="9"/>
        <v>-2.2502615407282963E-3</v>
      </c>
      <c r="D221" s="1">
        <f t="shared" si="10"/>
        <v>-2.3693091597759152E-3</v>
      </c>
      <c r="E221" s="1">
        <f t="shared" si="11"/>
        <v>-2.3693091597759152E-3</v>
      </c>
    </row>
    <row r="222" spans="1:5" x14ac:dyDescent="0.3">
      <c r="A222" s="8">
        <v>42167</v>
      </c>
      <c r="B222" s="1">
        <v>118.599716</v>
      </c>
      <c r="C222" s="1">
        <f t="shared" si="9"/>
        <v>-1.1042726692147434E-2</v>
      </c>
      <c r="D222" s="1">
        <f t="shared" si="10"/>
        <v>-1.1161774311195053E-2</v>
      </c>
      <c r="E222" s="1">
        <f t="shared" si="11"/>
        <v>-1.1161774311195053E-2</v>
      </c>
    </row>
    <row r="223" spans="1:5" x14ac:dyDescent="0.3">
      <c r="A223" s="8">
        <v>42170</v>
      </c>
      <c r="B223" s="1">
        <v>118.366562</v>
      </c>
      <c r="C223" s="1">
        <f t="shared" si="9"/>
        <v>-1.9658900363639909E-3</v>
      </c>
      <c r="D223" s="1">
        <f t="shared" si="10"/>
        <v>-2.0849376554116098E-3</v>
      </c>
      <c r="E223" s="1">
        <f t="shared" si="11"/>
        <v>-2.0849376554116098E-3</v>
      </c>
    </row>
    <row r="224" spans="1:5" x14ac:dyDescent="0.3">
      <c r="A224" s="8">
        <v>42171</v>
      </c>
      <c r="B224" s="1">
        <v>119.000732</v>
      </c>
      <c r="C224" s="1">
        <f t="shared" si="9"/>
        <v>5.3576786322474873E-3</v>
      </c>
      <c r="D224" s="1">
        <f t="shared" si="10"/>
        <v>5.238631013199868E-3</v>
      </c>
      <c r="E224" s="1" t="str">
        <f t="shared" si="11"/>
        <v/>
      </c>
    </row>
    <row r="225" spans="1:5" x14ac:dyDescent="0.3">
      <c r="A225" s="8">
        <v>42172</v>
      </c>
      <c r="B225" s="1">
        <v>118.72094</v>
      </c>
      <c r="C225" s="1">
        <f t="shared" si="9"/>
        <v>-2.351178814597548E-3</v>
      </c>
      <c r="D225" s="1">
        <f t="shared" si="10"/>
        <v>-2.4702264336451669E-3</v>
      </c>
      <c r="E225" s="1">
        <f t="shared" si="11"/>
        <v>-2.4702264336451669E-3</v>
      </c>
    </row>
    <row r="226" spans="1:5" x14ac:dyDescent="0.3">
      <c r="A226" s="8">
        <v>42173</v>
      </c>
      <c r="B226" s="1">
        <v>119.261871</v>
      </c>
      <c r="C226" s="1">
        <f t="shared" si="9"/>
        <v>4.5563234253367642E-3</v>
      </c>
      <c r="D226" s="1">
        <f t="shared" si="10"/>
        <v>4.4372758062891449E-3</v>
      </c>
      <c r="E226" s="1" t="str">
        <f t="shared" si="11"/>
        <v/>
      </c>
    </row>
    <row r="227" spans="1:5" x14ac:dyDescent="0.3">
      <c r="A227" s="8">
        <v>42174</v>
      </c>
      <c r="B227" s="1">
        <v>118.068138</v>
      </c>
      <c r="C227" s="1">
        <f t="shared" si="9"/>
        <v>-1.0009343220852158E-2</v>
      </c>
      <c r="D227" s="1">
        <f t="shared" si="10"/>
        <v>-1.0128390839899777E-2</v>
      </c>
      <c r="E227" s="1">
        <f t="shared" si="11"/>
        <v>-1.0128390839899777E-2</v>
      </c>
    </row>
    <row r="228" spans="1:5" x14ac:dyDescent="0.3">
      <c r="A228" s="8">
        <v>42177</v>
      </c>
      <c r="B228" s="1">
        <v>119.010063</v>
      </c>
      <c r="C228" s="1">
        <f t="shared" si="9"/>
        <v>7.9778085430634773E-3</v>
      </c>
      <c r="D228" s="1">
        <f t="shared" si="10"/>
        <v>7.858760924015858E-3</v>
      </c>
      <c r="E228" s="1" t="str">
        <f t="shared" si="11"/>
        <v/>
      </c>
    </row>
    <row r="229" spans="1:5" x14ac:dyDescent="0.3">
      <c r="A229" s="8">
        <v>42178</v>
      </c>
      <c r="B229" s="1">
        <v>118.46914700000001</v>
      </c>
      <c r="C229" s="1">
        <f t="shared" si="9"/>
        <v>-4.5451282552467498E-3</v>
      </c>
      <c r="D229" s="1">
        <f t="shared" si="10"/>
        <v>-4.6641758742943691E-3</v>
      </c>
      <c r="E229" s="1">
        <f t="shared" si="11"/>
        <v>-4.6641758742943691E-3</v>
      </c>
    </row>
    <row r="230" spans="1:5" x14ac:dyDescent="0.3">
      <c r="A230" s="8">
        <v>42179</v>
      </c>
      <c r="B230" s="1">
        <v>119.476364</v>
      </c>
      <c r="C230" s="1">
        <f t="shared" si="9"/>
        <v>8.5019351072055677E-3</v>
      </c>
      <c r="D230" s="1">
        <f t="shared" si="10"/>
        <v>8.3828874881579484E-3</v>
      </c>
      <c r="E230" s="1" t="str">
        <f t="shared" si="11"/>
        <v/>
      </c>
    </row>
    <row r="231" spans="1:5" x14ac:dyDescent="0.3">
      <c r="A231" s="8">
        <v>42180</v>
      </c>
      <c r="B231" s="1">
        <v>118.907471</v>
      </c>
      <c r="C231" s="1">
        <f t="shared" si="9"/>
        <v>-4.7615526699490351E-3</v>
      </c>
      <c r="D231" s="1">
        <f t="shared" si="10"/>
        <v>-4.8806002889966544E-3</v>
      </c>
      <c r="E231" s="1">
        <f t="shared" si="11"/>
        <v>-4.8806002889966544E-3</v>
      </c>
    </row>
    <row r="232" spans="1:5" x14ac:dyDescent="0.3">
      <c r="A232" s="8">
        <v>42181</v>
      </c>
      <c r="B232" s="1">
        <v>118.20800800000001</v>
      </c>
      <c r="C232" s="1">
        <f t="shared" si="9"/>
        <v>-5.8824142345100788E-3</v>
      </c>
      <c r="D232" s="1">
        <f t="shared" si="10"/>
        <v>-6.0014618535576981E-3</v>
      </c>
      <c r="E232" s="1">
        <f t="shared" si="11"/>
        <v>-6.0014618535576981E-3</v>
      </c>
    </row>
    <row r="233" spans="1:5" x14ac:dyDescent="0.3">
      <c r="A233" s="8">
        <v>42184</v>
      </c>
      <c r="B233" s="1">
        <v>116.137619</v>
      </c>
      <c r="C233" s="1">
        <f t="shared" si="9"/>
        <v>-1.7514794767542363E-2</v>
      </c>
      <c r="D233" s="1">
        <f t="shared" si="10"/>
        <v>-1.7633842386589983E-2</v>
      </c>
      <c r="E233" s="1">
        <f t="shared" si="11"/>
        <v>-1.7633842386589983E-2</v>
      </c>
    </row>
    <row r="234" spans="1:5" x14ac:dyDescent="0.3">
      <c r="A234" s="8">
        <v>42185</v>
      </c>
      <c r="B234" s="1">
        <v>116.976997</v>
      </c>
      <c r="C234" s="1">
        <f t="shared" si="9"/>
        <v>7.2274428150623307E-3</v>
      </c>
      <c r="D234" s="1">
        <f t="shared" si="10"/>
        <v>7.1083951960147114E-3</v>
      </c>
      <c r="E234" s="1" t="str">
        <f t="shared" si="11"/>
        <v/>
      </c>
    </row>
    <row r="235" spans="1:5" x14ac:dyDescent="0.3">
      <c r="A235" s="8">
        <v>42186</v>
      </c>
      <c r="B235" s="1">
        <v>118.068138</v>
      </c>
      <c r="C235" s="1">
        <f t="shared" si="9"/>
        <v>9.3278253672387183E-3</v>
      </c>
      <c r="D235" s="1">
        <f t="shared" si="10"/>
        <v>9.2087777481910989E-3</v>
      </c>
      <c r="E235" s="1" t="str">
        <f t="shared" si="11"/>
        <v/>
      </c>
    </row>
    <row r="236" spans="1:5" x14ac:dyDescent="0.3">
      <c r="A236" s="8">
        <v>42187</v>
      </c>
      <c r="B236" s="1">
        <v>117.918915</v>
      </c>
      <c r="C236" s="1">
        <f t="shared" si="9"/>
        <v>-1.263871883877819E-3</v>
      </c>
      <c r="D236" s="1">
        <f t="shared" si="10"/>
        <v>-1.3829195029254381E-3</v>
      </c>
      <c r="E236" s="1">
        <f t="shared" si="11"/>
        <v>-1.3829195029254381E-3</v>
      </c>
    </row>
    <row r="237" spans="1:5" x14ac:dyDescent="0.3">
      <c r="A237" s="8">
        <v>42191</v>
      </c>
      <c r="B237" s="1">
        <v>117.50856</v>
      </c>
      <c r="C237" s="1">
        <f t="shared" si="9"/>
        <v>-3.4799760496439067E-3</v>
      </c>
      <c r="D237" s="1">
        <f t="shared" si="10"/>
        <v>-3.5990236686915256E-3</v>
      </c>
      <c r="E237" s="1">
        <f t="shared" si="11"/>
        <v>-3.5990236686915256E-3</v>
      </c>
    </row>
    <row r="238" spans="1:5" x14ac:dyDescent="0.3">
      <c r="A238" s="8">
        <v>42192</v>
      </c>
      <c r="B238" s="1">
        <v>117.219444</v>
      </c>
      <c r="C238" s="1">
        <f t="shared" si="9"/>
        <v>-2.4603824606480328E-3</v>
      </c>
      <c r="D238" s="1">
        <f t="shared" si="10"/>
        <v>-2.5794300796956517E-3</v>
      </c>
      <c r="E238" s="1">
        <f t="shared" si="11"/>
        <v>-2.5794300796956517E-3</v>
      </c>
    </row>
    <row r="239" spans="1:5" x14ac:dyDescent="0.3">
      <c r="A239" s="8">
        <v>42193</v>
      </c>
      <c r="B239" s="1">
        <v>114.309715</v>
      </c>
      <c r="C239" s="1">
        <f t="shared" si="9"/>
        <v>-2.4822921016414298E-2</v>
      </c>
      <c r="D239" s="1">
        <f t="shared" si="10"/>
        <v>-2.4941968635461918E-2</v>
      </c>
      <c r="E239" s="1">
        <f t="shared" si="11"/>
        <v>-2.4941968635461918E-2</v>
      </c>
    </row>
    <row r="240" spans="1:5" x14ac:dyDescent="0.3">
      <c r="A240" s="8">
        <v>42194</v>
      </c>
      <c r="B240" s="1">
        <v>111.97820299999999</v>
      </c>
      <c r="C240" s="1">
        <f t="shared" si="9"/>
        <v>-2.0396446618732307E-2</v>
      </c>
      <c r="D240" s="1">
        <f t="shared" si="10"/>
        <v>-2.0515494237779926E-2</v>
      </c>
      <c r="E240" s="1">
        <f t="shared" si="11"/>
        <v>-2.0515494237779926E-2</v>
      </c>
    </row>
    <row r="241" spans="1:5" x14ac:dyDescent="0.3">
      <c r="A241" s="8">
        <v>42195</v>
      </c>
      <c r="B241" s="1">
        <v>114.971863</v>
      </c>
      <c r="C241" s="1">
        <f t="shared" si="9"/>
        <v>2.6734310069255227E-2</v>
      </c>
      <c r="D241" s="1">
        <f t="shared" si="10"/>
        <v>2.6615262450207608E-2</v>
      </c>
      <c r="E241" s="1" t="str">
        <f t="shared" si="11"/>
        <v/>
      </c>
    </row>
    <row r="242" spans="1:5" x14ac:dyDescent="0.3">
      <c r="A242" s="8">
        <v>42198</v>
      </c>
      <c r="B242" s="1">
        <v>117.19148300000001</v>
      </c>
      <c r="C242" s="1">
        <f t="shared" si="9"/>
        <v>1.930576701188191E-2</v>
      </c>
      <c r="D242" s="1">
        <f t="shared" si="10"/>
        <v>1.9186719392834291E-2</v>
      </c>
      <c r="E242" s="1" t="str">
        <f t="shared" si="11"/>
        <v/>
      </c>
    </row>
    <row r="243" spans="1:5" x14ac:dyDescent="0.3">
      <c r="A243" s="8">
        <v>42199</v>
      </c>
      <c r="B243" s="1">
        <v>117.144852</v>
      </c>
      <c r="C243" s="1">
        <f t="shared" si="9"/>
        <v>-3.9790434258780538E-4</v>
      </c>
      <c r="D243" s="1">
        <f t="shared" si="10"/>
        <v>-5.1695196163542437E-4</v>
      </c>
      <c r="E243" s="1">
        <f t="shared" si="11"/>
        <v>-5.1695196163542437E-4</v>
      </c>
    </row>
    <row r="244" spans="1:5" x14ac:dyDescent="0.3">
      <c r="A244" s="8">
        <v>42200</v>
      </c>
      <c r="B244" s="1">
        <v>118.27330000000001</v>
      </c>
      <c r="C244" s="1">
        <f t="shared" si="9"/>
        <v>9.6329286412006037E-3</v>
      </c>
      <c r="D244" s="1">
        <f t="shared" si="10"/>
        <v>9.5138810221529844E-3</v>
      </c>
      <c r="E244" s="1" t="str">
        <f t="shared" si="11"/>
        <v/>
      </c>
    </row>
    <row r="245" spans="1:5" x14ac:dyDescent="0.3">
      <c r="A245" s="8">
        <v>42201</v>
      </c>
      <c r="B245" s="1">
        <v>119.849411</v>
      </c>
      <c r="C245" s="1">
        <f t="shared" si="9"/>
        <v>1.3326008490504597E-2</v>
      </c>
      <c r="D245" s="1">
        <f t="shared" si="10"/>
        <v>1.3206960871456978E-2</v>
      </c>
      <c r="E245" s="1" t="str">
        <f t="shared" si="11"/>
        <v/>
      </c>
    </row>
    <row r="246" spans="1:5" x14ac:dyDescent="0.3">
      <c r="A246" s="8">
        <v>42202</v>
      </c>
      <c r="B246" s="1">
        <v>120.884575</v>
      </c>
      <c r="C246" s="1">
        <f t="shared" si="9"/>
        <v>8.6372055679105053E-3</v>
      </c>
      <c r="D246" s="1">
        <f t="shared" si="10"/>
        <v>8.518157948862886E-3</v>
      </c>
      <c r="E246" s="1" t="str">
        <f t="shared" si="11"/>
        <v/>
      </c>
    </row>
    <row r="247" spans="1:5" x14ac:dyDescent="0.3">
      <c r="A247" s="8">
        <v>42205</v>
      </c>
      <c r="B247" s="1">
        <v>123.16950199999999</v>
      </c>
      <c r="C247" s="1">
        <f t="shared" si="9"/>
        <v>1.8901725054664718E-2</v>
      </c>
      <c r="D247" s="1">
        <f t="shared" si="10"/>
        <v>1.8782677435617099E-2</v>
      </c>
      <c r="E247" s="1" t="str">
        <f t="shared" si="11"/>
        <v/>
      </c>
    </row>
    <row r="248" spans="1:5" x14ac:dyDescent="0.3">
      <c r="A248" s="8">
        <v>42206</v>
      </c>
      <c r="B248" s="1">
        <v>121.93845399999999</v>
      </c>
      <c r="C248" s="1">
        <f t="shared" si="9"/>
        <v>-9.9947469138910814E-3</v>
      </c>
      <c r="D248" s="1">
        <f t="shared" si="10"/>
        <v>-1.0113794532938701E-2</v>
      </c>
      <c r="E248" s="1">
        <f t="shared" si="11"/>
        <v>-1.0113794532938701E-2</v>
      </c>
    </row>
    <row r="249" spans="1:5" x14ac:dyDescent="0.3">
      <c r="A249" s="8">
        <v>42207</v>
      </c>
      <c r="B249" s="1">
        <v>116.78115099999999</v>
      </c>
      <c r="C249" s="1">
        <f t="shared" si="9"/>
        <v>-4.229431185014039E-2</v>
      </c>
      <c r="D249" s="1">
        <f t="shared" si="10"/>
        <v>-4.2413359469188006E-2</v>
      </c>
      <c r="E249" s="1">
        <f t="shared" si="11"/>
        <v>-4.2413359469188006E-2</v>
      </c>
    </row>
    <row r="250" spans="1:5" x14ac:dyDescent="0.3">
      <c r="A250" s="8">
        <v>42208</v>
      </c>
      <c r="B250" s="1">
        <v>116.725174</v>
      </c>
      <c r="C250" s="1">
        <f t="shared" si="9"/>
        <v>-4.7933249090855947E-4</v>
      </c>
      <c r="D250" s="1">
        <f t="shared" si="10"/>
        <v>-5.9838010995617852E-4</v>
      </c>
      <c r="E250" s="1">
        <f t="shared" si="11"/>
        <v>-5.9838010995617852E-4</v>
      </c>
    </row>
    <row r="251" spans="1:5" x14ac:dyDescent="0.3">
      <c r="A251" s="8">
        <v>42209</v>
      </c>
      <c r="B251" s="1">
        <v>116.10965</v>
      </c>
      <c r="C251" s="1">
        <f t="shared" si="9"/>
        <v>-5.273275497537434E-3</v>
      </c>
      <c r="D251" s="1">
        <f t="shared" si="10"/>
        <v>-5.3923231165850533E-3</v>
      </c>
      <c r="E251" s="1">
        <f t="shared" si="11"/>
        <v>-5.3923231165850533E-3</v>
      </c>
    </row>
    <row r="252" spans="1:5" x14ac:dyDescent="0.3">
      <c r="A252" s="8">
        <v>42212</v>
      </c>
      <c r="B252" s="1">
        <v>114.496239</v>
      </c>
      <c r="C252" s="1">
        <f t="shared" si="9"/>
        <v>-1.3895580599889839E-2</v>
      </c>
      <c r="D252" s="1">
        <f t="shared" si="10"/>
        <v>-1.4014628218937458E-2</v>
      </c>
      <c r="E252" s="1">
        <f t="shared" si="11"/>
        <v>-1.4014628218937458E-2</v>
      </c>
    </row>
    <row r="253" spans="1:5" x14ac:dyDescent="0.3">
      <c r="A253" s="8">
        <v>42213</v>
      </c>
      <c r="B253" s="1">
        <v>115.06512499999999</v>
      </c>
      <c r="C253" s="1">
        <f t="shared" si="9"/>
        <v>4.9685998856258675E-3</v>
      </c>
      <c r="D253" s="1">
        <f t="shared" si="10"/>
        <v>4.8495522665782482E-3</v>
      </c>
      <c r="E253" s="1" t="str">
        <f t="shared" si="11"/>
        <v/>
      </c>
    </row>
    <row r="254" spans="1:5" x14ac:dyDescent="0.3">
      <c r="A254" s="8">
        <v>42214</v>
      </c>
      <c r="B254" s="1">
        <v>114.70141599999999</v>
      </c>
      <c r="C254" s="1">
        <f t="shared" si="9"/>
        <v>-3.1608969268490349E-3</v>
      </c>
      <c r="D254" s="1">
        <f t="shared" si="10"/>
        <v>-3.2799445458966538E-3</v>
      </c>
      <c r="E254" s="1">
        <f t="shared" si="11"/>
        <v>-3.2799445458966538E-3</v>
      </c>
    </row>
    <row r="255" spans="1:5" x14ac:dyDescent="0.3">
      <c r="A255" s="8">
        <v>42215</v>
      </c>
      <c r="B255" s="1">
        <v>114.123199</v>
      </c>
      <c r="C255" s="1">
        <f t="shared" si="9"/>
        <v>-5.0410624398917192E-3</v>
      </c>
      <c r="D255" s="1">
        <f t="shared" si="10"/>
        <v>-5.1601100589393385E-3</v>
      </c>
      <c r="E255" s="1">
        <f t="shared" si="11"/>
        <v>-5.1601100589393385E-3</v>
      </c>
    </row>
    <row r="256" spans="1:5" x14ac:dyDescent="0.3">
      <c r="A256" s="8">
        <v>42216</v>
      </c>
      <c r="B256" s="1">
        <v>113.125298</v>
      </c>
      <c r="C256" s="1">
        <f t="shared" si="9"/>
        <v>-8.744067891051659E-3</v>
      </c>
      <c r="D256" s="1">
        <f t="shared" si="10"/>
        <v>-8.8631155100992783E-3</v>
      </c>
      <c r="E256" s="1">
        <f t="shared" si="11"/>
        <v>-8.8631155100992783E-3</v>
      </c>
    </row>
    <row r="257" spans="1:5" x14ac:dyDescent="0.3">
      <c r="A257" s="8">
        <v>42219</v>
      </c>
      <c r="B257" s="1">
        <v>110.45806899999999</v>
      </c>
      <c r="C257" s="1">
        <f t="shared" si="9"/>
        <v>-2.3577652807597521E-2</v>
      </c>
      <c r="D257" s="1">
        <f t="shared" si="10"/>
        <v>-2.369670042664514E-2</v>
      </c>
      <c r="E257" s="1">
        <f t="shared" si="11"/>
        <v>-2.369670042664514E-2</v>
      </c>
    </row>
    <row r="258" spans="1:5" x14ac:dyDescent="0.3">
      <c r="A258" s="8">
        <v>42220</v>
      </c>
      <c r="B258" s="1">
        <v>106.914131</v>
      </c>
      <c r="C258" s="1">
        <f t="shared" si="9"/>
        <v>-3.2084011897763644E-2</v>
      </c>
      <c r="D258" s="1">
        <f t="shared" si="10"/>
        <v>-3.220305951681126E-2</v>
      </c>
      <c r="E258" s="1">
        <f t="shared" si="11"/>
        <v>-3.220305951681126E-2</v>
      </c>
    </row>
    <row r="259" spans="1:5" x14ac:dyDescent="0.3">
      <c r="A259" s="8">
        <v>42221</v>
      </c>
      <c r="B259" s="1">
        <v>107.622925</v>
      </c>
      <c r="C259" s="1">
        <f t="shared" ref="C259:C322" si="12">(B259-B258)/B258</f>
        <v>6.6295633081467735E-3</v>
      </c>
      <c r="D259" s="1">
        <f t="shared" si="10"/>
        <v>6.5105156890991542E-3</v>
      </c>
      <c r="E259" s="1" t="str">
        <f t="shared" si="11"/>
        <v/>
      </c>
    </row>
    <row r="260" spans="1:5" x14ac:dyDescent="0.3">
      <c r="A260" s="8">
        <v>42222</v>
      </c>
      <c r="B260" s="1">
        <v>107.857124</v>
      </c>
      <c r="C260" s="1">
        <f t="shared" si="12"/>
        <v>2.1761069957911276E-3</v>
      </c>
      <c r="D260" s="1">
        <f t="shared" ref="D260:D323" si="13">C260-$H$4</f>
        <v>2.0570593767435088E-3</v>
      </c>
      <c r="E260" s="1" t="str">
        <f t="shared" ref="E260:E323" si="14">IF(D260&lt;0,D260,"")</f>
        <v/>
      </c>
    </row>
    <row r="261" spans="1:5" x14ac:dyDescent="0.3">
      <c r="A261" s="8">
        <v>42223</v>
      </c>
      <c r="B261" s="1">
        <v>108.222488</v>
      </c>
      <c r="C261" s="1">
        <f t="shared" si="12"/>
        <v>3.3874813869503844E-3</v>
      </c>
      <c r="D261" s="1">
        <f t="shared" si="13"/>
        <v>3.2684337679027655E-3</v>
      </c>
      <c r="E261" s="1" t="str">
        <f t="shared" si="14"/>
        <v/>
      </c>
    </row>
    <row r="262" spans="1:5" x14ac:dyDescent="0.3">
      <c r="A262" s="8">
        <v>42226</v>
      </c>
      <c r="B262" s="1">
        <v>112.157166</v>
      </c>
      <c r="C262" s="1">
        <f t="shared" si="12"/>
        <v>3.6357304962347618E-2</v>
      </c>
      <c r="D262" s="1">
        <f t="shared" si="13"/>
        <v>3.6238257343300002E-2</v>
      </c>
      <c r="E262" s="1" t="str">
        <f t="shared" si="14"/>
        <v/>
      </c>
    </row>
    <row r="263" spans="1:5" x14ac:dyDescent="0.3">
      <c r="A263" s="8">
        <v>42227</v>
      </c>
      <c r="B263" s="1">
        <v>106.32073200000001</v>
      </c>
      <c r="C263" s="1">
        <f t="shared" si="12"/>
        <v>-5.20379946119537E-2</v>
      </c>
      <c r="D263" s="1">
        <f t="shared" si="13"/>
        <v>-5.2157042231001316E-2</v>
      </c>
      <c r="E263" s="1">
        <f t="shared" si="14"/>
        <v>-5.2157042231001316E-2</v>
      </c>
    </row>
    <row r="264" spans="1:5" x14ac:dyDescent="0.3">
      <c r="A264" s="8">
        <v>42228</v>
      </c>
      <c r="B264" s="1">
        <v>107.960182</v>
      </c>
      <c r="C264" s="1">
        <f t="shared" si="12"/>
        <v>1.541985245173064E-2</v>
      </c>
      <c r="D264" s="1">
        <f t="shared" si="13"/>
        <v>1.5300804832683021E-2</v>
      </c>
      <c r="E264" s="1" t="str">
        <f t="shared" si="14"/>
        <v/>
      </c>
    </row>
    <row r="265" spans="1:5" x14ac:dyDescent="0.3">
      <c r="A265" s="8">
        <v>42229</v>
      </c>
      <c r="B265" s="1">
        <v>107.87587000000001</v>
      </c>
      <c r="C265" s="1">
        <f t="shared" si="12"/>
        <v>-7.8095459305540127E-4</v>
      </c>
      <c r="D265" s="1">
        <f t="shared" si="13"/>
        <v>-9.0000221210302027E-4</v>
      </c>
      <c r="E265" s="1">
        <f t="shared" si="14"/>
        <v>-9.0000221210302027E-4</v>
      </c>
    </row>
    <row r="266" spans="1:5" x14ac:dyDescent="0.3">
      <c r="A266" s="8">
        <v>42230</v>
      </c>
      <c r="B266" s="1">
        <v>108.634697</v>
      </c>
      <c r="C266" s="1">
        <f t="shared" si="12"/>
        <v>7.0342607665643533E-3</v>
      </c>
      <c r="D266" s="1">
        <f t="shared" si="13"/>
        <v>6.915213147516734E-3</v>
      </c>
      <c r="E266" s="1" t="str">
        <f t="shared" si="14"/>
        <v/>
      </c>
    </row>
    <row r="267" spans="1:5" x14ac:dyDescent="0.3">
      <c r="A267" s="8">
        <v>42233</v>
      </c>
      <c r="B267" s="1">
        <v>109.75889599999999</v>
      </c>
      <c r="C267" s="1">
        <f t="shared" si="12"/>
        <v>1.034843407350775E-2</v>
      </c>
      <c r="D267" s="1">
        <f t="shared" si="13"/>
        <v>1.0229386454460131E-2</v>
      </c>
      <c r="E267" s="1" t="str">
        <f t="shared" si="14"/>
        <v/>
      </c>
    </row>
    <row r="268" spans="1:5" x14ac:dyDescent="0.3">
      <c r="A268" s="8">
        <v>42234</v>
      </c>
      <c r="B268" s="1">
        <v>109.140579</v>
      </c>
      <c r="C268" s="1">
        <f t="shared" si="12"/>
        <v>-5.6334112544279826E-3</v>
      </c>
      <c r="D268" s="1">
        <f t="shared" si="13"/>
        <v>-5.752458873475602E-3</v>
      </c>
      <c r="E268" s="1">
        <f t="shared" si="14"/>
        <v>-5.752458873475602E-3</v>
      </c>
    </row>
    <row r="269" spans="1:5" x14ac:dyDescent="0.3">
      <c r="A269" s="8">
        <v>42235</v>
      </c>
      <c r="B269" s="1">
        <v>107.744705</v>
      </c>
      <c r="C269" s="1">
        <f t="shared" si="12"/>
        <v>-1.2789688425603882E-2</v>
      </c>
      <c r="D269" s="1">
        <f t="shared" si="13"/>
        <v>-1.2908736044651502E-2</v>
      </c>
      <c r="E269" s="1">
        <f t="shared" si="14"/>
        <v>-1.2908736044651502E-2</v>
      </c>
    </row>
    <row r="270" spans="1:5" x14ac:dyDescent="0.3">
      <c r="A270" s="8">
        <v>42236</v>
      </c>
      <c r="B270" s="1">
        <v>105.533798</v>
      </c>
      <c r="C270" s="1">
        <f t="shared" si="12"/>
        <v>-2.0519866846356781E-2</v>
      </c>
      <c r="D270" s="1">
        <f t="shared" si="13"/>
        <v>-2.06389144654044E-2</v>
      </c>
      <c r="E270" s="1">
        <f t="shared" si="14"/>
        <v>-2.06389144654044E-2</v>
      </c>
    </row>
    <row r="271" spans="1:5" x14ac:dyDescent="0.3">
      <c r="A271" s="8">
        <v>42237</v>
      </c>
      <c r="B271" s="1">
        <v>99.079048</v>
      </c>
      <c r="C271" s="1">
        <f t="shared" si="12"/>
        <v>-6.1162870306250172E-2</v>
      </c>
      <c r="D271" s="1">
        <f t="shared" si="13"/>
        <v>-6.1281917925297788E-2</v>
      </c>
      <c r="E271" s="1">
        <f t="shared" si="14"/>
        <v>-6.1281917925297788E-2</v>
      </c>
    </row>
    <row r="272" spans="1:5" x14ac:dyDescent="0.3">
      <c r="A272" s="8">
        <v>42240</v>
      </c>
      <c r="B272" s="1">
        <v>96.605796999999995</v>
      </c>
      <c r="C272" s="1">
        <f t="shared" si="12"/>
        <v>-2.4962401738054696E-2</v>
      </c>
      <c r="D272" s="1">
        <f t="shared" si="13"/>
        <v>-2.5081449357102315E-2</v>
      </c>
      <c r="E272" s="1">
        <f t="shared" si="14"/>
        <v>-2.5081449357102315E-2</v>
      </c>
    </row>
    <row r="273" spans="1:5" x14ac:dyDescent="0.3">
      <c r="A273" s="8">
        <v>42241</v>
      </c>
      <c r="B273" s="1">
        <v>97.186653000000007</v>
      </c>
      <c r="C273" s="1">
        <f t="shared" si="12"/>
        <v>6.0126412496758494E-3</v>
      </c>
      <c r="D273" s="1">
        <f t="shared" si="13"/>
        <v>5.8935936306282301E-3</v>
      </c>
      <c r="E273" s="1" t="str">
        <f t="shared" si="14"/>
        <v/>
      </c>
    </row>
    <row r="274" spans="1:5" x14ac:dyDescent="0.3">
      <c r="A274" s="8">
        <v>42242</v>
      </c>
      <c r="B274" s="1">
        <v>102.76078800000001</v>
      </c>
      <c r="C274" s="1">
        <f t="shared" si="12"/>
        <v>5.7354943584691592E-2</v>
      </c>
      <c r="D274" s="1">
        <f t="shared" si="13"/>
        <v>5.7235895965643976E-2</v>
      </c>
      <c r="E274" s="1" t="str">
        <f t="shared" si="14"/>
        <v/>
      </c>
    </row>
    <row r="275" spans="1:5" x14ac:dyDescent="0.3">
      <c r="A275" s="8">
        <v>42243</v>
      </c>
      <c r="B275" s="1">
        <v>105.786743</v>
      </c>
      <c r="C275" s="1">
        <f t="shared" si="12"/>
        <v>2.9446592021073213E-2</v>
      </c>
      <c r="D275" s="1">
        <f t="shared" si="13"/>
        <v>2.9327544402025594E-2</v>
      </c>
      <c r="E275" s="1" t="str">
        <f t="shared" si="14"/>
        <v/>
      </c>
    </row>
    <row r="276" spans="1:5" x14ac:dyDescent="0.3">
      <c r="A276" s="8">
        <v>42244</v>
      </c>
      <c r="B276" s="1">
        <v>106.133369</v>
      </c>
      <c r="C276" s="1">
        <f t="shared" si="12"/>
        <v>3.2766487573967613E-3</v>
      </c>
      <c r="D276" s="1">
        <f t="shared" si="13"/>
        <v>3.1576011383491424E-3</v>
      </c>
      <c r="E276" s="1" t="str">
        <f t="shared" si="14"/>
        <v/>
      </c>
    </row>
    <row r="277" spans="1:5" x14ac:dyDescent="0.3">
      <c r="A277" s="8">
        <v>42247</v>
      </c>
      <c r="B277" s="1">
        <v>105.636848</v>
      </c>
      <c r="C277" s="1">
        <f t="shared" si="12"/>
        <v>-4.6782741816101337E-3</v>
      </c>
      <c r="D277" s="1">
        <f t="shared" si="13"/>
        <v>-4.797321800657753E-3</v>
      </c>
      <c r="E277" s="1">
        <f t="shared" si="14"/>
        <v>-4.797321800657753E-3</v>
      </c>
    </row>
    <row r="278" spans="1:5" x14ac:dyDescent="0.3">
      <c r="A278" s="8">
        <v>42248</v>
      </c>
      <c r="B278" s="1">
        <v>100.91522999999999</v>
      </c>
      <c r="C278" s="1">
        <f t="shared" si="12"/>
        <v>-4.4696695228922452E-2</v>
      </c>
      <c r="D278" s="1">
        <f t="shared" si="13"/>
        <v>-4.4815742847970068E-2</v>
      </c>
      <c r="E278" s="1">
        <f t="shared" si="14"/>
        <v>-4.4815742847970068E-2</v>
      </c>
    </row>
    <row r="279" spans="1:5" x14ac:dyDescent="0.3">
      <c r="A279" s="8">
        <v>42249</v>
      </c>
      <c r="B279" s="1">
        <v>105.24337800000001</v>
      </c>
      <c r="C279" s="1">
        <f t="shared" si="12"/>
        <v>4.2888947485924707E-2</v>
      </c>
      <c r="D279" s="1">
        <f t="shared" si="13"/>
        <v>4.2769899866877091E-2</v>
      </c>
      <c r="E279" s="1" t="str">
        <f t="shared" si="14"/>
        <v/>
      </c>
    </row>
    <row r="280" spans="1:5" x14ac:dyDescent="0.3">
      <c r="A280" s="8">
        <v>42250</v>
      </c>
      <c r="B280" s="1">
        <v>103.397812</v>
      </c>
      <c r="C280" s="1">
        <f t="shared" si="12"/>
        <v>-1.7536172204582839E-2</v>
      </c>
      <c r="D280" s="1">
        <f t="shared" si="13"/>
        <v>-1.7655219823630459E-2</v>
      </c>
      <c r="E280" s="1">
        <f t="shared" si="14"/>
        <v>-1.7655219823630459E-2</v>
      </c>
    </row>
    <row r="281" spans="1:5" x14ac:dyDescent="0.3">
      <c r="A281" s="8">
        <v>42251</v>
      </c>
      <c r="B281" s="1">
        <v>102.367294</v>
      </c>
      <c r="C281" s="1">
        <f t="shared" si="12"/>
        <v>-9.9665358489404079E-3</v>
      </c>
      <c r="D281" s="1">
        <f t="shared" si="13"/>
        <v>-1.0085583467988027E-2</v>
      </c>
      <c r="E281" s="1">
        <f t="shared" si="14"/>
        <v>-1.0085583467988027E-2</v>
      </c>
    </row>
    <row r="282" spans="1:5" x14ac:dyDescent="0.3">
      <c r="A282" s="8">
        <v>42255</v>
      </c>
      <c r="B282" s="1">
        <v>105.215271</v>
      </c>
      <c r="C282" s="1">
        <f t="shared" si="12"/>
        <v>2.7821161317402802E-2</v>
      </c>
      <c r="D282" s="1">
        <f t="shared" si="13"/>
        <v>2.7702113698355183E-2</v>
      </c>
      <c r="E282" s="1" t="str">
        <f t="shared" si="14"/>
        <v/>
      </c>
    </row>
    <row r="283" spans="1:5" x14ac:dyDescent="0.3">
      <c r="A283" s="8">
        <v>42256</v>
      </c>
      <c r="B283" s="1">
        <v>103.19171900000001</v>
      </c>
      <c r="C283" s="1">
        <f t="shared" si="12"/>
        <v>-1.9232493351654202E-2</v>
      </c>
      <c r="D283" s="1">
        <f t="shared" si="13"/>
        <v>-1.9351540970701821E-2</v>
      </c>
      <c r="E283" s="1">
        <f t="shared" si="14"/>
        <v>-1.9351540970701821E-2</v>
      </c>
    </row>
    <row r="284" spans="1:5" x14ac:dyDescent="0.3">
      <c r="A284" s="8">
        <v>42257</v>
      </c>
      <c r="B284" s="1">
        <v>105.45884700000001</v>
      </c>
      <c r="C284" s="1">
        <f t="shared" si="12"/>
        <v>2.1970057500447292E-2</v>
      </c>
      <c r="D284" s="1">
        <f t="shared" si="13"/>
        <v>2.1851009881399673E-2</v>
      </c>
      <c r="E284" s="1" t="str">
        <f t="shared" si="14"/>
        <v/>
      </c>
    </row>
    <row r="285" spans="1:5" x14ac:dyDescent="0.3">
      <c r="A285" s="8">
        <v>42258</v>
      </c>
      <c r="B285" s="1">
        <v>106.995239</v>
      </c>
      <c r="C285" s="1">
        <f t="shared" si="12"/>
        <v>1.4568640220388453E-2</v>
      </c>
      <c r="D285" s="1">
        <f t="shared" si="13"/>
        <v>1.4449592601340834E-2</v>
      </c>
      <c r="E285" s="1" t="str">
        <f t="shared" si="14"/>
        <v/>
      </c>
    </row>
    <row r="286" spans="1:5" x14ac:dyDescent="0.3">
      <c r="A286" s="8">
        <v>42261</v>
      </c>
      <c r="B286" s="1">
        <v>108.025749</v>
      </c>
      <c r="C286" s="1">
        <f t="shared" si="12"/>
        <v>9.6313631300922343E-3</v>
      </c>
      <c r="D286" s="1">
        <f t="shared" si="13"/>
        <v>9.512315511044615E-3</v>
      </c>
      <c r="E286" s="1" t="str">
        <f t="shared" si="14"/>
        <v/>
      </c>
    </row>
    <row r="287" spans="1:5" x14ac:dyDescent="0.3">
      <c r="A287" s="8">
        <v>42262</v>
      </c>
      <c r="B287" s="1">
        <v>108.93448600000001</v>
      </c>
      <c r="C287" s="1">
        <f t="shared" si="12"/>
        <v>8.412225866631132E-3</v>
      </c>
      <c r="D287" s="1">
        <f t="shared" si="13"/>
        <v>8.2931782475835127E-3</v>
      </c>
      <c r="E287" s="1" t="str">
        <f t="shared" si="14"/>
        <v/>
      </c>
    </row>
    <row r="288" spans="1:5" x14ac:dyDescent="0.3">
      <c r="A288" s="8">
        <v>42263</v>
      </c>
      <c r="B288" s="1">
        <v>109.056274</v>
      </c>
      <c r="C288" s="1">
        <f t="shared" si="12"/>
        <v>1.1179930660341585E-3</v>
      </c>
      <c r="D288" s="1">
        <f t="shared" si="13"/>
        <v>9.9894544698653936E-4</v>
      </c>
      <c r="E288" s="1" t="str">
        <f t="shared" si="14"/>
        <v/>
      </c>
    </row>
    <row r="289" spans="1:5" x14ac:dyDescent="0.3">
      <c r="A289" s="8">
        <v>42264</v>
      </c>
      <c r="B289" s="1">
        <v>106.723564</v>
      </c>
      <c r="C289" s="1">
        <f t="shared" si="12"/>
        <v>-2.1389966064675983E-2</v>
      </c>
      <c r="D289" s="1">
        <f t="shared" si="13"/>
        <v>-2.1509013683723602E-2</v>
      </c>
      <c r="E289" s="1">
        <f t="shared" si="14"/>
        <v>-2.1509013683723602E-2</v>
      </c>
    </row>
    <row r="290" spans="1:5" x14ac:dyDescent="0.3">
      <c r="A290" s="8">
        <v>42265</v>
      </c>
      <c r="B290" s="1">
        <v>106.28325700000001</v>
      </c>
      <c r="C290" s="1">
        <f t="shared" si="12"/>
        <v>-4.1256774370839978E-3</v>
      </c>
      <c r="D290" s="1">
        <f t="shared" si="13"/>
        <v>-4.2447250561316171E-3</v>
      </c>
      <c r="E290" s="1">
        <f t="shared" si="14"/>
        <v>-4.2447250561316171E-3</v>
      </c>
    </row>
    <row r="291" spans="1:5" x14ac:dyDescent="0.3">
      <c r="A291" s="8">
        <v>42268</v>
      </c>
      <c r="B291" s="1">
        <v>107.932068</v>
      </c>
      <c r="C291" s="1">
        <f t="shared" si="12"/>
        <v>1.5513365383599364E-2</v>
      </c>
      <c r="D291" s="1">
        <f t="shared" si="13"/>
        <v>1.5394317764551744E-2</v>
      </c>
      <c r="E291" s="1" t="str">
        <f t="shared" si="14"/>
        <v/>
      </c>
    </row>
    <row r="292" spans="1:5" x14ac:dyDescent="0.3">
      <c r="A292" s="8">
        <v>42269</v>
      </c>
      <c r="B292" s="1">
        <v>106.236412</v>
      </c>
      <c r="C292" s="1">
        <f t="shared" si="12"/>
        <v>-1.5710400360345173E-2</v>
      </c>
      <c r="D292" s="1">
        <f t="shared" si="13"/>
        <v>-1.5829447979392793E-2</v>
      </c>
      <c r="E292" s="1">
        <f t="shared" si="14"/>
        <v>-1.5829447979392793E-2</v>
      </c>
    </row>
    <row r="293" spans="1:5" x14ac:dyDescent="0.3">
      <c r="A293" s="8">
        <v>42270</v>
      </c>
      <c r="B293" s="1">
        <v>107.098297</v>
      </c>
      <c r="C293" s="1">
        <f t="shared" si="12"/>
        <v>8.1128963579831827E-3</v>
      </c>
      <c r="D293" s="1">
        <f t="shared" si="13"/>
        <v>7.9938487389355634E-3</v>
      </c>
      <c r="E293" s="1" t="str">
        <f t="shared" si="14"/>
        <v/>
      </c>
    </row>
    <row r="294" spans="1:5" x14ac:dyDescent="0.3">
      <c r="A294" s="8">
        <v>42271</v>
      </c>
      <c r="B294" s="1">
        <v>107.73535200000001</v>
      </c>
      <c r="C294" s="1">
        <f t="shared" si="12"/>
        <v>5.9483205414555158E-3</v>
      </c>
      <c r="D294" s="1">
        <f t="shared" si="13"/>
        <v>5.8292729224078965E-3</v>
      </c>
      <c r="E294" s="1" t="str">
        <f t="shared" si="14"/>
        <v/>
      </c>
    </row>
    <row r="295" spans="1:5" x14ac:dyDescent="0.3">
      <c r="A295" s="8">
        <v>42272</v>
      </c>
      <c r="B295" s="1">
        <v>107.46365400000001</v>
      </c>
      <c r="C295" s="1">
        <f t="shared" si="12"/>
        <v>-2.5219020029748512E-3</v>
      </c>
      <c r="D295" s="1">
        <f t="shared" si="13"/>
        <v>-2.6409496220224701E-3</v>
      </c>
      <c r="E295" s="1">
        <f t="shared" si="14"/>
        <v>-2.6409496220224701E-3</v>
      </c>
    </row>
    <row r="296" spans="1:5" x14ac:dyDescent="0.3">
      <c r="A296" s="8">
        <v>42275</v>
      </c>
      <c r="B296" s="1">
        <v>105.33704400000001</v>
      </c>
      <c r="C296" s="1">
        <f t="shared" si="12"/>
        <v>-1.9789109348543082E-2</v>
      </c>
      <c r="D296" s="1">
        <f t="shared" si="13"/>
        <v>-1.9908156967590702E-2</v>
      </c>
      <c r="E296" s="1">
        <f t="shared" si="14"/>
        <v>-1.9908156967590702E-2</v>
      </c>
    </row>
    <row r="297" spans="1:5" x14ac:dyDescent="0.3">
      <c r="A297" s="8">
        <v>42276</v>
      </c>
      <c r="B297" s="1">
        <v>102.17057</v>
      </c>
      <c r="C297" s="1">
        <f t="shared" si="12"/>
        <v>-3.00604030620036E-2</v>
      </c>
      <c r="D297" s="1">
        <f t="shared" si="13"/>
        <v>-3.0179450681051219E-2</v>
      </c>
      <c r="E297" s="1">
        <f t="shared" si="14"/>
        <v>-3.0179450681051219E-2</v>
      </c>
    </row>
    <row r="298" spans="1:5" x14ac:dyDescent="0.3">
      <c r="A298" s="8">
        <v>42277</v>
      </c>
      <c r="B298" s="1">
        <v>103.332245</v>
      </c>
      <c r="C298" s="1">
        <f t="shared" si="12"/>
        <v>1.1369957121703467E-2</v>
      </c>
      <c r="D298" s="1">
        <f t="shared" si="13"/>
        <v>1.1250909502655847E-2</v>
      </c>
      <c r="E298" s="1" t="str">
        <f t="shared" si="14"/>
        <v/>
      </c>
    </row>
    <row r="299" spans="1:5" x14ac:dyDescent="0.3">
      <c r="A299" s="8">
        <v>42278</v>
      </c>
      <c r="B299" s="1">
        <v>102.65772200000001</v>
      </c>
      <c r="C299" s="1">
        <f t="shared" si="12"/>
        <v>-6.5277106870173345E-3</v>
      </c>
      <c r="D299" s="1">
        <f t="shared" si="13"/>
        <v>-6.6467583060649538E-3</v>
      </c>
      <c r="E299" s="1">
        <f t="shared" si="14"/>
        <v>-6.6467583060649538E-3</v>
      </c>
    </row>
    <row r="300" spans="1:5" x14ac:dyDescent="0.3">
      <c r="A300" s="8">
        <v>42279</v>
      </c>
      <c r="B300" s="1">
        <v>103.407196</v>
      </c>
      <c r="C300" s="1">
        <f t="shared" si="12"/>
        <v>7.3007074908596958E-3</v>
      </c>
      <c r="D300" s="1">
        <f t="shared" si="13"/>
        <v>7.1816598718120765E-3</v>
      </c>
      <c r="E300" s="1" t="str">
        <f t="shared" si="14"/>
        <v/>
      </c>
    </row>
    <row r="301" spans="1:5" x14ac:dyDescent="0.3">
      <c r="A301" s="8">
        <v>42282</v>
      </c>
      <c r="B301" s="1">
        <v>103.781921</v>
      </c>
      <c r="C301" s="1">
        <f t="shared" si="12"/>
        <v>3.6237806893052006E-3</v>
      </c>
      <c r="D301" s="1">
        <f t="shared" si="13"/>
        <v>3.5047330702575818E-3</v>
      </c>
      <c r="E301" s="1" t="str">
        <f t="shared" si="14"/>
        <v/>
      </c>
    </row>
    <row r="302" spans="1:5" x14ac:dyDescent="0.3">
      <c r="A302" s="8">
        <v>42283</v>
      </c>
      <c r="B302" s="1">
        <v>104.27842699999999</v>
      </c>
      <c r="C302" s="1">
        <f t="shared" si="12"/>
        <v>4.7841280563692455E-3</v>
      </c>
      <c r="D302" s="1">
        <f t="shared" si="13"/>
        <v>4.6650804373216262E-3</v>
      </c>
      <c r="E302" s="1" t="str">
        <f t="shared" si="14"/>
        <v/>
      </c>
    </row>
    <row r="303" spans="1:5" x14ac:dyDescent="0.3">
      <c r="A303" s="8">
        <v>42284</v>
      </c>
      <c r="B303" s="1">
        <v>103.781921</v>
      </c>
      <c r="C303" s="1">
        <f t="shared" si="12"/>
        <v>-4.7613491523035402E-3</v>
      </c>
      <c r="D303" s="1">
        <f t="shared" si="13"/>
        <v>-4.8803967713511595E-3</v>
      </c>
      <c r="E303" s="1">
        <f t="shared" si="14"/>
        <v>-4.8803967713511595E-3</v>
      </c>
    </row>
    <row r="304" spans="1:5" x14ac:dyDescent="0.3">
      <c r="A304" s="8">
        <v>42285</v>
      </c>
      <c r="B304" s="1">
        <v>102.582787</v>
      </c>
      <c r="C304" s="1">
        <f t="shared" si="12"/>
        <v>-1.1554363114939844E-2</v>
      </c>
      <c r="D304" s="1">
        <f t="shared" si="13"/>
        <v>-1.1673410733987463E-2</v>
      </c>
      <c r="E304" s="1">
        <f t="shared" si="14"/>
        <v>-1.1673410733987463E-2</v>
      </c>
    </row>
    <row r="305" spans="1:5" x14ac:dyDescent="0.3">
      <c r="A305" s="8">
        <v>42286</v>
      </c>
      <c r="B305" s="1">
        <v>105.03727000000001</v>
      </c>
      <c r="C305" s="1">
        <f t="shared" si="12"/>
        <v>2.3926850417897209E-2</v>
      </c>
      <c r="D305" s="1">
        <f t="shared" si="13"/>
        <v>2.380780279884959E-2</v>
      </c>
      <c r="E305" s="1" t="str">
        <f t="shared" si="14"/>
        <v/>
      </c>
    </row>
    <row r="306" spans="1:5" x14ac:dyDescent="0.3">
      <c r="A306" s="8">
        <v>42289</v>
      </c>
      <c r="B306" s="1">
        <v>104.550117</v>
      </c>
      <c r="C306" s="1">
        <f t="shared" si="12"/>
        <v>-4.6379061451235961E-3</v>
      </c>
      <c r="D306" s="1">
        <f t="shared" si="13"/>
        <v>-4.7569537641712154E-3</v>
      </c>
      <c r="E306" s="1">
        <f t="shared" si="14"/>
        <v>-4.7569537641712154E-3</v>
      </c>
    </row>
    <row r="307" spans="1:5" x14ac:dyDescent="0.3">
      <c r="A307" s="8">
        <v>42290</v>
      </c>
      <c r="B307" s="1">
        <v>104.728134</v>
      </c>
      <c r="C307" s="1">
        <f t="shared" si="12"/>
        <v>1.7026953685761728E-3</v>
      </c>
      <c r="D307" s="1">
        <f t="shared" si="13"/>
        <v>1.5836477495285537E-3</v>
      </c>
      <c r="E307" s="1" t="str">
        <f t="shared" si="14"/>
        <v/>
      </c>
    </row>
    <row r="308" spans="1:5" x14ac:dyDescent="0.3">
      <c r="A308" s="8">
        <v>42291</v>
      </c>
      <c r="B308" s="1">
        <v>103.24793200000001</v>
      </c>
      <c r="C308" s="1">
        <f t="shared" si="12"/>
        <v>-1.4133757028459912E-2</v>
      </c>
      <c r="D308" s="1">
        <f t="shared" si="13"/>
        <v>-1.4252804647507531E-2</v>
      </c>
      <c r="E308" s="1">
        <f t="shared" si="14"/>
        <v>-1.4252804647507531E-2</v>
      </c>
    </row>
    <row r="309" spans="1:5" x14ac:dyDescent="0.3">
      <c r="A309" s="8">
        <v>42292</v>
      </c>
      <c r="B309" s="1">
        <v>104.79370900000001</v>
      </c>
      <c r="C309" s="1">
        <f t="shared" si="12"/>
        <v>1.4971505676258979E-2</v>
      </c>
      <c r="D309" s="1">
        <f t="shared" si="13"/>
        <v>1.485245805721136E-2</v>
      </c>
      <c r="E309" s="1" t="str">
        <f t="shared" si="14"/>
        <v/>
      </c>
    </row>
    <row r="310" spans="1:5" x14ac:dyDescent="0.3">
      <c r="A310" s="8">
        <v>42293</v>
      </c>
      <c r="B310" s="1">
        <v>104.025505</v>
      </c>
      <c r="C310" s="1">
        <f t="shared" si="12"/>
        <v>-7.3306308873943129E-3</v>
      </c>
      <c r="D310" s="1">
        <f t="shared" si="13"/>
        <v>-7.4496785064419322E-3</v>
      </c>
      <c r="E310" s="1">
        <f t="shared" si="14"/>
        <v>-7.4496785064419322E-3</v>
      </c>
    </row>
    <row r="311" spans="1:5" x14ac:dyDescent="0.3">
      <c r="A311" s="8">
        <v>42296</v>
      </c>
      <c r="B311" s="1">
        <v>104.671913</v>
      </c>
      <c r="C311" s="1">
        <f t="shared" si="12"/>
        <v>6.2139376300072574E-3</v>
      </c>
      <c r="D311" s="1">
        <f t="shared" si="13"/>
        <v>6.0948900109596381E-3</v>
      </c>
      <c r="E311" s="1" t="str">
        <f t="shared" si="14"/>
        <v/>
      </c>
    </row>
    <row r="312" spans="1:5" x14ac:dyDescent="0.3">
      <c r="A312" s="8">
        <v>42297</v>
      </c>
      <c r="B312" s="1">
        <v>106.583038</v>
      </c>
      <c r="C312" s="1">
        <f t="shared" si="12"/>
        <v>1.8258240871168546E-2</v>
      </c>
      <c r="D312" s="1">
        <f t="shared" si="13"/>
        <v>1.8139193252120926E-2</v>
      </c>
      <c r="E312" s="1" t="str">
        <f t="shared" si="14"/>
        <v/>
      </c>
    </row>
    <row r="313" spans="1:5" x14ac:dyDescent="0.3">
      <c r="A313" s="8">
        <v>42298</v>
      </c>
      <c r="B313" s="1">
        <v>106.573662</v>
      </c>
      <c r="C313" s="1">
        <f t="shared" si="12"/>
        <v>-8.7968969321395769E-5</v>
      </c>
      <c r="D313" s="1">
        <f t="shared" si="13"/>
        <v>-2.0701658836901483E-4</v>
      </c>
      <c r="E313" s="1">
        <f t="shared" si="14"/>
        <v>-2.0701658836901483E-4</v>
      </c>
    </row>
    <row r="314" spans="1:5" x14ac:dyDescent="0.3">
      <c r="A314" s="8">
        <v>42299</v>
      </c>
      <c r="B314" s="1">
        <v>108.203766</v>
      </c>
      <c r="C314" s="1">
        <f t="shared" si="12"/>
        <v>1.5295561486852191E-2</v>
      </c>
      <c r="D314" s="1">
        <f t="shared" si="13"/>
        <v>1.5176513867804572E-2</v>
      </c>
      <c r="E314" s="1" t="str">
        <f t="shared" si="14"/>
        <v/>
      </c>
    </row>
    <row r="315" spans="1:5" x14ac:dyDescent="0.3">
      <c r="A315" s="8">
        <v>42300</v>
      </c>
      <c r="B315" s="1">
        <v>111.557602</v>
      </c>
      <c r="C315" s="1">
        <f t="shared" si="12"/>
        <v>3.0995557030796886E-2</v>
      </c>
      <c r="D315" s="1">
        <f t="shared" si="13"/>
        <v>3.0876509411749267E-2</v>
      </c>
      <c r="E315" s="1" t="str">
        <f t="shared" si="14"/>
        <v/>
      </c>
    </row>
    <row r="316" spans="1:5" x14ac:dyDescent="0.3">
      <c r="A316" s="8">
        <v>42303</v>
      </c>
      <c r="B316" s="1">
        <v>107.997643</v>
      </c>
      <c r="C316" s="1">
        <f t="shared" si="12"/>
        <v>-3.1911397665216987E-2</v>
      </c>
      <c r="D316" s="1">
        <f t="shared" si="13"/>
        <v>-3.2030445284264603E-2</v>
      </c>
      <c r="E316" s="1">
        <f t="shared" si="14"/>
        <v>-3.2030445284264603E-2</v>
      </c>
    </row>
    <row r="317" spans="1:5" x14ac:dyDescent="0.3">
      <c r="A317" s="8">
        <v>42304</v>
      </c>
      <c r="B317" s="1">
        <v>107.313782</v>
      </c>
      <c r="C317" s="1">
        <f t="shared" si="12"/>
        <v>-6.3321844903596013E-3</v>
      </c>
      <c r="D317" s="1">
        <f t="shared" si="13"/>
        <v>-6.4512321094072206E-3</v>
      </c>
      <c r="E317" s="1">
        <f t="shared" si="14"/>
        <v>-6.4512321094072206E-3</v>
      </c>
    </row>
    <row r="318" spans="1:5" x14ac:dyDescent="0.3">
      <c r="A318" s="8">
        <v>42305</v>
      </c>
      <c r="B318" s="1">
        <v>111.73558800000001</v>
      </c>
      <c r="C318" s="1">
        <f t="shared" si="12"/>
        <v>4.1204455919743872E-2</v>
      </c>
      <c r="D318" s="1">
        <f t="shared" si="13"/>
        <v>4.1085408300696256E-2</v>
      </c>
      <c r="E318" s="1" t="str">
        <f t="shared" si="14"/>
        <v/>
      </c>
    </row>
    <row r="319" spans="1:5" x14ac:dyDescent="0.3">
      <c r="A319" s="8">
        <v>42306</v>
      </c>
      <c r="B319" s="1">
        <v>112.91600800000001</v>
      </c>
      <c r="C319" s="1">
        <f t="shared" si="12"/>
        <v>1.0564404959322342E-2</v>
      </c>
      <c r="D319" s="1">
        <f t="shared" si="13"/>
        <v>1.0445357340274722E-2</v>
      </c>
      <c r="E319" s="1" t="str">
        <f t="shared" si="14"/>
        <v/>
      </c>
    </row>
    <row r="320" spans="1:5" x14ac:dyDescent="0.3">
      <c r="A320" s="8">
        <v>42307</v>
      </c>
      <c r="B320" s="1">
        <v>111.95108</v>
      </c>
      <c r="C320" s="1">
        <f t="shared" si="12"/>
        <v>-8.5455376707968666E-3</v>
      </c>
      <c r="D320" s="1">
        <f t="shared" si="13"/>
        <v>-8.6645852898444859E-3</v>
      </c>
      <c r="E320" s="1">
        <f t="shared" si="14"/>
        <v>-8.6645852898444859E-3</v>
      </c>
    </row>
    <row r="321" spans="1:5" x14ac:dyDescent="0.3">
      <c r="A321" s="8">
        <v>42310</v>
      </c>
      <c r="B321" s="1">
        <v>113.524933</v>
      </c>
      <c r="C321" s="1">
        <f t="shared" si="12"/>
        <v>1.4058399436611059E-2</v>
      </c>
      <c r="D321" s="1">
        <f t="shared" si="13"/>
        <v>1.393935181756344E-2</v>
      </c>
      <c r="E321" s="1" t="str">
        <f t="shared" si="14"/>
        <v/>
      </c>
    </row>
    <row r="322" spans="1:5" x14ac:dyDescent="0.3">
      <c r="A322" s="8">
        <v>42311</v>
      </c>
      <c r="B322" s="1">
        <v>114.82714799999999</v>
      </c>
      <c r="C322" s="1">
        <f t="shared" si="12"/>
        <v>1.1470740088434931E-2</v>
      </c>
      <c r="D322" s="1">
        <f t="shared" si="13"/>
        <v>1.1351692469387312E-2</v>
      </c>
      <c r="E322" s="1" t="str">
        <f t="shared" si="14"/>
        <v/>
      </c>
    </row>
    <row r="323" spans="1:5" x14ac:dyDescent="0.3">
      <c r="A323" s="8">
        <v>42312</v>
      </c>
      <c r="B323" s="1">
        <v>114.29315200000001</v>
      </c>
      <c r="C323" s="1">
        <f t="shared" ref="C323:C386" si="15">(B323-B322)/B322</f>
        <v>-4.6504333626747199E-3</v>
      </c>
      <c r="D323" s="1">
        <f t="shared" si="13"/>
        <v>-4.7694809817223393E-3</v>
      </c>
      <c r="E323" s="1">
        <f t="shared" si="14"/>
        <v>-4.7694809817223393E-3</v>
      </c>
    </row>
    <row r="324" spans="1:5" x14ac:dyDescent="0.3">
      <c r="A324" s="8">
        <v>42313</v>
      </c>
      <c r="B324" s="1">
        <v>113.766273</v>
      </c>
      <c r="C324" s="1">
        <f t="shared" si="15"/>
        <v>-4.609891238278283E-3</v>
      </c>
      <c r="D324" s="1">
        <f t="shared" ref="D324:D387" si="16">C324-$H$4</f>
        <v>-4.7289388573259023E-3</v>
      </c>
      <c r="E324" s="1">
        <f t="shared" ref="E324:E387" si="17">IF(D324&lt;0,D324,"")</f>
        <v>-4.7289388573259023E-3</v>
      </c>
    </row>
    <row r="325" spans="1:5" x14ac:dyDescent="0.3">
      <c r="A325" s="8">
        <v>42314</v>
      </c>
      <c r="B325" s="1">
        <v>113.89798</v>
      </c>
      <c r="C325" s="1">
        <f t="shared" si="15"/>
        <v>1.1576981167345246E-3</v>
      </c>
      <c r="D325" s="1">
        <f t="shared" si="16"/>
        <v>1.0386504976869055E-3</v>
      </c>
      <c r="E325" s="1" t="str">
        <f t="shared" si="17"/>
        <v/>
      </c>
    </row>
    <row r="326" spans="1:5" x14ac:dyDescent="0.3">
      <c r="A326" s="8">
        <v>42317</v>
      </c>
      <c r="B326" s="1">
        <v>113.436989</v>
      </c>
      <c r="C326" s="1">
        <f t="shared" si="15"/>
        <v>-4.0474027722002355E-3</v>
      </c>
      <c r="D326" s="1">
        <f t="shared" si="16"/>
        <v>-4.1664503912478548E-3</v>
      </c>
      <c r="E326" s="1">
        <f t="shared" si="17"/>
        <v>-4.1664503912478548E-3</v>
      </c>
    </row>
    <row r="327" spans="1:5" x14ac:dyDescent="0.3">
      <c r="A327" s="8">
        <v>42318</v>
      </c>
      <c r="B327" s="1">
        <v>109.861786</v>
      </c>
      <c r="C327" s="1">
        <f t="shared" si="15"/>
        <v>-3.1517083021306236E-2</v>
      </c>
      <c r="D327" s="1">
        <f t="shared" si="16"/>
        <v>-3.1636130640353852E-2</v>
      </c>
      <c r="E327" s="1">
        <f t="shared" si="17"/>
        <v>-3.1636130640353852E-2</v>
      </c>
    </row>
    <row r="328" spans="1:5" x14ac:dyDescent="0.3">
      <c r="A328" s="8">
        <v>42319</v>
      </c>
      <c r="B328" s="1">
        <v>109.24082900000001</v>
      </c>
      <c r="C328" s="1">
        <f t="shared" si="15"/>
        <v>-5.6521655309698859E-3</v>
      </c>
      <c r="D328" s="1">
        <f t="shared" si="16"/>
        <v>-5.7712131500175052E-3</v>
      </c>
      <c r="E328" s="1">
        <f t="shared" si="17"/>
        <v>-5.7712131500175052E-3</v>
      </c>
    </row>
    <row r="329" spans="1:5" x14ac:dyDescent="0.3">
      <c r="A329" s="8">
        <v>42320</v>
      </c>
      <c r="B329" s="1">
        <v>108.873901</v>
      </c>
      <c r="C329" s="1">
        <f t="shared" si="15"/>
        <v>-3.3588906579974914E-3</v>
      </c>
      <c r="D329" s="1">
        <f t="shared" si="16"/>
        <v>-3.4779382770451102E-3</v>
      </c>
      <c r="E329" s="1">
        <f t="shared" si="17"/>
        <v>-3.4779382770451102E-3</v>
      </c>
    </row>
    <row r="330" spans="1:5" x14ac:dyDescent="0.3">
      <c r="A330" s="8">
        <v>42321</v>
      </c>
      <c r="B330" s="1">
        <v>105.693871</v>
      </c>
      <c r="C330" s="1">
        <f t="shared" si="15"/>
        <v>-2.920837749719285E-2</v>
      </c>
      <c r="D330" s="1">
        <f t="shared" si="16"/>
        <v>-2.9327425116240469E-2</v>
      </c>
      <c r="E330" s="1">
        <f t="shared" si="17"/>
        <v>-2.9327425116240469E-2</v>
      </c>
    </row>
    <row r="331" spans="1:5" x14ac:dyDescent="0.3">
      <c r="A331" s="8">
        <v>42324</v>
      </c>
      <c r="B331" s="1">
        <v>107.42501799999999</v>
      </c>
      <c r="C331" s="1">
        <f t="shared" si="15"/>
        <v>1.6378877825375445E-2</v>
      </c>
      <c r="D331" s="1">
        <f t="shared" si="16"/>
        <v>1.6259830206327826E-2</v>
      </c>
      <c r="E331" s="1" t="str">
        <f t="shared" si="17"/>
        <v/>
      </c>
    </row>
    <row r="332" spans="1:5" x14ac:dyDescent="0.3">
      <c r="A332" s="8">
        <v>42325</v>
      </c>
      <c r="B332" s="1">
        <v>106.96399700000001</v>
      </c>
      <c r="C332" s="1">
        <f t="shared" si="15"/>
        <v>-4.2915608354842276E-3</v>
      </c>
      <c r="D332" s="1">
        <f t="shared" si="16"/>
        <v>-4.4106084545318469E-3</v>
      </c>
      <c r="E332" s="1">
        <f t="shared" si="17"/>
        <v>-4.4106084545318469E-3</v>
      </c>
    </row>
    <row r="333" spans="1:5" x14ac:dyDescent="0.3">
      <c r="A333" s="8">
        <v>42326</v>
      </c>
      <c r="B333" s="1">
        <v>110.351044</v>
      </c>
      <c r="C333" s="1">
        <f t="shared" si="15"/>
        <v>3.1665299493249074E-2</v>
      </c>
      <c r="D333" s="1">
        <f t="shared" si="16"/>
        <v>3.1546251874201459E-2</v>
      </c>
      <c r="E333" s="1" t="str">
        <f t="shared" si="17"/>
        <v/>
      </c>
    </row>
    <row r="334" spans="1:5" x14ac:dyDescent="0.3">
      <c r="A334" s="8">
        <v>42327</v>
      </c>
      <c r="B334" s="1">
        <v>111.752861</v>
      </c>
      <c r="C334" s="1">
        <f t="shared" si="15"/>
        <v>1.2703250908980925E-2</v>
      </c>
      <c r="D334" s="1">
        <f t="shared" si="16"/>
        <v>1.2584203289933305E-2</v>
      </c>
      <c r="E334" s="1" t="str">
        <f t="shared" si="17"/>
        <v/>
      </c>
    </row>
    <row r="335" spans="1:5" x14ac:dyDescent="0.3">
      <c r="A335" s="8">
        <v>42328</v>
      </c>
      <c r="B335" s="1">
        <v>112.242119</v>
      </c>
      <c r="C335" s="1">
        <f t="shared" si="15"/>
        <v>4.3780355654608845E-3</v>
      </c>
      <c r="D335" s="1">
        <f t="shared" si="16"/>
        <v>4.2589879464132651E-3</v>
      </c>
      <c r="E335" s="1" t="str">
        <f t="shared" si="17"/>
        <v/>
      </c>
    </row>
    <row r="336" spans="1:5" x14ac:dyDescent="0.3">
      <c r="A336" s="8">
        <v>42331</v>
      </c>
      <c r="B336" s="1">
        <v>110.78381299999999</v>
      </c>
      <c r="C336" s="1">
        <f t="shared" si="15"/>
        <v>-1.2992502395647105E-2</v>
      </c>
      <c r="D336" s="1">
        <f t="shared" si="16"/>
        <v>-1.3111550014694724E-2</v>
      </c>
      <c r="E336" s="1">
        <f t="shared" si="17"/>
        <v>-1.3111550014694724E-2</v>
      </c>
    </row>
    <row r="337" spans="1:5" x14ac:dyDescent="0.3">
      <c r="A337" s="8">
        <v>42332</v>
      </c>
      <c r="B337" s="1">
        <v>111.846962</v>
      </c>
      <c r="C337" s="1">
        <f t="shared" si="15"/>
        <v>9.5966095696670955E-3</v>
      </c>
      <c r="D337" s="1">
        <f t="shared" si="16"/>
        <v>9.4775619506194762E-3</v>
      </c>
      <c r="E337" s="1" t="str">
        <f t="shared" si="17"/>
        <v/>
      </c>
    </row>
    <row r="338" spans="1:5" x14ac:dyDescent="0.3">
      <c r="A338" s="8">
        <v>42333</v>
      </c>
      <c r="B338" s="1">
        <v>111.047241</v>
      </c>
      <c r="C338" s="1">
        <f t="shared" si="15"/>
        <v>-7.1501360939960554E-3</v>
      </c>
      <c r="D338" s="1">
        <f t="shared" si="16"/>
        <v>-7.2691837130436747E-3</v>
      </c>
      <c r="E338" s="1">
        <f t="shared" si="17"/>
        <v>-7.2691837130436747E-3</v>
      </c>
    </row>
    <row r="339" spans="1:5" x14ac:dyDescent="0.3">
      <c r="A339" s="8">
        <v>42335</v>
      </c>
      <c r="B339" s="1">
        <v>110.84026299999999</v>
      </c>
      <c r="C339" s="1">
        <f t="shared" si="15"/>
        <v>-1.8638734122174772E-3</v>
      </c>
      <c r="D339" s="1">
        <f t="shared" si="16"/>
        <v>-1.9829210312650963E-3</v>
      </c>
      <c r="E339" s="1">
        <f t="shared" si="17"/>
        <v>-1.9829210312650963E-3</v>
      </c>
    </row>
    <row r="340" spans="1:5" x14ac:dyDescent="0.3">
      <c r="A340" s="8">
        <v>42338</v>
      </c>
      <c r="B340" s="1">
        <v>111.301277</v>
      </c>
      <c r="C340" s="1">
        <f t="shared" si="15"/>
        <v>4.1592647610372941E-3</v>
      </c>
      <c r="D340" s="1">
        <f t="shared" si="16"/>
        <v>4.0402171419896748E-3</v>
      </c>
      <c r="E340" s="1" t="str">
        <f t="shared" si="17"/>
        <v/>
      </c>
    </row>
    <row r="341" spans="1:5" x14ac:dyDescent="0.3">
      <c r="A341" s="8">
        <v>42339</v>
      </c>
      <c r="B341" s="1">
        <v>110.398071</v>
      </c>
      <c r="C341" s="1">
        <f t="shared" si="15"/>
        <v>-8.1149652937045572E-3</v>
      </c>
      <c r="D341" s="1">
        <f t="shared" si="16"/>
        <v>-8.2340129127521765E-3</v>
      </c>
      <c r="E341" s="1">
        <f t="shared" si="17"/>
        <v>-8.2340129127521765E-3</v>
      </c>
    </row>
    <row r="342" spans="1:5" x14ac:dyDescent="0.3">
      <c r="A342" s="8">
        <v>42340</v>
      </c>
      <c r="B342" s="1">
        <v>109.40078</v>
      </c>
      <c r="C342" s="1">
        <f t="shared" si="15"/>
        <v>-9.0335908133757532E-3</v>
      </c>
      <c r="D342" s="1">
        <f t="shared" si="16"/>
        <v>-9.1526384324233725E-3</v>
      </c>
      <c r="E342" s="1">
        <f t="shared" si="17"/>
        <v>-9.1526384324233725E-3</v>
      </c>
    </row>
    <row r="343" spans="1:5" x14ac:dyDescent="0.3">
      <c r="A343" s="8">
        <v>42341</v>
      </c>
      <c r="B343" s="1">
        <v>108.384674</v>
      </c>
      <c r="C343" s="1">
        <f t="shared" si="15"/>
        <v>-9.2879228100566889E-3</v>
      </c>
      <c r="D343" s="1">
        <f t="shared" si="16"/>
        <v>-9.4069704291043083E-3</v>
      </c>
      <c r="E343" s="1">
        <f t="shared" si="17"/>
        <v>-9.4069704291043083E-3</v>
      </c>
    </row>
    <row r="344" spans="1:5" x14ac:dyDescent="0.3">
      <c r="A344" s="8">
        <v>42342</v>
      </c>
      <c r="B344" s="1">
        <v>111.988083</v>
      </c>
      <c r="C344" s="1">
        <f t="shared" si="15"/>
        <v>3.3246480955416255E-2</v>
      </c>
      <c r="D344" s="1">
        <f t="shared" si="16"/>
        <v>3.3127433336368639E-2</v>
      </c>
      <c r="E344" s="1" t="str">
        <f t="shared" si="17"/>
        <v/>
      </c>
    </row>
    <row r="345" spans="1:5" x14ac:dyDescent="0.3">
      <c r="A345" s="8">
        <v>42345</v>
      </c>
      <c r="B345" s="1">
        <v>111.28246300000001</v>
      </c>
      <c r="C345" s="1">
        <f t="shared" si="15"/>
        <v>-6.3008489930129093E-3</v>
      </c>
      <c r="D345" s="1">
        <f t="shared" si="16"/>
        <v>-6.4198966120605286E-3</v>
      </c>
      <c r="E345" s="1">
        <f t="shared" si="17"/>
        <v>-6.4198966120605286E-3</v>
      </c>
    </row>
    <row r="346" spans="1:5" x14ac:dyDescent="0.3">
      <c r="A346" s="8">
        <v>42346</v>
      </c>
      <c r="B346" s="1">
        <v>111.23541299999999</v>
      </c>
      <c r="C346" s="1">
        <f t="shared" si="15"/>
        <v>-4.2279797491553462E-4</v>
      </c>
      <c r="D346" s="1">
        <f t="shared" si="16"/>
        <v>-5.4184559396315362E-4</v>
      </c>
      <c r="E346" s="1">
        <f t="shared" si="17"/>
        <v>-5.4184559396315362E-4</v>
      </c>
    </row>
    <row r="347" spans="1:5" x14ac:dyDescent="0.3">
      <c r="A347" s="8">
        <v>42347</v>
      </c>
      <c r="B347" s="1">
        <v>108.77982299999999</v>
      </c>
      <c r="C347" s="1">
        <f t="shared" si="15"/>
        <v>-2.2075613635740274E-2</v>
      </c>
      <c r="D347" s="1">
        <f t="shared" si="16"/>
        <v>-2.2194661254787893E-2</v>
      </c>
      <c r="E347" s="1">
        <f t="shared" si="17"/>
        <v>-2.2194661254787893E-2</v>
      </c>
    </row>
    <row r="348" spans="1:5" x14ac:dyDescent="0.3">
      <c r="A348" s="8">
        <v>42348</v>
      </c>
      <c r="B348" s="1">
        <v>109.297287</v>
      </c>
      <c r="C348" s="1">
        <f t="shared" si="15"/>
        <v>4.756985125816981E-3</v>
      </c>
      <c r="D348" s="1">
        <f t="shared" si="16"/>
        <v>4.6379375067693617E-3</v>
      </c>
      <c r="E348" s="1" t="str">
        <f t="shared" si="17"/>
        <v/>
      </c>
    </row>
    <row r="349" spans="1:5" x14ac:dyDescent="0.3">
      <c r="A349" s="8">
        <v>42349</v>
      </c>
      <c r="B349" s="1">
        <v>106.48416899999999</v>
      </c>
      <c r="C349" s="1">
        <f t="shared" si="15"/>
        <v>-2.5738223493141262E-2</v>
      </c>
      <c r="D349" s="1">
        <f t="shared" si="16"/>
        <v>-2.5857271112188881E-2</v>
      </c>
      <c r="E349" s="1">
        <f t="shared" si="17"/>
        <v>-2.5857271112188881E-2</v>
      </c>
    </row>
    <row r="350" spans="1:5" x14ac:dyDescent="0.3">
      <c r="A350" s="8">
        <v>42352</v>
      </c>
      <c r="B350" s="1">
        <v>105.825577</v>
      </c>
      <c r="C350" s="1">
        <f t="shared" si="15"/>
        <v>-6.1848818109290857E-3</v>
      </c>
      <c r="D350" s="1">
        <f t="shared" si="16"/>
        <v>-6.3039294299767051E-3</v>
      </c>
      <c r="E350" s="1">
        <f t="shared" si="17"/>
        <v>-6.3039294299767051E-3</v>
      </c>
    </row>
    <row r="351" spans="1:5" x14ac:dyDescent="0.3">
      <c r="A351" s="8">
        <v>42353</v>
      </c>
      <c r="B351" s="1">
        <v>103.953316</v>
      </c>
      <c r="C351" s="1">
        <f t="shared" si="15"/>
        <v>-1.7691951729211879E-2</v>
      </c>
      <c r="D351" s="1">
        <f t="shared" si="16"/>
        <v>-1.7810999348259499E-2</v>
      </c>
      <c r="E351" s="1">
        <f t="shared" si="17"/>
        <v>-1.7810999348259499E-2</v>
      </c>
    </row>
    <row r="352" spans="1:5" x14ac:dyDescent="0.3">
      <c r="A352" s="8">
        <v>42354</v>
      </c>
      <c r="B352" s="1">
        <v>104.753021</v>
      </c>
      <c r="C352" s="1">
        <f t="shared" si="15"/>
        <v>7.692924389251835E-3</v>
      </c>
      <c r="D352" s="1">
        <f t="shared" si="16"/>
        <v>7.5738767702042157E-3</v>
      </c>
      <c r="E352" s="1" t="str">
        <f t="shared" si="17"/>
        <v/>
      </c>
    </row>
    <row r="353" spans="1:5" x14ac:dyDescent="0.3">
      <c r="A353" s="8">
        <v>42355</v>
      </c>
      <c r="B353" s="1">
        <v>102.53265399999999</v>
      </c>
      <c r="C353" s="1">
        <f t="shared" si="15"/>
        <v>-2.119620970167543E-2</v>
      </c>
      <c r="D353" s="1">
        <f t="shared" si="16"/>
        <v>-2.1315257320723049E-2</v>
      </c>
      <c r="E353" s="1">
        <f t="shared" si="17"/>
        <v>-2.1315257320723049E-2</v>
      </c>
    </row>
    <row r="354" spans="1:5" x14ac:dyDescent="0.3">
      <c r="A354" s="8">
        <v>42356</v>
      </c>
      <c r="B354" s="1">
        <v>99.757187000000002</v>
      </c>
      <c r="C354" s="1">
        <f t="shared" si="15"/>
        <v>-2.7069103273187407E-2</v>
      </c>
      <c r="D354" s="1">
        <f t="shared" si="16"/>
        <v>-2.7188150892235027E-2</v>
      </c>
      <c r="E354" s="1">
        <f t="shared" si="17"/>
        <v>-2.7188150892235027E-2</v>
      </c>
    </row>
    <row r="355" spans="1:5" x14ac:dyDescent="0.3">
      <c r="A355" s="8">
        <v>42359</v>
      </c>
      <c r="B355" s="1">
        <v>100.98026299999999</v>
      </c>
      <c r="C355" s="1">
        <f t="shared" si="15"/>
        <v>1.226053016109999E-2</v>
      </c>
      <c r="D355" s="1">
        <f t="shared" si="16"/>
        <v>1.214148254205237E-2</v>
      </c>
      <c r="E355" s="1" t="str">
        <f t="shared" si="17"/>
        <v/>
      </c>
    </row>
    <row r="356" spans="1:5" x14ac:dyDescent="0.3">
      <c r="A356" s="8">
        <v>42360</v>
      </c>
      <c r="B356" s="1">
        <v>100.886185</v>
      </c>
      <c r="C356" s="1">
        <f t="shared" si="15"/>
        <v>-9.3164740519636113E-4</v>
      </c>
      <c r="D356" s="1">
        <f t="shared" si="16"/>
        <v>-1.0506950242439802E-3</v>
      </c>
      <c r="E356" s="1">
        <f t="shared" si="17"/>
        <v>-1.0506950242439802E-3</v>
      </c>
    </row>
    <row r="357" spans="1:5" x14ac:dyDescent="0.3">
      <c r="A357" s="8">
        <v>42361</v>
      </c>
      <c r="B357" s="1">
        <v>102.184532</v>
      </c>
      <c r="C357" s="1">
        <f t="shared" si="15"/>
        <v>1.2869423102875848E-2</v>
      </c>
      <c r="D357" s="1">
        <f t="shared" si="16"/>
        <v>1.2750375483828229E-2</v>
      </c>
      <c r="E357" s="1" t="str">
        <f t="shared" si="17"/>
        <v/>
      </c>
    </row>
    <row r="358" spans="1:5" x14ac:dyDescent="0.3">
      <c r="A358" s="8">
        <v>42362</v>
      </c>
      <c r="B358" s="1">
        <v>101.638863</v>
      </c>
      <c r="C358" s="1">
        <f t="shared" si="15"/>
        <v>-5.3400352217692175E-3</v>
      </c>
      <c r="D358" s="1">
        <f t="shared" si="16"/>
        <v>-5.4590828408168368E-3</v>
      </c>
      <c r="E358" s="1">
        <f t="shared" si="17"/>
        <v>-5.4590828408168368E-3</v>
      </c>
    </row>
    <row r="359" spans="1:5" x14ac:dyDescent="0.3">
      <c r="A359" s="8">
        <v>42366</v>
      </c>
      <c r="B359" s="1">
        <v>100.500443</v>
      </c>
      <c r="C359" s="1">
        <f t="shared" si="15"/>
        <v>-1.1200636905983457E-2</v>
      </c>
      <c r="D359" s="1">
        <f t="shared" si="16"/>
        <v>-1.1319684525031076E-2</v>
      </c>
      <c r="E359" s="1">
        <f t="shared" si="17"/>
        <v>-1.1319684525031076E-2</v>
      </c>
    </row>
    <row r="360" spans="1:5" x14ac:dyDescent="0.3">
      <c r="A360" s="8">
        <v>42367</v>
      </c>
      <c r="B360" s="1">
        <v>102.306847</v>
      </c>
      <c r="C360" s="1">
        <f t="shared" si="15"/>
        <v>1.7974089925155857E-2</v>
      </c>
      <c r="D360" s="1">
        <f t="shared" si="16"/>
        <v>1.7855042306108238E-2</v>
      </c>
      <c r="E360" s="1" t="str">
        <f t="shared" si="17"/>
        <v/>
      </c>
    </row>
    <row r="361" spans="1:5" x14ac:dyDescent="0.3">
      <c r="A361" s="8">
        <v>42368</v>
      </c>
      <c r="B361" s="1">
        <v>100.970871</v>
      </c>
      <c r="C361" s="1">
        <f t="shared" si="15"/>
        <v>-1.3058519924868785E-2</v>
      </c>
      <c r="D361" s="1">
        <f t="shared" si="16"/>
        <v>-1.3177567543916404E-2</v>
      </c>
      <c r="E361" s="1">
        <f t="shared" si="17"/>
        <v>-1.3177567543916404E-2</v>
      </c>
    </row>
    <row r="362" spans="1:5" x14ac:dyDescent="0.3">
      <c r="A362" s="8">
        <v>42369</v>
      </c>
      <c r="B362" s="1">
        <v>99.032730000000001</v>
      </c>
      <c r="C362" s="1">
        <f t="shared" si="15"/>
        <v>-1.919505081817113E-2</v>
      </c>
      <c r="D362" s="1">
        <f t="shared" si="16"/>
        <v>-1.9314098437218749E-2</v>
      </c>
      <c r="E362" s="1">
        <f t="shared" si="17"/>
        <v>-1.9314098437218749E-2</v>
      </c>
    </row>
    <row r="363" spans="1:5" x14ac:dyDescent="0.3">
      <c r="A363" s="8">
        <v>42373</v>
      </c>
      <c r="B363" s="1">
        <v>99.117408999999995</v>
      </c>
      <c r="C363" s="1">
        <f t="shared" si="15"/>
        <v>8.5506074607853558E-4</v>
      </c>
      <c r="D363" s="1">
        <f t="shared" si="16"/>
        <v>7.3601312703091659E-4</v>
      </c>
      <c r="E363" s="1" t="str">
        <f t="shared" si="17"/>
        <v/>
      </c>
    </row>
    <row r="364" spans="1:5" x14ac:dyDescent="0.3">
      <c r="A364" s="8">
        <v>42374</v>
      </c>
      <c r="B364" s="1">
        <v>96.633583000000002</v>
      </c>
      <c r="C364" s="1">
        <f t="shared" si="15"/>
        <v>-2.5059432294078567E-2</v>
      </c>
      <c r="D364" s="1">
        <f t="shared" si="16"/>
        <v>-2.5178479913126186E-2</v>
      </c>
      <c r="E364" s="1">
        <f t="shared" si="17"/>
        <v>-2.5178479913126186E-2</v>
      </c>
    </row>
    <row r="365" spans="1:5" x14ac:dyDescent="0.3">
      <c r="A365" s="8">
        <v>42375</v>
      </c>
      <c r="B365" s="1">
        <v>94.742485000000002</v>
      </c>
      <c r="C365" s="1">
        <f t="shared" si="15"/>
        <v>-1.9569780414744629E-2</v>
      </c>
      <c r="D365" s="1">
        <f t="shared" si="16"/>
        <v>-1.9688828033792249E-2</v>
      </c>
      <c r="E365" s="1">
        <f t="shared" si="17"/>
        <v>-1.9688828033792249E-2</v>
      </c>
    </row>
    <row r="366" spans="1:5" x14ac:dyDescent="0.3">
      <c r="A366" s="8">
        <v>42376</v>
      </c>
      <c r="B366" s="1">
        <v>90.743942000000004</v>
      </c>
      <c r="C366" s="1">
        <f t="shared" si="15"/>
        <v>-4.2204328923819104E-2</v>
      </c>
      <c r="D366" s="1">
        <f t="shared" si="16"/>
        <v>-4.232337654286672E-2</v>
      </c>
      <c r="E366" s="1">
        <f t="shared" si="17"/>
        <v>-4.232337654286672E-2</v>
      </c>
    </row>
    <row r="367" spans="1:5" x14ac:dyDescent="0.3">
      <c r="A367" s="8">
        <v>42377</v>
      </c>
      <c r="B367" s="1">
        <v>91.223770000000002</v>
      </c>
      <c r="C367" s="1">
        <f t="shared" si="15"/>
        <v>5.2877138619346915E-3</v>
      </c>
      <c r="D367" s="1">
        <f t="shared" si="16"/>
        <v>5.1686662428870721E-3</v>
      </c>
      <c r="E367" s="1" t="str">
        <f t="shared" si="17"/>
        <v/>
      </c>
    </row>
    <row r="368" spans="1:5" x14ac:dyDescent="0.3">
      <c r="A368" s="8">
        <v>42380</v>
      </c>
      <c r="B368" s="1">
        <v>92.700867000000002</v>
      </c>
      <c r="C368" s="1">
        <f t="shared" si="15"/>
        <v>1.6192018812640614E-2</v>
      </c>
      <c r="D368" s="1">
        <f t="shared" si="16"/>
        <v>1.6072971193592994E-2</v>
      </c>
      <c r="E368" s="1" t="str">
        <f t="shared" si="17"/>
        <v/>
      </c>
    </row>
    <row r="369" spans="1:5" x14ac:dyDescent="0.3">
      <c r="A369" s="8">
        <v>42381</v>
      </c>
      <c r="B369" s="1">
        <v>94.046272000000002</v>
      </c>
      <c r="C369" s="1">
        <f t="shared" si="15"/>
        <v>1.4513402555339634E-2</v>
      </c>
      <c r="D369" s="1">
        <f t="shared" si="16"/>
        <v>1.4394354936292014E-2</v>
      </c>
      <c r="E369" s="1" t="str">
        <f t="shared" si="17"/>
        <v/>
      </c>
    </row>
    <row r="370" spans="1:5" x14ac:dyDescent="0.3">
      <c r="A370" s="8">
        <v>42382</v>
      </c>
      <c r="B370" s="1">
        <v>91.628333999999995</v>
      </c>
      <c r="C370" s="1">
        <f t="shared" si="15"/>
        <v>-2.5710088752906722E-2</v>
      </c>
      <c r="D370" s="1">
        <f t="shared" si="16"/>
        <v>-2.5829136371954341E-2</v>
      </c>
      <c r="E370" s="1">
        <f t="shared" si="17"/>
        <v>-2.5829136371954341E-2</v>
      </c>
    </row>
    <row r="371" spans="1:5" x14ac:dyDescent="0.3">
      <c r="A371" s="8">
        <v>42383</v>
      </c>
      <c r="B371" s="1">
        <v>93.632300999999998</v>
      </c>
      <c r="C371" s="1">
        <f t="shared" si="15"/>
        <v>2.1870603911667792E-2</v>
      </c>
      <c r="D371" s="1">
        <f t="shared" si="16"/>
        <v>2.1751556292620173E-2</v>
      </c>
      <c r="E371" s="1" t="str">
        <f t="shared" si="17"/>
        <v/>
      </c>
    </row>
    <row r="372" spans="1:5" x14ac:dyDescent="0.3">
      <c r="A372" s="8">
        <v>42384</v>
      </c>
      <c r="B372" s="1">
        <v>91.383713</v>
      </c>
      <c r="C372" s="1">
        <f t="shared" si="15"/>
        <v>-2.4015088553681896E-2</v>
      </c>
      <c r="D372" s="1">
        <f t="shared" si="16"/>
        <v>-2.4134136172729515E-2</v>
      </c>
      <c r="E372" s="1">
        <f t="shared" si="17"/>
        <v>-2.4134136172729515E-2</v>
      </c>
    </row>
    <row r="373" spans="1:5" x14ac:dyDescent="0.3">
      <c r="A373" s="8">
        <v>42388</v>
      </c>
      <c r="B373" s="1">
        <v>90.941513</v>
      </c>
      <c r="C373" s="1">
        <f t="shared" si="15"/>
        <v>-4.8389366713519257E-3</v>
      </c>
      <c r="D373" s="1">
        <f t="shared" si="16"/>
        <v>-4.957984290399545E-3</v>
      </c>
      <c r="E373" s="1">
        <f t="shared" si="17"/>
        <v>-4.957984290399545E-3</v>
      </c>
    </row>
    <row r="374" spans="1:5" x14ac:dyDescent="0.3">
      <c r="A374" s="8">
        <v>42389</v>
      </c>
      <c r="B374" s="1">
        <v>91.063828000000001</v>
      </c>
      <c r="C374" s="1">
        <f t="shared" si="15"/>
        <v>1.3449853204003809E-3</v>
      </c>
      <c r="D374" s="1">
        <f t="shared" si="16"/>
        <v>1.2259377013527618E-3</v>
      </c>
      <c r="E374" s="1" t="str">
        <f t="shared" si="17"/>
        <v/>
      </c>
    </row>
    <row r="375" spans="1:5" x14ac:dyDescent="0.3">
      <c r="A375" s="8">
        <v>42390</v>
      </c>
      <c r="B375" s="1">
        <v>90.602806000000001</v>
      </c>
      <c r="C375" s="1">
        <f t="shared" si="15"/>
        <v>-5.0626248657150656E-3</v>
      </c>
      <c r="D375" s="1">
        <f t="shared" si="16"/>
        <v>-5.1816724847626849E-3</v>
      </c>
      <c r="E375" s="1">
        <f t="shared" si="17"/>
        <v>-5.1816724847626849E-3</v>
      </c>
    </row>
    <row r="376" spans="1:5" x14ac:dyDescent="0.3">
      <c r="A376" s="8">
        <v>42391</v>
      </c>
      <c r="B376" s="1">
        <v>95.419914000000006</v>
      </c>
      <c r="C376" s="1">
        <f t="shared" si="15"/>
        <v>5.3167315811388935E-2</v>
      </c>
      <c r="D376" s="1">
        <f t="shared" si="16"/>
        <v>5.3048268192341319E-2</v>
      </c>
      <c r="E376" s="1" t="str">
        <f t="shared" si="17"/>
        <v/>
      </c>
    </row>
    <row r="377" spans="1:5" x14ac:dyDescent="0.3">
      <c r="A377" s="8">
        <v>42394</v>
      </c>
      <c r="B377" s="1">
        <v>93.557060000000007</v>
      </c>
      <c r="C377" s="1">
        <f t="shared" si="15"/>
        <v>-1.952269627910164E-2</v>
      </c>
      <c r="D377" s="1">
        <f t="shared" si="16"/>
        <v>-1.964174389814926E-2</v>
      </c>
      <c r="E377" s="1">
        <f t="shared" si="17"/>
        <v>-1.964174389814926E-2</v>
      </c>
    </row>
    <row r="378" spans="1:5" x14ac:dyDescent="0.3">
      <c r="A378" s="8">
        <v>42395</v>
      </c>
      <c r="B378" s="1">
        <v>94.074509000000006</v>
      </c>
      <c r="C378" s="1">
        <f t="shared" si="15"/>
        <v>5.5308386133553055E-3</v>
      </c>
      <c r="D378" s="1">
        <f t="shared" si="16"/>
        <v>5.4117909943076862E-3</v>
      </c>
      <c r="E378" s="1" t="str">
        <f t="shared" si="17"/>
        <v/>
      </c>
    </row>
    <row r="379" spans="1:5" x14ac:dyDescent="0.3">
      <c r="A379" s="8">
        <v>42396</v>
      </c>
      <c r="B379" s="1">
        <v>87.893180999999998</v>
      </c>
      <c r="C379" s="1">
        <f t="shared" si="15"/>
        <v>-6.5706726144061062E-2</v>
      </c>
      <c r="D379" s="1">
        <f t="shared" si="16"/>
        <v>-6.5825773763108678E-2</v>
      </c>
      <c r="E379" s="1">
        <f t="shared" si="17"/>
        <v>-6.5825773763108678E-2</v>
      </c>
    </row>
    <row r="380" spans="1:5" x14ac:dyDescent="0.3">
      <c r="A380" s="8">
        <v>42397</v>
      </c>
      <c r="B380" s="1">
        <v>88.523551999999995</v>
      </c>
      <c r="C380" s="1">
        <f t="shared" si="15"/>
        <v>7.1720125819544145E-3</v>
      </c>
      <c r="D380" s="1">
        <f t="shared" si="16"/>
        <v>7.0529649629067952E-3</v>
      </c>
      <c r="E380" s="1" t="str">
        <f t="shared" si="17"/>
        <v/>
      </c>
    </row>
    <row r="381" spans="1:5" x14ac:dyDescent="0.3">
      <c r="A381" s="8">
        <v>42398</v>
      </c>
      <c r="B381" s="1">
        <v>91.581260999999998</v>
      </c>
      <c r="C381" s="1">
        <f t="shared" si="15"/>
        <v>3.4541191930481989E-2</v>
      </c>
      <c r="D381" s="1">
        <f t="shared" si="16"/>
        <v>3.4422144311434373E-2</v>
      </c>
      <c r="E381" s="1" t="str">
        <f t="shared" si="17"/>
        <v/>
      </c>
    </row>
    <row r="382" spans="1:5" x14ac:dyDescent="0.3">
      <c r="A382" s="8">
        <v>42401</v>
      </c>
      <c r="B382" s="1">
        <v>90.725127999999998</v>
      </c>
      <c r="C382" s="1">
        <f t="shared" si="15"/>
        <v>-9.3483425610398595E-3</v>
      </c>
      <c r="D382" s="1">
        <f t="shared" si="16"/>
        <v>-9.4673901800874788E-3</v>
      </c>
      <c r="E382" s="1">
        <f t="shared" si="17"/>
        <v>-9.4673901800874788E-3</v>
      </c>
    </row>
    <row r="383" spans="1:5" x14ac:dyDescent="0.3">
      <c r="A383" s="8">
        <v>42402</v>
      </c>
      <c r="B383" s="1">
        <v>88.890472000000003</v>
      </c>
      <c r="C383" s="1">
        <f t="shared" si="15"/>
        <v>-2.0222137355375189E-2</v>
      </c>
      <c r="D383" s="1">
        <f t="shared" si="16"/>
        <v>-2.0341184974422808E-2</v>
      </c>
      <c r="E383" s="1">
        <f t="shared" si="17"/>
        <v>-2.0341184974422808E-2</v>
      </c>
    </row>
    <row r="384" spans="1:5" x14ac:dyDescent="0.3">
      <c r="A384" s="8">
        <v>42403</v>
      </c>
      <c r="B384" s="1">
        <v>90.649840999999995</v>
      </c>
      <c r="C384" s="1">
        <f t="shared" si="15"/>
        <v>1.9792548744706772E-2</v>
      </c>
      <c r="D384" s="1">
        <f t="shared" si="16"/>
        <v>1.9673501125659153E-2</v>
      </c>
      <c r="E384" s="1" t="str">
        <f t="shared" si="17"/>
        <v/>
      </c>
    </row>
    <row r="385" spans="1:5" x14ac:dyDescent="0.3">
      <c r="A385" s="8">
        <v>42404</v>
      </c>
      <c r="B385" s="1">
        <v>91.378219999999999</v>
      </c>
      <c r="C385" s="1">
        <f t="shared" si="15"/>
        <v>8.0350830400243503E-3</v>
      </c>
      <c r="D385" s="1">
        <f t="shared" si="16"/>
        <v>7.916035420976731E-3</v>
      </c>
      <c r="E385" s="1" t="str">
        <f t="shared" si="17"/>
        <v/>
      </c>
    </row>
    <row r="386" spans="1:5" x14ac:dyDescent="0.3">
      <c r="A386" s="8">
        <v>42405</v>
      </c>
      <c r="B386" s="1">
        <v>88.937683000000007</v>
      </c>
      <c r="C386" s="1">
        <f t="shared" si="15"/>
        <v>-2.6708082079077398E-2</v>
      </c>
      <c r="D386" s="1">
        <f t="shared" si="16"/>
        <v>-2.6827129698125018E-2</v>
      </c>
      <c r="E386" s="1">
        <f t="shared" si="17"/>
        <v>-2.6827129698125018E-2</v>
      </c>
    </row>
    <row r="387" spans="1:5" x14ac:dyDescent="0.3">
      <c r="A387" s="8">
        <v>42408</v>
      </c>
      <c r="B387" s="1">
        <v>89.874184</v>
      </c>
      <c r="C387" s="1">
        <f t="shared" ref="C387:C450" si="18">(B387-B386)/B386</f>
        <v>1.0529856056627792E-2</v>
      </c>
      <c r="D387" s="1">
        <f t="shared" si="16"/>
        <v>1.0410808437580172E-2</v>
      </c>
      <c r="E387" s="1" t="str">
        <f t="shared" si="17"/>
        <v/>
      </c>
    </row>
    <row r="388" spans="1:5" x14ac:dyDescent="0.3">
      <c r="A388" s="8">
        <v>42409</v>
      </c>
      <c r="B388" s="1">
        <v>89.855255</v>
      </c>
      <c r="C388" s="1">
        <f t="shared" si="18"/>
        <v>-2.1061665494509496E-4</v>
      </c>
      <c r="D388" s="1">
        <f t="shared" ref="D388:D451" si="19">C388-$H$4</f>
        <v>-3.2966427399271401E-4</v>
      </c>
      <c r="E388" s="1">
        <f t="shared" ref="E388:E451" si="20">IF(D388&lt;0,D388,"")</f>
        <v>-3.2966427399271401E-4</v>
      </c>
    </row>
    <row r="389" spans="1:5" x14ac:dyDescent="0.3">
      <c r="A389" s="8">
        <v>42410</v>
      </c>
      <c r="B389" s="1">
        <v>89.174171000000001</v>
      </c>
      <c r="C389" s="1">
        <f t="shared" si="18"/>
        <v>-7.5797904084741454E-3</v>
      </c>
      <c r="D389" s="1">
        <f t="shared" si="19"/>
        <v>-7.6988380275217648E-3</v>
      </c>
      <c r="E389" s="1">
        <f t="shared" si="20"/>
        <v>-7.6988380275217648E-3</v>
      </c>
    </row>
    <row r="390" spans="1:5" x14ac:dyDescent="0.3">
      <c r="A390" s="8">
        <v>42411</v>
      </c>
      <c r="B390" s="1">
        <v>88.634986999999995</v>
      </c>
      <c r="C390" s="1">
        <f t="shared" si="18"/>
        <v>-6.0464144937215723E-3</v>
      </c>
      <c r="D390" s="1">
        <f t="shared" si="19"/>
        <v>-6.1654621127691916E-3</v>
      </c>
      <c r="E390" s="1">
        <f t="shared" si="20"/>
        <v>-6.1654621127691916E-3</v>
      </c>
    </row>
    <row r="391" spans="1:5" x14ac:dyDescent="0.3">
      <c r="A391" s="8">
        <v>42412</v>
      </c>
      <c r="B391" s="1">
        <v>88.909308999999993</v>
      </c>
      <c r="C391" s="1">
        <f t="shared" si="18"/>
        <v>3.0949629405372168E-3</v>
      </c>
      <c r="D391" s="1">
        <f t="shared" si="19"/>
        <v>2.9759153214895979E-3</v>
      </c>
      <c r="E391" s="1" t="str">
        <f t="shared" si="20"/>
        <v/>
      </c>
    </row>
    <row r="392" spans="1:5" x14ac:dyDescent="0.3">
      <c r="A392" s="8">
        <v>42416</v>
      </c>
      <c r="B392" s="1">
        <v>91.416077000000001</v>
      </c>
      <c r="C392" s="1">
        <f t="shared" si="18"/>
        <v>2.8194662945811539E-2</v>
      </c>
      <c r="D392" s="1">
        <f t="shared" si="19"/>
        <v>2.807561532676392E-2</v>
      </c>
      <c r="E392" s="1" t="str">
        <f t="shared" si="20"/>
        <v/>
      </c>
    </row>
    <row r="393" spans="1:5" x14ac:dyDescent="0.3">
      <c r="A393" s="8">
        <v>42417</v>
      </c>
      <c r="B393" s="1">
        <v>92.816063</v>
      </c>
      <c r="C393" s="1">
        <f t="shared" si="18"/>
        <v>1.53144397128308E-2</v>
      </c>
      <c r="D393" s="1">
        <f t="shared" si="19"/>
        <v>1.5195392093783181E-2</v>
      </c>
      <c r="E393" s="1" t="str">
        <f t="shared" si="20"/>
        <v/>
      </c>
    </row>
    <row r="394" spans="1:5" x14ac:dyDescent="0.3">
      <c r="A394" s="8">
        <v>42418</v>
      </c>
      <c r="B394" s="1">
        <v>91.056610000000006</v>
      </c>
      <c r="C394" s="1">
        <f t="shared" si="18"/>
        <v>-1.8956341640993687E-2</v>
      </c>
      <c r="D394" s="1">
        <f t="shared" si="19"/>
        <v>-1.9075389260041306E-2</v>
      </c>
      <c r="E394" s="1">
        <f t="shared" si="20"/>
        <v>-1.9075389260041306E-2</v>
      </c>
    </row>
    <row r="395" spans="1:5" x14ac:dyDescent="0.3">
      <c r="A395" s="8">
        <v>42419</v>
      </c>
      <c r="B395" s="1">
        <v>90.848495</v>
      </c>
      <c r="C395" s="1">
        <f t="shared" si="18"/>
        <v>-2.2855562050905086E-3</v>
      </c>
      <c r="D395" s="1">
        <f t="shared" si="19"/>
        <v>-2.4046038241381275E-3</v>
      </c>
      <c r="E395" s="1">
        <f t="shared" si="20"/>
        <v>-2.4046038241381275E-3</v>
      </c>
    </row>
    <row r="396" spans="1:5" x14ac:dyDescent="0.3">
      <c r="A396" s="8">
        <v>42422</v>
      </c>
      <c r="B396" s="1">
        <v>91.643089000000003</v>
      </c>
      <c r="C396" s="1">
        <f t="shared" si="18"/>
        <v>8.7463639326111411E-3</v>
      </c>
      <c r="D396" s="1">
        <f t="shared" si="19"/>
        <v>8.6273163135635218E-3</v>
      </c>
      <c r="E396" s="1" t="str">
        <f t="shared" si="20"/>
        <v/>
      </c>
    </row>
    <row r="397" spans="1:5" x14ac:dyDescent="0.3">
      <c r="A397" s="8">
        <v>42423</v>
      </c>
      <c r="B397" s="1">
        <v>89.571465000000003</v>
      </c>
      <c r="C397" s="1">
        <f t="shared" si="18"/>
        <v>-2.2605348887792288E-2</v>
      </c>
      <c r="D397" s="1">
        <f t="shared" si="19"/>
        <v>-2.2724396506839908E-2</v>
      </c>
      <c r="E397" s="1">
        <f t="shared" si="20"/>
        <v>-2.2724396506839908E-2</v>
      </c>
    </row>
    <row r="398" spans="1:5" x14ac:dyDescent="0.3">
      <c r="A398" s="8">
        <v>42424</v>
      </c>
      <c r="B398" s="1">
        <v>90.905258000000003</v>
      </c>
      <c r="C398" s="1">
        <f t="shared" si="18"/>
        <v>1.4890824884911729E-2</v>
      </c>
      <c r="D398" s="1">
        <f t="shared" si="19"/>
        <v>1.477177726586411E-2</v>
      </c>
      <c r="E398" s="1" t="str">
        <f t="shared" si="20"/>
        <v/>
      </c>
    </row>
    <row r="399" spans="1:5" x14ac:dyDescent="0.3">
      <c r="A399" s="8">
        <v>42425</v>
      </c>
      <c r="B399" s="1">
        <v>91.529578999999998</v>
      </c>
      <c r="C399" s="1">
        <f t="shared" si="18"/>
        <v>6.8678205610504372E-3</v>
      </c>
      <c r="D399" s="1">
        <f t="shared" si="19"/>
        <v>6.7487729420028179E-3</v>
      </c>
      <c r="E399" s="1" t="str">
        <f t="shared" si="20"/>
        <v/>
      </c>
    </row>
    <row r="400" spans="1:5" x14ac:dyDescent="0.3">
      <c r="A400" s="8">
        <v>42426</v>
      </c>
      <c r="B400" s="1">
        <v>91.671463000000003</v>
      </c>
      <c r="C400" s="1">
        <f t="shared" si="18"/>
        <v>1.5501436972632046E-3</v>
      </c>
      <c r="D400" s="1">
        <f t="shared" si="19"/>
        <v>1.4310960782155855E-3</v>
      </c>
      <c r="E400" s="1" t="str">
        <f t="shared" si="20"/>
        <v/>
      </c>
    </row>
    <row r="401" spans="1:5" x14ac:dyDescent="0.3">
      <c r="A401" s="8">
        <v>42429</v>
      </c>
      <c r="B401" s="1">
        <v>91.463356000000005</v>
      </c>
      <c r="C401" s="1">
        <f t="shared" si="18"/>
        <v>-2.2701393998697094E-3</v>
      </c>
      <c r="D401" s="1">
        <f t="shared" si="19"/>
        <v>-2.3891870189173283E-3</v>
      </c>
      <c r="E401" s="1">
        <f t="shared" si="20"/>
        <v>-2.3891870189173283E-3</v>
      </c>
    </row>
    <row r="402" spans="1:5" x14ac:dyDescent="0.3">
      <c r="A402" s="8">
        <v>42430</v>
      </c>
      <c r="B402" s="1">
        <v>95.095794999999995</v>
      </c>
      <c r="C402" s="1">
        <f t="shared" si="18"/>
        <v>3.9714691859765026E-2</v>
      </c>
      <c r="D402" s="1">
        <f t="shared" si="19"/>
        <v>3.9595644240717411E-2</v>
      </c>
      <c r="E402" s="1" t="str">
        <f t="shared" si="20"/>
        <v/>
      </c>
    </row>
    <row r="403" spans="1:5" x14ac:dyDescent="0.3">
      <c r="A403" s="8">
        <v>42431</v>
      </c>
      <c r="B403" s="1">
        <v>95.303894</v>
      </c>
      <c r="C403" s="1">
        <f t="shared" si="18"/>
        <v>2.1883091676136077E-3</v>
      </c>
      <c r="D403" s="1">
        <f t="shared" si="19"/>
        <v>2.0692615485659888E-3</v>
      </c>
      <c r="E403" s="1" t="str">
        <f t="shared" si="20"/>
        <v/>
      </c>
    </row>
    <row r="404" spans="1:5" x14ac:dyDescent="0.3">
      <c r="A404" s="8">
        <v>42432</v>
      </c>
      <c r="B404" s="1">
        <v>96.013351</v>
      </c>
      <c r="C404" s="1">
        <f t="shared" si="18"/>
        <v>7.4441554297875849E-3</v>
      </c>
      <c r="D404" s="1">
        <f t="shared" si="19"/>
        <v>7.3251078107399656E-3</v>
      </c>
      <c r="E404" s="1" t="str">
        <f t="shared" si="20"/>
        <v/>
      </c>
    </row>
    <row r="405" spans="1:5" x14ac:dyDescent="0.3">
      <c r="A405" s="8">
        <v>42433</v>
      </c>
      <c r="B405" s="1">
        <v>97.441710999999998</v>
      </c>
      <c r="C405" s="1">
        <f t="shared" si="18"/>
        <v>1.4876681056575121E-2</v>
      </c>
      <c r="D405" s="1">
        <f t="shared" si="19"/>
        <v>1.4757633437527501E-2</v>
      </c>
      <c r="E405" s="1" t="str">
        <f t="shared" si="20"/>
        <v/>
      </c>
    </row>
    <row r="406" spans="1:5" x14ac:dyDescent="0.3">
      <c r="A406" s="8">
        <v>42436</v>
      </c>
      <c r="B406" s="1">
        <v>96.363358000000005</v>
      </c>
      <c r="C406" s="1">
        <f t="shared" si="18"/>
        <v>-1.1066646807956736E-2</v>
      </c>
      <c r="D406" s="1">
        <f t="shared" si="19"/>
        <v>-1.1185694427004355E-2</v>
      </c>
      <c r="E406" s="1">
        <f t="shared" si="20"/>
        <v>-1.1185694427004355E-2</v>
      </c>
    </row>
    <row r="407" spans="1:5" x14ac:dyDescent="0.3">
      <c r="A407" s="8">
        <v>42437</v>
      </c>
      <c r="B407" s="1">
        <v>95.568755999999993</v>
      </c>
      <c r="C407" s="1">
        <f t="shared" si="18"/>
        <v>-8.2458936310626681E-3</v>
      </c>
      <c r="D407" s="1">
        <f t="shared" si="19"/>
        <v>-8.3649412501102874E-3</v>
      </c>
      <c r="E407" s="1">
        <f t="shared" si="20"/>
        <v>-8.3649412501102874E-3</v>
      </c>
    </row>
    <row r="408" spans="1:5" x14ac:dyDescent="0.3">
      <c r="A408" s="8">
        <v>42438</v>
      </c>
      <c r="B408" s="1">
        <v>95.653908000000001</v>
      </c>
      <c r="C408" s="1">
        <f t="shared" si="18"/>
        <v>8.9100249458105212E-4</v>
      </c>
      <c r="D408" s="1">
        <f t="shared" si="19"/>
        <v>7.7195487553343312E-4</v>
      </c>
      <c r="E408" s="1" t="str">
        <f t="shared" si="20"/>
        <v/>
      </c>
    </row>
    <row r="409" spans="1:5" x14ac:dyDescent="0.3">
      <c r="A409" s="8">
        <v>42439</v>
      </c>
      <c r="B409" s="1">
        <v>95.701187000000004</v>
      </c>
      <c r="C409" s="1">
        <f t="shared" si="18"/>
        <v>4.9427149385264195E-4</v>
      </c>
      <c r="D409" s="1">
        <f t="shared" si="19"/>
        <v>3.752238748050229E-4</v>
      </c>
      <c r="E409" s="1" t="str">
        <f t="shared" si="20"/>
        <v/>
      </c>
    </row>
    <row r="410" spans="1:5" x14ac:dyDescent="0.3">
      <c r="A410" s="8">
        <v>42440</v>
      </c>
      <c r="B410" s="1">
        <v>96.732269000000002</v>
      </c>
      <c r="C410" s="1">
        <f t="shared" si="18"/>
        <v>1.0773972949781677E-2</v>
      </c>
      <c r="D410" s="1">
        <f t="shared" si="19"/>
        <v>1.0654925330734057E-2</v>
      </c>
      <c r="E410" s="1" t="str">
        <f t="shared" si="20"/>
        <v/>
      </c>
    </row>
    <row r="411" spans="1:5" x14ac:dyDescent="0.3">
      <c r="A411" s="8">
        <v>42443</v>
      </c>
      <c r="B411" s="1">
        <v>96.978226000000006</v>
      </c>
      <c r="C411" s="1">
        <f t="shared" si="18"/>
        <v>2.5426571974653481E-3</v>
      </c>
      <c r="D411" s="1">
        <f t="shared" si="19"/>
        <v>2.4236095784177293E-3</v>
      </c>
      <c r="E411" s="1" t="str">
        <f t="shared" si="20"/>
        <v/>
      </c>
    </row>
    <row r="412" spans="1:5" x14ac:dyDescent="0.3">
      <c r="A412" s="8">
        <v>42444</v>
      </c>
      <c r="B412" s="1">
        <v>98.926865000000006</v>
      </c>
      <c r="C412" s="1">
        <f t="shared" si="18"/>
        <v>2.0093572344785929E-2</v>
      </c>
      <c r="D412" s="1">
        <f t="shared" si="19"/>
        <v>1.997452472573831E-2</v>
      </c>
      <c r="E412" s="1" t="str">
        <f t="shared" si="20"/>
        <v/>
      </c>
    </row>
    <row r="413" spans="1:5" x14ac:dyDescent="0.3">
      <c r="A413" s="8">
        <v>42445</v>
      </c>
      <c r="B413" s="1">
        <v>100.24173</v>
      </c>
      <c r="C413" s="1">
        <f t="shared" si="18"/>
        <v>1.3291283414267675E-2</v>
      </c>
      <c r="D413" s="1">
        <f t="shared" si="19"/>
        <v>1.3172235795220056E-2</v>
      </c>
      <c r="E413" s="1" t="str">
        <f t="shared" si="20"/>
        <v/>
      </c>
    </row>
    <row r="414" spans="1:5" x14ac:dyDescent="0.3">
      <c r="A414" s="8">
        <v>42446</v>
      </c>
      <c r="B414" s="1">
        <v>100.080917</v>
      </c>
      <c r="C414" s="1">
        <f t="shared" si="18"/>
        <v>-1.6042520415400306E-3</v>
      </c>
      <c r="D414" s="1">
        <f t="shared" si="19"/>
        <v>-1.7232996605876497E-3</v>
      </c>
      <c r="E414" s="1">
        <f t="shared" si="20"/>
        <v>-1.7232996605876497E-3</v>
      </c>
    </row>
    <row r="415" spans="1:5" x14ac:dyDescent="0.3">
      <c r="A415" s="8">
        <v>42447</v>
      </c>
      <c r="B415" s="1">
        <v>100.194412</v>
      </c>
      <c r="C415" s="1">
        <f t="shared" si="18"/>
        <v>1.134032375023106E-3</v>
      </c>
      <c r="D415" s="1">
        <f t="shared" si="19"/>
        <v>1.0149847559754869E-3</v>
      </c>
      <c r="E415" s="1" t="str">
        <f t="shared" si="20"/>
        <v/>
      </c>
    </row>
    <row r="416" spans="1:5" x14ac:dyDescent="0.3">
      <c r="A416" s="8">
        <v>42450</v>
      </c>
      <c r="B416" s="1">
        <v>100.18497499999999</v>
      </c>
      <c r="C416" s="1">
        <f t="shared" si="18"/>
        <v>-9.4186889384664178E-5</v>
      </c>
      <c r="D416" s="1">
        <f t="shared" si="19"/>
        <v>-2.1323450843228323E-4</v>
      </c>
      <c r="E416" s="1">
        <f t="shared" si="20"/>
        <v>-2.1323450843228323E-4</v>
      </c>
    </row>
    <row r="417" spans="1:5" x14ac:dyDescent="0.3">
      <c r="A417" s="8">
        <v>42451</v>
      </c>
      <c r="B417" s="1">
        <v>100.951187</v>
      </c>
      <c r="C417" s="1">
        <f t="shared" si="18"/>
        <v>7.6479731616443496E-3</v>
      </c>
      <c r="D417" s="1">
        <f t="shared" si="19"/>
        <v>7.5289255425967302E-3</v>
      </c>
      <c r="E417" s="1" t="str">
        <f t="shared" si="20"/>
        <v/>
      </c>
    </row>
    <row r="418" spans="1:5" x14ac:dyDescent="0.3">
      <c r="A418" s="8">
        <v>42452</v>
      </c>
      <c r="B418" s="1">
        <v>100.393074</v>
      </c>
      <c r="C418" s="1">
        <f t="shared" si="18"/>
        <v>-5.5285432156434756E-3</v>
      </c>
      <c r="D418" s="1">
        <f t="shared" si="19"/>
        <v>-5.647590834691095E-3</v>
      </c>
      <c r="E418" s="1">
        <f t="shared" si="20"/>
        <v>-5.647590834691095E-3</v>
      </c>
    </row>
    <row r="419" spans="1:5" x14ac:dyDescent="0.3">
      <c r="A419" s="8">
        <v>42453</v>
      </c>
      <c r="B419" s="1">
        <v>99.957932</v>
      </c>
      <c r="C419" s="1">
        <f t="shared" si="18"/>
        <v>-4.3343826686689469E-3</v>
      </c>
      <c r="D419" s="1">
        <f t="shared" si="19"/>
        <v>-4.4534302877165663E-3</v>
      </c>
      <c r="E419" s="1">
        <f t="shared" si="20"/>
        <v>-4.4534302877165663E-3</v>
      </c>
    </row>
    <row r="420" spans="1:5" x14ac:dyDescent="0.3">
      <c r="A420" s="8">
        <v>42457</v>
      </c>
      <c r="B420" s="1">
        <v>99.503890999999996</v>
      </c>
      <c r="C420" s="1">
        <f t="shared" si="18"/>
        <v>-4.5423208635409114E-3</v>
      </c>
      <c r="D420" s="1">
        <f t="shared" si="19"/>
        <v>-4.6613684825885307E-3</v>
      </c>
      <c r="E420" s="1">
        <f t="shared" si="20"/>
        <v>-4.6613684825885307E-3</v>
      </c>
    </row>
    <row r="421" spans="1:5" x14ac:dyDescent="0.3">
      <c r="A421" s="8">
        <v>42458</v>
      </c>
      <c r="B421" s="1">
        <v>101.859291</v>
      </c>
      <c r="C421" s="1">
        <f t="shared" si="18"/>
        <v>2.3671436125045634E-2</v>
      </c>
      <c r="D421" s="1">
        <f t="shared" si="19"/>
        <v>2.3552388505998015E-2</v>
      </c>
      <c r="E421" s="1" t="str">
        <f t="shared" si="20"/>
        <v/>
      </c>
    </row>
    <row r="422" spans="1:5" x14ac:dyDescent="0.3">
      <c r="A422" s="8">
        <v>42459</v>
      </c>
      <c r="B422" s="1">
        <v>103.637657</v>
      </c>
      <c r="C422" s="1">
        <f t="shared" si="18"/>
        <v>1.7459045537632945E-2</v>
      </c>
      <c r="D422" s="1">
        <f t="shared" si="19"/>
        <v>1.7339997918585325E-2</v>
      </c>
      <c r="E422" s="1" t="str">
        <f t="shared" si="20"/>
        <v/>
      </c>
    </row>
    <row r="423" spans="1:5" x14ac:dyDescent="0.3">
      <c r="A423" s="8">
        <v>42460</v>
      </c>
      <c r="B423" s="1">
        <v>103.098488</v>
      </c>
      <c r="C423" s="1">
        <f t="shared" si="18"/>
        <v>-5.2024429691613066E-3</v>
      </c>
      <c r="D423" s="1">
        <f t="shared" si="19"/>
        <v>-5.3214905882089259E-3</v>
      </c>
      <c r="E423" s="1">
        <f t="shared" si="20"/>
        <v>-5.3214905882089259E-3</v>
      </c>
    </row>
    <row r="424" spans="1:5" x14ac:dyDescent="0.3">
      <c r="A424" s="8">
        <v>42461</v>
      </c>
      <c r="B424" s="1">
        <v>104.04441799999999</v>
      </c>
      <c r="C424" s="1">
        <f t="shared" si="18"/>
        <v>9.1750133134832195E-3</v>
      </c>
      <c r="D424" s="1">
        <f t="shared" si="19"/>
        <v>9.0559656944356002E-3</v>
      </c>
      <c r="E424" s="1" t="str">
        <f t="shared" si="20"/>
        <v/>
      </c>
    </row>
    <row r="425" spans="1:5" x14ac:dyDescent="0.3">
      <c r="A425" s="8">
        <v>42464</v>
      </c>
      <c r="B425" s="1">
        <v>105.11335</v>
      </c>
      <c r="C425" s="1">
        <f t="shared" si="18"/>
        <v>1.0273804405345454E-2</v>
      </c>
      <c r="D425" s="1">
        <f t="shared" si="19"/>
        <v>1.0154756786297835E-2</v>
      </c>
      <c r="E425" s="1" t="str">
        <f t="shared" si="20"/>
        <v/>
      </c>
    </row>
    <row r="426" spans="1:5" x14ac:dyDescent="0.3">
      <c r="A426" s="8">
        <v>42465</v>
      </c>
      <c r="B426" s="1">
        <v>103.87412999999999</v>
      </c>
      <c r="C426" s="1">
        <f t="shared" si="18"/>
        <v>-1.1789368334279168E-2</v>
      </c>
      <c r="D426" s="1">
        <f t="shared" si="19"/>
        <v>-1.1908415953326788E-2</v>
      </c>
      <c r="E426" s="1">
        <f t="shared" si="20"/>
        <v>-1.1908415953326788E-2</v>
      </c>
    </row>
    <row r="427" spans="1:5" x14ac:dyDescent="0.3">
      <c r="A427" s="8">
        <v>42466</v>
      </c>
      <c r="B427" s="1">
        <v>104.961983</v>
      </c>
      <c r="C427" s="1">
        <f t="shared" si="18"/>
        <v>1.0472800109132176E-2</v>
      </c>
      <c r="D427" s="1">
        <f t="shared" si="19"/>
        <v>1.0353752490084557E-2</v>
      </c>
      <c r="E427" s="1" t="str">
        <f t="shared" si="20"/>
        <v/>
      </c>
    </row>
    <row r="428" spans="1:5" x14ac:dyDescent="0.3">
      <c r="A428" s="8">
        <v>42467</v>
      </c>
      <c r="B428" s="1">
        <v>102.67280599999999</v>
      </c>
      <c r="C428" s="1">
        <f t="shared" si="18"/>
        <v>-2.1809582237027756E-2</v>
      </c>
      <c r="D428" s="1">
        <f t="shared" si="19"/>
        <v>-2.1928629856075375E-2</v>
      </c>
      <c r="E428" s="1">
        <f t="shared" si="20"/>
        <v>-2.1928629856075375E-2</v>
      </c>
    </row>
    <row r="429" spans="1:5" x14ac:dyDescent="0.3">
      <c r="A429" s="8">
        <v>42468</v>
      </c>
      <c r="B429" s="1">
        <v>102.786316</v>
      </c>
      <c r="C429" s="1">
        <f t="shared" si="18"/>
        <v>1.1055507726165108E-3</v>
      </c>
      <c r="D429" s="1">
        <f t="shared" si="19"/>
        <v>9.8650315356889166E-4</v>
      </c>
      <c r="E429" s="1" t="str">
        <f t="shared" si="20"/>
        <v/>
      </c>
    </row>
    <row r="430" spans="1:5" x14ac:dyDescent="0.3">
      <c r="A430" s="8">
        <v>42471</v>
      </c>
      <c r="B430" s="1">
        <v>103.126831</v>
      </c>
      <c r="C430" s="1">
        <f t="shared" si="18"/>
        <v>3.3128437057710711E-3</v>
      </c>
      <c r="D430" s="1">
        <f t="shared" si="19"/>
        <v>3.1937960867234523E-3</v>
      </c>
      <c r="E430" s="1" t="str">
        <f t="shared" si="20"/>
        <v/>
      </c>
    </row>
    <row r="431" spans="1:5" x14ac:dyDescent="0.3">
      <c r="A431" s="8">
        <v>42472</v>
      </c>
      <c r="B431" s="1">
        <v>104.470108</v>
      </c>
      <c r="C431" s="1">
        <f t="shared" si="18"/>
        <v>1.3025485094174963E-2</v>
      </c>
      <c r="D431" s="1">
        <f t="shared" si="19"/>
        <v>1.2906437475127343E-2</v>
      </c>
      <c r="E431" s="1" t="str">
        <f t="shared" si="20"/>
        <v/>
      </c>
    </row>
    <row r="432" spans="1:5" x14ac:dyDescent="0.3">
      <c r="A432" s="8">
        <v>42473</v>
      </c>
      <c r="B432" s="1">
        <v>105.98362</v>
      </c>
      <c r="C432" s="1">
        <f t="shared" si="18"/>
        <v>1.4487512542822352E-2</v>
      </c>
      <c r="D432" s="1">
        <f t="shared" si="19"/>
        <v>1.4368464923774733E-2</v>
      </c>
      <c r="E432" s="1" t="str">
        <f t="shared" si="20"/>
        <v/>
      </c>
    </row>
    <row r="433" spans="1:5" x14ac:dyDescent="0.3">
      <c r="A433" s="8">
        <v>42474</v>
      </c>
      <c r="B433" s="1">
        <v>106.040352</v>
      </c>
      <c r="C433" s="1">
        <f t="shared" si="18"/>
        <v>5.3529026466539518E-4</v>
      </c>
      <c r="D433" s="1">
        <f t="shared" si="19"/>
        <v>4.1624264561777614E-4</v>
      </c>
      <c r="E433" s="1" t="str">
        <f t="shared" si="20"/>
        <v/>
      </c>
    </row>
    <row r="434" spans="1:5" x14ac:dyDescent="0.3">
      <c r="A434" s="8">
        <v>42475</v>
      </c>
      <c r="B434" s="1">
        <v>103.911995</v>
      </c>
      <c r="C434" s="1">
        <f t="shared" si="18"/>
        <v>-2.0071198933779417E-2</v>
      </c>
      <c r="D434" s="1">
        <f t="shared" si="19"/>
        <v>-2.0190246552827036E-2</v>
      </c>
      <c r="E434" s="1">
        <f t="shared" si="20"/>
        <v>-2.0190246552827036E-2</v>
      </c>
    </row>
    <row r="435" spans="1:5" x14ac:dyDescent="0.3">
      <c r="A435" s="8">
        <v>42478</v>
      </c>
      <c r="B435" s="1">
        <v>101.670097</v>
      </c>
      <c r="C435" s="1">
        <f t="shared" si="18"/>
        <v>-2.1574968318142734E-2</v>
      </c>
      <c r="D435" s="1">
        <f t="shared" si="19"/>
        <v>-2.1694015937190354E-2</v>
      </c>
      <c r="E435" s="1">
        <f t="shared" si="20"/>
        <v>-2.1694015937190354E-2</v>
      </c>
    </row>
    <row r="436" spans="1:5" x14ac:dyDescent="0.3">
      <c r="A436" s="8">
        <v>42479</v>
      </c>
      <c r="B436" s="1">
        <v>101.13091300000001</v>
      </c>
      <c r="C436" s="1">
        <f t="shared" si="18"/>
        <v>-5.3032702427734642E-3</v>
      </c>
      <c r="D436" s="1">
        <f t="shared" si="19"/>
        <v>-5.4223178618210835E-3</v>
      </c>
      <c r="E436" s="1">
        <f t="shared" si="20"/>
        <v>-5.4223178618210835E-3</v>
      </c>
    </row>
    <row r="437" spans="1:5" x14ac:dyDescent="0.3">
      <c r="A437" s="8">
        <v>42480</v>
      </c>
      <c r="B437" s="1">
        <v>101.33902</v>
      </c>
      <c r="C437" s="1">
        <f t="shared" si="18"/>
        <v>2.0577980938429603E-3</v>
      </c>
      <c r="D437" s="1">
        <f t="shared" si="19"/>
        <v>1.9387504747953412E-3</v>
      </c>
      <c r="E437" s="1" t="str">
        <f t="shared" si="20"/>
        <v/>
      </c>
    </row>
    <row r="438" spans="1:5" x14ac:dyDescent="0.3">
      <c r="A438" s="8">
        <v>42481</v>
      </c>
      <c r="B438" s="1">
        <v>100.24173</v>
      </c>
      <c r="C438" s="1">
        <f t="shared" si="18"/>
        <v>-1.0827912091512243E-2</v>
      </c>
      <c r="D438" s="1">
        <f t="shared" si="19"/>
        <v>-1.0946959710559862E-2</v>
      </c>
      <c r="E438" s="1">
        <f t="shared" si="20"/>
        <v>-1.0946959710559862E-2</v>
      </c>
    </row>
    <row r="439" spans="1:5" x14ac:dyDescent="0.3">
      <c r="A439" s="8">
        <v>42482</v>
      </c>
      <c r="B439" s="1">
        <v>99.967399999999998</v>
      </c>
      <c r="C439" s="1">
        <f t="shared" si="18"/>
        <v>-2.7366846122867808E-3</v>
      </c>
      <c r="D439" s="1">
        <f t="shared" si="19"/>
        <v>-2.8557322313343997E-3</v>
      </c>
      <c r="E439" s="1">
        <f t="shared" si="20"/>
        <v>-2.8557322313343997E-3</v>
      </c>
    </row>
    <row r="440" spans="1:5" x14ac:dyDescent="0.3">
      <c r="A440" s="8">
        <v>42485</v>
      </c>
      <c r="B440" s="1">
        <v>99.399840999999995</v>
      </c>
      <c r="C440" s="1">
        <f t="shared" si="18"/>
        <v>-5.6774408457157316E-3</v>
      </c>
      <c r="D440" s="1">
        <f t="shared" si="19"/>
        <v>-5.7964884647633509E-3</v>
      </c>
      <c r="E440" s="1">
        <f t="shared" si="20"/>
        <v>-5.7964884647633509E-3</v>
      </c>
    </row>
    <row r="441" spans="1:5" x14ac:dyDescent="0.3">
      <c r="A441" s="8">
        <v>42486</v>
      </c>
      <c r="B441" s="1">
        <v>98.709282000000002</v>
      </c>
      <c r="C441" s="1">
        <f t="shared" si="18"/>
        <v>-6.9472847547109584E-3</v>
      </c>
      <c r="D441" s="1">
        <f t="shared" si="19"/>
        <v>-7.0663323737585777E-3</v>
      </c>
      <c r="E441" s="1">
        <f t="shared" si="20"/>
        <v>-7.0663323737585777E-3</v>
      </c>
    </row>
    <row r="442" spans="1:5" x14ac:dyDescent="0.3">
      <c r="A442" s="8">
        <v>42487</v>
      </c>
      <c r="B442" s="1">
        <v>92.532272000000006</v>
      </c>
      <c r="C442" s="1">
        <f t="shared" si="18"/>
        <v>-6.2577802966898244E-2</v>
      </c>
      <c r="D442" s="1">
        <f t="shared" si="19"/>
        <v>-6.269685058594586E-2</v>
      </c>
      <c r="E442" s="1">
        <f t="shared" si="20"/>
        <v>-6.269685058594586E-2</v>
      </c>
    </row>
    <row r="443" spans="1:5" x14ac:dyDescent="0.3">
      <c r="A443" s="8">
        <v>42488</v>
      </c>
      <c r="B443" s="1">
        <v>89.703918000000002</v>
      </c>
      <c r="C443" s="1">
        <f t="shared" si="18"/>
        <v>-3.0566135888244528E-2</v>
      </c>
      <c r="D443" s="1">
        <f t="shared" si="19"/>
        <v>-3.0685183507292147E-2</v>
      </c>
      <c r="E443" s="1">
        <f t="shared" si="20"/>
        <v>-3.0685183507292147E-2</v>
      </c>
    </row>
    <row r="444" spans="1:5" x14ac:dyDescent="0.3">
      <c r="A444" s="8">
        <v>42489</v>
      </c>
      <c r="B444" s="1">
        <v>88.672828999999993</v>
      </c>
      <c r="C444" s="1">
        <f t="shared" si="18"/>
        <v>-1.1494358585318521E-2</v>
      </c>
      <c r="D444" s="1">
        <f t="shared" si="19"/>
        <v>-1.161340620436614E-2</v>
      </c>
      <c r="E444" s="1">
        <f t="shared" si="20"/>
        <v>-1.161340620436614E-2</v>
      </c>
    </row>
    <row r="445" spans="1:5" x14ac:dyDescent="0.3">
      <c r="A445" s="8">
        <v>42492</v>
      </c>
      <c r="B445" s="1">
        <v>88.578232</v>
      </c>
      <c r="C445" s="1">
        <f t="shared" si="18"/>
        <v>-1.0668093153991193E-3</v>
      </c>
      <c r="D445" s="1">
        <f t="shared" si="19"/>
        <v>-1.1858569344467384E-3</v>
      </c>
      <c r="E445" s="1">
        <f t="shared" si="20"/>
        <v>-1.1858569344467384E-3</v>
      </c>
    </row>
    <row r="446" spans="1:5" x14ac:dyDescent="0.3">
      <c r="A446" s="8">
        <v>42493</v>
      </c>
      <c r="B446" s="1">
        <v>90.034987999999998</v>
      </c>
      <c r="C446" s="1">
        <f t="shared" si="18"/>
        <v>1.6445981897674346E-2</v>
      </c>
      <c r="D446" s="1">
        <f t="shared" si="19"/>
        <v>1.6326934278626727E-2</v>
      </c>
      <c r="E446" s="1" t="str">
        <f t="shared" si="20"/>
        <v/>
      </c>
    </row>
    <row r="447" spans="1:5" x14ac:dyDescent="0.3">
      <c r="A447" s="8">
        <v>42494</v>
      </c>
      <c r="B447" s="1">
        <v>89.098502999999994</v>
      </c>
      <c r="C447" s="1">
        <f t="shared" si="18"/>
        <v>-1.0401345308115159E-2</v>
      </c>
      <c r="D447" s="1">
        <f t="shared" si="19"/>
        <v>-1.0520392927162779E-2</v>
      </c>
      <c r="E447" s="1">
        <f t="shared" si="20"/>
        <v>-1.0520392927162779E-2</v>
      </c>
    </row>
    <row r="448" spans="1:5" x14ac:dyDescent="0.3">
      <c r="A448" s="8">
        <v>42495</v>
      </c>
      <c r="B448" s="1">
        <v>88.736846999999997</v>
      </c>
      <c r="C448" s="1">
        <f t="shared" si="18"/>
        <v>-4.0590580966326272E-3</v>
      </c>
      <c r="D448" s="1">
        <f t="shared" si="19"/>
        <v>-4.1781057156802465E-3</v>
      </c>
      <c r="E448" s="1">
        <f t="shared" si="20"/>
        <v>-4.1781057156802465E-3</v>
      </c>
    </row>
    <row r="449" spans="1:5" x14ac:dyDescent="0.3">
      <c r="A449" s="8">
        <v>42496</v>
      </c>
      <c r="B449" s="1">
        <v>88.241973999999999</v>
      </c>
      <c r="C449" s="1">
        <f t="shared" si="18"/>
        <v>-5.5768603092241752E-3</v>
      </c>
      <c r="D449" s="1">
        <f t="shared" si="19"/>
        <v>-5.6959079282717946E-3</v>
      </c>
      <c r="E449" s="1">
        <f t="shared" si="20"/>
        <v>-5.6959079282717946E-3</v>
      </c>
    </row>
    <row r="450" spans="1:5" x14ac:dyDescent="0.3">
      <c r="A450" s="8">
        <v>42499</v>
      </c>
      <c r="B450" s="1">
        <v>88.308600999999996</v>
      </c>
      <c r="C450" s="1">
        <f t="shared" si="18"/>
        <v>7.5504883877594217E-4</v>
      </c>
      <c r="D450" s="1">
        <f t="shared" si="19"/>
        <v>6.3600121972832318E-4</v>
      </c>
      <c r="E450" s="1" t="str">
        <f t="shared" si="20"/>
        <v/>
      </c>
    </row>
    <row r="451" spans="1:5" x14ac:dyDescent="0.3">
      <c r="A451" s="8">
        <v>42500</v>
      </c>
      <c r="B451" s="1">
        <v>88.908141999999998</v>
      </c>
      <c r="C451" s="1">
        <f t="shared" ref="C451:C514" si="21">(B451-B450)/B450</f>
        <v>6.7891574910127058E-3</v>
      </c>
      <c r="D451" s="1">
        <f t="shared" si="19"/>
        <v>6.6701098719650865E-3</v>
      </c>
      <c r="E451" s="1" t="str">
        <f t="shared" si="20"/>
        <v/>
      </c>
    </row>
    <row r="452" spans="1:5" x14ac:dyDescent="0.3">
      <c r="A452" s="8">
        <v>42501</v>
      </c>
      <c r="B452" s="1">
        <v>88.042122000000006</v>
      </c>
      <c r="C452" s="1">
        <f t="shared" si="21"/>
        <v>-9.7406152070975884E-3</v>
      </c>
      <c r="D452" s="1">
        <f t="shared" ref="D452:D515" si="22">C452-$H$4</f>
        <v>-9.8596628261452077E-3</v>
      </c>
      <c r="E452" s="1">
        <f t="shared" ref="E452:E515" si="23">IF(D452&lt;0,D452,"")</f>
        <v>-9.8596628261452077E-3</v>
      </c>
    </row>
    <row r="453" spans="1:5" x14ac:dyDescent="0.3">
      <c r="A453" s="8">
        <v>42502</v>
      </c>
      <c r="B453" s="1">
        <v>85.976912999999996</v>
      </c>
      <c r="C453" s="1">
        <f t="shared" si="21"/>
        <v>-2.3457056157733341E-2</v>
      </c>
      <c r="D453" s="1">
        <f t="shared" si="22"/>
        <v>-2.357610377678096E-2</v>
      </c>
      <c r="E453" s="1">
        <f t="shared" si="23"/>
        <v>-2.357610377678096E-2</v>
      </c>
    </row>
    <row r="454" spans="1:5" x14ac:dyDescent="0.3">
      <c r="A454" s="8">
        <v>42503</v>
      </c>
      <c r="B454" s="1">
        <v>86.148216000000005</v>
      </c>
      <c r="C454" s="1">
        <f t="shared" si="21"/>
        <v>1.9924302236811976E-3</v>
      </c>
      <c r="D454" s="1">
        <f t="shared" si="22"/>
        <v>1.8733826046335785E-3</v>
      </c>
      <c r="E454" s="1" t="str">
        <f t="shared" si="23"/>
        <v/>
      </c>
    </row>
    <row r="455" spans="1:5" x14ac:dyDescent="0.3">
      <c r="A455" s="8">
        <v>42506</v>
      </c>
      <c r="B455" s="1">
        <v>89.345955000000004</v>
      </c>
      <c r="C455" s="1">
        <f t="shared" si="21"/>
        <v>3.7119039122063748E-2</v>
      </c>
      <c r="D455" s="1">
        <f t="shared" si="22"/>
        <v>3.6999991503016132E-2</v>
      </c>
      <c r="E455" s="1" t="str">
        <f t="shared" si="23"/>
        <v/>
      </c>
    </row>
    <row r="456" spans="1:5" x14ac:dyDescent="0.3">
      <c r="A456" s="8">
        <v>42507</v>
      </c>
      <c r="B456" s="1">
        <v>88.974770000000007</v>
      </c>
      <c r="C456" s="1">
        <f t="shared" si="21"/>
        <v>-4.1544689963859804E-3</v>
      </c>
      <c r="D456" s="1">
        <f t="shared" si="22"/>
        <v>-4.2735166154335997E-3</v>
      </c>
      <c r="E456" s="1">
        <f t="shared" si="23"/>
        <v>-4.2735166154335997E-3</v>
      </c>
    </row>
    <row r="457" spans="1:5" x14ac:dyDescent="0.3">
      <c r="A457" s="8">
        <v>42508</v>
      </c>
      <c r="B457" s="1">
        <v>89.993103000000005</v>
      </c>
      <c r="C457" s="1">
        <f t="shared" si="21"/>
        <v>1.1445188338222154E-2</v>
      </c>
      <c r="D457" s="1">
        <f t="shared" si="22"/>
        <v>1.1326140719174534E-2</v>
      </c>
      <c r="E457" s="1" t="str">
        <f t="shared" si="23"/>
        <v/>
      </c>
    </row>
    <row r="458" spans="1:5" x14ac:dyDescent="0.3">
      <c r="A458" s="8">
        <v>42509</v>
      </c>
      <c r="B458" s="1">
        <v>89.650475</v>
      </c>
      <c r="C458" s="1">
        <f t="shared" si="21"/>
        <v>-3.8072695415336975E-3</v>
      </c>
      <c r="D458" s="1">
        <f t="shared" si="22"/>
        <v>-3.9263171605813168E-3</v>
      </c>
      <c r="E458" s="1">
        <f t="shared" si="23"/>
        <v>-3.9263171605813168E-3</v>
      </c>
    </row>
    <row r="459" spans="1:5" x14ac:dyDescent="0.3">
      <c r="A459" s="8">
        <v>42510</v>
      </c>
      <c r="B459" s="1">
        <v>90.621223000000001</v>
      </c>
      <c r="C459" s="1">
        <f t="shared" si="21"/>
        <v>1.0828141178281547E-2</v>
      </c>
      <c r="D459" s="1">
        <f t="shared" si="22"/>
        <v>1.0709093559233928E-2</v>
      </c>
      <c r="E459" s="1" t="str">
        <f t="shared" si="23"/>
        <v/>
      </c>
    </row>
    <row r="460" spans="1:5" x14ac:dyDescent="0.3">
      <c r="A460" s="8">
        <v>42513</v>
      </c>
      <c r="B460" s="1">
        <v>91.772780999999995</v>
      </c>
      <c r="C460" s="1">
        <f t="shared" si="21"/>
        <v>1.2707376504949556E-2</v>
      </c>
      <c r="D460" s="1">
        <f t="shared" si="22"/>
        <v>1.2588328885901936E-2</v>
      </c>
      <c r="E460" s="1" t="str">
        <f t="shared" si="23"/>
        <v/>
      </c>
    </row>
    <row r="461" spans="1:5" x14ac:dyDescent="0.3">
      <c r="A461" s="8">
        <v>42514</v>
      </c>
      <c r="B461" s="1">
        <v>93.171783000000005</v>
      </c>
      <c r="C461" s="1">
        <f t="shared" si="21"/>
        <v>1.524419315570278E-2</v>
      </c>
      <c r="D461" s="1">
        <f t="shared" si="22"/>
        <v>1.5125145536655161E-2</v>
      </c>
      <c r="E461" s="1" t="str">
        <f t="shared" si="23"/>
        <v/>
      </c>
    </row>
    <row r="462" spans="1:5" x14ac:dyDescent="0.3">
      <c r="A462" s="8">
        <v>42515</v>
      </c>
      <c r="B462" s="1">
        <v>94.808730999999995</v>
      </c>
      <c r="C462" s="1">
        <f t="shared" si="21"/>
        <v>1.7569138931257649E-2</v>
      </c>
      <c r="D462" s="1">
        <f t="shared" si="22"/>
        <v>1.745009131221003E-2</v>
      </c>
      <c r="E462" s="1" t="str">
        <f t="shared" si="23"/>
        <v/>
      </c>
    </row>
    <row r="463" spans="1:5" x14ac:dyDescent="0.3">
      <c r="A463" s="8">
        <v>42516</v>
      </c>
      <c r="B463" s="1">
        <v>95.560585000000003</v>
      </c>
      <c r="C463" s="1">
        <f t="shared" si="21"/>
        <v>7.9302190006109111E-3</v>
      </c>
      <c r="D463" s="1">
        <f t="shared" si="22"/>
        <v>7.8111713815632918E-3</v>
      </c>
      <c r="E463" s="1" t="str">
        <f t="shared" si="23"/>
        <v/>
      </c>
    </row>
    <row r="464" spans="1:5" x14ac:dyDescent="0.3">
      <c r="A464" s="8">
        <v>42517</v>
      </c>
      <c r="B464" s="1">
        <v>95.503456</v>
      </c>
      <c r="C464" s="1">
        <f t="shared" si="21"/>
        <v>-5.978301618811073E-4</v>
      </c>
      <c r="D464" s="1">
        <f t="shared" si="22"/>
        <v>-7.1687778092872629E-4</v>
      </c>
      <c r="E464" s="1">
        <f t="shared" si="23"/>
        <v>-7.1687778092872629E-4</v>
      </c>
    </row>
    <row r="465" spans="1:5" x14ac:dyDescent="0.3">
      <c r="A465" s="8">
        <v>42521</v>
      </c>
      <c r="B465" s="1">
        <v>95.037116999999995</v>
      </c>
      <c r="C465" s="1">
        <f t="shared" si="21"/>
        <v>-4.882954183354422E-3</v>
      </c>
      <c r="D465" s="1">
        <f t="shared" si="22"/>
        <v>-5.0020018024020414E-3</v>
      </c>
      <c r="E465" s="1">
        <f t="shared" si="23"/>
        <v>-5.0020018024020414E-3</v>
      </c>
    </row>
    <row r="466" spans="1:5" x14ac:dyDescent="0.3">
      <c r="A466" s="8">
        <v>42522</v>
      </c>
      <c r="B466" s="1">
        <v>93.704741999999996</v>
      </c>
      <c r="C466" s="1">
        <f t="shared" si="21"/>
        <v>-1.4019522498772759E-2</v>
      </c>
      <c r="D466" s="1">
        <f t="shared" si="22"/>
        <v>-1.4138570117820378E-2</v>
      </c>
      <c r="E466" s="1">
        <f t="shared" si="23"/>
        <v>-1.4138570117820378E-2</v>
      </c>
    </row>
    <row r="467" spans="1:5" x14ac:dyDescent="0.3">
      <c r="A467" s="8">
        <v>42523</v>
      </c>
      <c r="B467" s="1">
        <v>93.000495999999998</v>
      </c>
      <c r="C467" s="1">
        <f t="shared" si="21"/>
        <v>-7.5155854972632843E-3</v>
      </c>
      <c r="D467" s="1">
        <f t="shared" si="22"/>
        <v>-7.6346331163109037E-3</v>
      </c>
      <c r="E467" s="1">
        <f t="shared" si="23"/>
        <v>-7.6346331163109037E-3</v>
      </c>
    </row>
    <row r="468" spans="1:5" x14ac:dyDescent="0.3">
      <c r="A468" s="8">
        <v>42524</v>
      </c>
      <c r="B468" s="1">
        <v>93.190833999999995</v>
      </c>
      <c r="C468" s="1">
        <f t="shared" si="21"/>
        <v>2.0466342459076457E-3</v>
      </c>
      <c r="D468" s="1">
        <f t="shared" si="22"/>
        <v>1.9275866268600266E-3</v>
      </c>
      <c r="E468" s="1" t="str">
        <f t="shared" si="23"/>
        <v/>
      </c>
    </row>
    <row r="469" spans="1:5" x14ac:dyDescent="0.3">
      <c r="A469" s="8">
        <v>42527</v>
      </c>
      <c r="B469" s="1">
        <v>93.866530999999995</v>
      </c>
      <c r="C469" s="1">
        <f t="shared" si="21"/>
        <v>7.250680898509821E-3</v>
      </c>
      <c r="D469" s="1">
        <f t="shared" si="22"/>
        <v>7.1316332794622017E-3</v>
      </c>
      <c r="E469" s="1" t="str">
        <f t="shared" si="23"/>
        <v/>
      </c>
    </row>
    <row r="470" spans="1:5" x14ac:dyDescent="0.3">
      <c r="A470" s="8">
        <v>42528</v>
      </c>
      <c r="B470" s="1">
        <v>94.247214999999997</v>
      </c>
      <c r="C470" s="1">
        <f t="shared" si="21"/>
        <v>4.0555882479560504E-3</v>
      </c>
      <c r="D470" s="1">
        <f t="shared" si="22"/>
        <v>3.9365406289084311E-3</v>
      </c>
      <c r="E470" s="1" t="str">
        <f t="shared" si="23"/>
        <v/>
      </c>
    </row>
    <row r="471" spans="1:5" x14ac:dyDescent="0.3">
      <c r="A471" s="8">
        <v>42529</v>
      </c>
      <c r="B471" s="1">
        <v>94.161552</v>
      </c>
      <c r="C471" s="1">
        <f t="shared" si="21"/>
        <v>-9.0891810437047622E-4</v>
      </c>
      <c r="D471" s="1">
        <f t="shared" si="22"/>
        <v>-1.0279657234180952E-3</v>
      </c>
      <c r="E471" s="1">
        <f t="shared" si="23"/>
        <v>-1.0279657234180952E-3</v>
      </c>
    </row>
    <row r="472" spans="1:5" x14ac:dyDescent="0.3">
      <c r="A472" s="8">
        <v>42530</v>
      </c>
      <c r="B472" s="1">
        <v>94.837272999999996</v>
      </c>
      <c r="C472" s="1">
        <f t="shared" si="21"/>
        <v>7.1761880050574762E-3</v>
      </c>
      <c r="D472" s="1">
        <f t="shared" si="22"/>
        <v>7.0571403860098568E-3</v>
      </c>
      <c r="E472" s="1" t="str">
        <f t="shared" si="23"/>
        <v/>
      </c>
    </row>
    <row r="473" spans="1:5" x14ac:dyDescent="0.3">
      <c r="A473" s="8">
        <v>42531</v>
      </c>
      <c r="B473" s="1">
        <v>94.056877</v>
      </c>
      <c r="C473" s="1">
        <f t="shared" si="21"/>
        <v>-8.2287899610946867E-3</v>
      </c>
      <c r="D473" s="1">
        <f t="shared" si="22"/>
        <v>-8.347837580142306E-3</v>
      </c>
      <c r="E473" s="1">
        <f t="shared" si="23"/>
        <v>-8.347837580142306E-3</v>
      </c>
    </row>
    <row r="474" spans="1:5" x14ac:dyDescent="0.3">
      <c r="A474" s="8">
        <v>42534</v>
      </c>
      <c r="B474" s="1">
        <v>92.638840000000002</v>
      </c>
      <c r="C474" s="1">
        <f t="shared" si="21"/>
        <v>-1.5076377668801381E-2</v>
      </c>
      <c r="D474" s="1">
        <f t="shared" si="22"/>
        <v>-1.5195425287849E-2</v>
      </c>
      <c r="E474" s="1">
        <f t="shared" si="23"/>
        <v>-1.5195425287849E-2</v>
      </c>
    </row>
    <row r="475" spans="1:5" x14ac:dyDescent="0.3">
      <c r="A475" s="8">
        <v>42535</v>
      </c>
      <c r="B475" s="1">
        <v>92.753035999999994</v>
      </c>
      <c r="C475" s="1">
        <f t="shared" si="21"/>
        <v>1.2327011003159434E-3</v>
      </c>
      <c r="D475" s="1">
        <f t="shared" si="22"/>
        <v>1.1136534812683243E-3</v>
      </c>
      <c r="E475" s="1" t="str">
        <f t="shared" si="23"/>
        <v/>
      </c>
    </row>
    <row r="476" spans="1:5" x14ac:dyDescent="0.3">
      <c r="A476" s="8">
        <v>42536</v>
      </c>
      <c r="B476" s="1">
        <v>92.448509000000001</v>
      </c>
      <c r="C476" s="1">
        <f t="shared" si="21"/>
        <v>-3.2832025034737746E-3</v>
      </c>
      <c r="D476" s="1">
        <f t="shared" si="22"/>
        <v>-3.4022501225213935E-3</v>
      </c>
      <c r="E476" s="1">
        <f t="shared" si="23"/>
        <v>-3.4022501225213935E-3</v>
      </c>
    </row>
    <row r="477" spans="1:5" x14ac:dyDescent="0.3">
      <c r="A477" s="8">
        <v>42537</v>
      </c>
      <c r="B477" s="1">
        <v>92.838699000000005</v>
      </c>
      <c r="C477" s="1">
        <f t="shared" si="21"/>
        <v>4.2206197181612094E-3</v>
      </c>
      <c r="D477" s="1">
        <f t="shared" si="22"/>
        <v>4.1015720991135901E-3</v>
      </c>
      <c r="E477" s="1" t="str">
        <f t="shared" si="23"/>
        <v/>
      </c>
    </row>
    <row r="478" spans="1:5" x14ac:dyDescent="0.3">
      <c r="A478" s="8">
        <v>42538</v>
      </c>
      <c r="B478" s="1">
        <v>90.725914000000003</v>
      </c>
      <c r="C478" s="1">
        <f t="shared" si="21"/>
        <v>-2.2757589483239121E-2</v>
      </c>
      <c r="D478" s="1">
        <f t="shared" si="22"/>
        <v>-2.287663710228674E-2</v>
      </c>
      <c r="E478" s="1">
        <f t="shared" si="23"/>
        <v>-2.287663710228674E-2</v>
      </c>
    </row>
    <row r="479" spans="1:5" x14ac:dyDescent="0.3">
      <c r="A479" s="8">
        <v>42541</v>
      </c>
      <c r="B479" s="1">
        <v>90.507019</v>
      </c>
      <c r="C479" s="1">
        <f t="shared" si="21"/>
        <v>-2.4127064732575015E-3</v>
      </c>
      <c r="D479" s="1">
        <f t="shared" si="22"/>
        <v>-2.5317540923051204E-3</v>
      </c>
      <c r="E479" s="1">
        <f t="shared" si="23"/>
        <v>-2.5317540923051204E-3</v>
      </c>
    </row>
    <row r="480" spans="1:5" x14ac:dyDescent="0.3">
      <c r="A480" s="8">
        <v>42542</v>
      </c>
      <c r="B480" s="1">
        <v>91.277893000000006</v>
      </c>
      <c r="C480" s="1">
        <f t="shared" si="21"/>
        <v>8.5172841677616882E-3</v>
      </c>
      <c r="D480" s="1">
        <f t="shared" si="22"/>
        <v>8.3982365487140689E-3</v>
      </c>
      <c r="E480" s="1" t="str">
        <f t="shared" si="23"/>
        <v/>
      </c>
    </row>
    <row r="481" spans="1:5" x14ac:dyDescent="0.3">
      <c r="A481" s="8">
        <v>42543</v>
      </c>
      <c r="B481" s="1">
        <v>90.935294999999996</v>
      </c>
      <c r="C481" s="1">
        <f t="shared" si="21"/>
        <v>-3.7533513180459752E-3</v>
      </c>
      <c r="D481" s="1">
        <f t="shared" si="22"/>
        <v>-3.8723989370935941E-3</v>
      </c>
      <c r="E481" s="1">
        <f t="shared" si="23"/>
        <v>-3.8723989370935941E-3</v>
      </c>
    </row>
    <row r="482" spans="1:5" x14ac:dyDescent="0.3">
      <c r="A482" s="8">
        <v>42544</v>
      </c>
      <c r="B482" s="1">
        <v>91.458732999999995</v>
      </c>
      <c r="C482" s="1">
        <f t="shared" si="21"/>
        <v>5.7561588160020679E-3</v>
      </c>
      <c r="D482" s="1">
        <f t="shared" si="22"/>
        <v>5.6371111969544486E-3</v>
      </c>
      <c r="E482" s="1" t="str">
        <f t="shared" si="23"/>
        <v/>
      </c>
    </row>
    <row r="483" spans="1:5" x14ac:dyDescent="0.3">
      <c r="A483" s="8">
        <v>42545</v>
      </c>
      <c r="B483" s="1">
        <v>88.889129999999994</v>
      </c>
      <c r="C483" s="1">
        <f t="shared" si="21"/>
        <v>-2.8095764239375598E-2</v>
      </c>
      <c r="D483" s="1">
        <f t="shared" si="22"/>
        <v>-2.8214811858423217E-2</v>
      </c>
      <c r="E483" s="1">
        <f t="shared" si="23"/>
        <v>-2.8214811858423217E-2</v>
      </c>
    </row>
    <row r="484" spans="1:5" x14ac:dyDescent="0.3">
      <c r="A484" s="8">
        <v>42548</v>
      </c>
      <c r="B484" s="1">
        <v>87.594809999999995</v>
      </c>
      <c r="C484" s="1">
        <f t="shared" si="21"/>
        <v>-1.4561060503123375E-2</v>
      </c>
      <c r="D484" s="1">
        <f t="shared" si="22"/>
        <v>-1.4680108122170995E-2</v>
      </c>
      <c r="E484" s="1">
        <f t="shared" si="23"/>
        <v>-1.4680108122170995E-2</v>
      </c>
    </row>
    <row r="485" spans="1:5" x14ac:dyDescent="0.3">
      <c r="A485" s="8">
        <v>42549</v>
      </c>
      <c r="B485" s="1">
        <v>89.069953999999996</v>
      </c>
      <c r="C485" s="1">
        <f t="shared" si="21"/>
        <v>1.6840541123383911E-2</v>
      </c>
      <c r="D485" s="1">
        <f t="shared" si="22"/>
        <v>1.6721493504336292E-2</v>
      </c>
      <c r="E485" s="1" t="str">
        <f t="shared" si="23"/>
        <v/>
      </c>
    </row>
    <row r="486" spans="1:5" x14ac:dyDescent="0.3">
      <c r="A486" s="8">
        <v>42550</v>
      </c>
      <c r="B486" s="1">
        <v>89.840843000000007</v>
      </c>
      <c r="C486" s="1">
        <f t="shared" si="21"/>
        <v>8.6548714283608032E-3</v>
      </c>
      <c r="D486" s="1">
        <f t="shared" si="22"/>
        <v>8.5358238093131839E-3</v>
      </c>
      <c r="E486" s="1" t="str">
        <f t="shared" si="23"/>
        <v/>
      </c>
    </row>
    <row r="487" spans="1:5" x14ac:dyDescent="0.3">
      <c r="A487" s="8">
        <v>42551</v>
      </c>
      <c r="B487" s="1">
        <v>90.982879999999994</v>
      </c>
      <c r="C487" s="1">
        <f t="shared" si="21"/>
        <v>1.2711779652379126E-2</v>
      </c>
      <c r="D487" s="1">
        <f t="shared" si="22"/>
        <v>1.2592732033331507E-2</v>
      </c>
      <c r="E487" s="1" t="str">
        <f t="shared" si="23"/>
        <v/>
      </c>
    </row>
    <row r="488" spans="1:5" x14ac:dyDescent="0.3">
      <c r="A488" s="8">
        <v>42552</v>
      </c>
      <c r="B488" s="1">
        <v>91.258865</v>
      </c>
      <c r="C488" s="1">
        <f t="shared" si="21"/>
        <v>3.033372871907393E-3</v>
      </c>
      <c r="D488" s="1">
        <f t="shared" si="22"/>
        <v>2.9143252528597741E-3</v>
      </c>
      <c r="E488" s="1" t="str">
        <f t="shared" si="23"/>
        <v/>
      </c>
    </row>
    <row r="489" spans="1:5" x14ac:dyDescent="0.3">
      <c r="A489" s="8">
        <v>42556</v>
      </c>
      <c r="B489" s="1">
        <v>90.402336000000005</v>
      </c>
      <c r="C489" s="1">
        <f t="shared" si="21"/>
        <v>-9.3857073501844978E-3</v>
      </c>
      <c r="D489" s="1">
        <f t="shared" si="22"/>
        <v>-9.5047549692321171E-3</v>
      </c>
      <c r="E489" s="1">
        <f t="shared" si="23"/>
        <v>-9.5047549692321171E-3</v>
      </c>
    </row>
    <row r="490" spans="1:5" x14ac:dyDescent="0.3">
      <c r="A490" s="8">
        <v>42557</v>
      </c>
      <c r="B490" s="1">
        <v>90.916252</v>
      </c>
      <c r="C490" s="1">
        <f t="shared" si="21"/>
        <v>5.6847646060826868E-3</v>
      </c>
      <c r="D490" s="1">
        <f t="shared" si="22"/>
        <v>5.5657169870350675E-3</v>
      </c>
      <c r="E490" s="1" t="str">
        <f t="shared" si="23"/>
        <v/>
      </c>
    </row>
    <row r="491" spans="1:5" x14ac:dyDescent="0.3">
      <c r="A491" s="8">
        <v>42558</v>
      </c>
      <c r="B491" s="1">
        <v>91.306458000000006</v>
      </c>
      <c r="C491" s="1">
        <f t="shared" si="21"/>
        <v>4.2919279162542496E-3</v>
      </c>
      <c r="D491" s="1">
        <f t="shared" si="22"/>
        <v>4.1728802972066303E-3</v>
      </c>
      <c r="E491" s="1" t="str">
        <f t="shared" si="23"/>
        <v/>
      </c>
    </row>
    <row r="492" spans="1:5" x14ac:dyDescent="0.3">
      <c r="A492" s="8">
        <v>42559</v>
      </c>
      <c r="B492" s="1">
        <v>92.010704000000004</v>
      </c>
      <c r="C492" s="1">
        <f t="shared" si="21"/>
        <v>7.7129922179217337E-3</v>
      </c>
      <c r="D492" s="1">
        <f t="shared" si="22"/>
        <v>7.5939445988741144E-3</v>
      </c>
      <c r="E492" s="1" t="str">
        <f t="shared" si="23"/>
        <v/>
      </c>
    </row>
    <row r="493" spans="1:5" x14ac:dyDescent="0.3">
      <c r="A493" s="8">
        <v>42562</v>
      </c>
      <c r="B493" s="1">
        <v>92.296218999999994</v>
      </c>
      <c r="C493" s="1">
        <f t="shared" si="21"/>
        <v>3.1030628784232488E-3</v>
      </c>
      <c r="D493" s="1">
        <f t="shared" si="22"/>
        <v>2.9840152593756299E-3</v>
      </c>
      <c r="E493" s="1" t="str">
        <f t="shared" si="23"/>
        <v/>
      </c>
    </row>
    <row r="494" spans="1:5" x14ac:dyDescent="0.3">
      <c r="A494" s="8">
        <v>42563</v>
      </c>
      <c r="B494" s="1">
        <v>92.714973000000001</v>
      </c>
      <c r="C494" s="1">
        <f t="shared" si="21"/>
        <v>4.5370655974542899E-3</v>
      </c>
      <c r="D494" s="1">
        <f t="shared" si="22"/>
        <v>4.4180179784066706E-3</v>
      </c>
      <c r="E494" s="1" t="str">
        <f t="shared" si="23"/>
        <v/>
      </c>
    </row>
    <row r="495" spans="1:5" x14ac:dyDescent="0.3">
      <c r="A495" s="8">
        <v>42564</v>
      </c>
      <c r="B495" s="1">
        <v>92.191535999999999</v>
      </c>
      <c r="C495" s="1">
        <f t="shared" si="21"/>
        <v>-5.6456576868118297E-3</v>
      </c>
      <c r="D495" s="1">
        <f t="shared" si="22"/>
        <v>-5.7647053058594491E-3</v>
      </c>
      <c r="E495" s="1">
        <f t="shared" si="23"/>
        <v>-5.7647053058594491E-3</v>
      </c>
    </row>
    <row r="496" spans="1:5" x14ac:dyDescent="0.3">
      <c r="A496" s="8">
        <v>42565</v>
      </c>
      <c r="B496" s="1">
        <v>94.018805999999998</v>
      </c>
      <c r="C496" s="1">
        <f t="shared" si="21"/>
        <v>1.9820366155955994E-2</v>
      </c>
      <c r="D496" s="1">
        <f t="shared" si="22"/>
        <v>1.9701318536908374E-2</v>
      </c>
      <c r="E496" s="1" t="str">
        <f t="shared" si="23"/>
        <v/>
      </c>
    </row>
    <row r="497" spans="1:5" x14ac:dyDescent="0.3">
      <c r="A497" s="8">
        <v>42566</v>
      </c>
      <c r="B497" s="1">
        <v>94.009299999999996</v>
      </c>
      <c r="C497" s="1">
        <f t="shared" si="21"/>
        <v>-1.0110743163449439E-4</v>
      </c>
      <c r="D497" s="1">
        <f t="shared" si="22"/>
        <v>-2.2015505068211344E-4</v>
      </c>
      <c r="E497" s="1">
        <f t="shared" si="23"/>
        <v>-2.2015505068211344E-4</v>
      </c>
    </row>
    <row r="498" spans="1:5" x14ac:dyDescent="0.3">
      <c r="A498" s="8">
        <v>42569</v>
      </c>
      <c r="B498" s="1">
        <v>95.008583000000002</v>
      </c>
      <c r="C498" s="1">
        <f t="shared" si="21"/>
        <v>1.0629618559014965E-2</v>
      </c>
      <c r="D498" s="1">
        <f t="shared" si="22"/>
        <v>1.0510570939967346E-2</v>
      </c>
      <c r="E498" s="1" t="str">
        <f t="shared" si="23"/>
        <v/>
      </c>
    </row>
    <row r="499" spans="1:5" x14ac:dyDescent="0.3">
      <c r="A499" s="8">
        <v>42570</v>
      </c>
      <c r="B499" s="1">
        <v>95.046654000000004</v>
      </c>
      <c r="C499" s="1">
        <f t="shared" si="21"/>
        <v>4.0071116522180091E-4</v>
      </c>
      <c r="D499" s="1">
        <f t="shared" si="22"/>
        <v>2.8166354617418187E-4</v>
      </c>
      <c r="E499" s="1" t="str">
        <f t="shared" si="23"/>
        <v/>
      </c>
    </row>
    <row r="500" spans="1:5" x14ac:dyDescent="0.3">
      <c r="A500" s="8">
        <v>42571</v>
      </c>
      <c r="B500" s="1">
        <v>95.132294000000002</v>
      </c>
      <c r="C500" s="1">
        <f t="shared" si="21"/>
        <v>9.0103119253412054E-4</v>
      </c>
      <c r="D500" s="1">
        <f t="shared" si="22"/>
        <v>7.8198357348650154E-4</v>
      </c>
      <c r="E500" s="1" t="str">
        <f t="shared" si="23"/>
        <v/>
      </c>
    </row>
    <row r="501" spans="1:5" x14ac:dyDescent="0.3">
      <c r="A501" s="8">
        <v>42572</v>
      </c>
      <c r="B501" s="1">
        <v>94.627906999999993</v>
      </c>
      <c r="C501" s="1">
        <f t="shared" si="21"/>
        <v>-5.3019535090787192E-3</v>
      </c>
      <c r="D501" s="1">
        <f t="shared" si="22"/>
        <v>-5.4210011281263385E-3</v>
      </c>
      <c r="E501" s="1">
        <f t="shared" si="23"/>
        <v>-5.4210011281263385E-3</v>
      </c>
    </row>
    <row r="502" spans="1:5" x14ac:dyDescent="0.3">
      <c r="A502" s="8">
        <v>42573</v>
      </c>
      <c r="B502" s="1">
        <v>93.895088000000001</v>
      </c>
      <c r="C502" s="1">
        <f t="shared" si="21"/>
        <v>-7.7442165132109728E-3</v>
      </c>
      <c r="D502" s="1">
        <f t="shared" si="22"/>
        <v>-7.8632641322585912E-3</v>
      </c>
      <c r="E502" s="1">
        <f t="shared" si="23"/>
        <v>-7.8632641322585912E-3</v>
      </c>
    </row>
    <row r="503" spans="1:5" x14ac:dyDescent="0.3">
      <c r="A503" s="8">
        <v>42576</v>
      </c>
      <c r="B503" s="1">
        <v>92.638840000000002</v>
      </c>
      <c r="C503" s="1">
        <f t="shared" si="21"/>
        <v>-1.3379272832674691E-2</v>
      </c>
      <c r="D503" s="1">
        <f t="shared" si="22"/>
        <v>-1.349832045172231E-2</v>
      </c>
      <c r="E503" s="1">
        <f t="shared" si="23"/>
        <v>-1.349832045172231E-2</v>
      </c>
    </row>
    <row r="504" spans="1:5" x14ac:dyDescent="0.3">
      <c r="A504" s="8">
        <v>42577</v>
      </c>
      <c r="B504" s="1">
        <v>92.001189999999994</v>
      </c>
      <c r="C504" s="1">
        <f t="shared" si="21"/>
        <v>-6.8831820432985538E-3</v>
      </c>
      <c r="D504" s="1">
        <f t="shared" si="22"/>
        <v>-7.0022296623461731E-3</v>
      </c>
      <c r="E504" s="1">
        <f t="shared" si="23"/>
        <v>-7.0022296623461731E-3</v>
      </c>
    </row>
    <row r="505" spans="1:5" x14ac:dyDescent="0.3">
      <c r="A505" s="8">
        <v>42578</v>
      </c>
      <c r="B505" s="1">
        <v>97.977890000000002</v>
      </c>
      <c r="C505" s="1">
        <f t="shared" si="21"/>
        <v>6.4963290148747077E-2</v>
      </c>
      <c r="D505" s="1">
        <f t="shared" si="22"/>
        <v>6.4844242529699461E-2</v>
      </c>
      <c r="E505" s="1" t="str">
        <f t="shared" si="23"/>
        <v/>
      </c>
    </row>
    <row r="506" spans="1:5" x14ac:dyDescent="0.3">
      <c r="A506" s="8">
        <v>42579</v>
      </c>
      <c r="B506" s="1">
        <v>99.300751000000005</v>
      </c>
      <c r="C506" s="1">
        <f t="shared" si="21"/>
        <v>1.3501627765202978E-2</v>
      </c>
      <c r="D506" s="1">
        <f t="shared" si="22"/>
        <v>1.3382580146155358E-2</v>
      </c>
      <c r="E506" s="1" t="str">
        <f t="shared" si="23"/>
        <v/>
      </c>
    </row>
    <row r="507" spans="1:5" x14ac:dyDescent="0.3">
      <c r="A507" s="8">
        <v>42580</v>
      </c>
      <c r="B507" s="1">
        <v>99.177031999999997</v>
      </c>
      <c r="C507" s="1">
        <f t="shared" si="21"/>
        <v>-1.245901956975213E-3</v>
      </c>
      <c r="D507" s="1">
        <f t="shared" si="22"/>
        <v>-1.3649495760228321E-3</v>
      </c>
      <c r="E507" s="1">
        <f t="shared" si="23"/>
        <v>-1.3649495760228321E-3</v>
      </c>
    </row>
    <row r="508" spans="1:5" x14ac:dyDescent="0.3">
      <c r="A508" s="8">
        <v>42583</v>
      </c>
      <c r="B508" s="1">
        <v>100.92817700000001</v>
      </c>
      <c r="C508" s="1">
        <f t="shared" si="21"/>
        <v>1.7656759480360416E-2</v>
      </c>
      <c r="D508" s="1">
        <f t="shared" si="22"/>
        <v>1.7537711861312796E-2</v>
      </c>
      <c r="E508" s="1" t="str">
        <f t="shared" si="23"/>
        <v/>
      </c>
    </row>
    <row r="509" spans="1:5" x14ac:dyDescent="0.3">
      <c r="A509" s="8">
        <v>42584</v>
      </c>
      <c r="B509" s="1">
        <v>99.434012999999993</v>
      </c>
      <c r="C509" s="1">
        <f t="shared" si="21"/>
        <v>-1.4804230537127526E-2</v>
      </c>
      <c r="D509" s="1">
        <f t="shared" si="22"/>
        <v>-1.4923278156175146E-2</v>
      </c>
      <c r="E509" s="1">
        <f t="shared" si="23"/>
        <v>-1.4923278156175146E-2</v>
      </c>
    </row>
    <row r="510" spans="1:5" x14ac:dyDescent="0.3">
      <c r="A510" s="8">
        <v>42585</v>
      </c>
      <c r="B510" s="1">
        <v>100.68074</v>
      </c>
      <c r="C510" s="1">
        <f t="shared" si="21"/>
        <v>1.2538234778877999E-2</v>
      </c>
      <c r="D510" s="1">
        <f t="shared" si="22"/>
        <v>1.241918715983038E-2</v>
      </c>
      <c r="E510" s="1" t="str">
        <f t="shared" si="23"/>
        <v/>
      </c>
    </row>
    <row r="511" spans="1:5" x14ac:dyDescent="0.3">
      <c r="A511" s="8">
        <v>42586</v>
      </c>
      <c r="B511" s="1">
        <v>101.30270400000001</v>
      </c>
      <c r="C511" s="1">
        <f t="shared" si="21"/>
        <v>6.1775866963235029E-3</v>
      </c>
      <c r="D511" s="1">
        <f t="shared" si="22"/>
        <v>6.0585390772758835E-3</v>
      </c>
      <c r="E511" s="1" t="str">
        <f t="shared" si="23"/>
        <v/>
      </c>
    </row>
    <row r="512" spans="1:5" x14ac:dyDescent="0.3">
      <c r="A512" s="8">
        <v>42587</v>
      </c>
      <c r="B512" s="1">
        <v>102.843239</v>
      </c>
      <c r="C512" s="1">
        <f t="shared" si="21"/>
        <v>1.5207244616096242E-2</v>
      </c>
      <c r="D512" s="1">
        <f t="shared" si="22"/>
        <v>1.5088196997048622E-2</v>
      </c>
      <c r="E512" s="1" t="str">
        <f t="shared" si="23"/>
        <v/>
      </c>
    </row>
    <row r="513" spans="1:5" x14ac:dyDescent="0.3">
      <c r="A513" s="8">
        <v>42590</v>
      </c>
      <c r="B513" s="1">
        <v>103.694847</v>
      </c>
      <c r="C513" s="1">
        <f t="shared" si="21"/>
        <v>8.2806415694472515E-3</v>
      </c>
      <c r="D513" s="1">
        <f t="shared" si="22"/>
        <v>8.1615939503996322E-3</v>
      </c>
      <c r="E513" s="1" t="str">
        <f t="shared" si="23"/>
        <v/>
      </c>
    </row>
    <row r="514" spans="1:5" x14ac:dyDescent="0.3">
      <c r="A514" s="8">
        <v>42591</v>
      </c>
      <c r="B514" s="1">
        <v>104.11584499999999</v>
      </c>
      <c r="C514" s="1">
        <f t="shared" si="21"/>
        <v>4.0599703088428042E-3</v>
      </c>
      <c r="D514" s="1">
        <f t="shared" si="22"/>
        <v>3.9409226897951849E-3</v>
      </c>
      <c r="E514" s="1" t="str">
        <f t="shared" si="23"/>
        <v/>
      </c>
    </row>
    <row r="515" spans="1:5" x14ac:dyDescent="0.3">
      <c r="A515" s="8">
        <v>42592</v>
      </c>
      <c r="B515" s="1">
        <v>103.340813</v>
      </c>
      <c r="C515" s="1">
        <f t="shared" ref="C515:C578" si="24">(B515-B514)/B514</f>
        <v>-7.4439390085149475E-3</v>
      </c>
      <c r="D515" s="1">
        <f t="shared" si="22"/>
        <v>-7.5629866275625669E-3</v>
      </c>
      <c r="E515" s="1">
        <f t="shared" si="23"/>
        <v>-7.5629866275625669E-3</v>
      </c>
    </row>
    <row r="516" spans="1:5" x14ac:dyDescent="0.3">
      <c r="A516" s="8">
        <v>42593</v>
      </c>
      <c r="B516" s="1">
        <v>103.273819</v>
      </c>
      <c r="C516" s="1">
        <f t="shared" si="24"/>
        <v>-6.4828210708961628E-4</v>
      </c>
      <c r="D516" s="1">
        <f t="shared" ref="D516:D579" si="25">C516-$H$4</f>
        <v>-7.6732972613723538E-4</v>
      </c>
      <c r="E516" s="1">
        <f t="shared" ref="E516:E579" si="26">IF(D516&lt;0,D516,"")</f>
        <v>-7.6732972613723538E-4</v>
      </c>
    </row>
    <row r="517" spans="1:5" x14ac:dyDescent="0.3">
      <c r="A517" s="8">
        <v>42594</v>
      </c>
      <c r="B517" s="1">
        <v>103.51303900000001</v>
      </c>
      <c r="C517" s="1">
        <f t="shared" si="24"/>
        <v>2.3163663580602466E-3</v>
      </c>
      <c r="D517" s="1">
        <f t="shared" si="25"/>
        <v>2.1973187390126278E-3</v>
      </c>
      <c r="E517" s="1" t="str">
        <f t="shared" si="26"/>
        <v/>
      </c>
    </row>
    <row r="518" spans="1:5" x14ac:dyDescent="0.3">
      <c r="A518" s="8">
        <v>42597</v>
      </c>
      <c r="B518" s="1">
        <v>104.756958</v>
      </c>
      <c r="C518" s="1">
        <f t="shared" si="24"/>
        <v>1.2017027149594081E-2</v>
      </c>
      <c r="D518" s="1">
        <f t="shared" si="25"/>
        <v>1.1897979530546462E-2</v>
      </c>
      <c r="E518" s="1" t="str">
        <f t="shared" si="26"/>
        <v/>
      </c>
    </row>
    <row r="519" spans="1:5" x14ac:dyDescent="0.3">
      <c r="A519" s="8">
        <v>42598</v>
      </c>
      <c r="B519" s="1">
        <v>104.66126300000001</v>
      </c>
      <c r="C519" s="1">
        <f t="shared" si="24"/>
        <v>-9.1349540714987247E-4</v>
      </c>
      <c r="D519" s="1">
        <f t="shared" si="25"/>
        <v>-1.0325430261974916E-3</v>
      </c>
      <c r="E519" s="1">
        <f t="shared" si="26"/>
        <v>-1.0325430261974916E-3</v>
      </c>
    </row>
    <row r="520" spans="1:5" x14ac:dyDescent="0.3">
      <c r="A520" s="8">
        <v>42599</v>
      </c>
      <c r="B520" s="1">
        <v>104.508171</v>
      </c>
      <c r="C520" s="1">
        <f t="shared" si="24"/>
        <v>-1.4627379377220098E-3</v>
      </c>
      <c r="D520" s="1">
        <f t="shared" si="25"/>
        <v>-1.5817855567696289E-3</v>
      </c>
      <c r="E520" s="1">
        <f t="shared" si="26"/>
        <v>-1.5817855567696289E-3</v>
      </c>
    </row>
    <row r="521" spans="1:5" x14ac:dyDescent="0.3">
      <c r="A521" s="8">
        <v>42600</v>
      </c>
      <c r="B521" s="1">
        <v>104.374222</v>
      </c>
      <c r="C521" s="1">
        <f t="shared" si="24"/>
        <v>-1.2817083938824381E-3</v>
      </c>
      <c r="D521" s="1">
        <f t="shared" si="25"/>
        <v>-1.4007560129300572E-3</v>
      </c>
      <c r="E521" s="1">
        <f t="shared" si="26"/>
        <v>-1.4007560129300572E-3</v>
      </c>
    </row>
    <row r="522" spans="1:5" x14ac:dyDescent="0.3">
      <c r="A522" s="8">
        <v>42601</v>
      </c>
      <c r="B522" s="1">
        <v>104.642128</v>
      </c>
      <c r="C522" s="1">
        <f t="shared" si="24"/>
        <v>2.5667832043815993E-3</v>
      </c>
      <c r="D522" s="1">
        <f t="shared" si="25"/>
        <v>2.4477355853339804E-3</v>
      </c>
      <c r="E522" s="1" t="str">
        <f t="shared" si="26"/>
        <v/>
      </c>
    </row>
    <row r="523" spans="1:5" x14ac:dyDescent="0.3">
      <c r="A523" s="8">
        <v>42604</v>
      </c>
      <c r="B523" s="1">
        <v>103.82880400000001</v>
      </c>
      <c r="C523" s="1">
        <f t="shared" si="24"/>
        <v>-7.7724336798654778E-3</v>
      </c>
      <c r="D523" s="1">
        <f t="shared" si="25"/>
        <v>-7.8914812989130962E-3</v>
      </c>
      <c r="E523" s="1">
        <f t="shared" si="26"/>
        <v>-7.8914812989130962E-3</v>
      </c>
    </row>
    <row r="524" spans="1:5" x14ac:dyDescent="0.3">
      <c r="A524" s="8">
        <v>42605</v>
      </c>
      <c r="B524" s="1">
        <v>104.154129</v>
      </c>
      <c r="C524" s="1">
        <f t="shared" si="24"/>
        <v>3.1332827449307064E-3</v>
      </c>
      <c r="D524" s="1">
        <f t="shared" si="25"/>
        <v>3.0142351258830875E-3</v>
      </c>
      <c r="E524" s="1" t="str">
        <f t="shared" si="26"/>
        <v/>
      </c>
    </row>
    <row r="525" spans="1:5" x14ac:dyDescent="0.3">
      <c r="A525" s="8">
        <v>42606</v>
      </c>
      <c r="B525" s="1">
        <v>103.369514</v>
      </c>
      <c r="C525" s="1">
        <f t="shared" si="24"/>
        <v>-7.5332107092941298E-3</v>
      </c>
      <c r="D525" s="1">
        <f t="shared" si="25"/>
        <v>-7.6522583283417491E-3</v>
      </c>
      <c r="E525" s="1">
        <f t="shared" si="26"/>
        <v>-7.6522583283417491E-3</v>
      </c>
    </row>
    <row r="526" spans="1:5" x14ac:dyDescent="0.3">
      <c r="A526" s="8">
        <v>42607</v>
      </c>
      <c r="B526" s="1">
        <v>102.929344</v>
      </c>
      <c r="C526" s="1">
        <f t="shared" si="24"/>
        <v>-4.2582187239459677E-3</v>
      </c>
      <c r="D526" s="1">
        <f t="shared" si="25"/>
        <v>-4.377266342993587E-3</v>
      </c>
      <c r="E526" s="1">
        <f t="shared" si="26"/>
        <v>-4.377266342993587E-3</v>
      </c>
    </row>
    <row r="527" spans="1:5" x14ac:dyDescent="0.3">
      <c r="A527" s="8">
        <v>42608</v>
      </c>
      <c r="B527" s="1">
        <v>102.326515</v>
      </c>
      <c r="C527" s="1">
        <f t="shared" si="24"/>
        <v>-5.8567263384093834E-3</v>
      </c>
      <c r="D527" s="1">
        <f t="shared" si="25"/>
        <v>-5.9757739574570028E-3</v>
      </c>
      <c r="E527" s="1">
        <f t="shared" si="26"/>
        <v>-5.9757739574570028E-3</v>
      </c>
    </row>
    <row r="528" spans="1:5" x14ac:dyDescent="0.3">
      <c r="A528" s="8">
        <v>42611</v>
      </c>
      <c r="B528" s="1">
        <v>102.211693</v>
      </c>
      <c r="C528" s="1">
        <f t="shared" si="24"/>
        <v>-1.1221138528953493E-3</v>
      </c>
      <c r="D528" s="1">
        <f t="shared" si="25"/>
        <v>-1.2411614719429684E-3</v>
      </c>
      <c r="E528" s="1">
        <f t="shared" si="26"/>
        <v>-1.2411614719429684E-3</v>
      </c>
    </row>
    <row r="529" spans="1:5" x14ac:dyDescent="0.3">
      <c r="A529" s="8">
        <v>42612</v>
      </c>
      <c r="B529" s="1">
        <v>101.42710099999999</v>
      </c>
      <c r="C529" s="1">
        <f t="shared" si="24"/>
        <v>-7.6761471899306427E-3</v>
      </c>
      <c r="D529" s="1">
        <f t="shared" si="25"/>
        <v>-7.7951948089782621E-3</v>
      </c>
      <c r="E529" s="1">
        <f t="shared" si="26"/>
        <v>-7.7951948089782621E-3</v>
      </c>
    </row>
    <row r="530" spans="1:5" x14ac:dyDescent="0.3">
      <c r="A530" s="8">
        <v>42613</v>
      </c>
      <c r="B530" s="1">
        <v>101.522766</v>
      </c>
      <c r="C530" s="1">
        <f t="shared" si="24"/>
        <v>9.4318972993234816E-4</v>
      </c>
      <c r="D530" s="1">
        <f t="shared" si="25"/>
        <v>8.2414211088472906E-4</v>
      </c>
      <c r="E530" s="1" t="str">
        <f t="shared" si="26"/>
        <v/>
      </c>
    </row>
    <row r="531" spans="1:5" x14ac:dyDescent="0.3">
      <c r="A531" s="8">
        <v>42614</v>
      </c>
      <c r="B531" s="1">
        <v>102.125595</v>
      </c>
      <c r="C531" s="1">
        <f t="shared" si="24"/>
        <v>5.9378701324981614E-3</v>
      </c>
      <c r="D531" s="1">
        <f t="shared" si="25"/>
        <v>5.818822513450542E-3</v>
      </c>
      <c r="E531" s="1" t="str">
        <f t="shared" si="26"/>
        <v/>
      </c>
    </row>
    <row r="532" spans="1:5" x14ac:dyDescent="0.3">
      <c r="A532" s="8">
        <v>42615</v>
      </c>
      <c r="B532" s="1">
        <v>103.082443</v>
      </c>
      <c r="C532" s="1">
        <f t="shared" si="24"/>
        <v>9.369326073449008E-3</v>
      </c>
      <c r="D532" s="1">
        <f t="shared" si="25"/>
        <v>9.2502784544013887E-3</v>
      </c>
      <c r="E532" s="1" t="str">
        <f t="shared" si="26"/>
        <v/>
      </c>
    </row>
    <row r="533" spans="1:5" x14ac:dyDescent="0.3">
      <c r="A533" s="8">
        <v>42619</v>
      </c>
      <c r="B533" s="1">
        <v>103.053741</v>
      </c>
      <c r="C533" s="1">
        <f t="shared" si="24"/>
        <v>-2.7843732807143078E-4</v>
      </c>
      <c r="D533" s="1">
        <f t="shared" si="25"/>
        <v>-3.9748494711904983E-4</v>
      </c>
      <c r="E533" s="1">
        <f t="shared" si="26"/>
        <v>-3.9748494711904983E-4</v>
      </c>
    </row>
    <row r="534" spans="1:5" x14ac:dyDescent="0.3">
      <c r="A534" s="8">
        <v>42620</v>
      </c>
      <c r="B534" s="1">
        <v>103.685272</v>
      </c>
      <c r="C534" s="1">
        <f t="shared" si="24"/>
        <v>6.1281715139287901E-3</v>
      </c>
      <c r="D534" s="1">
        <f t="shared" si="25"/>
        <v>6.0091238948811708E-3</v>
      </c>
      <c r="E534" s="1" t="str">
        <f t="shared" si="26"/>
        <v/>
      </c>
    </row>
    <row r="535" spans="1:5" x14ac:dyDescent="0.3">
      <c r="A535" s="8">
        <v>42621</v>
      </c>
      <c r="B535" s="1">
        <v>100.967781</v>
      </c>
      <c r="C535" s="1">
        <f t="shared" si="24"/>
        <v>-2.6209035744247221E-2</v>
      </c>
      <c r="D535" s="1">
        <f t="shared" si="25"/>
        <v>-2.6328083363294841E-2</v>
      </c>
      <c r="E535" s="1">
        <f t="shared" si="26"/>
        <v>-2.6328083363294841E-2</v>
      </c>
    </row>
    <row r="536" spans="1:5" x14ac:dyDescent="0.3">
      <c r="A536" s="8">
        <v>42622</v>
      </c>
      <c r="B536" s="1">
        <v>98.680892999999998</v>
      </c>
      <c r="C536" s="1">
        <f t="shared" si="24"/>
        <v>-2.2649680693685885E-2</v>
      </c>
      <c r="D536" s="1">
        <f t="shared" si="25"/>
        <v>-2.2768728312733504E-2</v>
      </c>
      <c r="E536" s="1">
        <f t="shared" si="26"/>
        <v>-2.2768728312733504E-2</v>
      </c>
    </row>
    <row r="537" spans="1:5" x14ac:dyDescent="0.3">
      <c r="A537" s="8">
        <v>42625</v>
      </c>
      <c r="B537" s="1">
        <v>100.891243</v>
      </c>
      <c r="C537" s="1">
        <f t="shared" si="24"/>
        <v>2.239896633282398E-2</v>
      </c>
      <c r="D537" s="1">
        <f t="shared" si="25"/>
        <v>2.227991871377636E-2</v>
      </c>
      <c r="E537" s="1" t="str">
        <f t="shared" si="26"/>
        <v/>
      </c>
    </row>
    <row r="538" spans="1:5" x14ac:dyDescent="0.3">
      <c r="A538" s="8">
        <v>42626</v>
      </c>
      <c r="B538" s="1">
        <v>103.292953</v>
      </c>
      <c r="C538" s="1">
        <f t="shared" si="24"/>
        <v>2.3804940137371427E-2</v>
      </c>
      <c r="D538" s="1">
        <f t="shared" si="25"/>
        <v>2.3685892518323808E-2</v>
      </c>
      <c r="E538" s="1" t="str">
        <f t="shared" si="26"/>
        <v/>
      </c>
    </row>
    <row r="539" spans="1:5" x14ac:dyDescent="0.3">
      <c r="A539" s="8">
        <v>42627</v>
      </c>
      <c r="B539" s="1">
        <v>106.948166</v>
      </c>
      <c r="C539" s="1">
        <f t="shared" si="24"/>
        <v>3.5386857417078622E-2</v>
      </c>
      <c r="D539" s="1">
        <f t="shared" si="25"/>
        <v>3.5267809798031007E-2</v>
      </c>
      <c r="E539" s="1" t="str">
        <f t="shared" si="26"/>
        <v/>
      </c>
    </row>
    <row r="540" spans="1:5" x14ac:dyDescent="0.3">
      <c r="A540" s="8">
        <v>42628</v>
      </c>
      <c r="B540" s="1">
        <v>110.58421300000001</v>
      </c>
      <c r="C540" s="1">
        <f t="shared" si="24"/>
        <v>3.3998217416837284E-2</v>
      </c>
      <c r="D540" s="1">
        <f t="shared" si="25"/>
        <v>3.3879169797789668E-2</v>
      </c>
      <c r="E540" s="1" t="str">
        <f t="shared" si="26"/>
        <v/>
      </c>
    </row>
    <row r="541" spans="1:5" x14ac:dyDescent="0.3">
      <c r="A541" s="8">
        <v>42629</v>
      </c>
      <c r="B541" s="1">
        <v>109.96228000000001</v>
      </c>
      <c r="C541" s="1">
        <f t="shared" si="24"/>
        <v>-5.6240667915229319E-3</v>
      </c>
      <c r="D541" s="1">
        <f t="shared" si="25"/>
        <v>-5.7431144105705512E-3</v>
      </c>
      <c r="E541" s="1">
        <f t="shared" si="26"/>
        <v>-5.7431144105705512E-3</v>
      </c>
    </row>
    <row r="542" spans="1:5" x14ac:dyDescent="0.3">
      <c r="A542" s="8">
        <v>42632</v>
      </c>
      <c r="B542" s="1">
        <v>108.680077</v>
      </c>
      <c r="C542" s="1">
        <f t="shared" si="24"/>
        <v>-1.1660389362606974E-2</v>
      </c>
      <c r="D542" s="1">
        <f t="shared" si="25"/>
        <v>-1.1779436981654593E-2</v>
      </c>
      <c r="E542" s="1">
        <f t="shared" si="26"/>
        <v>-1.1779436981654593E-2</v>
      </c>
    </row>
    <row r="543" spans="1:5" x14ac:dyDescent="0.3">
      <c r="A543" s="8">
        <v>42633</v>
      </c>
      <c r="B543" s="1">
        <v>108.67049400000001</v>
      </c>
      <c r="C543" s="1">
        <f t="shared" si="24"/>
        <v>-8.8176234913710314E-5</v>
      </c>
      <c r="D543" s="1">
        <f t="shared" si="25"/>
        <v>-2.0722385396132936E-4</v>
      </c>
      <c r="E543" s="1">
        <f t="shared" si="26"/>
        <v>-2.0722385396132936E-4</v>
      </c>
    </row>
    <row r="544" spans="1:5" x14ac:dyDescent="0.3">
      <c r="A544" s="8">
        <v>42634</v>
      </c>
      <c r="B544" s="1">
        <v>108.65136699999999</v>
      </c>
      <c r="C544" s="1">
        <f t="shared" si="24"/>
        <v>-1.7600913823039824E-4</v>
      </c>
      <c r="D544" s="1">
        <f t="shared" si="25"/>
        <v>-2.9505675727801729E-4</v>
      </c>
      <c r="E544" s="1">
        <f t="shared" si="26"/>
        <v>-2.9505675727801729E-4</v>
      </c>
    </row>
    <row r="545" spans="1:5" x14ac:dyDescent="0.3">
      <c r="A545" s="8">
        <v>42635</v>
      </c>
      <c r="B545" s="1">
        <v>109.675209</v>
      </c>
      <c r="C545" s="1">
        <f t="shared" si="24"/>
        <v>9.4231856282121322E-3</v>
      </c>
      <c r="D545" s="1">
        <f t="shared" si="25"/>
        <v>9.3041380091645129E-3</v>
      </c>
      <c r="E545" s="1" t="str">
        <f t="shared" si="26"/>
        <v/>
      </c>
    </row>
    <row r="546" spans="1:5" x14ac:dyDescent="0.3">
      <c r="A546" s="8">
        <v>42636</v>
      </c>
      <c r="B546" s="1">
        <v>107.847618</v>
      </c>
      <c r="C546" s="1">
        <f t="shared" si="24"/>
        <v>-1.6663665532654678E-2</v>
      </c>
      <c r="D546" s="1">
        <f t="shared" si="25"/>
        <v>-1.6782713151702298E-2</v>
      </c>
      <c r="E546" s="1">
        <f t="shared" si="26"/>
        <v>-1.6782713151702298E-2</v>
      </c>
    </row>
    <row r="547" spans="1:5" x14ac:dyDescent="0.3">
      <c r="A547" s="8">
        <v>42639</v>
      </c>
      <c r="B547" s="1">
        <v>108.010277</v>
      </c>
      <c r="C547" s="1">
        <f t="shared" si="24"/>
        <v>1.5082298804226255E-3</v>
      </c>
      <c r="D547" s="1">
        <f t="shared" si="25"/>
        <v>1.3891822613750064E-3</v>
      </c>
      <c r="E547" s="1" t="str">
        <f t="shared" si="26"/>
        <v/>
      </c>
    </row>
    <row r="548" spans="1:5" x14ac:dyDescent="0.3">
      <c r="A548" s="8">
        <v>42640</v>
      </c>
      <c r="B548" s="1">
        <v>108.21122</v>
      </c>
      <c r="C548" s="1">
        <f t="shared" si="24"/>
        <v>1.8604063018928764E-3</v>
      </c>
      <c r="D548" s="1">
        <f t="shared" si="25"/>
        <v>1.7413586828452573E-3</v>
      </c>
      <c r="E548" s="1" t="str">
        <f t="shared" si="26"/>
        <v/>
      </c>
    </row>
    <row r="549" spans="1:5" x14ac:dyDescent="0.3">
      <c r="A549" s="8">
        <v>42641</v>
      </c>
      <c r="B549" s="1">
        <v>109.034119</v>
      </c>
      <c r="C549" s="1">
        <f t="shared" si="24"/>
        <v>7.6045626322298809E-3</v>
      </c>
      <c r="D549" s="1">
        <f t="shared" si="25"/>
        <v>7.4855150131822616E-3</v>
      </c>
      <c r="E549" s="1" t="str">
        <f t="shared" si="26"/>
        <v/>
      </c>
    </row>
    <row r="550" spans="1:5" x14ac:dyDescent="0.3">
      <c r="A550" s="8">
        <v>42642</v>
      </c>
      <c r="B550" s="1">
        <v>107.340485</v>
      </c>
      <c r="C550" s="1">
        <f t="shared" si="24"/>
        <v>-1.5533064471314735E-2</v>
      </c>
      <c r="D550" s="1">
        <f t="shared" si="25"/>
        <v>-1.5652112090362352E-2</v>
      </c>
      <c r="E550" s="1">
        <f t="shared" si="26"/>
        <v>-1.5652112090362352E-2</v>
      </c>
    </row>
    <row r="551" spans="1:5" x14ac:dyDescent="0.3">
      <c r="A551" s="8">
        <v>42643</v>
      </c>
      <c r="B551" s="1">
        <v>108.172951</v>
      </c>
      <c r="C551" s="1">
        <f t="shared" si="24"/>
        <v>7.7553776657520836E-3</v>
      </c>
      <c r="D551" s="1">
        <f t="shared" si="25"/>
        <v>7.6363300467044643E-3</v>
      </c>
      <c r="E551" s="1" t="str">
        <f t="shared" si="26"/>
        <v/>
      </c>
    </row>
    <row r="552" spans="1:5" x14ac:dyDescent="0.3">
      <c r="A552" s="8">
        <v>42646</v>
      </c>
      <c r="B552" s="1">
        <v>107.66580999999999</v>
      </c>
      <c r="C552" s="1">
        <f t="shared" si="24"/>
        <v>-4.6882422575307602E-3</v>
      </c>
      <c r="D552" s="1">
        <f t="shared" si="25"/>
        <v>-4.8072898765783795E-3</v>
      </c>
      <c r="E552" s="1">
        <f t="shared" si="26"/>
        <v>-4.8072898765783795E-3</v>
      </c>
    </row>
    <row r="553" spans="1:5" x14ac:dyDescent="0.3">
      <c r="A553" s="8">
        <v>42647</v>
      </c>
      <c r="B553" s="1">
        <v>108.12509900000001</v>
      </c>
      <c r="C553" s="1">
        <f t="shared" si="24"/>
        <v>4.2658760473730014E-3</v>
      </c>
      <c r="D553" s="1">
        <f t="shared" si="25"/>
        <v>4.1468284283253821E-3</v>
      </c>
      <c r="E553" s="1" t="str">
        <f t="shared" si="26"/>
        <v/>
      </c>
    </row>
    <row r="554" spans="1:5" x14ac:dyDescent="0.3">
      <c r="A554" s="8">
        <v>42648</v>
      </c>
      <c r="B554" s="1">
        <v>108.172951</v>
      </c>
      <c r="C554" s="1">
        <f t="shared" si="24"/>
        <v>4.4256144449857831E-4</v>
      </c>
      <c r="D554" s="1">
        <f t="shared" si="25"/>
        <v>3.2351382545095926E-4</v>
      </c>
      <c r="E554" s="1" t="str">
        <f t="shared" si="26"/>
        <v/>
      </c>
    </row>
    <row r="555" spans="1:5" x14ac:dyDescent="0.3">
      <c r="A555" s="8">
        <v>42649</v>
      </c>
      <c r="B555" s="1">
        <v>108.97669999999999</v>
      </c>
      <c r="C555" s="1">
        <f t="shared" si="24"/>
        <v>7.4302216272161816E-3</v>
      </c>
      <c r="D555" s="1">
        <f t="shared" si="25"/>
        <v>7.3111740081685623E-3</v>
      </c>
      <c r="E555" s="1" t="str">
        <f t="shared" si="26"/>
        <v/>
      </c>
    </row>
    <row r="556" spans="1:5" x14ac:dyDescent="0.3">
      <c r="A556" s="8">
        <v>42650</v>
      </c>
      <c r="B556" s="1">
        <v>109.139381</v>
      </c>
      <c r="C556" s="1">
        <f t="shared" si="24"/>
        <v>1.4928053427935174E-3</v>
      </c>
      <c r="D556" s="1">
        <f t="shared" si="25"/>
        <v>1.3737577237458983E-3</v>
      </c>
      <c r="E556" s="1" t="str">
        <f t="shared" si="26"/>
        <v/>
      </c>
    </row>
    <row r="557" spans="1:5" x14ac:dyDescent="0.3">
      <c r="A557" s="8">
        <v>42653</v>
      </c>
      <c r="B557" s="1">
        <v>111.043526</v>
      </c>
      <c r="C557" s="1">
        <f t="shared" si="24"/>
        <v>1.74469103870032E-2</v>
      </c>
      <c r="D557" s="1">
        <f t="shared" si="25"/>
        <v>1.7327862767955581E-2</v>
      </c>
      <c r="E557" s="1" t="str">
        <f t="shared" si="26"/>
        <v/>
      </c>
    </row>
    <row r="558" spans="1:5" x14ac:dyDescent="0.3">
      <c r="A558" s="8">
        <v>42654</v>
      </c>
      <c r="B558" s="1">
        <v>111.28274500000001</v>
      </c>
      <c r="C558" s="1">
        <f t="shared" si="24"/>
        <v>2.154281376115575E-3</v>
      </c>
      <c r="D558" s="1">
        <f t="shared" si="25"/>
        <v>2.0352337570679561E-3</v>
      </c>
      <c r="E558" s="1" t="str">
        <f t="shared" si="26"/>
        <v/>
      </c>
    </row>
    <row r="559" spans="1:5" x14ac:dyDescent="0.3">
      <c r="A559" s="8">
        <v>42655</v>
      </c>
      <c r="B559" s="1">
        <v>112.277863</v>
      </c>
      <c r="C559" s="1">
        <f t="shared" si="24"/>
        <v>8.9422488634692716E-3</v>
      </c>
      <c r="D559" s="1">
        <f t="shared" si="25"/>
        <v>8.8232012444216523E-3</v>
      </c>
      <c r="E559" s="1" t="str">
        <f t="shared" si="26"/>
        <v/>
      </c>
    </row>
    <row r="560" spans="1:5" x14ac:dyDescent="0.3">
      <c r="A560" s="8">
        <v>42656</v>
      </c>
      <c r="B560" s="1">
        <v>111.933395</v>
      </c>
      <c r="C560" s="1">
        <f t="shared" si="24"/>
        <v>-3.0679956920803882E-3</v>
      </c>
      <c r="D560" s="1">
        <f t="shared" si="25"/>
        <v>-3.1870433111280071E-3</v>
      </c>
      <c r="E560" s="1">
        <f t="shared" si="26"/>
        <v>-3.1870433111280071E-3</v>
      </c>
    </row>
    <row r="561" spans="1:5" x14ac:dyDescent="0.3">
      <c r="A561" s="8">
        <v>42657</v>
      </c>
      <c r="B561" s="1">
        <v>112.555351</v>
      </c>
      <c r="C561" s="1">
        <f t="shared" si="24"/>
        <v>5.5564829423783426E-3</v>
      </c>
      <c r="D561" s="1">
        <f t="shared" si="25"/>
        <v>5.4374353233307233E-3</v>
      </c>
      <c r="E561" s="1" t="str">
        <f t="shared" si="26"/>
        <v/>
      </c>
    </row>
    <row r="562" spans="1:5" x14ac:dyDescent="0.3">
      <c r="A562" s="8">
        <v>42660</v>
      </c>
      <c r="B562" s="1">
        <v>112.478821</v>
      </c>
      <c r="C562" s="1">
        <f t="shared" si="24"/>
        <v>-6.799321340129384E-4</v>
      </c>
      <c r="D562" s="1">
        <f t="shared" si="25"/>
        <v>-7.989797530605575E-4</v>
      </c>
      <c r="E562" s="1">
        <f t="shared" si="26"/>
        <v>-7.989797530605575E-4</v>
      </c>
    </row>
    <row r="563" spans="1:5" x14ac:dyDescent="0.3">
      <c r="A563" s="8">
        <v>42661</v>
      </c>
      <c r="B563" s="1">
        <v>112.402275</v>
      </c>
      <c r="C563" s="1">
        <f t="shared" si="24"/>
        <v>-6.8053700527313798E-4</v>
      </c>
      <c r="D563" s="1">
        <f t="shared" si="25"/>
        <v>-7.9958462432075709E-4</v>
      </c>
      <c r="E563" s="1">
        <f t="shared" si="26"/>
        <v>-7.9958462432075709E-4</v>
      </c>
    </row>
    <row r="564" spans="1:5" x14ac:dyDescent="0.3">
      <c r="A564" s="8">
        <v>42662</v>
      </c>
      <c r="B564" s="1">
        <v>112.067375</v>
      </c>
      <c r="C564" s="1">
        <f t="shared" si="24"/>
        <v>-2.9794770612961759E-3</v>
      </c>
      <c r="D564" s="1">
        <f t="shared" si="25"/>
        <v>-3.0985246803437948E-3</v>
      </c>
      <c r="E564" s="1">
        <f t="shared" si="26"/>
        <v>-3.0985246803437948E-3</v>
      </c>
    </row>
    <row r="565" spans="1:5" x14ac:dyDescent="0.3">
      <c r="A565" s="8">
        <v>42663</v>
      </c>
      <c r="B565" s="1">
        <v>112.009941</v>
      </c>
      <c r="C565" s="1">
        <f t="shared" si="24"/>
        <v>-5.1249527349061803E-4</v>
      </c>
      <c r="D565" s="1">
        <f t="shared" si="25"/>
        <v>-6.3154289253823702E-4</v>
      </c>
      <c r="E565" s="1">
        <f t="shared" si="26"/>
        <v>-6.3154289253823702E-4</v>
      </c>
    </row>
    <row r="566" spans="1:5" x14ac:dyDescent="0.3">
      <c r="A566" s="8">
        <v>42664</v>
      </c>
      <c r="B566" s="1">
        <v>111.56978599999999</v>
      </c>
      <c r="C566" s="1">
        <f t="shared" si="24"/>
        <v>-3.929606569474082E-3</v>
      </c>
      <c r="D566" s="1">
        <f t="shared" si="25"/>
        <v>-4.0486541885217013E-3</v>
      </c>
      <c r="E566" s="1">
        <f t="shared" si="26"/>
        <v>-4.0486541885217013E-3</v>
      </c>
    </row>
    <row r="567" spans="1:5" x14ac:dyDescent="0.3">
      <c r="A567" s="8">
        <v>42667</v>
      </c>
      <c r="B567" s="1">
        <v>112.574501</v>
      </c>
      <c r="C567" s="1">
        <f t="shared" si="24"/>
        <v>9.0052606177805569E-3</v>
      </c>
      <c r="D567" s="1">
        <f t="shared" si="25"/>
        <v>8.8862129987329376E-3</v>
      </c>
      <c r="E567" s="1" t="str">
        <f t="shared" si="26"/>
        <v/>
      </c>
    </row>
    <row r="568" spans="1:5" x14ac:dyDescent="0.3">
      <c r="A568" s="8">
        <v>42668</v>
      </c>
      <c r="B568" s="1">
        <v>113.14859800000001</v>
      </c>
      <c r="C568" s="1">
        <f t="shared" si="24"/>
        <v>5.099707259639632E-3</v>
      </c>
      <c r="D568" s="1">
        <f t="shared" si="25"/>
        <v>4.9806596405920127E-3</v>
      </c>
      <c r="E568" s="1" t="str">
        <f t="shared" si="26"/>
        <v/>
      </c>
    </row>
    <row r="569" spans="1:5" x14ac:dyDescent="0.3">
      <c r="A569" s="8">
        <v>42669</v>
      </c>
      <c r="B569" s="1">
        <v>110.60335499999999</v>
      </c>
      <c r="C569" s="1">
        <f t="shared" si="24"/>
        <v>-2.249469321749805E-2</v>
      </c>
      <c r="D569" s="1">
        <f t="shared" si="25"/>
        <v>-2.261374083654567E-2</v>
      </c>
      <c r="E569" s="1">
        <f t="shared" si="26"/>
        <v>-2.261374083654567E-2</v>
      </c>
    </row>
    <row r="570" spans="1:5" x14ac:dyDescent="0.3">
      <c r="A570" s="8">
        <v>42670</v>
      </c>
      <c r="B570" s="1">
        <v>109.54125999999999</v>
      </c>
      <c r="C570" s="1">
        <f t="shared" si="24"/>
        <v>-9.6027376384739821E-3</v>
      </c>
      <c r="D570" s="1">
        <f t="shared" si="25"/>
        <v>-9.7217852575216014E-3</v>
      </c>
      <c r="E570" s="1">
        <f t="shared" si="26"/>
        <v>-9.7217852575216014E-3</v>
      </c>
    </row>
    <row r="571" spans="1:5" x14ac:dyDescent="0.3">
      <c r="A571" s="8">
        <v>42671</v>
      </c>
      <c r="B571" s="1">
        <v>108.814041</v>
      </c>
      <c r="C571" s="1">
        <f t="shared" si="24"/>
        <v>-6.6387678943987958E-3</v>
      </c>
      <c r="D571" s="1">
        <f t="shared" si="25"/>
        <v>-6.7578155134464151E-3</v>
      </c>
      <c r="E571" s="1">
        <f t="shared" si="26"/>
        <v>-6.7578155134464151E-3</v>
      </c>
    </row>
    <row r="572" spans="1:5" x14ac:dyDescent="0.3">
      <c r="A572" s="8">
        <v>42674</v>
      </c>
      <c r="B572" s="1">
        <v>108.6418</v>
      </c>
      <c r="C572" s="1">
        <f t="shared" si="24"/>
        <v>-1.5828931488722088E-3</v>
      </c>
      <c r="D572" s="1">
        <f t="shared" si="25"/>
        <v>-1.7019407679198279E-3</v>
      </c>
      <c r="E572" s="1">
        <f t="shared" si="26"/>
        <v>-1.7019407679198279E-3</v>
      </c>
    </row>
    <row r="573" spans="1:5" x14ac:dyDescent="0.3">
      <c r="A573" s="8">
        <v>42675</v>
      </c>
      <c r="B573" s="1">
        <v>106.68023700000001</v>
      </c>
      <c r="C573" s="1">
        <f t="shared" si="24"/>
        <v>-1.8055324930183393E-2</v>
      </c>
      <c r="D573" s="1">
        <f t="shared" si="25"/>
        <v>-1.8174372549231013E-2</v>
      </c>
      <c r="E573" s="1">
        <f t="shared" si="26"/>
        <v>-1.8174372549231013E-2</v>
      </c>
    </row>
    <row r="574" spans="1:5" x14ac:dyDescent="0.3">
      <c r="A574" s="8">
        <v>42676</v>
      </c>
      <c r="B574" s="1">
        <v>106.775925</v>
      </c>
      <c r="C574" s="1">
        <f t="shared" si="24"/>
        <v>8.9696088695411836E-4</v>
      </c>
      <c r="D574" s="1">
        <f t="shared" si="25"/>
        <v>7.7791326790649937E-4</v>
      </c>
      <c r="E574" s="1" t="str">
        <f t="shared" si="26"/>
        <v/>
      </c>
    </row>
    <row r="575" spans="1:5" x14ac:dyDescent="0.3">
      <c r="A575" s="8">
        <v>42677</v>
      </c>
      <c r="B575" s="1">
        <v>105.631424</v>
      </c>
      <c r="C575" s="1">
        <f t="shared" si="24"/>
        <v>-1.0718717725929373E-2</v>
      </c>
      <c r="D575" s="1">
        <f t="shared" si="25"/>
        <v>-1.0837765344976992E-2</v>
      </c>
      <c r="E575" s="1">
        <f t="shared" si="26"/>
        <v>-1.0837765344976992E-2</v>
      </c>
    </row>
    <row r="576" spans="1:5" x14ac:dyDescent="0.3">
      <c r="A576" s="8">
        <v>42678</v>
      </c>
      <c r="B576" s="1">
        <v>104.67926</v>
      </c>
      <c r="C576" s="1">
        <f t="shared" si="24"/>
        <v>-9.0140221909722276E-3</v>
      </c>
      <c r="D576" s="1">
        <f t="shared" si="25"/>
        <v>-9.1330698100198469E-3</v>
      </c>
      <c r="E576" s="1">
        <f t="shared" si="26"/>
        <v>-9.1330698100198469E-3</v>
      </c>
    </row>
    <row r="577" spans="1:5" x14ac:dyDescent="0.3">
      <c r="A577" s="8">
        <v>42681</v>
      </c>
      <c r="B577" s="1">
        <v>106.189255</v>
      </c>
      <c r="C577" s="1">
        <f t="shared" si="24"/>
        <v>1.4424968231529374E-2</v>
      </c>
      <c r="D577" s="1">
        <f t="shared" si="25"/>
        <v>1.4305920612481754E-2</v>
      </c>
      <c r="E577" s="1" t="str">
        <f t="shared" si="26"/>
        <v/>
      </c>
    </row>
    <row r="578" spans="1:5" x14ac:dyDescent="0.3">
      <c r="A578" s="8">
        <v>42682</v>
      </c>
      <c r="B578" s="1">
        <v>106.814407</v>
      </c>
      <c r="C578" s="1">
        <f t="shared" si="24"/>
        <v>5.8871493165669154E-3</v>
      </c>
      <c r="D578" s="1">
        <f t="shared" si="25"/>
        <v>5.7681016975192961E-3</v>
      </c>
      <c r="E578" s="1" t="str">
        <f t="shared" si="26"/>
        <v/>
      </c>
    </row>
    <row r="579" spans="1:5" x14ac:dyDescent="0.3">
      <c r="A579" s="8">
        <v>42683</v>
      </c>
      <c r="B579" s="1">
        <v>106.64128100000001</v>
      </c>
      <c r="C579" s="1">
        <f t="shared" ref="C579:C642" si="27">(B579-B578)/B578</f>
        <v>-1.6208113199560835E-3</v>
      </c>
      <c r="D579" s="1">
        <f t="shared" si="25"/>
        <v>-1.7398589390037026E-3</v>
      </c>
      <c r="E579" s="1">
        <f t="shared" si="26"/>
        <v>-1.7398589390037026E-3</v>
      </c>
    </row>
    <row r="580" spans="1:5" x14ac:dyDescent="0.3">
      <c r="A580" s="8">
        <v>42684</v>
      </c>
      <c r="B580" s="1">
        <v>103.669388</v>
      </c>
      <c r="C580" s="1">
        <f t="shared" si="27"/>
        <v>-2.7868129228492747E-2</v>
      </c>
      <c r="D580" s="1">
        <f t="shared" ref="D580:D643" si="28">C580-$H$4</f>
        <v>-2.7987176847540367E-2</v>
      </c>
      <c r="E580" s="1">
        <f t="shared" ref="E580:E643" si="29">IF(D580&lt;0,D580,"")</f>
        <v>-2.7987176847540367E-2</v>
      </c>
    </row>
    <row r="581" spans="1:5" x14ac:dyDescent="0.3">
      <c r="A581" s="8">
        <v>42685</v>
      </c>
      <c r="B581" s="1">
        <v>104.284943</v>
      </c>
      <c r="C581" s="1">
        <f t="shared" si="27"/>
        <v>5.9376737132855505E-3</v>
      </c>
      <c r="D581" s="1">
        <f t="shared" si="28"/>
        <v>5.8186260942379312E-3</v>
      </c>
      <c r="E581" s="1" t="str">
        <f t="shared" si="29"/>
        <v/>
      </c>
    </row>
    <row r="582" spans="1:5" x14ac:dyDescent="0.3">
      <c r="A582" s="8">
        <v>42688</v>
      </c>
      <c r="B582" s="1">
        <v>101.66892199999999</v>
      </c>
      <c r="C582" s="1">
        <f t="shared" si="27"/>
        <v>-2.5085318404978209E-2</v>
      </c>
      <c r="D582" s="1">
        <f t="shared" si="28"/>
        <v>-2.5204366024025829E-2</v>
      </c>
      <c r="E582" s="1">
        <f t="shared" si="29"/>
        <v>-2.5204366024025829E-2</v>
      </c>
    </row>
    <row r="583" spans="1:5" x14ac:dyDescent="0.3">
      <c r="A583" s="8">
        <v>42689</v>
      </c>
      <c r="B583" s="1">
        <v>103.015404</v>
      </c>
      <c r="C583" s="1">
        <f t="shared" si="27"/>
        <v>1.3243791450842854E-2</v>
      </c>
      <c r="D583" s="1">
        <f t="shared" si="28"/>
        <v>1.3124743831795235E-2</v>
      </c>
      <c r="E583" s="1" t="str">
        <f t="shared" si="29"/>
        <v/>
      </c>
    </row>
    <row r="584" spans="1:5" x14ac:dyDescent="0.3">
      <c r="A584" s="8">
        <v>42690</v>
      </c>
      <c r="B584" s="1">
        <v>105.785301</v>
      </c>
      <c r="C584" s="1">
        <f t="shared" si="27"/>
        <v>2.6888182664410072E-2</v>
      </c>
      <c r="D584" s="1">
        <f t="shared" si="28"/>
        <v>2.6769135045362453E-2</v>
      </c>
      <c r="E584" s="1" t="str">
        <f t="shared" si="29"/>
        <v/>
      </c>
    </row>
    <row r="585" spans="1:5" x14ac:dyDescent="0.3">
      <c r="A585" s="8">
        <v>42691</v>
      </c>
      <c r="B585" s="1">
        <v>105.746819</v>
      </c>
      <c r="C585" s="1">
        <f t="shared" si="27"/>
        <v>-3.6377454746762882E-4</v>
      </c>
      <c r="D585" s="1">
        <f t="shared" si="28"/>
        <v>-4.8282216651524787E-4</v>
      </c>
      <c r="E585" s="1">
        <f t="shared" si="29"/>
        <v>-4.8282216651524787E-4</v>
      </c>
    </row>
    <row r="586" spans="1:5" x14ac:dyDescent="0.3">
      <c r="A586" s="8">
        <v>42692</v>
      </c>
      <c r="B586" s="1">
        <v>105.852631</v>
      </c>
      <c r="C586" s="1">
        <f t="shared" si="27"/>
        <v>1.0006163873354926E-3</v>
      </c>
      <c r="D586" s="1">
        <f t="shared" si="28"/>
        <v>8.8156876828787353E-4</v>
      </c>
      <c r="E586" s="1" t="str">
        <f t="shared" si="29"/>
        <v/>
      </c>
    </row>
    <row r="587" spans="1:5" x14ac:dyDescent="0.3">
      <c r="A587" s="8">
        <v>42695</v>
      </c>
      <c r="B587" s="1">
        <v>107.458794</v>
      </c>
      <c r="C587" s="1">
        <f t="shared" si="27"/>
        <v>1.5173576554748035E-2</v>
      </c>
      <c r="D587" s="1">
        <f t="shared" si="28"/>
        <v>1.5054528935700416E-2</v>
      </c>
      <c r="E587" s="1" t="str">
        <f t="shared" si="29"/>
        <v/>
      </c>
    </row>
    <row r="588" spans="1:5" x14ac:dyDescent="0.3">
      <c r="A588" s="8">
        <v>42696</v>
      </c>
      <c r="B588" s="1">
        <v>107.526115</v>
      </c>
      <c r="C588" s="1">
        <f t="shared" si="27"/>
        <v>6.2648199829980265E-4</v>
      </c>
      <c r="D588" s="1">
        <f t="shared" si="28"/>
        <v>5.0743437925218366E-4</v>
      </c>
      <c r="E588" s="1" t="str">
        <f t="shared" si="29"/>
        <v/>
      </c>
    </row>
    <row r="589" spans="1:5" x14ac:dyDescent="0.3">
      <c r="A589" s="8">
        <v>42697</v>
      </c>
      <c r="B589" s="1">
        <v>106.977898</v>
      </c>
      <c r="C589" s="1">
        <f t="shared" si="27"/>
        <v>-5.0984544545295638E-3</v>
      </c>
      <c r="D589" s="1">
        <f t="shared" si="28"/>
        <v>-5.2175020735771831E-3</v>
      </c>
      <c r="E589" s="1">
        <f t="shared" si="29"/>
        <v>-5.2175020735771831E-3</v>
      </c>
    </row>
    <row r="590" spans="1:5" x14ac:dyDescent="0.3">
      <c r="A590" s="8">
        <v>42699</v>
      </c>
      <c r="B590" s="1">
        <v>107.51649500000001</v>
      </c>
      <c r="C590" s="1">
        <f t="shared" si="27"/>
        <v>5.0346567848997183E-3</v>
      </c>
      <c r="D590" s="1">
        <f t="shared" si="28"/>
        <v>4.915609165852099E-3</v>
      </c>
      <c r="E590" s="1" t="str">
        <f t="shared" si="29"/>
        <v/>
      </c>
    </row>
    <row r="591" spans="1:5" x14ac:dyDescent="0.3">
      <c r="A591" s="8">
        <v>42702</v>
      </c>
      <c r="B591" s="1">
        <v>107.30490899999999</v>
      </c>
      <c r="C591" s="1">
        <f t="shared" si="27"/>
        <v>-1.9679398961062779E-3</v>
      </c>
      <c r="D591" s="1">
        <f t="shared" si="28"/>
        <v>-2.0869875151538968E-3</v>
      </c>
      <c r="E591" s="1">
        <f t="shared" si="29"/>
        <v>-2.0869875151538968E-3</v>
      </c>
    </row>
    <row r="592" spans="1:5" x14ac:dyDescent="0.3">
      <c r="A592" s="8">
        <v>42703</v>
      </c>
      <c r="B592" s="1">
        <v>107.19910400000001</v>
      </c>
      <c r="C592" s="1">
        <f t="shared" si="27"/>
        <v>-9.8602199084842882E-4</v>
      </c>
      <c r="D592" s="1">
        <f t="shared" si="28"/>
        <v>-1.1050696098960479E-3</v>
      </c>
      <c r="E592" s="1">
        <f t="shared" si="29"/>
        <v>-1.1050696098960479E-3</v>
      </c>
    </row>
    <row r="593" spans="1:5" x14ac:dyDescent="0.3">
      <c r="A593" s="8">
        <v>42704</v>
      </c>
      <c r="B593" s="1">
        <v>106.295036</v>
      </c>
      <c r="C593" s="1">
        <f t="shared" si="27"/>
        <v>-8.4335406385487085E-3</v>
      </c>
      <c r="D593" s="1">
        <f t="shared" si="28"/>
        <v>-8.5525882575963278E-3</v>
      </c>
      <c r="E593" s="1">
        <f t="shared" si="29"/>
        <v>-8.5525882575963278E-3</v>
      </c>
    </row>
    <row r="594" spans="1:5" x14ac:dyDescent="0.3">
      <c r="A594" s="8">
        <v>42705</v>
      </c>
      <c r="B594" s="1">
        <v>105.304413</v>
      </c>
      <c r="C594" s="1">
        <f t="shared" si="27"/>
        <v>-9.3195603226476111E-3</v>
      </c>
      <c r="D594" s="1">
        <f t="shared" si="28"/>
        <v>-9.4386079416952304E-3</v>
      </c>
      <c r="E594" s="1">
        <f t="shared" si="29"/>
        <v>-9.4386079416952304E-3</v>
      </c>
    </row>
    <row r="595" spans="1:5" x14ac:dyDescent="0.3">
      <c r="A595" s="8">
        <v>42706</v>
      </c>
      <c r="B595" s="1">
        <v>105.69873800000001</v>
      </c>
      <c r="C595" s="1">
        <f t="shared" si="27"/>
        <v>3.7446198954644867E-3</v>
      </c>
      <c r="D595" s="1">
        <f t="shared" si="28"/>
        <v>3.6255722764168678E-3</v>
      </c>
      <c r="E595" s="1" t="str">
        <f t="shared" si="29"/>
        <v/>
      </c>
    </row>
    <row r="596" spans="1:5" x14ac:dyDescent="0.3">
      <c r="A596" s="8">
        <v>42709</v>
      </c>
      <c r="B596" s="1">
        <v>104.938942</v>
      </c>
      <c r="C596" s="1">
        <f t="shared" si="27"/>
        <v>-7.1883166665623627E-3</v>
      </c>
      <c r="D596" s="1">
        <f t="shared" si="28"/>
        <v>-7.3073642856099821E-3</v>
      </c>
      <c r="E596" s="1">
        <f t="shared" si="29"/>
        <v>-7.3073642856099821E-3</v>
      </c>
    </row>
    <row r="597" spans="1:5" x14ac:dyDescent="0.3">
      <c r="A597" s="8">
        <v>42710</v>
      </c>
      <c r="B597" s="1">
        <v>105.746819</v>
      </c>
      <c r="C597" s="1">
        <f t="shared" si="27"/>
        <v>7.6985434063172173E-3</v>
      </c>
      <c r="D597" s="1">
        <f t="shared" si="28"/>
        <v>7.5794957872695979E-3</v>
      </c>
      <c r="E597" s="1" t="str">
        <f t="shared" si="29"/>
        <v/>
      </c>
    </row>
    <row r="598" spans="1:5" x14ac:dyDescent="0.3">
      <c r="A598" s="8">
        <v>42711</v>
      </c>
      <c r="B598" s="1">
        <v>106.785538</v>
      </c>
      <c r="C598" s="1">
        <f t="shared" si="27"/>
        <v>9.8226973617050392E-3</v>
      </c>
      <c r="D598" s="1">
        <f t="shared" si="28"/>
        <v>9.7036497426574199E-3</v>
      </c>
      <c r="E598" s="1" t="str">
        <f t="shared" si="29"/>
        <v/>
      </c>
    </row>
    <row r="599" spans="1:5" x14ac:dyDescent="0.3">
      <c r="A599" s="8">
        <v>42712</v>
      </c>
      <c r="B599" s="1">
        <v>107.83387</v>
      </c>
      <c r="C599" s="1">
        <f t="shared" si="27"/>
        <v>9.8171720593850636E-3</v>
      </c>
      <c r="D599" s="1">
        <f t="shared" si="28"/>
        <v>9.6981244403374443E-3</v>
      </c>
      <c r="E599" s="1" t="str">
        <f t="shared" si="29"/>
        <v/>
      </c>
    </row>
    <row r="600" spans="1:5" x14ac:dyDescent="0.3">
      <c r="A600" s="8">
        <v>42713</v>
      </c>
      <c r="B600" s="1">
        <v>109.593918</v>
      </c>
      <c r="C600" s="1">
        <f t="shared" si="27"/>
        <v>1.6321847671793635E-2</v>
      </c>
      <c r="D600" s="1">
        <f t="shared" si="28"/>
        <v>1.6202800052746016E-2</v>
      </c>
      <c r="E600" s="1" t="str">
        <f t="shared" si="29"/>
        <v/>
      </c>
    </row>
    <row r="601" spans="1:5" x14ac:dyDescent="0.3">
      <c r="A601" s="8">
        <v>42716</v>
      </c>
      <c r="B601" s="1">
        <v>108.96875799999999</v>
      </c>
      <c r="C601" s="1">
        <f t="shared" si="27"/>
        <v>-5.7043311472814405E-3</v>
      </c>
      <c r="D601" s="1">
        <f t="shared" si="28"/>
        <v>-5.8233787663290598E-3</v>
      </c>
      <c r="E601" s="1">
        <f t="shared" si="29"/>
        <v>-5.8233787663290598E-3</v>
      </c>
    </row>
    <row r="602" spans="1:5" x14ac:dyDescent="0.3">
      <c r="A602" s="8">
        <v>42717</v>
      </c>
      <c r="B602" s="1">
        <v>110.78652200000001</v>
      </c>
      <c r="C602" s="1">
        <f t="shared" si="27"/>
        <v>1.6681515265136924E-2</v>
      </c>
      <c r="D602" s="1">
        <f t="shared" si="28"/>
        <v>1.6562467646089304E-2</v>
      </c>
      <c r="E602" s="1" t="str">
        <f t="shared" si="29"/>
        <v/>
      </c>
    </row>
    <row r="603" spans="1:5" x14ac:dyDescent="0.3">
      <c r="A603" s="8">
        <v>42718</v>
      </c>
      <c r="B603" s="1">
        <v>110.78652200000001</v>
      </c>
      <c r="C603" s="1">
        <f t="shared" si="27"/>
        <v>0</v>
      </c>
      <c r="D603" s="1">
        <f t="shared" si="28"/>
        <v>-1.1904761904761905E-4</v>
      </c>
      <c r="E603" s="1">
        <f t="shared" si="29"/>
        <v>-1.1904761904761905E-4</v>
      </c>
    </row>
    <row r="604" spans="1:5" x14ac:dyDescent="0.3">
      <c r="A604" s="8">
        <v>42719</v>
      </c>
      <c r="B604" s="1">
        <v>111.392426</v>
      </c>
      <c r="C604" s="1">
        <f t="shared" si="27"/>
        <v>5.4691129305421762E-3</v>
      </c>
      <c r="D604" s="1">
        <f t="shared" si="28"/>
        <v>5.3500653114945569E-3</v>
      </c>
      <c r="E604" s="1" t="str">
        <f t="shared" si="29"/>
        <v/>
      </c>
    </row>
    <row r="605" spans="1:5" x14ac:dyDescent="0.3">
      <c r="A605" s="8">
        <v>42720</v>
      </c>
      <c r="B605" s="1">
        <v>111.53671300000001</v>
      </c>
      <c r="C605" s="1">
        <f t="shared" si="27"/>
        <v>1.2953035065418686E-3</v>
      </c>
      <c r="D605" s="1">
        <f t="shared" si="28"/>
        <v>1.1762558874942495E-3</v>
      </c>
      <c r="E605" s="1" t="str">
        <f t="shared" si="29"/>
        <v/>
      </c>
    </row>
    <row r="606" spans="1:5" x14ac:dyDescent="0.3">
      <c r="A606" s="8">
        <v>42723</v>
      </c>
      <c r="B606" s="1">
        <v>112.181091</v>
      </c>
      <c r="C606" s="1">
        <f t="shared" si="27"/>
        <v>5.7772726366787314E-3</v>
      </c>
      <c r="D606" s="1">
        <f t="shared" si="28"/>
        <v>5.6582250176311121E-3</v>
      </c>
      <c r="E606" s="1" t="str">
        <f t="shared" si="29"/>
        <v/>
      </c>
    </row>
    <row r="607" spans="1:5" x14ac:dyDescent="0.3">
      <c r="A607" s="8">
        <v>42724</v>
      </c>
      <c r="B607" s="1">
        <v>112.479225</v>
      </c>
      <c r="C607" s="1">
        <f t="shared" si="27"/>
        <v>2.6576136614681754E-3</v>
      </c>
      <c r="D607" s="1">
        <f t="shared" si="28"/>
        <v>2.5385660424205566E-3</v>
      </c>
      <c r="E607" s="1" t="str">
        <f t="shared" si="29"/>
        <v/>
      </c>
    </row>
    <row r="608" spans="1:5" x14ac:dyDescent="0.3">
      <c r="A608" s="8">
        <v>42725</v>
      </c>
      <c r="B608" s="1">
        <v>112.58503</v>
      </c>
      <c r="C608" s="1">
        <f t="shared" si="27"/>
        <v>9.406625979153368E-4</v>
      </c>
      <c r="D608" s="1">
        <f t="shared" si="28"/>
        <v>8.2161497886771781E-4</v>
      </c>
      <c r="E608" s="1" t="str">
        <f t="shared" si="29"/>
        <v/>
      </c>
    </row>
    <row r="609" spans="1:5" x14ac:dyDescent="0.3">
      <c r="A609" s="8">
        <v>42726</v>
      </c>
      <c r="B609" s="1">
        <v>111.844475</v>
      </c>
      <c r="C609" s="1">
        <f t="shared" si="27"/>
        <v>-6.577739509417908E-3</v>
      </c>
      <c r="D609" s="1">
        <f t="shared" si="28"/>
        <v>-6.6967871284655273E-3</v>
      </c>
      <c r="E609" s="1">
        <f t="shared" si="29"/>
        <v>-6.6967871284655273E-3</v>
      </c>
    </row>
    <row r="610" spans="1:5" x14ac:dyDescent="0.3">
      <c r="A610" s="8">
        <v>42727</v>
      </c>
      <c r="B610" s="1">
        <v>112.065674</v>
      </c>
      <c r="C610" s="1">
        <f t="shared" si="27"/>
        <v>1.9777373893524789E-3</v>
      </c>
      <c r="D610" s="1">
        <f t="shared" si="28"/>
        <v>1.8586897703048598E-3</v>
      </c>
      <c r="E610" s="1" t="str">
        <f t="shared" si="29"/>
        <v/>
      </c>
    </row>
    <row r="611" spans="1:5" x14ac:dyDescent="0.3">
      <c r="A611" s="8">
        <v>42731</v>
      </c>
      <c r="B611" s="1">
        <v>112.77739</v>
      </c>
      <c r="C611" s="1">
        <f t="shared" si="27"/>
        <v>6.350883143753685E-3</v>
      </c>
      <c r="D611" s="1">
        <f t="shared" si="28"/>
        <v>6.2318355247060657E-3</v>
      </c>
      <c r="E611" s="1" t="str">
        <f t="shared" si="29"/>
        <v/>
      </c>
    </row>
    <row r="612" spans="1:5" x14ac:dyDescent="0.3">
      <c r="A612" s="8">
        <v>42732</v>
      </c>
      <c r="B612" s="1">
        <v>112.29650100000001</v>
      </c>
      <c r="C612" s="1">
        <f t="shared" si="27"/>
        <v>-4.2640550557163153E-3</v>
      </c>
      <c r="D612" s="1">
        <f t="shared" si="28"/>
        <v>-4.3831026747639347E-3</v>
      </c>
      <c r="E612" s="1">
        <f t="shared" si="29"/>
        <v>-4.3831026747639347E-3</v>
      </c>
    </row>
    <row r="613" spans="1:5" x14ac:dyDescent="0.3">
      <c r="A613" s="8">
        <v>42733</v>
      </c>
      <c r="B613" s="1">
        <v>112.267647</v>
      </c>
      <c r="C613" s="1">
        <f t="shared" si="27"/>
        <v>-2.5694478227785301E-4</v>
      </c>
      <c r="D613" s="1">
        <f t="shared" si="28"/>
        <v>-3.7599240132547206E-4</v>
      </c>
      <c r="E613" s="1">
        <f t="shared" si="29"/>
        <v>-3.7599240132547206E-4</v>
      </c>
    </row>
    <row r="614" spans="1:5" x14ac:dyDescent="0.3">
      <c r="A614" s="8">
        <v>42734</v>
      </c>
      <c r="B614" s="1">
        <v>111.392426</v>
      </c>
      <c r="C614" s="1">
        <f t="shared" si="27"/>
        <v>-7.7958434454406646E-3</v>
      </c>
      <c r="D614" s="1">
        <f t="shared" si="28"/>
        <v>-7.9148910644882831E-3</v>
      </c>
      <c r="E614" s="1">
        <f t="shared" si="29"/>
        <v>-7.9148910644882831E-3</v>
      </c>
    </row>
    <row r="615" spans="1:5" x14ac:dyDescent="0.3">
      <c r="A615" s="8">
        <v>42738</v>
      </c>
      <c r="B615" s="1">
        <v>111.70983099999999</v>
      </c>
      <c r="C615" s="1">
        <f t="shared" si="27"/>
        <v>2.8494307144364887E-3</v>
      </c>
      <c r="D615" s="1">
        <f t="shared" si="28"/>
        <v>2.7303830953888698E-3</v>
      </c>
      <c r="E615" s="1" t="str">
        <f t="shared" si="29"/>
        <v/>
      </c>
    </row>
    <row r="616" spans="1:5" x14ac:dyDescent="0.3">
      <c r="A616" s="8">
        <v>42739</v>
      </c>
      <c r="B616" s="1">
        <v>111.584778</v>
      </c>
      <c r="C616" s="1">
        <f t="shared" si="27"/>
        <v>-1.1194448946932351E-3</v>
      </c>
      <c r="D616" s="1">
        <f t="shared" si="28"/>
        <v>-1.2384925137408542E-3</v>
      </c>
      <c r="E616" s="1">
        <f t="shared" si="29"/>
        <v>-1.2384925137408542E-3</v>
      </c>
    </row>
    <row r="617" spans="1:5" x14ac:dyDescent="0.3">
      <c r="A617" s="8">
        <v>42740</v>
      </c>
      <c r="B617" s="1">
        <v>112.15222900000001</v>
      </c>
      <c r="C617" s="1">
        <f t="shared" si="27"/>
        <v>5.0853800148260853E-3</v>
      </c>
      <c r="D617" s="1">
        <f t="shared" si="28"/>
        <v>4.9663323957784659E-3</v>
      </c>
      <c r="E617" s="1" t="str">
        <f t="shared" si="29"/>
        <v/>
      </c>
    </row>
    <row r="618" spans="1:5" x14ac:dyDescent="0.3">
      <c r="A618" s="8">
        <v>42741</v>
      </c>
      <c r="B618" s="1">
        <v>113.402542</v>
      </c>
      <c r="C618" s="1">
        <f t="shared" si="27"/>
        <v>1.1148356222148659E-2</v>
      </c>
      <c r="D618" s="1">
        <f t="shared" si="28"/>
        <v>1.1029308603101039E-2</v>
      </c>
      <c r="E618" s="1" t="str">
        <f t="shared" si="29"/>
        <v/>
      </c>
    </row>
    <row r="619" spans="1:5" x14ac:dyDescent="0.3">
      <c r="A619" s="8">
        <v>42744</v>
      </c>
      <c r="B619" s="1">
        <v>114.44124600000001</v>
      </c>
      <c r="C619" s="1">
        <f t="shared" si="27"/>
        <v>9.159441946195614E-3</v>
      </c>
      <c r="D619" s="1">
        <f t="shared" si="28"/>
        <v>9.0403943271479947E-3</v>
      </c>
      <c r="E619" s="1" t="str">
        <f t="shared" si="29"/>
        <v/>
      </c>
    </row>
    <row r="620" spans="1:5" x14ac:dyDescent="0.3">
      <c r="A620" s="8">
        <v>42745</v>
      </c>
      <c r="B620" s="1">
        <v>114.556656</v>
      </c>
      <c r="C620" s="1">
        <f t="shared" si="27"/>
        <v>1.0084650773550395E-3</v>
      </c>
      <c r="D620" s="1">
        <f t="shared" si="28"/>
        <v>8.8941745830742043E-4</v>
      </c>
      <c r="E620" s="1" t="str">
        <f t="shared" si="29"/>
        <v/>
      </c>
    </row>
    <row r="621" spans="1:5" x14ac:dyDescent="0.3">
      <c r="A621" s="8">
        <v>42746</v>
      </c>
      <c r="B621" s="1">
        <v>115.172195</v>
      </c>
      <c r="C621" s="1">
        <f t="shared" si="27"/>
        <v>5.3732277241053394E-3</v>
      </c>
      <c r="D621" s="1">
        <f t="shared" si="28"/>
        <v>5.2541801050577201E-3</v>
      </c>
      <c r="E621" s="1" t="str">
        <f t="shared" si="29"/>
        <v/>
      </c>
    </row>
    <row r="622" spans="1:5" x14ac:dyDescent="0.3">
      <c r="A622" s="8">
        <v>42747</v>
      </c>
      <c r="B622" s="1">
        <v>114.69130699999999</v>
      </c>
      <c r="C622" s="1">
        <f t="shared" si="27"/>
        <v>-4.1753827822766359E-3</v>
      </c>
      <c r="D622" s="1">
        <f t="shared" si="28"/>
        <v>-4.2944304013242552E-3</v>
      </c>
      <c r="E622" s="1">
        <f t="shared" si="29"/>
        <v>-4.2944304013242552E-3</v>
      </c>
    </row>
    <row r="623" spans="1:5" x14ac:dyDescent="0.3">
      <c r="A623" s="8">
        <v>42748</v>
      </c>
      <c r="B623" s="1">
        <v>114.489334</v>
      </c>
      <c r="C623" s="1">
        <f t="shared" si="27"/>
        <v>-1.7610140234952183E-3</v>
      </c>
      <c r="D623" s="1">
        <f t="shared" si="28"/>
        <v>-1.8800616425428374E-3</v>
      </c>
      <c r="E623" s="1">
        <f t="shared" si="29"/>
        <v>-1.8800616425428374E-3</v>
      </c>
    </row>
    <row r="624" spans="1:5" x14ac:dyDescent="0.3">
      <c r="A624" s="8">
        <v>42752</v>
      </c>
      <c r="B624" s="1">
        <v>115.412643</v>
      </c>
      <c r="C624" s="1">
        <f t="shared" si="27"/>
        <v>8.0645853001468527E-3</v>
      </c>
      <c r="D624" s="1">
        <f t="shared" si="28"/>
        <v>7.9455376810992333E-3</v>
      </c>
      <c r="E624" s="1" t="str">
        <f t="shared" si="29"/>
        <v/>
      </c>
    </row>
    <row r="625" spans="1:5" x14ac:dyDescent="0.3">
      <c r="A625" s="8">
        <v>42753</v>
      </c>
      <c r="B625" s="1">
        <v>115.403008</v>
      </c>
      <c r="C625" s="1">
        <f t="shared" si="27"/>
        <v>-8.3483054798449998E-5</v>
      </c>
      <c r="D625" s="1">
        <f t="shared" si="28"/>
        <v>-2.0253067384606903E-4</v>
      </c>
      <c r="E625" s="1">
        <f t="shared" si="29"/>
        <v>-2.0253067384606903E-4</v>
      </c>
    </row>
    <row r="626" spans="1:5" x14ac:dyDescent="0.3">
      <c r="A626" s="8">
        <v>42754</v>
      </c>
      <c r="B626" s="1">
        <v>115.20105</v>
      </c>
      <c r="C626" s="1">
        <f t="shared" si="27"/>
        <v>-1.7500237082208874E-3</v>
      </c>
      <c r="D626" s="1">
        <f t="shared" si="28"/>
        <v>-1.8690713272685065E-3</v>
      </c>
      <c r="E626" s="1">
        <f t="shared" si="29"/>
        <v>-1.8690713272685065E-3</v>
      </c>
    </row>
    <row r="627" spans="1:5" x14ac:dyDescent="0.3">
      <c r="A627" s="8">
        <v>42755</v>
      </c>
      <c r="B627" s="1">
        <v>115.412643</v>
      </c>
      <c r="C627" s="1">
        <f t="shared" si="27"/>
        <v>1.8367280506558551E-3</v>
      </c>
      <c r="D627" s="1">
        <f t="shared" si="28"/>
        <v>1.717680431608236E-3</v>
      </c>
      <c r="E627" s="1" t="str">
        <f t="shared" si="29"/>
        <v/>
      </c>
    </row>
    <row r="628" spans="1:5" x14ac:dyDescent="0.3">
      <c r="A628" s="8">
        <v>42758</v>
      </c>
      <c r="B628" s="1">
        <v>115.48957799999999</v>
      </c>
      <c r="C628" s="1">
        <f t="shared" si="27"/>
        <v>6.6660807689840145E-4</v>
      </c>
      <c r="D628" s="1">
        <f t="shared" si="28"/>
        <v>5.4756045785078235E-4</v>
      </c>
      <c r="E628" s="1" t="str">
        <f t="shared" si="29"/>
        <v/>
      </c>
    </row>
    <row r="629" spans="1:5" x14ac:dyDescent="0.3">
      <c r="A629" s="8">
        <v>42759</v>
      </c>
      <c r="B629" s="1">
        <v>115.38378899999999</v>
      </c>
      <c r="C629" s="1">
        <f t="shared" si="27"/>
        <v>-9.1600473247899022E-4</v>
      </c>
      <c r="D629" s="1">
        <f t="shared" si="28"/>
        <v>-1.0350523515266093E-3</v>
      </c>
      <c r="E629" s="1">
        <f t="shared" si="29"/>
        <v>-1.0350523515266093E-3</v>
      </c>
    </row>
    <row r="630" spans="1:5" x14ac:dyDescent="0.3">
      <c r="A630" s="8">
        <v>42760</v>
      </c>
      <c r="B630" s="1">
        <v>117.22077899999999</v>
      </c>
      <c r="C630" s="1">
        <f t="shared" si="27"/>
        <v>1.5920694024010602E-2</v>
      </c>
      <c r="D630" s="1">
        <f t="shared" si="28"/>
        <v>1.5801646404962982E-2</v>
      </c>
      <c r="E630" s="1" t="str">
        <f t="shared" si="29"/>
        <v/>
      </c>
    </row>
    <row r="631" spans="1:5" x14ac:dyDescent="0.3">
      <c r="A631" s="8">
        <v>42761</v>
      </c>
      <c r="B631" s="1">
        <v>117.278488</v>
      </c>
      <c r="C631" s="1">
        <f t="shared" si="27"/>
        <v>4.9231032665294507E-4</v>
      </c>
      <c r="D631" s="1">
        <f t="shared" si="28"/>
        <v>3.7326270760532602E-4</v>
      </c>
      <c r="E631" s="1" t="str">
        <f t="shared" si="29"/>
        <v/>
      </c>
    </row>
    <row r="632" spans="1:5" x14ac:dyDescent="0.3">
      <c r="A632" s="8">
        <v>42762</v>
      </c>
      <c r="B632" s="1">
        <v>117.288101</v>
      </c>
      <c r="C632" s="1">
        <f t="shared" si="27"/>
        <v>8.1967291392788489E-5</v>
      </c>
      <c r="D632" s="1">
        <f t="shared" si="28"/>
        <v>-3.7080327654830558E-5</v>
      </c>
      <c r="E632" s="1">
        <f t="shared" si="29"/>
        <v>-3.7080327654830558E-5</v>
      </c>
    </row>
    <row r="633" spans="1:5" x14ac:dyDescent="0.3">
      <c r="A633" s="8">
        <v>42765</v>
      </c>
      <c r="B633" s="1">
        <v>116.980324</v>
      </c>
      <c r="C633" s="1">
        <f t="shared" si="27"/>
        <v>-2.6241110340766921E-3</v>
      </c>
      <c r="D633" s="1">
        <f t="shared" si="28"/>
        <v>-2.743158653124311E-3</v>
      </c>
      <c r="E633" s="1">
        <f t="shared" si="29"/>
        <v>-2.743158653124311E-3</v>
      </c>
    </row>
    <row r="634" spans="1:5" x14ac:dyDescent="0.3">
      <c r="A634" s="8">
        <v>42766</v>
      </c>
      <c r="B634" s="1">
        <v>116.711029</v>
      </c>
      <c r="C634" s="1">
        <f t="shared" si="27"/>
        <v>-2.3020538052194112E-3</v>
      </c>
      <c r="D634" s="1">
        <f t="shared" si="28"/>
        <v>-2.4211014242670301E-3</v>
      </c>
      <c r="E634" s="1">
        <f t="shared" si="29"/>
        <v>-2.4211014242670301E-3</v>
      </c>
    </row>
    <row r="635" spans="1:5" x14ac:dyDescent="0.3">
      <c r="A635" s="8">
        <v>42767</v>
      </c>
      <c r="B635" s="1">
        <v>123.828148</v>
      </c>
      <c r="C635" s="1">
        <f t="shared" si="27"/>
        <v>6.0980689322857419E-2</v>
      </c>
      <c r="D635" s="1">
        <f t="shared" si="28"/>
        <v>6.0861641703809803E-2</v>
      </c>
      <c r="E635" s="1" t="str">
        <f t="shared" si="29"/>
        <v/>
      </c>
    </row>
    <row r="636" spans="1:5" x14ac:dyDescent="0.3">
      <c r="A636" s="8">
        <v>42768</v>
      </c>
      <c r="B636" s="1">
        <v>123.616562</v>
      </c>
      <c r="C636" s="1">
        <f t="shared" si="27"/>
        <v>-1.7087068119600475E-3</v>
      </c>
      <c r="D636" s="1">
        <f t="shared" si="28"/>
        <v>-1.8277544310076666E-3</v>
      </c>
      <c r="E636" s="1">
        <f t="shared" si="29"/>
        <v>-1.8277544310076666E-3</v>
      </c>
    </row>
    <row r="637" spans="1:5" x14ac:dyDescent="0.3">
      <c r="A637" s="8">
        <v>42769</v>
      </c>
      <c r="B637" s="1">
        <v>124.145538</v>
      </c>
      <c r="C637" s="1">
        <f t="shared" si="27"/>
        <v>4.279167705699501E-3</v>
      </c>
      <c r="D637" s="1">
        <f t="shared" si="28"/>
        <v>4.1601200866518816E-3</v>
      </c>
      <c r="E637" s="1" t="str">
        <f t="shared" si="29"/>
        <v/>
      </c>
    </row>
    <row r="638" spans="1:5" x14ac:dyDescent="0.3">
      <c r="A638" s="8">
        <v>42772</v>
      </c>
      <c r="B638" s="1">
        <v>125.309273</v>
      </c>
      <c r="C638" s="1">
        <f t="shared" si="27"/>
        <v>9.3739575239506611E-3</v>
      </c>
      <c r="D638" s="1">
        <f t="shared" si="28"/>
        <v>9.2549099049030418E-3</v>
      </c>
      <c r="E638" s="1" t="str">
        <f t="shared" si="29"/>
        <v/>
      </c>
    </row>
    <row r="639" spans="1:5" x14ac:dyDescent="0.3">
      <c r="A639" s="8">
        <v>42773</v>
      </c>
      <c r="B639" s="1">
        <v>126.501862</v>
      </c>
      <c r="C639" s="1">
        <f t="shared" si="27"/>
        <v>9.5171647831681066E-3</v>
      </c>
      <c r="D639" s="1">
        <f t="shared" si="28"/>
        <v>9.3981171641204873E-3</v>
      </c>
      <c r="E639" s="1" t="str">
        <f t="shared" si="29"/>
        <v/>
      </c>
    </row>
    <row r="640" spans="1:5" x14ac:dyDescent="0.3">
      <c r="A640" s="8">
        <v>42774</v>
      </c>
      <c r="B640" s="1">
        <v>126.992355</v>
      </c>
      <c r="C640" s="1">
        <f t="shared" si="27"/>
        <v>3.8773579475059484E-3</v>
      </c>
      <c r="D640" s="1">
        <f t="shared" si="28"/>
        <v>3.7583103284583295E-3</v>
      </c>
      <c r="E640" s="1" t="str">
        <f t="shared" si="29"/>
        <v/>
      </c>
    </row>
    <row r="641" spans="1:5" x14ac:dyDescent="0.3">
      <c r="A641" s="8">
        <v>42775</v>
      </c>
      <c r="B641" s="1">
        <v>127.90999600000001</v>
      </c>
      <c r="C641" s="1">
        <f t="shared" si="27"/>
        <v>7.2259546647513015E-3</v>
      </c>
      <c r="D641" s="1">
        <f t="shared" si="28"/>
        <v>7.1069070457036821E-3</v>
      </c>
      <c r="E641" s="1" t="str">
        <f t="shared" si="29"/>
        <v/>
      </c>
    </row>
    <row r="642" spans="1:5" x14ac:dyDescent="0.3">
      <c r="A642" s="8">
        <v>42776</v>
      </c>
      <c r="B642" s="1">
        <v>127.62022399999999</v>
      </c>
      <c r="C642" s="1">
        <f t="shared" si="27"/>
        <v>-2.2654367059788934E-3</v>
      </c>
      <c r="D642" s="1">
        <f t="shared" si="28"/>
        <v>-2.3844843250265123E-3</v>
      </c>
      <c r="E642" s="1">
        <f t="shared" si="29"/>
        <v>-2.3844843250265123E-3</v>
      </c>
    </row>
    <row r="643" spans="1:5" x14ac:dyDescent="0.3">
      <c r="A643" s="8">
        <v>42779</v>
      </c>
      <c r="B643" s="1">
        <v>128.75036600000001</v>
      </c>
      <c r="C643" s="1">
        <f t="shared" ref="C643:C706" si="30">(B643-B642)/B642</f>
        <v>8.855508669221742E-3</v>
      </c>
      <c r="D643" s="1">
        <f t="shared" si="28"/>
        <v>8.7364610501741227E-3</v>
      </c>
      <c r="E643" s="1" t="str">
        <f t="shared" si="29"/>
        <v/>
      </c>
    </row>
    <row r="644" spans="1:5" x14ac:dyDescent="0.3">
      <c r="A644" s="8">
        <v>42780</v>
      </c>
      <c r="B644" s="1">
        <v>130.42146299999999</v>
      </c>
      <c r="C644" s="1">
        <f t="shared" si="30"/>
        <v>1.2979357278098725E-2</v>
      </c>
      <c r="D644" s="1">
        <f t="shared" ref="D644:D707" si="31">C644-$H$4</f>
        <v>1.2860309659051106E-2</v>
      </c>
      <c r="E644" s="1" t="str">
        <f t="shared" ref="E644:E707" si="32">IF(D644&lt;0,D644,"")</f>
        <v/>
      </c>
    </row>
    <row r="645" spans="1:5" x14ac:dyDescent="0.3">
      <c r="A645" s="8">
        <v>42781</v>
      </c>
      <c r="B645" s="1">
        <v>130.89477500000001</v>
      </c>
      <c r="C645" s="1">
        <f t="shared" si="30"/>
        <v>3.6290959257221436E-3</v>
      </c>
      <c r="D645" s="1">
        <f t="shared" si="31"/>
        <v>3.5100483066745247E-3</v>
      </c>
      <c r="E645" s="1" t="str">
        <f t="shared" si="32"/>
        <v/>
      </c>
    </row>
    <row r="646" spans="1:5" x14ac:dyDescent="0.3">
      <c r="A646" s="8">
        <v>42782</v>
      </c>
      <c r="B646" s="1">
        <v>130.740219</v>
      </c>
      <c r="C646" s="1">
        <f t="shared" si="30"/>
        <v>-1.1807652368095952E-3</v>
      </c>
      <c r="D646" s="1">
        <f t="shared" si="31"/>
        <v>-1.2998128558572143E-3</v>
      </c>
      <c r="E646" s="1">
        <f t="shared" si="32"/>
        <v>-1.2998128558572143E-3</v>
      </c>
    </row>
    <row r="647" spans="1:5" x14ac:dyDescent="0.3">
      <c r="A647" s="8">
        <v>42783</v>
      </c>
      <c r="B647" s="1">
        <v>131.09762599999999</v>
      </c>
      <c r="C647" s="1">
        <f t="shared" si="30"/>
        <v>2.7337188413306462E-3</v>
      </c>
      <c r="D647" s="1">
        <f t="shared" si="31"/>
        <v>2.6146712222830273E-3</v>
      </c>
      <c r="E647" s="1" t="str">
        <f t="shared" si="32"/>
        <v/>
      </c>
    </row>
    <row r="648" spans="1:5" x14ac:dyDescent="0.3">
      <c r="A648" s="8">
        <v>42787</v>
      </c>
      <c r="B648" s="1">
        <v>132.04425000000001</v>
      </c>
      <c r="C648" s="1">
        <f t="shared" si="30"/>
        <v>7.2207562324585056E-3</v>
      </c>
      <c r="D648" s="1">
        <f t="shared" si="31"/>
        <v>7.1017086134108863E-3</v>
      </c>
      <c r="E648" s="1" t="str">
        <f t="shared" si="32"/>
        <v/>
      </c>
    </row>
    <row r="649" spans="1:5" x14ac:dyDescent="0.3">
      <c r="A649" s="8">
        <v>42788</v>
      </c>
      <c r="B649" s="1">
        <v>132.440292</v>
      </c>
      <c r="C649" s="1">
        <f t="shared" si="30"/>
        <v>2.9993127303914726E-3</v>
      </c>
      <c r="D649" s="1">
        <f t="shared" si="31"/>
        <v>2.8802651113438538E-3</v>
      </c>
      <c r="E649" s="1" t="str">
        <f t="shared" si="32"/>
        <v/>
      </c>
    </row>
    <row r="650" spans="1:5" x14ac:dyDescent="0.3">
      <c r="A650" s="8">
        <v>42789</v>
      </c>
      <c r="B650" s="1">
        <v>131.88005100000001</v>
      </c>
      <c r="C650" s="1">
        <f t="shared" si="30"/>
        <v>-4.2301401751665621E-3</v>
      </c>
      <c r="D650" s="1">
        <f t="shared" si="31"/>
        <v>-4.3491877942141814E-3</v>
      </c>
      <c r="E650" s="1">
        <f t="shared" si="32"/>
        <v>-4.3491877942141814E-3</v>
      </c>
    </row>
    <row r="651" spans="1:5" x14ac:dyDescent="0.3">
      <c r="A651" s="8">
        <v>42790</v>
      </c>
      <c r="B651" s="1">
        <v>132.00561500000001</v>
      </c>
      <c r="C651" s="1">
        <f t="shared" si="30"/>
        <v>9.5210760875423918E-4</v>
      </c>
      <c r="D651" s="1">
        <f t="shared" si="31"/>
        <v>8.3305998970662019E-4</v>
      </c>
      <c r="E651" s="1" t="str">
        <f t="shared" si="32"/>
        <v/>
      </c>
    </row>
    <row r="652" spans="1:5" x14ac:dyDescent="0.3">
      <c r="A652" s="8">
        <v>42793</v>
      </c>
      <c r="B652" s="1">
        <v>132.26641799999999</v>
      </c>
      <c r="C652" s="1">
        <f t="shared" si="30"/>
        <v>1.975696261102086E-3</v>
      </c>
      <c r="D652" s="1">
        <f t="shared" si="31"/>
        <v>1.8566486420544669E-3</v>
      </c>
      <c r="E652" s="1" t="str">
        <f t="shared" si="32"/>
        <v/>
      </c>
    </row>
    <row r="653" spans="1:5" x14ac:dyDescent="0.3">
      <c r="A653" s="8">
        <v>42794</v>
      </c>
      <c r="B653" s="1">
        <v>132.32437100000001</v>
      </c>
      <c r="C653" s="1">
        <f t="shared" si="30"/>
        <v>4.3815354552072412E-4</v>
      </c>
      <c r="D653" s="1">
        <f t="shared" si="31"/>
        <v>3.1910592647310508E-4</v>
      </c>
      <c r="E653" s="1" t="str">
        <f t="shared" si="32"/>
        <v/>
      </c>
    </row>
    <row r="654" spans="1:5" x14ac:dyDescent="0.3">
      <c r="A654" s="8">
        <v>42795</v>
      </c>
      <c r="B654" s="1">
        <v>135.028976</v>
      </c>
      <c r="C654" s="1">
        <f t="shared" si="30"/>
        <v>2.0439205412886387E-2</v>
      </c>
      <c r="D654" s="1">
        <f t="shared" si="31"/>
        <v>2.0320157793838767E-2</v>
      </c>
      <c r="E654" s="1" t="str">
        <f t="shared" si="32"/>
        <v/>
      </c>
    </row>
    <row r="655" spans="1:5" x14ac:dyDescent="0.3">
      <c r="A655" s="8">
        <v>42796</v>
      </c>
      <c r="B655" s="1">
        <v>134.227295</v>
      </c>
      <c r="C655" s="1">
        <f t="shared" si="30"/>
        <v>-5.9371034554835259E-3</v>
      </c>
      <c r="D655" s="1">
        <f t="shared" si="31"/>
        <v>-6.0561510745311452E-3</v>
      </c>
      <c r="E655" s="1">
        <f t="shared" si="32"/>
        <v>-6.0561510745311452E-3</v>
      </c>
    </row>
    <row r="656" spans="1:5" x14ac:dyDescent="0.3">
      <c r="A656" s="8">
        <v>42797</v>
      </c>
      <c r="B656" s="1">
        <v>135.01934800000001</v>
      </c>
      <c r="C656" s="1">
        <f t="shared" si="30"/>
        <v>5.900834103823741E-3</v>
      </c>
      <c r="D656" s="1">
        <f t="shared" si="31"/>
        <v>5.7817864847761217E-3</v>
      </c>
      <c r="E656" s="1" t="str">
        <f t="shared" si="32"/>
        <v/>
      </c>
    </row>
    <row r="657" spans="1:5" x14ac:dyDescent="0.3">
      <c r="A657" s="8">
        <v>42800</v>
      </c>
      <c r="B657" s="1">
        <v>134.59433000000001</v>
      </c>
      <c r="C657" s="1">
        <f t="shared" si="30"/>
        <v>-3.1478303391006919E-3</v>
      </c>
      <c r="D657" s="1">
        <f t="shared" si="31"/>
        <v>-3.2668779581483108E-3</v>
      </c>
      <c r="E657" s="1">
        <f t="shared" si="32"/>
        <v>-3.2668779581483108E-3</v>
      </c>
    </row>
    <row r="658" spans="1:5" x14ac:dyDescent="0.3">
      <c r="A658" s="8">
        <v>42801</v>
      </c>
      <c r="B658" s="1">
        <v>134.768204</v>
      </c>
      <c r="C658" s="1">
        <f t="shared" si="30"/>
        <v>1.2918374793350034E-3</v>
      </c>
      <c r="D658" s="1">
        <f t="shared" si="31"/>
        <v>1.1727898602873843E-3</v>
      </c>
      <c r="E658" s="1" t="str">
        <f t="shared" si="32"/>
        <v/>
      </c>
    </row>
    <row r="659" spans="1:5" x14ac:dyDescent="0.3">
      <c r="A659" s="8">
        <v>42802</v>
      </c>
      <c r="B659" s="1">
        <v>134.26591500000001</v>
      </c>
      <c r="C659" s="1">
        <f t="shared" si="30"/>
        <v>-3.7270586465631794E-3</v>
      </c>
      <c r="D659" s="1">
        <f t="shared" si="31"/>
        <v>-3.8461062656107983E-3</v>
      </c>
      <c r="E659" s="1">
        <f t="shared" si="32"/>
        <v>-3.8461062656107983E-3</v>
      </c>
    </row>
    <row r="660" spans="1:5" x14ac:dyDescent="0.3">
      <c r="A660" s="8">
        <v>42803</v>
      </c>
      <c r="B660" s="1">
        <v>133.95680200000001</v>
      </c>
      <c r="C660" s="1">
        <f t="shared" si="30"/>
        <v>-2.3022447655460165E-3</v>
      </c>
      <c r="D660" s="1">
        <f t="shared" si="31"/>
        <v>-2.4212923845936354E-3</v>
      </c>
      <c r="E660" s="1">
        <f t="shared" si="32"/>
        <v>-2.4212923845936354E-3</v>
      </c>
    </row>
    <row r="661" spans="1:5" x14ac:dyDescent="0.3">
      <c r="A661" s="8">
        <v>42804</v>
      </c>
      <c r="B661" s="1">
        <v>134.40115399999999</v>
      </c>
      <c r="C661" s="1">
        <f t="shared" si="30"/>
        <v>3.3171290547827554E-3</v>
      </c>
      <c r="D661" s="1">
        <f t="shared" si="31"/>
        <v>3.1980814357351365E-3</v>
      </c>
      <c r="E661" s="1" t="str">
        <f t="shared" si="32"/>
        <v/>
      </c>
    </row>
    <row r="662" spans="1:5" x14ac:dyDescent="0.3">
      <c r="A662" s="8">
        <v>42807</v>
      </c>
      <c r="B662" s="1">
        <v>134.459091</v>
      </c>
      <c r="C662" s="1">
        <f t="shared" si="30"/>
        <v>4.3107516770287313E-4</v>
      </c>
      <c r="D662" s="1">
        <f t="shared" si="31"/>
        <v>3.1202754865525408E-4</v>
      </c>
      <c r="E662" s="1" t="str">
        <f t="shared" si="32"/>
        <v/>
      </c>
    </row>
    <row r="663" spans="1:5" x14ac:dyDescent="0.3">
      <c r="A663" s="8">
        <v>42808</v>
      </c>
      <c r="B663" s="1">
        <v>134.25625600000001</v>
      </c>
      <c r="C663" s="1">
        <f t="shared" si="30"/>
        <v>-1.5085257418555151E-3</v>
      </c>
      <c r="D663" s="1">
        <f t="shared" si="31"/>
        <v>-1.6275733609031342E-3</v>
      </c>
      <c r="E663" s="1">
        <f t="shared" si="32"/>
        <v>-1.6275733609031342E-3</v>
      </c>
    </row>
    <row r="664" spans="1:5" x14ac:dyDescent="0.3">
      <c r="A664" s="8">
        <v>42809</v>
      </c>
      <c r="B664" s="1">
        <v>135.67619300000001</v>
      </c>
      <c r="C664" s="1">
        <f t="shared" si="30"/>
        <v>1.0576319065533931E-2</v>
      </c>
      <c r="D664" s="1">
        <f t="shared" si="31"/>
        <v>1.0457271446486312E-2</v>
      </c>
      <c r="E664" s="1" t="str">
        <f t="shared" si="32"/>
        <v/>
      </c>
    </row>
    <row r="665" spans="1:5" x14ac:dyDescent="0.3">
      <c r="A665" s="8">
        <v>42810</v>
      </c>
      <c r="B665" s="1">
        <v>135.89836099999999</v>
      </c>
      <c r="C665" s="1">
        <f t="shared" si="30"/>
        <v>1.637486983438444E-3</v>
      </c>
      <c r="D665" s="1">
        <f t="shared" si="31"/>
        <v>1.5184393643908249E-3</v>
      </c>
      <c r="E665" s="1" t="str">
        <f t="shared" si="32"/>
        <v/>
      </c>
    </row>
    <row r="666" spans="1:5" x14ac:dyDescent="0.3">
      <c r="A666" s="8">
        <v>42811</v>
      </c>
      <c r="B666" s="1">
        <v>135.222229</v>
      </c>
      <c r="C666" s="1">
        <f t="shared" si="30"/>
        <v>-4.9752770749015547E-3</v>
      </c>
      <c r="D666" s="1">
        <f t="shared" si="31"/>
        <v>-5.0943246939491741E-3</v>
      </c>
      <c r="E666" s="1">
        <f t="shared" si="32"/>
        <v>-5.0943246939491741E-3</v>
      </c>
    </row>
    <row r="667" spans="1:5" x14ac:dyDescent="0.3">
      <c r="A667" s="8">
        <v>42814</v>
      </c>
      <c r="B667" s="1">
        <v>136.64213599999999</v>
      </c>
      <c r="C667" s="1">
        <f t="shared" si="30"/>
        <v>1.0500544255929955E-2</v>
      </c>
      <c r="D667" s="1">
        <f t="shared" si="31"/>
        <v>1.0381496636882336E-2</v>
      </c>
      <c r="E667" s="1" t="str">
        <f t="shared" si="32"/>
        <v/>
      </c>
    </row>
    <row r="668" spans="1:5" x14ac:dyDescent="0.3">
      <c r="A668" s="8">
        <v>42815</v>
      </c>
      <c r="B668" s="1">
        <v>135.07730100000001</v>
      </c>
      <c r="C668" s="1">
        <f t="shared" si="30"/>
        <v>-1.1452067757488716E-2</v>
      </c>
      <c r="D668" s="1">
        <f t="shared" si="31"/>
        <v>-1.1571115376536335E-2</v>
      </c>
      <c r="E668" s="1">
        <f t="shared" si="32"/>
        <v>-1.1571115376536335E-2</v>
      </c>
    </row>
    <row r="669" spans="1:5" x14ac:dyDescent="0.3">
      <c r="A669" s="8">
        <v>42816</v>
      </c>
      <c r="B669" s="1">
        <v>136.6035</v>
      </c>
      <c r="C669" s="1">
        <f t="shared" si="30"/>
        <v>1.1298708137498181E-2</v>
      </c>
      <c r="D669" s="1">
        <f t="shared" si="31"/>
        <v>1.1179660518450561E-2</v>
      </c>
      <c r="E669" s="1" t="str">
        <f t="shared" si="32"/>
        <v/>
      </c>
    </row>
    <row r="670" spans="1:5" x14ac:dyDescent="0.3">
      <c r="A670" s="8">
        <v>42817</v>
      </c>
      <c r="B670" s="1">
        <v>136.12051400000001</v>
      </c>
      <c r="C670" s="1">
        <f t="shared" si="30"/>
        <v>-3.5356780755982286E-3</v>
      </c>
      <c r="D670" s="1">
        <f t="shared" si="31"/>
        <v>-3.6547256946458475E-3</v>
      </c>
      <c r="E670" s="1">
        <f t="shared" si="32"/>
        <v>-3.6547256946458475E-3</v>
      </c>
    </row>
    <row r="671" spans="1:5" x14ac:dyDescent="0.3">
      <c r="A671" s="8">
        <v>42818</v>
      </c>
      <c r="B671" s="1">
        <v>135.85005200000001</v>
      </c>
      <c r="C671" s="1">
        <f t="shared" si="30"/>
        <v>-1.9869304930776933E-3</v>
      </c>
      <c r="D671" s="1">
        <f t="shared" si="31"/>
        <v>-2.1059781121253122E-3</v>
      </c>
      <c r="E671" s="1">
        <f t="shared" si="32"/>
        <v>-2.1059781121253122E-3</v>
      </c>
    </row>
    <row r="672" spans="1:5" x14ac:dyDescent="0.3">
      <c r="A672" s="8">
        <v>42821</v>
      </c>
      <c r="B672" s="1">
        <v>136.08187899999999</v>
      </c>
      <c r="C672" s="1">
        <f t="shared" si="30"/>
        <v>1.7064918017107667E-3</v>
      </c>
      <c r="D672" s="1">
        <f t="shared" si="31"/>
        <v>1.5874441826631475E-3</v>
      </c>
      <c r="E672" s="1" t="str">
        <f t="shared" si="32"/>
        <v/>
      </c>
    </row>
    <row r="673" spans="1:5" x14ac:dyDescent="0.3">
      <c r="A673" s="8">
        <v>42822</v>
      </c>
      <c r="B673" s="1">
        <v>138.90245100000001</v>
      </c>
      <c r="C673" s="1">
        <f t="shared" si="30"/>
        <v>2.0727021266365872E-2</v>
      </c>
      <c r="D673" s="1">
        <f t="shared" si="31"/>
        <v>2.0607973647318253E-2</v>
      </c>
      <c r="E673" s="1" t="str">
        <f t="shared" si="32"/>
        <v/>
      </c>
    </row>
    <row r="674" spans="1:5" x14ac:dyDescent="0.3">
      <c r="A674" s="8">
        <v>42823</v>
      </c>
      <c r="B674" s="1">
        <v>139.21156300000001</v>
      </c>
      <c r="C674" s="1">
        <f t="shared" si="30"/>
        <v>2.2253890969857609E-3</v>
      </c>
      <c r="D674" s="1">
        <f t="shared" si="31"/>
        <v>2.106341477938142E-3</v>
      </c>
      <c r="E674" s="1" t="str">
        <f t="shared" si="32"/>
        <v/>
      </c>
    </row>
    <row r="675" spans="1:5" x14ac:dyDescent="0.3">
      <c r="A675" s="8">
        <v>42824</v>
      </c>
      <c r="B675" s="1">
        <v>139.02801500000001</v>
      </c>
      <c r="C675" s="1">
        <f t="shared" si="30"/>
        <v>-1.3184824309457814E-3</v>
      </c>
      <c r="D675" s="1">
        <f t="shared" si="31"/>
        <v>-1.4375300499934005E-3</v>
      </c>
      <c r="E675" s="1">
        <f t="shared" si="32"/>
        <v>-1.4375300499934005E-3</v>
      </c>
    </row>
    <row r="676" spans="1:5" x14ac:dyDescent="0.3">
      <c r="A676" s="8">
        <v>42825</v>
      </c>
      <c r="B676" s="1">
        <v>138.76719700000001</v>
      </c>
      <c r="C676" s="1">
        <f t="shared" si="30"/>
        <v>-1.876010385388876E-3</v>
      </c>
      <c r="D676" s="1">
        <f t="shared" si="31"/>
        <v>-1.9950580044364951E-3</v>
      </c>
      <c r="E676" s="1">
        <f t="shared" si="32"/>
        <v>-1.9950580044364951E-3</v>
      </c>
    </row>
    <row r="677" spans="1:5" x14ac:dyDescent="0.3">
      <c r="A677" s="8">
        <v>42828</v>
      </c>
      <c r="B677" s="1">
        <v>138.80583200000001</v>
      </c>
      <c r="C677" s="1">
        <f t="shared" si="30"/>
        <v>2.784159429263337E-4</v>
      </c>
      <c r="D677" s="1">
        <f t="shared" si="31"/>
        <v>1.5936832387871466E-4</v>
      </c>
      <c r="E677" s="1" t="str">
        <f t="shared" si="32"/>
        <v/>
      </c>
    </row>
    <row r="678" spans="1:5" x14ac:dyDescent="0.3">
      <c r="A678" s="8">
        <v>42829</v>
      </c>
      <c r="B678" s="1">
        <v>139.839371</v>
      </c>
      <c r="C678" s="1">
        <f t="shared" si="30"/>
        <v>7.4459335397376557E-3</v>
      </c>
      <c r="D678" s="1">
        <f t="shared" si="31"/>
        <v>7.3268859206900364E-3</v>
      </c>
      <c r="E678" s="1" t="str">
        <f t="shared" si="32"/>
        <v/>
      </c>
    </row>
    <row r="679" spans="1:5" x14ac:dyDescent="0.3">
      <c r="A679" s="8">
        <v>42830</v>
      </c>
      <c r="B679" s="1">
        <v>139.11496</v>
      </c>
      <c r="C679" s="1">
        <f t="shared" si="30"/>
        <v>-5.1803079119971404E-3</v>
      </c>
      <c r="D679" s="1">
        <f t="shared" si="31"/>
        <v>-5.2993555310447598E-3</v>
      </c>
      <c r="E679" s="1">
        <f t="shared" si="32"/>
        <v>-5.2993555310447598E-3</v>
      </c>
    </row>
    <row r="680" spans="1:5" x14ac:dyDescent="0.3">
      <c r="A680" s="8">
        <v>42831</v>
      </c>
      <c r="B680" s="1">
        <v>138.76719700000001</v>
      </c>
      <c r="C680" s="1">
        <f t="shared" si="30"/>
        <v>-2.4998246054916472E-3</v>
      </c>
      <c r="D680" s="1">
        <f t="shared" si="31"/>
        <v>-2.618872224539266E-3</v>
      </c>
      <c r="E680" s="1">
        <f t="shared" si="32"/>
        <v>-2.618872224539266E-3</v>
      </c>
    </row>
    <row r="681" spans="1:5" x14ac:dyDescent="0.3">
      <c r="A681" s="8">
        <v>42832</v>
      </c>
      <c r="B681" s="1">
        <v>138.458099</v>
      </c>
      <c r="C681" s="1">
        <f t="shared" si="30"/>
        <v>-2.2274572570634677E-3</v>
      </c>
      <c r="D681" s="1">
        <f t="shared" si="31"/>
        <v>-2.3465048761110866E-3</v>
      </c>
      <c r="E681" s="1">
        <f t="shared" si="32"/>
        <v>-2.3465048761110866E-3</v>
      </c>
    </row>
    <row r="682" spans="1:5" x14ac:dyDescent="0.3">
      <c r="A682" s="8">
        <v>42835</v>
      </c>
      <c r="B682" s="1">
        <v>138.29390000000001</v>
      </c>
      <c r="C682" s="1">
        <f t="shared" si="30"/>
        <v>-1.1859111253578344E-3</v>
      </c>
      <c r="D682" s="1">
        <f t="shared" si="31"/>
        <v>-1.3049587444054535E-3</v>
      </c>
      <c r="E682" s="1">
        <f t="shared" si="32"/>
        <v>-1.3049587444054535E-3</v>
      </c>
    </row>
    <row r="683" spans="1:5" x14ac:dyDescent="0.3">
      <c r="A683" s="8">
        <v>42836</v>
      </c>
      <c r="B683" s="1">
        <v>136.806366</v>
      </c>
      <c r="C683" s="1">
        <f t="shared" si="30"/>
        <v>-1.0756324031645725E-2</v>
      </c>
      <c r="D683" s="1">
        <f t="shared" si="31"/>
        <v>-1.0875371650693345E-2</v>
      </c>
      <c r="E683" s="1">
        <f t="shared" si="32"/>
        <v>-1.0875371650693345E-2</v>
      </c>
    </row>
    <row r="684" spans="1:5" x14ac:dyDescent="0.3">
      <c r="A684" s="8">
        <v>42837</v>
      </c>
      <c r="B684" s="1">
        <v>136.97056599999999</v>
      </c>
      <c r="C684" s="1">
        <f t="shared" si="30"/>
        <v>1.2002365445478898E-3</v>
      </c>
      <c r="D684" s="1">
        <f t="shared" si="31"/>
        <v>1.0811889255002707E-3</v>
      </c>
      <c r="E684" s="1" t="str">
        <f t="shared" si="32"/>
        <v/>
      </c>
    </row>
    <row r="685" spans="1:5" x14ac:dyDescent="0.3">
      <c r="A685" s="8">
        <v>42838</v>
      </c>
      <c r="B685" s="1">
        <v>136.24610899999999</v>
      </c>
      <c r="C685" s="1">
        <f t="shared" si="30"/>
        <v>-5.2891436544111317E-3</v>
      </c>
      <c r="D685" s="1">
        <f t="shared" si="31"/>
        <v>-5.408191273458751E-3</v>
      </c>
      <c r="E685" s="1">
        <f t="shared" si="32"/>
        <v>-5.408191273458751E-3</v>
      </c>
    </row>
    <row r="686" spans="1:5" x14ac:dyDescent="0.3">
      <c r="A686" s="8">
        <v>42842</v>
      </c>
      <c r="B686" s="1">
        <v>136.99951200000001</v>
      </c>
      <c r="C686" s="1">
        <f t="shared" si="30"/>
        <v>5.5297212194149346E-3</v>
      </c>
      <c r="D686" s="1">
        <f t="shared" si="31"/>
        <v>5.4106736003673153E-3</v>
      </c>
      <c r="E686" s="1" t="str">
        <f t="shared" si="32"/>
        <v/>
      </c>
    </row>
    <row r="687" spans="1:5" x14ac:dyDescent="0.3">
      <c r="A687" s="8">
        <v>42843</v>
      </c>
      <c r="B687" s="1">
        <v>136.391006</v>
      </c>
      <c r="C687" s="1">
        <f t="shared" si="30"/>
        <v>-4.4416654564434178E-3</v>
      </c>
      <c r="D687" s="1">
        <f t="shared" si="31"/>
        <v>-4.5607130754910371E-3</v>
      </c>
      <c r="E687" s="1">
        <f t="shared" si="32"/>
        <v>-4.5607130754910371E-3</v>
      </c>
    </row>
    <row r="688" spans="1:5" x14ac:dyDescent="0.3">
      <c r="A688" s="8">
        <v>42844</v>
      </c>
      <c r="B688" s="1">
        <v>135.888687</v>
      </c>
      <c r="C688" s="1">
        <f t="shared" si="30"/>
        <v>-3.6829334626360915E-3</v>
      </c>
      <c r="D688" s="1">
        <f t="shared" si="31"/>
        <v>-3.8019810816837104E-3</v>
      </c>
      <c r="E688" s="1">
        <f t="shared" si="32"/>
        <v>-3.8019810816837104E-3</v>
      </c>
    </row>
    <row r="689" spans="1:5" x14ac:dyDescent="0.3">
      <c r="A689" s="8">
        <v>42845</v>
      </c>
      <c r="B689" s="1">
        <v>137.588776</v>
      </c>
      <c r="C689" s="1">
        <f t="shared" si="30"/>
        <v>1.2510894302775855E-2</v>
      </c>
      <c r="D689" s="1">
        <f t="shared" si="31"/>
        <v>1.2391846683728235E-2</v>
      </c>
      <c r="E689" s="1" t="str">
        <f t="shared" si="32"/>
        <v/>
      </c>
    </row>
    <row r="690" spans="1:5" x14ac:dyDescent="0.3">
      <c r="A690" s="8">
        <v>42846</v>
      </c>
      <c r="B690" s="1">
        <v>137.42454499999999</v>
      </c>
      <c r="C690" s="1">
        <f t="shared" si="30"/>
        <v>-1.1936366088466468E-3</v>
      </c>
      <c r="D690" s="1">
        <f t="shared" si="31"/>
        <v>-1.3126842278942659E-3</v>
      </c>
      <c r="E690" s="1">
        <f t="shared" si="32"/>
        <v>-1.3126842278942659E-3</v>
      </c>
    </row>
    <row r="691" spans="1:5" x14ac:dyDescent="0.3">
      <c r="A691" s="8">
        <v>42849</v>
      </c>
      <c r="B691" s="1">
        <v>138.747894</v>
      </c>
      <c r="C691" s="1">
        <f t="shared" si="30"/>
        <v>9.6296407603169258E-3</v>
      </c>
      <c r="D691" s="1">
        <f t="shared" si="31"/>
        <v>9.5105931412693065E-3</v>
      </c>
      <c r="E691" s="1" t="str">
        <f t="shared" si="32"/>
        <v/>
      </c>
    </row>
    <row r="692" spans="1:5" x14ac:dyDescent="0.3">
      <c r="A692" s="8">
        <v>42850</v>
      </c>
      <c r="B692" s="1">
        <v>139.60758999999999</v>
      </c>
      <c r="C692" s="1">
        <f t="shared" si="30"/>
        <v>6.1961012539764049E-3</v>
      </c>
      <c r="D692" s="1">
        <f t="shared" si="31"/>
        <v>6.0770536349287856E-3</v>
      </c>
      <c r="E692" s="1" t="str">
        <f t="shared" si="32"/>
        <v/>
      </c>
    </row>
    <row r="693" spans="1:5" x14ac:dyDescent="0.3">
      <c r="A693" s="8">
        <v>42851</v>
      </c>
      <c r="B693" s="1">
        <v>138.78653</v>
      </c>
      <c r="C693" s="1">
        <f t="shared" si="30"/>
        <v>-5.8811988660501099E-3</v>
      </c>
      <c r="D693" s="1">
        <f t="shared" si="31"/>
        <v>-6.0002464850977292E-3</v>
      </c>
      <c r="E693" s="1">
        <f t="shared" si="32"/>
        <v>-6.0002464850977292E-3</v>
      </c>
    </row>
    <row r="694" spans="1:5" x14ac:dyDescent="0.3">
      <c r="A694" s="8">
        <v>42852</v>
      </c>
      <c r="B694" s="1">
        <v>138.892776</v>
      </c>
      <c r="C694" s="1">
        <f t="shared" si="30"/>
        <v>7.6553538733188826E-4</v>
      </c>
      <c r="D694" s="1">
        <f t="shared" si="31"/>
        <v>6.4648776828426916E-4</v>
      </c>
      <c r="E694" s="1" t="str">
        <f t="shared" si="32"/>
        <v/>
      </c>
    </row>
    <row r="695" spans="1:5" x14ac:dyDescent="0.3">
      <c r="A695" s="8">
        <v>42853</v>
      </c>
      <c r="B695" s="1">
        <v>138.75753800000001</v>
      </c>
      <c r="C695" s="1">
        <f t="shared" si="30"/>
        <v>-9.736863492453119E-4</v>
      </c>
      <c r="D695" s="1">
        <f t="shared" si="31"/>
        <v>-1.0927339682929309E-3</v>
      </c>
      <c r="E695" s="1">
        <f t="shared" si="32"/>
        <v>-1.0927339682929309E-3</v>
      </c>
    </row>
    <row r="696" spans="1:5" x14ac:dyDescent="0.3">
      <c r="A696" s="8">
        <v>42856</v>
      </c>
      <c r="B696" s="1">
        <v>141.58776900000001</v>
      </c>
      <c r="C696" s="1">
        <f t="shared" si="30"/>
        <v>2.0396953137061264E-2</v>
      </c>
      <c r="D696" s="1">
        <f t="shared" si="31"/>
        <v>2.0277905518013645E-2</v>
      </c>
      <c r="E696" s="1" t="str">
        <f t="shared" si="32"/>
        <v/>
      </c>
    </row>
    <row r="697" spans="1:5" x14ac:dyDescent="0.3">
      <c r="A697" s="8">
        <v>42857</v>
      </c>
      <c r="B697" s="1">
        <v>142.486099</v>
      </c>
      <c r="C697" s="1">
        <f t="shared" si="30"/>
        <v>6.3446864538135861E-3</v>
      </c>
      <c r="D697" s="1">
        <f t="shared" si="31"/>
        <v>6.2256388347659668E-3</v>
      </c>
      <c r="E697" s="1" t="str">
        <f t="shared" si="32"/>
        <v/>
      </c>
    </row>
    <row r="698" spans="1:5" x14ac:dyDescent="0.3">
      <c r="A698" s="8">
        <v>42858</v>
      </c>
      <c r="B698" s="1">
        <v>142.051422</v>
      </c>
      <c r="C698" s="1">
        <f t="shared" si="30"/>
        <v>-3.0506625070842422E-3</v>
      </c>
      <c r="D698" s="1">
        <f t="shared" si="31"/>
        <v>-3.1697101261318611E-3</v>
      </c>
      <c r="E698" s="1">
        <f t="shared" si="32"/>
        <v>-3.1697101261318611E-3</v>
      </c>
    </row>
    <row r="699" spans="1:5" x14ac:dyDescent="0.3">
      <c r="A699" s="8">
        <v>42859</v>
      </c>
      <c r="B699" s="1">
        <v>141.53945899999999</v>
      </c>
      <c r="C699" s="1">
        <f t="shared" si="30"/>
        <v>-3.6040681099271826E-3</v>
      </c>
      <c r="D699" s="1">
        <f t="shared" si="31"/>
        <v>-3.7231157289748015E-3</v>
      </c>
      <c r="E699" s="1">
        <f t="shared" si="32"/>
        <v>-3.7231157289748015E-3</v>
      </c>
    </row>
    <row r="700" spans="1:5" x14ac:dyDescent="0.3">
      <c r="A700" s="8">
        <v>42860</v>
      </c>
      <c r="B700" s="1">
        <v>143.886719</v>
      </c>
      <c r="C700" s="1">
        <f t="shared" si="30"/>
        <v>1.658378530329133E-2</v>
      </c>
      <c r="D700" s="1">
        <f t="shared" si="31"/>
        <v>1.646473768424371E-2</v>
      </c>
      <c r="E700" s="1" t="str">
        <f t="shared" si="32"/>
        <v/>
      </c>
    </row>
    <row r="701" spans="1:5" x14ac:dyDescent="0.3">
      <c r="A701" s="8">
        <v>42863</v>
      </c>
      <c r="B701" s="1">
        <v>147.798767</v>
      </c>
      <c r="C701" s="1">
        <f t="shared" si="30"/>
        <v>2.7188388387673214E-2</v>
      </c>
      <c r="D701" s="1">
        <f t="shared" si="31"/>
        <v>2.7069340768625594E-2</v>
      </c>
      <c r="E701" s="1" t="str">
        <f t="shared" si="32"/>
        <v/>
      </c>
    </row>
    <row r="702" spans="1:5" x14ac:dyDescent="0.3">
      <c r="A702" s="8">
        <v>42864</v>
      </c>
      <c r="B702" s="1">
        <v>148.74539200000001</v>
      </c>
      <c r="C702" s="1">
        <f t="shared" si="30"/>
        <v>6.4048233907121272E-3</v>
      </c>
      <c r="D702" s="1">
        <f t="shared" si="31"/>
        <v>6.2857757716645079E-3</v>
      </c>
      <c r="E702" s="1" t="str">
        <f t="shared" si="32"/>
        <v/>
      </c>
    </row>
    <row r="703" spans="1:5" x14ac:dyDescent="0.3">
      <c r="A703" s="8">
        <v>42865</v>
      </c>
      <c r="B703" s="1">
        <v>148.04023699999999</v>
      </c>
      <c r="C703" s="1">
        <f t="shared" si="30"/>
        <v>-4.7406846727730502E-3</v>
      </c>
      <c r="D703" s="1">
        <f t="shared" si="31"/>
        <v>-4.8597322918206695E-3</v>
      </c>
      <c r="E703" s="1">
        <f t="shared" si="32"/>
        <v>-4.8597322918206695E-3</v>
      </c>
    </row>
    <row r="704" spans="1:5" x14ac:dyDescent="0.3">
      <c r="A704" s="8">
        <v>42866</v>
      </c>
      <c r="B704" s="1">
        <v>149.32055700000001</v>
      </c>
      <c r="C704" s="1">
        <f t="shared" si="30"/>
        <v>8.6484595400912363E-3</v>
      </c>
      <c r="D704" s="1">
        <f t="shared" si="31"/>
        <v>8.529411921043617E-3</v>
      </c>
      <c r="E704" s="1" t="str">
        <f t="shared" si="32"/>
        <v/>
      </c>
    </row>
    <row r="705" spans="1:5" x14ac:dyDescent="0.3">
      <c r="A705" s="8">
        <v>42867</v>
      </c>
      <c r="B705" s="1">
        <v>151.40593000000001</v>
      </c>
      <c r="C705" s="1">
        <f t="shared" si="30"/>
        <v>1.3965746189923495E-2</v>
      </c>
      <c r="D705" s="1">
        <f t="shared" si="31"/>
        <v>1.3846698570875875E-2</v>
      </c>
      <c r="E705" s="1" t="str">
        <f t="shared" si="32"/>
        <v/>
      </c>
    </row>
    <row r="706" spans="1:5" x14ac:dyDescent="0.3">
      <c r="A706" s="8">
        <v>42870</v>
      </c>
      <c r="B706" s="1">
        <v>151.01792900000001</v>
      </c>
      <c r="C706" s="1">
        <f t="shared" si="30"/>
        <v>-2.5626539198299741E-3</v>
      </c>
      <c r="D706" s="1">
        <f t="shared" si="31"/>
        <v>-2.681701538877593E-3</v>
      </c>
      <c r="E706" s="1">
        <f t="shared" si="32"/>
        <v>-2.681701538877593E-3</v>
      </c>
    </row>
    <row r="707" spans="1:5" x14ac:dyDescent="0.3">
      <c r="A707" s="8">
        <v>42871</v>
      </c>
      <c r="B707" s="1">
        <v>150.79482999999999</v>
      </c>
      <c r="C707" s="1">
        <f t="shared" ref="C707:C770" si="33">(B707-B706)/B706</f>
        <v>-1.477301413662076E-3</v>
      </c>
      <c r="D707" s="1">
        <f t="shared" si="31"/>
        <v>-1.5963490327096951E-3</v>
      </c>
      <c r="E707" s="1">
        <f t="shared" si="32"/>
        <v>-1.5963490327096951E-3</v>
      </c>
    </row>
    <row r="708" spans="1:5" x14ac:dyDescent="0.3">
      <c r="A708" s="8">
        <v>42872</v>
      </c>
      <c r="B708" s="1">
        <v>145.73182700000001</v>
      </c>
      <c r="C708" s="1">
        <f t="shared" si="33"/>
        <v>-3.3575441545310149E-2</v>
      </c>
      <c r="D708" s="1">
        <f t="shared" ref="D708:D771" si="34">C708-$H$4</f>
        <v>-3.3694489164357765E-2</v>
      </c>
      <c r="E708" s="1">
        <f t="shared" ref="E708:E771" si="35">IF(D708&lt;0,D708,"")</f>
        <v>-3.3694489164357765E-2</v>
      </c>
    </row>
    <row r="709" spans="1:5" x14ac:dyDescent="0.3">
      <c r="A709" s="8">
        <v>42873</v>
      </c>
      <c r="B709" s="1">
        <v>147.95292699999999</v>
      </c>
      <c r="C709" s="1">
        <f t="shared" si="33"/>
        <v>1.524100840374408E-2</v>
      </c>
      <c r="D709" s="1">
        <f t="shared" si="34"/>
        <v>1.5121960784696461E-2</v>
      </c>
      <c r="E709" s="1" t="str">
        <f t="shared" si="35"/>
        <v/>
      </c>
    </row>
    <row r="710" spans="1:5" x14ac:dyDescent="0.3">
      <c r="A710" s="8">
        <v>42874</v>
      </c>
      <c r="B710" s="1">
        <v>148.45730599999999</v>
      </c>
      <c r="C710" s="1">
        <f t="shared" si="33"/>
        <v>3.4090505015828458E-3</v>
      </c>
      <c r="D710" s="1">
        <f t="shared" si="34"/>
        <v>3.290002882535227E-3</v>
      </c>
      <c r="E710" s="1" t="str">
        <f t="shared" si="35"/>
        <v/>
      </c>
    </row>
    <row r="711" spans="1:5" x14ac:dyDescent="0.3">
      <c r="A711" s="8">
        <v>42877</v>
      </c>
      <c r="B711" s="1">
        <v>149.35936000000001</v>
      </c>
      <c r="C711" s="1">
        <f t="shared" si="33"/>
        <v>6.0761846237464461E-3</v>
      </c>
      <c r="D711" s="1">
        <f t="shared" si="34"/>
        <v>5.9571370046988268E-3</v>
      </c>
      <c r="E711" s="1" t="str">
        <f t="shared" si="35"/>
        <v/>
      </c>
    </row>
    <row r="712" spans="1:5" x14ac:dyDescent="0.3">
      <c r="A712" s="8">
        <v>42878</v>
      </c>
      <c r="B712" s="1">
        <v>149.17507900000001</v>
      </c>
      <c r="C712" s="1">
        <f t="shared" si="33"/>
        <v>-1.2338095181982473E-3</v>
      </c>
      <c r="D712" s="1">
        <f t="shared" si="34"/>
        <v>-1.3528571372458664E-3</v>
      </c>
      <c r="E712" s="1">
        <f t="shared" si="35"/>
        <v>-1.3528571372458664E-3</v>
      </c>
    </row>
    <row r="713" spans="1:5" x14ac:dyDescent="0.3">
      <c r="A713" s="8">
        <v>42879</v>
      </c>
      <c r="B713" s="1">
        <v>148.728882</v>
      </c>
      <c r="C713" s="1">
        <f t="shared" si="33"/>
        <v>-2.9910961200162135E-3</v>
      </c>
      <c r="D713" s="1">
        <f t="shared" si="34"/>
        <v>-3.1101437390638324E-3</v>
      </c>
      <c r="E713" s="1">
        <f t="shared" si="35"/>
        <v>-3.1101437390638324E-3</v>
      </c>
    </row>
    <row r="714" spans="1:5" x14ac:dyDescent="0.3">
      <c r="A714" s="8">
        <v>42880</v>
      </c>
      <c r="B714" s="1">
        <v>149.24295000000001</v>
      </c>
      <c r="C714" s="1">
        <f t="shared" si="33"/>
        <v>3.4564100333922287E-3</v>
      </c>
      <c r="D714" s="1">
        <f t="shared" si="34"/>
        <v>3.3373624143446098E-3</v>
      </c>
      <c r="E714" s="1" t="str">
        <f t="shared" si="35"/>
        <v/>
      </c>
    </row>
    <row r="715" spans="1:5" x14ac:dyDescent="0.3">
      <c r="A715" s="8">
        <v>42881</v>
      </c>
      <c r="B715" s="1">
        <v>148.990768</v>
      </c>
      <c r="C715" s="1">
        <f t="shared" si="33"/>
        <v>-1.6897414584742848E-3</v>
      </c>
      <c r="D715" s="1">
        <f t="shared" si="34"/>
        <v>-1.8087890775219039E-3</v>
      </c>
      <c r="E715" s="1">
        <f t="shared" si="35"/>
        <v>-1.8087890775219039E-3</v>
      </c>
    </row>
    <row r="716" spans="1:5" x14ac:dyDescent="0.3">
      <c r="A716" s="8">
        <v>42885</v>
      </c>
      <c r="B716" s="1">
        <v>149.04896500000001</v>
      </c>
      <c r="C716" s="1">
        <f t="shared" si="33"/>
        <v>3.9060809459017578E-4</v>
      </c>
      <c r="D716" s="1">
        <f t="shared" si="34"/>
        <v>2.7156047554255673E-4</v>
      </c>
      <c r="E716" s="1" t="str">
        <f t="shared" si="35"/>
        <v/>
      </c>
    </row>
    <row r="717" spans="1:5" x14ac:dyDescent="0.3">
      <c r="A717" s="8">
        <v>42886</v>
      </c>
      <c r="B717" s="1">
        <v>148.166336</v>
      </c>
      <c r="C717" s="1">
        <f t="shared" si="33"/>
        <v>-5.9217385373994949E-3</v>
      </c>
      <c r="D717" s="1">
        <f t="shared" si="34"/>
        <v>-6.0407861564471142E-3</v>
      </c>
      <c r="E717" s="1">
        <f t="shared" si="35"/>
        <v>-6.0407861564471142E-3</v>
      </c>
    </row>
    <row r="718" spans="1:5" x14ac:dyDescent="0.3">
      <c r="A718" s="8">
        <v>42887</v>
      </c>
      <c r="B718" s="1">
        <v>148.57368500000001</v>
      </c>
      <c r="C718" s="1">
        <f t="shared" si="33"/>
        <v>2.7492682278382765E-3</v>
      </c>
      <c r="D718" s="1">
        <f t="shared" si="34"/>
        <v>2.6302206087906576E-3</v>
      </c>
      <c r="E718" s="1" t="str">
        <f t="shared" si="35"/>
        <v/>
      </c>
    </row>
    <row r="719" spans="1:5" x14ac:dyDescent="0.3">
      <c r="A719" s="8">
        <v>42888</v>
      </c>
      <c r="B719" s="1">
        <v>150.77543600000001</v>
      </c>
      <c r="C719" s="1">
        <f t="shared" si="33"/>
        <v>1.4819252817213233E-2</v>
      </c>
      <c r="D719" s="1">
        <f t="shared" si="34"/>
        <v>1.4700205198165613E-2</v>
      </c>
      <c r="E719" s="1" t="str">
        <f t="shared" si="35"/>
        <v/>
      </c>
    </row>
    <row r="720" spans="1:5" x14ac:dyDescent="0.3">
      <c r="A720" s="8">
        <v>42891</v>
      </c>
      <c r="B720" s="1">
        <v>149.301117</v>
      </c>
      <c r="C720" s="1">
        <f t="shared" si="33"/>
        <v>-9.778243983986943E-3</v>
      </c>
      <c r="D720" s="1">
        <f t="shared" si="34"/>
        <v>-9.8972916030345623E-3</v>
      </c>
      <c r="E720" s="1">
        <f t="shared" si="35"/>
        <v>-9.8972916030345623E-3</v>
      </c>
    </row>
    <row r="721" spans="1:5" x14ac:dyDescent="0.3">
      <c r="A721" s="8">
        <v>42892</v>
      </c>
      <c r="B721" s="1">
        <v>149.805511</v>
      </c>
      <c r="C721" s="1">
        <f t="shared" si="33"/>
        <v>3.3783672227984114E-3</v>
      </c>
      <c r="D721" s="1">
        <f t="shared" si="34"/>
        <v>3.2593196037507925E-3</v>
      </c>
      <c r="E721" s="1" t="str">
        <f t="shared" si="35"/>
        <v/>
      </c>
    </row>
    <row r="722" spans="1:5" x14ac:dyDescent="0.3">
      <c r="A722" s="8">
        <v>42893</v>
      </c>
      <c r="B722" s="1">
        <v>150.69786099999999</v>
      </c>
      <c r="C722" s="1">
        <f t="shared" si="33"/>
        <v>5.9567234479110274E-3</v>
      </c>
      <c r="D722" s="1">
        <f t="shared" si="34"/>
        <v>5.8376758288634081E-3</v>
      </c>
      <c r="E722" s="1" t="str">
        <f t="shared" si="35"/>
        <v/>
      </c>
    </row>
    <row r="723" spans="1:5" x14ac:dyDescent="0.3">
      <c r="A723" s="8">
        <v>42894</v>
      </c>
      <c r="B723" s="1">
        <v>150.32926900000001</v>
      </c>
      <c r="C723" s="1">
        <f t="shared" si="33"/>
        <v>-2.4459006753916588E-3</v>
      </c>
      <c r="D723" s="1">
        <f t="shared" si="34"/>
        <v>-2.5649482944392777E-3</v>
      </c>
      <c r="E723" s="1">
        <f t="shared" si="35"/>
        <v>-2.5649482944392777E-3</v>
      </c>
    </row>
    <row r="724" spans="1:5" x14ac:dyDescent="0.3">
      <c r="A724" s="8">
        <v>42895</v>
      </c>
      <c r="B724" s="1">
        <v>144.5</v>
      </c>
      <c r="C724" s="1">
        <f t="shared" si="33"/>
        <v>-3.8776673623018884E-2</v>
      </c>
      <c r="D724" s="1">
        <f t="shared" si="34"/>
        <v>-3.88957212420665E-2</v>
      </c>
      <c r="E724" s="1">
        <f t="shared" si="35"/>
        <v>-3.88957212420665E-2</v>
      </c>
    </row>
    <row r="725" spans="1:5" x14ac:dyDescent="0.3">
      <c r="A725" s="8">
        <v>42898</v>
      </c>
      <c r="B725" s="1">
        <v>141.047043</v>
      </c>
      <c r="C725" s="1">
        <f t="shared" si="33"/>
        <v>-2.389589619377161E-2</v>
      </c>
      <c r="D725" s="1">
        <f t="shared" si="34"/>
        <v>-2.4014943812819229E-2</v>
      </c>
      <c r="E725" s="1">
        <f t="shared" si="35"/>
        <v>-2.4014943812819229E-2</v>
      </c>
    </row>
    <row r="726" spans="1:5" x14ac:dyDescent="0.3">
      <c r="A726" s="8">
        <v>42899</v>
      </c>
      <c r="B726" s="1">
        <v>142.181839</v>
      </c>
      <c r="C726" s="1">
        <f t="shared" si="33"/>
        <v>8.0455142898670645E-3</v>
      </c>
      <c r="D726" s="1">
        <f t="shared" si="34"/>
        <v>7.9264666708194452E-3</v>
      </c>
      <c r="E726" s="1" t="str">
        <f t="shared" si="35"/>
        <v/>
      </c>
    </row>
    <row r="727" spans="1:5" x14ac:dyDescent="0.3">
      <c r="A727" s="8">
        <v>42900</v>
      </c>
      <c r="B727" s="1">
        <v>140.79487599999999</v>
      </c>
      <c r="C727" s="1">
        <f t="shared" si="33"/>
        <v>-9.7548534310349481E-3</v>
      </c>
      <c r="D727" s="1">
        <f t="shared" si="34"/>
        <v>-9.8739010500825675E-3</v>
      </c>
      <c r="E727" s="1">
        <f t="shared" si="35"/>
        <v>-9.8739010500825675E-3</v>
      </c>
    </row>
    <row r="728" spans="1:5" x14ac:dyDescent="0.3">
      <c r="A728" s="8">
        <v>42901</v>
      </c>
      <c r="B728" s="1">
        <v>139.951019</v>
      </c>
      <c r="C728" s="1">
        <f t="shared" si="33"/>
        <v>-5.9935206732948561E-3</v>
      </c>
      <c r="D728" s="1">
        <f t="shared" si="34"/>
        <v>-6.1125682923424754E-3</v>
      </c>
      <c r="E728" s="1">
        <f t="shared" si="35"/>
        <v>-6.1125682923424754E-3</v>
      </c>
    </row>
    <row r="729" spans="1:5" x14ac:dyDescent="0.3">
      <c r="A729" s="8">
        <v>42902</v>
      </c>
      <c r="B729" s="1">
        <v>137.99179100000001</v>
      </c>
      <c r="C729" s="1">
        <f t="shared" si="33"/>
        <v>-1.3999383598628861E-2</v>
      </c>
      <c r="D729" s="1">
        <f t="shared" si="34"/>
        <v>-1.411843121767648E-2</v>
      </c>
      <c r="E729" s="1">
        <f t="shared" si="35"/>
        <v>-1.411843121767648E-2</v>
      </c>
    </row>
    <row r="730" spans="1:5" x14ac:dyDescent="0.3">
      <c r="A730" s="8">
        <v>42905</v>
      </c>
      <c r="B730" s="1">
        <v>141.939392</v>
      </c>
      <c r="C730" s="1">
        <f t="shared" si="33"/>
        <v>2.860750607983624E-2</v>
      </c>
      <c r="D730" s="1">
        <f t="shared" si="34"/>
        <v>2.848845846078862E-2</v>
      </c>
      <c r="E730" s="1" t="str">
        <f t="shared" si="35"/>
        <v/>
      </c>
    </row>
    <row r="731" spans="1:5" x14ac:dyDescent="0.3">
      <c r="A731" s="8">
        <v>42906</v>
      </c>
      <c r="B731" s="1">
        <v>140.649384</v>
      </c>
      <c r="C731" s="1">
        <f t="shared" si="33"/>
        <v>-9.0884424811401212E-3</v>
      </c>
      <c r="D731" s="1">
        <f t="shared" si="34"/>
        <v>-9.2074901001877405E-3</v>
      </c>
      <c r="E731" s="1">
        <f t="shared" si="35"/>
        <v>-9.2074901001877405E-3</v>
      </c>
    </row>
    <row r="732" spans="1:5" x14ac:dyDescent="0.3">
      <c r="A732" s="8">
        <v>42907</v>
      </c>
      <c r="B732" s="1">
        <v>141.483521</v>
      </c>
      <c r="C732" s="1">
        <f t="shared" si="33"/>
        <v>5.9306125364900165E-3</v>
      </c>
      <c r="D732" s="1">
        <f t="shared" si="34"/>
        <v>5.8115649174423972E-3</v>
      </c>
      <c r="E732" s="1" t="str">
        <f t="shared" si="35"/>
        <v/>
      </c>
    </row>
    <row r="733" spans="1:5" x14ac:dyDescent="0.3">
      <c r="A733" s="8">
        <v>42908</v>
      </c>
      <c r="B733" s="1">
        <v>141.25076300000001</v>
      </c>
      <c r="C733" s="1">
        <f t="shared" si="33"/>
        <v>-1.645124452338091E-3</v>
      </c>
      <c r="D733" s="1">
        <f t="shared" si="34"/>
        <v>-1.7641720713857101E-3</v>
      </c>
      <c r="E733" s="1">
        <f t="shared" si="35"/>
        <v>-1.7641720713857101E-3</v>
      </c>
    </row>
    <row r="734" spans="1:5" x14ac:dyDescent="0.3">
      <c r="A734" s="8">
        <v>42909</v>
      </c>
      <c r="B734" s="1">
        <v>141.88121000000001</v>
      </c>
      <c r="C734" s="1">
        <f t="shared" si="33"/>
        <v>4.4633174831062951E-3</v>
      </c>
      <c r="D734" s="1">
        <f t="shared" si="34"/>
        <v>4.3442698640586757E-3</v>
      </c>
      <c r="E734" s="1" t="str">
        <f t="shared" si="35"/>
        <v/>
      </c>
    </row>
    <row r="735" spans="1:5" x14ac:dyDescent="0.3">
      <c r="A735" s="8">
        <v>42912</v>
      </c>
      <c r="B735" s="1">
        <v>141.43504300000001</v>
      </c>
      <c r="C735" s="1">
        <f t="shared" si="33"/>
        <v>-3.1446517829951028E-3</v>
      </c>
      <c r="D735" s="1">
        <f t="shared" si="34"/>
        <v>-3.2636994020427217E-3</v>
      </c>
      <c r="E735" s="1">
        <f t="shared" si="35"/>
        <v>-3.2636994020427217E-3</v>
      </c>
    </row>
    <row r="736" spans="1:5" x14ac:dyDescent="0.3">
      <c r="A736" s="8">
        <v>42913</v>
      </c>
      <c r="B736" s="1">
        <v>139.40786700000001</v>
      </c>
      <c r="C736" s="1">
        <f t="shared" si="33"/>
        <v>-1.4332911822991401E-2</v>
      </c>
      <c r="D736" s="1">
        <f t="shared" si="34"/>
        <v>-1.445195944203902E-2</v>
      </c>
      <c r="E736" s="1">
        <f t="shared" si="35"/>
        <v>-1.445195944203902E-2</v>
      </c>
    </row>
    <row r="737" spans="1:5" x14ac:dyDescent="0.3">
      <c r="A737" s="8">
        <v>42914</v>
      </c>
      <c r="B737" s="1">
        <v>141.444717</v>
      </c>
      <c r="C737" s="1">
        <f t="shared" si="33"/>
        <v>1.4610724945673165E-2</v>
      </c>
      <c r="D737" s="1">
        <f t="shared" si="34"/>
        <v>1.4491677326625546E-2</v>
      </c>
      <c r="E737" s="1" t="str">
        <f t="shared" si="35"/>
        <v/>
      </c>
    </row>
    <row r="738" spans="1:5" x14ac:dyDescent="0.3">
      <c r="A738" s="8">
        <v>42915</v>
      </c>
      <c r="B738" s="1">
        <v>139.35936000000001</v>
      </c>
      <c r="C738" s="1">
        <f t="shared" si="33"/>
        <v>-1.4743265384736763E-2</v>
      </c>
      <c r="D738" s="1">
        <f t="shared" si="34"/>
        <v>-1.4862313003784383E-2</v>
      </c>
      <c r="E738" s="1">
        <f t="shared" si="35"/>
        <v>-1.4862313003784383E-2</v>
      </c>
    </row>
    <row r="739" spans="1:5" x14ac:dyDescent="0.3">
      <c r="A739" s="8">
        <v>42916</v>
      </c>
      <c r="B739" s="1">
        <v>139.68914799999999</v>
      </c>
      <c r="C739" s="1">
        <f t="shared" si="33"/>
        <v>2.3664574808608427E-3</v>
      </c>
      <c r="D739" s="1">
        <f t="shared" si="34"/>
        <v>2.2474098618132238E-3</v>
      </c>
      <c r="E739" s="1" t="str">
        <f t="shared" si="35"/>
        <v/>
      </c>
    </row>
    <row r="740" spans="1:5" x14ac:dyDescent="0.3">
      <c r="A740" s="8">
        <v>42919</v>
      </c>
      <c r="B740" s="1">
        <v>139.184799</v>
      </c>
      <c r="C740" s="1">
        <f t="shared" si="33"/>
        <v>-3.6105095293443314E-3</v>
      </c>
      <c r="D740" s="1">
        <f t="shared" si="34"/>
        <v>-3.7295571483919503E-3</v>
      </c>
      <c r="E740" s="1">
        <f t="shared" si="35"/>
        <v>-3.7295571483919503E-3</v>
      </c>
    </row>
    <row r="741" spans="1:5" x14ac:dyDescent="0.3">
      <c r="A741" s="8">
        <v>42921</v>
      </c>
      <c r="B741" s="1">
        <v>139.75704999999999</v>
      </c>
      <c r="C741" s="1">
        <f t="shared" si="33"/>
        <v>4.1114475439232006E-3</v>
      </c>
      <c r="D741" s="1">
        <f t="shared" si="34"/>
        <v>3.9923999248755813E-3</v>
      </c>
      <c r="E741" s="1" t="str">
        <f t="shared" si="35"/>
        <v/>
      </c>
    </row>
    <row r="742" spans="1:5" x14ac:dyDescent="0.3">
      <c r="A742" s="8">
        <v>42922</v>
      </c>
      <c r="B742" s="1">
        <v>138.43795800000001</v>
      </c>
      <c r="C742" s="1">
        <f t="shared" si="33"/>
        <v>-9.4384648216314215E-3</v>
      </c>
      <c r="D742" s="1">
        <f t="shared" si="34"/>
        <v>-9.5575124406790408E-3</v>
      </c>
      <c r="E742" s="1">
        <f t="shared" si="35"/>
        <v>-9.5575124406790408E-3</v>
      </c>
    </row>
    <row r="743" spans="1:5" x14ac:dyDescent="0.3">
      <c r="A743" s="8">
        <v>42923</v>
      </c>
      <c r="B743" s="1">
        <v>139.84433000000001</v>
      </c>
      <c r="C743" s="1">
        <f t="shared" si="33"/>
        <v>1.0158861199036211E-2</v>
      </c>
      <c r="D743" s="1">
        <f t="shared" si="34"/>
        <v>1.0039813579988592E-2</v>
      </c>
      <c r="E743" s="1" t="str">
        <f t="shared" si="35"/>
        <v/>
      </c>
    </row>
    <row r="744" spans="1:5" x14ac:dyDescent="0.3">
      <c r="A744" s="8">
        <v>42926</v>
      </c>
      <c r="B744" s="1">
        <v>140.697891</v>
      </c>
      <c r="C744" s="1">
        <f t="shared" si="33"/>
        <v>6.1036511097731661E-3</v>
      </c>
      <c r="D744" s="1">
        <f t="shared" si="34"/>
        <v>5.9846034907255468E-3</v>
      </c>
      <c r="E744" s="1" t="str">
        <f t="shared" si="35"/>
        <v/>
      </c>
    </row>
    <row r="745" spans="1:5" x14ac:dyDescent="0.3">
      <c r="A745" s="8">
        <v>42927</v>
      </c>
      <c r="B745" s="1">
        <v>141.15374800000001</v>
      </c>
      <c r="C745" s="1">
        <f t="shared" si="33"/>
        <v>3.2399703844886263E-3</v>
      </c>
      <c r="D745" s="1">
        <f t="shared" si="34"/>
        <v>3.1209227654410074E-3</v>
      </c>
      <c r="E745" s="1" t="str">
        <f t="shared" si="35"/>
        <v/>
      </c>
    </row>
    <row r="746" spans="1:5" x14ac:dyDescent="0.3">
      <c r="A746" s="8">
        <v>42928</v>
      </c>
      <c r="B746" s="1">
        <v>141.35745199999999</v>
      </c>
      <c r="C746" s="1">
        <f t="shared" si="33"/>
        <v>1.4431356084146463E-3</v>
      </c>
      <c r="D746" s="1">
        <f t="shared" si="34"/>
        <v>1.3240879893670272E-3</v>
      </c>
      <c r="E746" s="1" t="str">
        <f t="shared" si="35"/>
        <v/>
      </c>
    </row>
    <row r="747" spans="1:5" x14ac:dyDescent="0.3">
      <c r="A747" s="8">
        <v>42929</v>
      </c>
      <c r="B747" s="1">
        <v>143.32637</v>
      </c>
      <c r="C747" s="1">
        <f t="shared" si="33"/>
        <v>1.3928646648214926E-2</v>
      </c>
      <c r="D747" s="1">
        <f t="shared" si="34"/>
        <v>1.3809599029167306E-2</v>
      </c>
      <c r="E747" s="1" t="str">
        <f t="shared" si="35"/>
        <v/>
      </c>
    </row>
    <row r="748" spans="1:5" x14ac:dyDescent="0.3">
      <c r="A748" s="8">
        <v>42930</v>
      </c>
      <c r="B748" s="1">
        <v>144.55819700000001</v>
      </c>
      <c r="C748" s="1">
        <f t="shared" si="33"/>
        <v>8.5945593961530582E-3</v>
      </c>
      <c r="D748" s="1">
        <f t="shared" si="34"/>
        <v>8.4755117771054388E-3</v>
      </c>
      <c r="E748" s="1" t="str">
        <f t="shared" si="35"/>
        <v/>
      </c>
    </row>
    <row r="749" spans="1:5" x14ac:dyDescent="0.3">
      <c r="A749" s="8">
        <v>42933</v>
      </c>
      <c r="B749" s="1">
        <v>145.06256099999999</v>
      </c>
      <c r="C749" s="1">
        <f t="shared" si="33"/>
        <v>3.4890031175470538E-3</v>
      </c>
      <c r="D749" s="1">
        <f t="shared" si="34"/>
        <v>3.3699554984994349E-3</v>
      </c>
      <c r="E749" s="1" t="str">
        <f t="shared" si="35"/>
        <v/>
      </c>
    </row>
    <row r="750" spans="1:5" x14ac:dyDescent="0.3">
      <c r="A750" s="8">
        <v>42934</v>
      </c>
      <c r="B750" s="1">
        <v>145.566925</v>
      </c>
      <c r="C750" s="1">
        <f t="shared" si="33"/>
        <v>3.4768722992558339E-3</v>
      </c>
      <c r="D750" s="1">
        <f t="shared" si="34"/>
        <v>3.357824680208215E-3</v>
      </c>
      <c r="E750" s="1" t="str">
        <f t="shared" si="35"/>
        <v/>
      </c>
    </row>
    <row r="751" spans="1:5" x14ac:dyDescent="0.3">
      <c r="A751" s="8">
        <v>42935</v>
      </c>
      <c r="B751" s="1">
        <v>146.47868299999999</v>
      </c>
      <c r="C751" s="1">
        <f t="shared" si="33"/>
        <v>6.2634970134870394E-3</v>
      </c>
      <c r="D751" s="1">
        <f t="shared" si="34"/>
        <v>6.1444493944394201E-3</v>
      </c>
      <c r="E751" s="1" t="str">
        <f t="shared" si="35"/>
        <v/>
      </c>
    </row>
    <row r="752" spans="1:5" x14ac:dyDescent="0.3">
      <c r="A752" s="8">
        <v>42936</v>
      </c>
      <c r="B752" s="1">
        <v>145.81907699999999</v>
      </c>
      <c r="C752" s="1">
        <f t="shared" si="33"/>
        <v>-4.5030852714588966E-3</v>
      </c>
      <c r="D752" s="1">
        <f t="shared" si="34"/>
        <v>-4.6221328905065159E-3</v>
      </c>
      <c r="E752" s="1">
        <f t="shared" si="35"/>
        <v>-4.6221328905065159E-3</v>
      </c>
    </row>
    <row r="753" spans="1:5" x14ac:dyDescent="0.3">
      <c r="A753" s="8">
        <v>42937</v>
      </c>
      <c r="B753" s="1">
        <v>145.75123600000001</v>
      </c>
      <c r="C753" s="1">
        <f t="shared" si="33"/>
        <v>-4.6524090945924149E-4</v>
      </c>
      <c r="D753" s="1">
        <f t="shared" si="34"/>
        <v>-5.8428852850686054E-4</v>
      </c>
      <c r="E753" s="1">
        <f t="shared" si="35"/>
        <v>-5.8428852850686054E-4</v>
      </c>
    </row>
    <row r="754" spans="1:5" x14ac:dyDescent="0.3">
      <c r="A754" s="8">
        <v>42940</v>
      </c>
      <c r="B754" s="1">
        <v>147.51649499999999</v>
      </c>
      <c r="C754" s="1">
        <f t="shared" si="33"/>
        <v>1.2111451322443578E-2</v>
      </c>
      <c r="D754" s="1">
        <f t="shared" si="34"/>
        <v>1.1992403703395958E-2</v>
      </c>
      <c r="E754" s="1" t="str">
        <f t="shared" si="35"/>
        <v/>
      </c>
    </row>
    <row r="755" spans="1:5" x14ac:dyDescent="0.3">
      <c r="A755" s="8">
        <v>42941</v>
      </c>
      <c r="B755" s="1">
        <v>148.146942</v>
      </c>
      <c r="C755" s="1">
        <f t="shared" si="33"/>
        <v>4.2737390147454613E-3</v>
      </c>
      <c r="D755" s="1">
        <f t="shared" si="34"/>
        <v>4.154691395697842E-3</v>
      </c>
      <c r="E755" s="1" t="str">
        <f t="shared" si="35"/>
        <v/>
      </c>
    </row>
    <row r="756" spans="1:5" x14ac:dyDescent="0.3">
      <c r="A756" s="8">
        <v>42942</v>
      </c>
      <c r="B756" s="1">
        <v>148.84530599999999</v>
      </c>
      <c r="C756" s="1">
        <f t="shared" si="33"/>
        <v>4.7139953789933648E-3</v>
      </c>
      <c r="D756" s="1">
        <f t="shared" si="34"/>
        <v>4.5949477599457455E-3</v>
      </c>
      <c r="E756" s="1" t="str">
        <f t="shared" si="35"/>
        <v/>
      </c>
    </row>
    <row r="757" spans="1:5" x14ac:dyDescent="0.3">
      <c r="A757" s="8">
        <v>42943</v>
      </c>
      <c r="B757" s="1">
        <v>146.032501</v>
      </c>
      <c r="C757" s="1">
        <f t="shared" si="33"/>
        <v>-1.8897505575352153E-2</v>
      </c>
      <c r="D757" s="1">
        <f t="shared" si="34"/>
        <v>-1.9016553194399773E-2</v>
      </c>
      <c r="E757" s="1">
        <f t="shared" si="35"/>
        <v>-1.9016553194399773E-2</v>
      </c>
    </row>
    <row r="758" spans="1:5" x14ac:dyDescent="0.3">
      <c r="A758" s="8">
        <v>42944</v>
      </c>
      <c r="B758" s="1">
        <v>145.004379</v>
      </c>
      <c r="C758" s="1">
        <f t="shared" si="33"/>
        <v>-7.04036425425595E-3</v>
      </c>
      <c r="D758" s="1">
        <f t="shared" si="34"/>
        <v>-7.1594118733035693E-3</v>
      </c>
      <c r="E758" s="1">
        <f t="shared" si="35"/>
        <v>-7.1594118733035693E-3</v>
      </c>
    </row>
    <row r="759" spans="1:5" x14ac:dyDescent="0.3">
      <c r="A759" s="8">
        <v>42947</v>
      </c>
      <c r="B759" s="1">
        <v>144.257507</v>
      </c>
      <c r="C759" s="1">
        <f t="shared" si="33"/>
        <v>-5.1506858285982953E-3</v>
      </c>
      <c r="D759" s="1">
        <f t="shared" si="34"/>
        <v>-5.2697334476459147E-3</v>
      </c>
      <c r="E759" s="1">
        <f t="shared" si="35"/>
        <v>-5.2697334476459147E-3</v>
      </c>
    </row>
    <row r="760" spans="1:5" x14ac:dyDescent="0.3">
      <c r="A760" s="8">
        <v>42948</v>
      </c>
      <c r="B760" s="1">
        <v>145.53784200000001</v>
      </c>
      <c r="C760" s="1">
        <f t="shared" si="33"/>
        <v>8.8753440054943414E-3</v>
      </c>
      <c r="D760" s="1">
        <f t="shared" si="34"/>
        <v>8.7562963864467221E-3</v>
      </c>
      <c r="E760" s="1" t="str">
        <f t="shared" si="35"/>
        <v/>
      </c>
    </row>
    <row r="761" spans="1:5" x14ac:dyDescent="0.3">
      <c r="A761" s="8">
        <v>42949</v>
      </c>
      <c r="B761" s="1">
        <v>152.414627</v>
      </c>
      <c r="C761" s="1">
        <f t="shared" si="33"/>
        <v>4.7250838032901324E-2</v>
      </c>
      <c r="D761" s="1">
        <f t="shared" si="34"/>
        <v>4.7131790413853708E-2</v>
      </c>
      <c r="E761" s="1" t="str">
        <f t="shared" si="35"/>
        <v/>
      </c>
    </row>
    <row r="762" spans="1:5" x14ac:dyDescent="0.3">
      <c r="A762" s="8">
        <v>42950</v>
      </c>
      <c r="B762" s="1">
        <v>150.89183</v>
      </c>
      <c r="C762" s="1">
        <f t="shared" si="33"/>
        <v>-9.9911473719644841E-3</v>
      </c>
      <c r="D762" s="1">
        <f t="shared" si="34"/>
        <v>-1.0110194991012103E-2</v>
      </c>
      <c r="E762" s="1">
        <f t="shared" si="35"/>
        <v>-1.0110194991012103E-2</v>
      </c>
    </row>
    <row r="763" spans="1:5" x14ac:dyDescent="0.3">
      <c r="A763" s="8">
        <v>42951</v>
      </c>
      <c r="B763" s="1">
        <v>151.68718000000001</v>
      </c>
      <c r="C763" s="1">
        <f t="shared" si="33"/>
        <v>5.270994460071253E-3</v>
      </c>
      <c r="D763" s="1">
        <f t="shared" si="34"/>
        <v>5.1519468410236337E-3</v>
      </c>
      <c r="E763" s="1" t="str">
        <f t="shared" si="35"/>
        <v/>
      </c>
    </row>
    <row r="764" spans="1:5" x14ac:dyDescent="0.3">
      <c r="A764" s="8">
        <v>42954</v>
      </c>
      <c r="B764" s="1">
        <v>154.03439299999999</v>
      </c>
      <c r="C764" s="1">
        <f t="shared" si="33"/>
        <v>1.5474036764346085E-2</v>
      </c>
      <c r="D764" s="1">
        <f t="shared" si="34"/>
        <v>1.5354989145298465E-2</v>
      </c>
      <c r="E764" s="1" t="str">
        <f t="shared" si="35"/>
        <v/>
      </c>
    </row>
    <row r="765" spans="1:5" x14ac:dyDescent="0.3">
      <c r="A765" s="8">
        <v>42955</v>
      </c>
      <c r="B765" s="1">
        <v>155.26620500000001</v>
      </c>
      <c r="C765" s="1">
        <f t="shared" si="33"/>
        <v>7.996993242931268E-3</v>
      </c>
      <c r="D765" s="1">
        <f t="shared" si="34"/>
        <v>7.8779456238836486E-3</v>
      </c>
      <c r="E765" s="1" t="str">
        <f t="shared" si="35"/>
        <v/>
      </c>
    </row>
    <row r="766" spans="1:5" x14ac:dyDescent="0.3">
      <c r="A766" s="8">
        <v>42956</v>
      </c>
      <c r="B766" s="1">
        <v>156.216736</v>
      </c>
      <c r="C766" s="1">
        <f t="shared" si="33"/>
        <v>6.1219439220529907E-3</v>
      </c>
      <c r="D766" s="1">
        <f t="shared" si="34"/>
        <v>6.0028963030053714E-3</v>
      </c>
      <c r="E766" s="1" t="str">
        <f t="shared" si="35"/>
        <v/>
      </c>
    </row>
    <row r="767" spans="1:5" x14ac:dyDescent="0.3">
      <c r="A767" s="8">
        <v>42957</v>
      </c>
      <c r="B767" s="1">
        <v>151.24095199999999</v>
      </c>
      <c r="C767" s="1">
        <f t="shared" si="33"/>
        <v>-3.1851798516645519E-2</v>
      </c>
      <c r="D767" s="1">
        <f t="shared" si="34"/>
        <v>-3.1970846135693134E-2</v>
      </c>
      <c r="E767" s="1">
        <f t="shared" si="35"/>
        <v>-3.1970846135693134E-2</v>
      </c>
    </row>
    <row r="768" spans="1:5" x14ac:dyDescent="0.3">
      <c r="A768" s="8">
        <v>42958</v>
      </c>
      <c r="B768" s="1">
        <v>153.344223</v>
      </c>
      <c r="C768" s="1">
        <f t="shared" si="33"/>
        <v>1.3906755889767254E-2</v>
      </c>
      <c r="D768" s="1">
        <f t="shared" si="34"/>
        <v>1.3787708270719635E-2</v>
      </c>
      <c r="E768" s="1" t="str">
        <f t="shared" si="35"/>
        <v/>
      </c>
    </row>
    <row r="769" spans="1:5" x14ac:dyDescent="0.3">
      <c r="A769" s="8">
        <v>42961</v>
      </c>
      <c r="B769" s="1">
        <v>155.65197800000001</v>
      </c>
      <c r="C769" s="1">
        <f t="shared" si="33"/>
        <v>1.5049507277493032E-2</v>
      </c>
      <c r="D769" s="1">
        <f t="shared" si="34"/>
        <v>1.4930459658445413E-2</v>
      </c>
      <c r="E769" s="1" t="str">
        <f t="shared" si="35"/>
        <v/>
      </c>
    </row>
    <row r="770" spans="1:5" x14ac:dyDescent="0.3">
      <c r="A770" s="8">
        <v>42962</v>
      </c>
      <c r="B770" s="1">
        <v>157.356033</v>
      </c>
      <c r="C770" s="1">
        <f t="shared" si="33"/>
        <v>1.0947853165091049E-2</v>
      </c>
      <c r="D770" s="1">
        <f t="shared" si="34"/>
        <v>1.082880554604343E-2</v>
      </c>
      <c r="E770" s="1" t="str">
        <f t="shared" si="35"/>
        <v/>
      </c>
    </row>
    <row r="771" spans="1:5" x14ac:dyDescent="0.3">
      <c r="A771" s="8">
        <v>42963</v>
      </c>
      <c r="B771" s="1">
        <v>156.723083</v>
      </c>
      <c r="C771" s="1">
        <f t="shared" ref="C771:C834" si="36">(B771-B770)/B770</f>
        <v>-4.0224069451470848E-3</v>
      </c>
      <c r="D771" s="1">
        <f t="shared" si="34"/>
        <v>-4.1414545641947041E-3</v>
      </c>
      <c r="E771" s="1">
        <f t="shared" si="35"/>
        <v>-4.1414545641947041E-3</v>
      </c>
    </row>
    <row r="772" spans="1:5" x14ac:dyDescent="0.3">
      <c r="A772" s="8">
        <v>42964</v>
      </c>
      <c r="B772" s="1">
        <v>153.714249</v>
      </c>
      <c r="C772" s="1">
        <f t="shared" si="36"/>
        <v>-1.9198409975127961E-2</v>
      </c>
      <c r="D772" s="1">
        <f t="shared" ref="D772:D835" si="37">C772-$H$4</f>
        <v>-1.931745759417558E-2</v>
      </c>
      <c r="E772" s="1">
        <f t="shared" ref="E772:E835" si="38">IF(D772&lt;0,D772,"")</f>
        <v>-1.931745759417558E-2</v>
      </c>
    </row>
    <row r="773" spans="1:5" x14ac:dyDescent="0.3">
      <c r="A773" s="8">
        <v>42965</v>
      </c>
      <c r="B773" s="1">
        <v>153.363708</v>
      </c>
      <c r="C773" s="1">
        <f t="shared" si="36"/>
        <v>-2.2804717342761937E-3</v>
      </c>
      <c r="D773" s="1">
        <f t="shared" si="37"/>
        <v>-2.3995193533238126E-3</v>
      </c>
      <c r="E773" s="1">
        <f t="shared" si="38"/>
        <v>-2.3995193533238126E-3</v>
      </c>
    </row>
    <row r="774" spans="1:5" x14ac:dyDescent="0.3">
      <c r="A774" s="8">
        <v>42968</v>
      </c>
      <c r="B774" s="1">
        <v>153.08132900000001</v>
      </c>
      <c r="C774" s="1">
        <f t="shared" si="36"/>
        <v>-1.8412374327829353E-3</v>
      </c>
      <c r="D774" s="1">
        <f t="shared" si="37"/>
        <v>-1.9602850518305542E-3</v>
      </c>
      <c r="E774" s="1">
        <f t="shared" si="38"/>
        <v>-1.9602850518305542E-3</v>
      </c>
    </row>
    <row r="775" spans="1:5" x14ac:dyDescent="0.3">
      <c r="A775" s="8">
        <v>42969</v>
      </c>
      <c r="B775" s="1">
        <v>155.583832</v>
      </c>
      <c r="C775" s="1">
        <f t="shared" si="36"/>
        <v>1.6347539026134207E-2</v>
      </c>
      <c r="D775" s="1">
        <f t="shared" si="37"/>
        <v>1.6228491407086588E-2</v>
      </c>
      <c r="E775" s="1" t="str">
        <f t="shared" si="38"/>
        <v/>
      </c>
    </row>
    <row r="776" spans="1:5" x14ac:dyDescent="0.3">
      <c r="A776" s="8">
        <v>42970</v>
      </c>
      <c r="B776" s="1">
        <v>155.77856399999999</v>
      </c>
      <c r="C776" s="1">
        <f t="shared" si="36"/>
        <v>1.2516210553291148E-3</v>
      </c>
      <c r="D776" s="1">
        <f t="shared" si="37"/>
        <v>1.1325734362814957E-3</v>
      </c>
      <c r="E776" s="1" t="str">
        <f t="shared" si="38"/>
        <v/>
      </c>
    </row>
    <row r="777" spans="1:5" x14ac:dyDescent="0.3">
      <c r="A777" s="8">
        <v>42971</v>
      </c>
      <c r="B777" s="1">
        <v>155.08720400000001</v>
      </c>
      <c r="C777" s="1">
        <f t="shared" si="36"/>
        <v>-4.4380945763498932E-3</v>
      </c>
      <c r="D777" s="1">
        <f t="shared" si="37"/>
        <v>-4.5571421953975125E-3</v>
      </c>
      <c r="E777" s="1">
        <f t="shared" si="38"/>
        <v>-4.5571421953975125E-3</v>
      </c>
    </row>
    <row r="778" spans="1:5" x14ac:dyDescent="0.3">
      <c r="A778" s="8">
        <v>42972</v>
      </c>
      <c r="B778" s="1">
        <v>155.66171299999999</v>
      </c>
      <c r="C778" s="1">
        <f t="shared" si="36"/>
        <v>3.7044255437088005E-3</v>
      </c>
      <c r="D778" s="1">
        <f t="shared" si="37"/>
        <v>3.5853779246611817E-3</v>
      </c>
      <c r="E778" s="1" t="str">
        <f t="shared" si="38"/>
        <v/>
      </c>
    </row>
    <row r="779" spans="1:5" x14ac:dyDescent="0.3">
      <c r="A779" s="8">
        <v>42975</v>
      </c>
      <c r="B779" s="1">
        <v>157.229446</v>
      </c>
      <c r="C779" s="1">
        <f t="shared" si="36"/>
        <v>1.007141043090027E-2</v>
      </c>
      <c r="D779" s="1">
        <f t="shared" si="37"/>
        <v>9.9523628118526504E-3</v>
      </c>
      <c r="E779" s="1" t="str">
        <f t="shared" si="38"/>
        <v/>
      </c>
    </row>
    <row r="780" spans="1:5" x14ac:dyDescent="0.3">
      <c r="A780" s="8">
        <v>42976</v>
      </c>
      <c r="B780" s="1">
        <v>158.63162199999999</v>
      </c>
      <c r="C780" s="1">
        <f t="shared" si="36"/>
        <v>8.9180241721388328E-3</v>
      </c>
      <c r="D780" s="1">
        <f t="shared" si="37"/>
        <v>8.7989765530912135E-3</v>
      </c>
      <c r="E780" s="1" t="str">
        <f t="shared" si="38"/>
        <v/>
      </c>
    </row>
    <row r="781" spans="1:5" x14ac:dyDescent="0.3">
      <c r="A781" s="8">
        <v>42977</v>
      </c>
      <c r="B781" s="1">
        <v>159.06007399999999</v>
      </c>
      <c r="C781" s="1">
        <f t="shared" si="36"/>
        <v>2.7009242835579969E-3</v>
      </c>
      <c r="D781" s="1">
        <f t="shared" si="37"/>
        <v>2.581876664510378E-3</v>
      </c>
      <c r="E781" s="1" t="str">
        <f t="shared" si="38"/>
        <v/>
      </c>
    </row>
    <row r="782" spans="1:5" x14ac:dyDescent="0.3">
      <c r="A782" s="8">
        <v>42978</v>
      </c>
      <c r="B782" s="1">
        <v>159.69297800000001</v>
      </c>
      <c r="C782" s="1">
        <f t="shared" si="36"/>
        <v>3.9790249311717589E-3</v>
      </c>
      <c r="D782" s="1">
        <f t="shared" si="37"/>
        <v>3.85997731212414E-3</v>
      </c>
      <c r="E782" s="1" t="str">
        <f t="shared" si="38"/>
        <v/>
      </c>
    </row>
    <row r="783" spans="1:5" x14ac:dyDescent="0.3">
      <c r="A783" s="8">
        <v>42979</v>
      </c>
      <c r="B783" s="1">
        <v>159.74168399999999</v>
      </c>
      <c r="C783" s="1">
        <f t="shared" si="36"/>
        <v>3.04997756382134E-4</v>
      </c>
      <c r="D783" s="1">
        <f t="shared" si="37"/>
        <v>1.8595013733451496E-4</v>
      </c>
      <c r="E783" s="1" t="str">
        <f t="shared" si="38"/>
        <v/>
      </c>
    </row>
    <row r="784" spans="1:5" x14ac:dyDescent="0.3">
      <c r="A784" s="8">
        <v>42983</v>
      </c>
      <c r="B784" s="1">
        <v>157.82342499999999</v>
      </c>
      <c r="C784" s="1">
        <f t="shared" si="36"/>
        <v>-1.200850618301987E-2</v>
      </c>
      <c r="D784" s="1">
        <f t="shared" si="37"/>
        <v>-1.212755380206749E-2</v>
      </c>
      <c r="E784" s="1">
        <f t="shared" si="38"/>
        <v>-1.212755380206749E-2</v>
      </c>
    </row>
    <row r="785" spans="1:5" x14ac:dyDescent="0.3">
      <c r="A785" s="8">
        <v>42984</v>
      </c>
      <c r="B785" s="1">
        <v>157.65786700000001</v>
      </c>
      <c r="C785" s="1">
        <f t="shared" si="36"/>
        <v>-1.0490077756199747E-3</v>
      </c>
      <c r="D785" s="1">
        <f t="shared" si="37"/>
        <v>-1.1680553946675938E-3</v>
      </c>
      <c r="E785" s="1">
        <f t="shared" si="38"/>
        <v>-1.1680553946675938E-3</v>
      </c>
    </row>
    <row r="786" spans="1:5" x14ac:dyDescent="0.3">
      <c r="A786" s="8">
        <v>42985</v>
      </c>
      <c r="B786" s="1">
        <v>157.02494799999999</v>
      </c>
      <c r="C786" s="1">
        <f t="shared" si="36"/>
        <v>-4.014509469419723E-3</v>
      </c>
      <c r="D786" s="1">
        <f t="shared" si="37"/>
        <v>-4.1335570884673423E-3</v>
      </c>
      <c r="E786" s="1">
        <f t="shared" si="38"/>
        <v>-4.1335570884673423E-3</v>
      </c>
    </row>
    <row r="787" spans="1:5" x14ac:dyDescent="0.3">
      <c r="A787" s="8">
        <v>42986</v>
      </c>
      <c r="B787" s="1">
        <v>154.46402</v>
      </c>
      <c r="C787" s="1">
        <f t="shared" si="36"/>
        <v>-1.6309051731066265E-2</v>
      </c>
      <c r="D787" s="1">
        <f t="shared" si="37"/>
        <v>-1.6428099350113884E-2</v>
      </c>
      <c r="E787" s="1">
        <f t="shared" si="38"/>
        <v>-1.6428099350113884E-2</v>
      </c>
    </row>
    <row r="788" spans="1:5" x14ac:dyDescent="0.3">
      <c r="A788" s="8">
        <v>42989</v>
      </c>
      <c r="B788" s="1">
        <v>157.25865200000001</v>
      </c>
      <c r="C788" s="1">
        <f t="shared" si="36"/>
        <v>1.8092446383306655E-2</v>
      </c>
      <c r="D788" s="1">
        <f t="shared" si="37"/>
        <v>1.7973398764259036E-2</v>
      </c>
      <c r="E788" s="1" t="str">
        <f t="shared" si="38"/>
        <v/>
      </c>
    </row>
    <row r="789" spans="1:5" x14ac:dyDescent="0.3">
      <c r="A789" s="8">
        <v>42990</v>
      </c>
      <c r="B789" s="1">
        <v>156.635468</v>
      </c>
      <c r="C789" s="1">
        <f t="shared" si="36"/>
        <v>-3.9627962727291407E-3</v>
      </c>
      <c r="D789" s="1">
        <f t="shared" si="37"/>
        <v>-4.08184389177676E-3</v>
      </c>
      <c r="E789" s="1">
        <f t="shared" si="38"/>
        <v>-4.08184389177676E-3</v>
      </c>
    </row>
    <row r="790" spans="1:5" x14ac:dyDescent="0.3">
      <c r="A790" s="8">
        <v>42991</v>
      </c>
      <c r="B790" s="1">
        <v>155.45723000000001</v>
      </c>
      <c r="C790" s="1">
        <f t="shared" si="36"/>
        <v>-7.5221660524549469E-3</v>
      </c>
      <c r="D790" s="1">
        <f t="shared" si="37"/>
        <v>-7.6412136715025662E-3</v>
      </c>
      <c r="E790" s="1">
        <f t="shared" si="38"/>
        <v>-7.6412136715025662E-3</v>
      </c>
    </row>
    <row r="791" spans="1:5" x14ac:dyDescent="0.3">
      <c r="A791" s="8">
        <v>42992</v>
      </c>
      <c r="B791" s="1">
        <v>154.123199</v>
      </c>
      <c r="C791" s="1">
        <f t="shared" si="36"/>
        <v>-8.581337773740148E-3</v>
      </c>
      <c r="D791" s="1">
        <f t="shared" si="37"/>
        <v>-8.7003853927877673E-3</v>
      </c>
      <c r="E791" s="1">
        <f t="shared" si="38"/>
        <v>-8.7003853927877673E-3</v>
      </c>
    </row>
    <row r="792" spans="1:5" x14ac:dyDescent="0.3">
      <c r="A792" s="8">
        <v>42993</v>
      </c>
      <c r="B792" s="1">
        <v>155.681183</v>
      </c>
      <c r="C792" s="1">
        <f t="shared" si="36"/>
        <v>1.0108692332554067E-2</v>
      </c>
      <c r="D792" s="1">
        <f t="shared" si="37"/>
        <v>9.9896447135064473E-3</v>
      </c>
      <c r="E792" s="1" t="str">
        <f t="shared" si="38"/>
        <v/>
      </c>
    </row>
    <row r="793" spans="1:5" x14ac:dyDescent="0.3">
      <c r="A793" s="8">
        <v>42996</v>
      </c>
      <c r="B793" s="1">
        <v>154.50297499999999</v>
      </c>
      <c r="C793" s="1">
        <f t="shared" si="36"/>
        <v>-7.5680822646370313E-3</v>
      </c>
      <c r="D793" s="1">
        <f t="shared" si="37"/>
        <v>-7.6871298836846506E-3</v>
      </c>
      <c r="E793" s="1">
        <f t="shared" si="38"/>
        <v>-7.6871298836846506E-3</v>
      </c>
    </row>
    <row r="794" spans="1:5" x14ac:dyDescent="0.3">
      <c r="A794" s="8">
        <v>42997</v>
      </c>
      <c r="B794" s="1">
        <v>154.561386</v>
      </c>
      <c r="C794" s="1">
        <f t="shared" si="36"/>
        <v>3.7805744517221534E-4</v>
      </c>
      <c r="D794" s="1">
        <f t="shared" si="37"/>
        <v>2.5900982612459629E-4</v>
      </c>
      <c r="E794" s="1" t="str">
        <f t="shared" si="38"/>
        <v/>
      </c>
    </row>
    <row r="795" spans="1:5" x14ac:dyDescent="0.3">
      <c r="A795" s="8">
        <v>42998</v>
      </c>
      <c r="B795" s="1">
        <v>151.971283</v>
      </c>
      <c r="C795" s="1">
        <f t="shared" si="36"/>
        <v>-1.6757762511265258E-2</v>
      </c>
      <c r="D795" s="1">
        <f t="shared" si="37"/>
        <v>-1.6876810130312878E-2</v>
      </c>
      <c r="E795" s="1">
        <f t="shared" si="38"/>
        <v>-1.6876810130312878E-2</v>
      </c>
    </row>
    <row r="796" spans="1:5" x14ac:dyDescent="0.3">
      <c r="A796" s="8">
        <v>42999</v>
      </c>
      <c r="B796" s="1">
        <v>149.36163300000001</v>
      </c>
      <c r="C796" s="1">
        <f t="shared" si="36"/>
        <v>-1.7171994264205744E-2</v>
      </c>
      <c r="D796" s="1">
        <f t="shared" si="37"/>
        <v>-1.7291041883253363E-2</v>
      </c>
      <c r="E796" s="1">
        <f t="shared" si="38"/>
        <v>-1.7291041883253363E-2</v>
      </c>
    </row>
    <row r="797" spans="1:5" x14ac:dyDescent="0.3">
      <c r="A797" s="8">
        <v>43000</v>
      </c>
      <c r="B797" s="1">
        <v>147.90103099999999</v>
      </c>
      <c r="C797" s="1">
        <f t="shared" si="36"/>
        <v>-9.7789637851644455E-3</v>
      </c>
      <c r="D797" s="1">
        <f t="shared" si="37"/>
        <v>-9.8980114042120648E-3</v>
      </c>
      <c r="E797" s="1">
        <f t="shared" si="38"/>
        <v>-9.8980114042120648E-3</v>
      </c>
    </row>
    <row r="798" spans="1:5" x14ac:dyDescent="0.3">
      <c r="A798" s="8">
        <v>43003</v>
      </c>
      <c r="B798" s="1">
        <v>146.59622200000001</v>
      </c>
      <c r="C798" s="1">
        <f t="shared" si="36"/>
        <v>-8.8221764999053837E-3</v>
      </c>
      <c r="D798" s="1">
        <f t="shared" si="37"/>
        <v>-8.941224118953003E-3</v>
      </c>
      <c r="E798" s="1">
        <f t="shared" si="38"/>
        <v>-8.941224118953003E-3</v>
      </c>
    </row>
    <row r="799" spans="1:5" x14ac:dyDescent="0.3">
      <c r="A799" s="8">
        <v>43004</v>
      </c>
      <c r="B799" s="1">
        <v>149.11819499999999</v>
      </c>
      <c r="C799" s="1">
        <f t="shared" si="36"/>
        <v>1.7203533389830293E-2</v>
      </c>
      <c r="D799" s="1">
        <f t="shared" si="37"/>
        <v>1.7084485770782674E-2</v>
      </c>
      <c r="E799" s="1" t="str">
        <f t="shared" si="38"/>
        <v/>
      </c>
    </row>
    <row r="800" spans="1:5" x14ac:dyDescent="0.3">
      <c r="A800" s="8">
        <v>43005</v>
      </c>
      <c r="B800" s="1">
        <v>150.179565</v>
      </c>
      <c r="C800" s="1">
        <f t="shared" si="36"/>
        <v>7.1176424848759124E-3</v>
      </c>
      <c r="D800" s="1">
        <f t="shared" si="37"/>
        <v>6.9985948658282931E-3</v>
      </c>
      <c r="E800" s="1" t="str">
        <f t="shared" si="38"/>
        <v/>
      </c>
    </row>
    <row r="801" spans="1:5" x14ac:dyDescent="0.3">
      <c r="A801" s="8">
        <v>43006</v>
      </c>
      <c r="B801" s="1">
        <v>149.25451699999999</v>
      </c>
      <c r="C801" s="1">
        <f t="shared" si="36"/>
        <v>-6.1596129939516329E-3</v>
      </c>
      <c r="D801" s="1">
        <f t="shared" si="37"/>
        <v>-6.2786606129992522E-3</v>
      </c>
      <c r="E801" s="1">
        <f t="shared" si="38"/>
        <v>-6.2786606129992522E-3</v>
      </c>
    </row>
    <row r="802" spans="1:5" x14ac:dyDescent="0.3">
      <c r="A802" s="8">
        <v>43007</v>
      </c>
      <c r="B802" s="1">
        <v>150.072464</v>
      </c>
      <c r="C802" s="1">
        <f t="shared" si="36"/>
        <v>5.4802160526907454E-3</v>
      </c>
      <c r="D802" s="1">
        <f t="shared" si="37"/>
        <v>5.3611684336431261E-3</v>
      </c>
      <c r="E802" s="1" t="str">
        <f t="shared" si="38"/>
        <v/>
      </c>
    </row>
    <row r="803" spans="1:5" x14ac:dyDescent="0.3">
      <c r="A803" s="8">
        <v>43010</v>
      </c>
      <c r="B803" s="1">
        <v>149.770599</v>
      </c>
      <c r="C803" s="1">
        <f t="shared" si="36"/>
        <v>-2.0114616096394092E-3</v>
      </c>
      <c r="D803" s="1">
        <f t="shared" si="37"/>
        <v>-2.1305092286870281E-3</v>
      </c>
      <c r="E803" s="1">
        <f t="shared" si="38"/>
        <v>-2.1305092286870281E-3</v>
      </c>
    </row>
    <row r="804" spans="1:5" x14ac:dyDescent="0.3">
      <c r="A804" s="8">
        <v>43011</v>
      </c>
      <c r="B804" s="1">
        <v>150.422989</v>
      </c>
      <c r="C804" s="1">
        <f t="shared" si="36"/>
        <v>4.3559283621480132E-3</v>
      </c>
      <c r="D804" s="1">
        <f t="shared" si="37"/>
        <v>4.2368807431003939E-3</v>
      </c>
      <c r="E804" s="1" t="str">
        <f t="shared" si="38"/>
        <v/>
      </c>
    </row>
    <row r="805" spans="1:5" x14ac:dyDescent="0.3">
      <c r="A805" s="8">
        <v>43012</v>
      </c>
      <c r="B805" s="1">
        <v>149.449265</v>
      </c>
      <c r="C805" s="1">
        <f t="shared" si="36"/>
        <v>-6.4732392732869057E-3</v>
      </c>
      <c r="D805" s="1">
        <f t="shared" si="37"/>
        <v>-6.592286892334525E-3</v>
      </c>
      <c r="E805" s="1">
        <f t="shared" si="38"/>
        <v>-6.592286892334525E-3</v>
      </c>
    </row>
    <row r="806" spans="1:5" x14ac:dyDescent="0.3">
      <c r="A806" s="8">
        <v>43013</v>
      </c>
      <c r="B806" s="1">
        <v>151.30908199999999</v>
      </c>
      <c r="C806" s="1">
        <f t="shared" si="36"/>
        <v>1.2444470703820407E-2</v>
      </c>
      <c r="D806" s="1">
        <f t="shared" si="37"/>
        <v>1.2325423084772788E-2</v>
      </c>
      <c r="E806" s="1" t="str">
        <f t="shared" si="38"/>
        <v/>
      </c>
    </row>
    <row r="807" spans="1:5" x14ac:dyDescent="0.3">
      <c r="A807" s="8">
        <v>43014</v>
      </c>
      <c r="B807" s="1">
        <v>151.22148100000001</v>
      </c>
      <c r="C807" s="1">
        <f t="shared" si="36"/>
        <v>-5.7895401149798834E-4</v>
      </c>
      <c r="D807" s="1">
        <f t="shared" si="37"/>
        <v>-6.9800163054560744E-4</v>
      </c>
      <c r="E807" s="1">
        <f t="shared" si="38"/>
        <v>-6.9800163054560744E-4</v>
      </c>
    </row>
    <row r="808" spans="1:5" x14ac:dyDescent="0.3">
      <c r="A808" s="8">
        <v>43017</v>
      </c>
      <c r="B808" s="1">
        <v>151.74728400000001</v>
      </c>
      <c r="C808" s="1">
        <f t="shared" si="36"/>
        <v>3.4770390854722299E-3</v>
      </c>
      <c r="D808" s="1">
        <f t="shared" si="37"/>
        <v>3.357991466424611E-3</v>
      </c>
      <c r="E808" s="1" t="str">
        <f t="shared" si="38"/>
        <v/>
      </c>
    </row>
    <row r="809" spans="1:5" x14ac:dyDescent="0.3">
      <c r="A809" s="8">
        <v>43018</v>
      </c>
      <c r="B809" s="1">
        <v>151.80571</v>
      </c>
      <c r="C809" s="1">
        <f t="shared" si="36"/>
        <v>3.8502171808226367E-4</v>
      </c>
      <c r="D809" s="1">
        <f t="shared" si="37"/>
        <v>2.6597409903464462E-4</v>
      </c>
      <c r="E809" s="1" t="str">
        <f t="shared" si="38"/>
        <v/>
      </c>
    </row>
    <row r="810" spans="1:5" x14ac:dyDescent="0.3">
      <c r="A810" s="8">
        <v>43019</v>
      </c>
      <c r="B810" s="1">
        <v>152.43867499999999</v>
      </c>
      <c r="C810" s="1">
        <f t="shared" si="36"/>
        <v>4.1695730681012228E-3</v>
      </c>
      <c r="D810" s="1">
        <f t="shared" si="37"/>
        <v>4.0505254490536035E-3</v>
      </c>
      <c r="E810" s="1" t="str">
        <f t="shared" si="38"/>
        <v/>
      </c>
    </row>
    <row r="811" spans="1:5" x14ac:dyDescent="0.3">
      <c r="A811" s="8">
        <v>43020</v>
      </c>
      <c r="B811" s="1">
        <v>151.90310700000001</v>
      </c>
      <c r="C811" s="1">
        <f t="shared" si="36"/>
        <v>-3.5133341325617245E-3</v>
      </c>
      <c r="D811" s="1">
        <f t="shared" si="37"/>
        <v>-3.6323817516093434E-3</v>
      </c>
      <c r="E811" s="1">
        <f t="shared" si="38"/>
        <v>-3.6323817516093434E-3</v>
      </c>
    </row>
    <row r="812" spans="1:5" x14ac:dyDescent="0.3">
      <c r="A812" s="8">
        <v>43021</v>
      </c>
      <c r="B812" s="1">
        <v>152.86711099999999</v>
      </c>
      <c r="C812" s="1">
        <f t="shared" si="36"/>
        <v>6.3461769745103928E-3</v>
      </c>
      <c r="D812" s="1">
        <f t="shared" si="37"/>
        <v>6.2271293554627734E-3</v>
      </c>
      <c r="E812" s="1" t="str">
        <f t="shared" si="38"/>
        <v/>
      </c>
    </row>
    <row r="813" spans="1:5" x14ac:dyDescent="0.3">
      <c r="A813" s="8">
        <v>43024</v>
      </c>
      <c r="B813" s="1">
        <v>155.681183</v>
      </c>
      <c r="C813" s="1">
        <f t="shared" si="36"/>
        <v>1.8408616356987411E-2</v>
      </c>
      <c r="D813" s="1">
        <f t="shared" si="37"/>
        <v>1.8289568737939792E-2</v>
      </c>
      <c r="E813" s="1" t="str">
        <f t="shared" si="38"/>
        <v/>
      </c>
    </row>
    <row r="814" spans="1:5" x14ac:dyDescent="0.3">
      <c r="A814" s="8">
        <v>43025</v>
      </c>
      <c r="B814" s="1">
        <v>156.255707</v>
      </c>
      <c r="C814" s="1">
        <f t="shared" si="36"/>
        <v>3.6903881954699477E-3</v>
      </c>
      <c r="D814" s="1">
        <f t="shared" si="37"/>
        <v>3.5713405764223288E-3</v>
      </c>
      <c r="E814" s="1" t="str">
        <f t="shared" si="38"/>
        <v/>
      </c>
    </row>
    <row r="815" spans="1:5" x14ac:dyDescent="0.3">
      <c r="A815" s="8">
        <v>43026</v>
      </c>
      <c r="B815" s="1">
        <v>155.564346</v>
      </c>
      <c r="C815" s="1">
        <f t="shared" si="36"/>
        <v>-4.4245487942402035E-3</v>
      </c>
      <c r="D815" s="1">
        <f t="shared" si="37"/>
        <v>-4.5435964132878228E-3</v>
      </c>
      <c r="E815" s="1">
        <f t="shared" si="38"/>
        <v>-4.5435964132878228E-3</v>
      </c>
    </row>
    <row r="816" spans="1:5" x14ac:dyDescent="0.3">
      <c r="A816" s="8">
        <v>43027</v>
      </c>
      <c r="B816" s="1">
        <v>151.88360599999999</v>
      </c>
      <c r="C816" s="1">
        <f t="shared" si="36"/>
        <v>-2.3660562941588262E-2</v>
      </c>
      <c r="D816" s="1">
        <f t="shared" si="37"/>
        <v>-2.3779610560635881E-2</v>
      </c>
      <c r="E816" s="1">
        <f t="shared" si="38"/>
        <v>-2.3779610560635881E-2</v>
      </c>
    </row>
    <row r="817" spans="1:5" x14ac:dyDescent="0.3">
      <c r="A817" s="8">
        <v>43028</v>
      </c>
      <c r="B817" s="1">
        <v>152.14651499999999</v>
      </c>
      <c r="C817" s="1">
        <f t="shared" si="36"/>
        <v>1.7309899792608797E-3</v>
      </c>
      <c r="D817" s="1">
        <f t="shared" si="37"/>
        <v>1.6119423602132606E-3</v>
      </c>
      <c r="E817" s="1" t="str">
        <f t="shared" si="38"/>
        <v/>
      </c>
    </row>
    <row r="818" spans="1:5" x14ac:dyDescent="0.3">
      <c r="A818" s="8">
        <v>43031</v>
      </c>
      <c r="B818" s="1">
        <v>152.06860399999999</v>
      </c>
      <c r="C818" s="1">
        <f t="shared" si="36"/>
        <v>-5.1207876828463861E-4</v>
      </c>
      <c r="D818" s="1">
        <f t="shared" si="37"/>
        <v>-6.3112638733225771E-4</v>
      </c>
      <c r="E818" s="1">
        <f t="shared" si="38"/>
        <v>-6.3112638733225771E-4</v>
      </c>
    </row>
    <row r="819" spans="1:5" x14ac:dyDescent="0.3">
      <c r="A819" s="8">
        <v>43032</v>
      </c>
      <c r="B819" s="1">
        <v>152.97421299999999</v>
      </c>
      <c r="C819" s="1">
        <f t="shared" si="36"/>
        <v>5.955266085036188E-3</v>
      </c>
      <c r="D819" s="1">
        <f t="shared" si="37"/>
        <v>5.8362184659885687E-3</v>
      </c>
      <c r="E819" s="1" t="str">
        <f t="shared" si="38"/>
        <v/>
      </c>
    </row>
    <row r="820" spans="1:5" x14ac:dyDescent="0.3">
      <c r="A820" s="8">
        <v>43033</v>
      </c>
      <c r="B820" s="1">
        <v>152.302322</v>
      </c>
      <c r="C820" s="1">
        <f t="shared" si="36"/>
        <v>-4.3921847141647858E-3</v>
      </c>
      <c r="D820" s="1">
        <f t="shared" si="37"/>
        <v>-4.5112323332124052E-3</v>
      </c>
      <c r="E820" s="1">
        <f t="shared" si="38"/>
        <v>-4.5112323332124052E-3</v>
      </c>
    </row>
    <row r="821" spans="1:5" x14ac:dyDescent="0.3">
      <c r="A821" s="8">
        <v>43034</v>
      </c>
      <c r="B821" s="1">
        <v>153.276062</v>
      </c>
      <c r="C821" s="1">
        <f t="shared" si="36"/>
        <v>6.3934678553357336E-3</v>
      </c>
      <c r="D821" s="1">
        <f t="shared" si="37"/>
        <v>6.2744202362881142E-3</v>
      </c>
      <c r="E821" s="1" t="str">
        <f t="shared" si="38"/>
        <v/>
      </c>
    </row>
    <row r="822" spans="1:5" x14ac:dyDescent="0.3">
      <c r="A822" s="8">
        <v>43035</v>
      </c>
      <c r="B822" s="1">
        <v>158.76792900000001</v>
      </c>
      <c r="C822" s="1">
        <f t="shared" si="36"/>
        <v>3.5829906694758468E-2</v>
      </c>
      <c r="D822" s="1">
        <f t="shared" si="37"/>
        <v>3.5710859075710852E-2</v>
      </c>
      <c r="E822" s="1" t="str">
        <f t="shared" si="38"/>
        <v/>
      </c>
    </row>
    <row r="823" spans="1:5" x14ac:dyDescent="0.3">
      <c r="A823" s="8">
        <v>43038</v>
      </c>
      <c r="B823" s="1">
        <v>162.341568</v>
      </c>
      <c r="C823" s="1">
        <f t="shared" si="36"/>
        <v>2.2508569725060691E-2</v>
      </c>
      <c r="D823" s="1">
        <f t="shared" si="37"/>
        <v>2.2389522106013072E-2</v>
      </c>
      <c r="E823" s="1" t="str">
        <f t="shared" si="38"/>
        <v/>
      </c>
    </row>
    <row r="824" spans="1:5" x14ac:dyDescent="0.3">
      <c r="A824" s="8">
        <v>43039</v>
      </c>
      <c r="B824" s="1">
        <v>164.60063199999999</v>
      </c>
      <c r="C824" s="1">
        <f t="shared" si="36"/>
        <v>1.3915499448668595E-2</v>
      </c>
      <c r="D824" s="1">
        <f t="shared" si="37"/>
        <v>1.3796451829620976E-2</v>
      </c>
      <c r="E824" s="1" t="str">
        <f t="shared" si="38"/>
        <v/>
      </c>
    </row>
    <row r="825" spans="1:5" x14ac:dyDescent="0.3">
      <c r="A825" s="8">
        <v>43040</v>
      </c>
      <c r="B825" s="1">
        <v>162.50709499999999</v>
      </c>
      <c r="C825" s="1">
        <f t="shared" si="36"/>
        <v>-1.2718887980940424E-2</v>
      </c>
      <c r="D825" s="1">
        <f t="shared" si="37"/>
        <v>-1.2837935599988044E-2</v>
      </c>
      <c r="E825" s="1">
        <f t="shared" si="38"/>
        <v>-1.2837935599988044E-2</v>
      </c>
    </row>
    <row r="826" spans="1:5" x14ac:dyDescent="0.3">
      <c r="A826" s="8">
        <v>43041</v>
      </c>
      <c r="B826" s="1">
        <v>163.695053</v>
      </c>
      <c r="C826" s="1">
        <f t="shared" si="36"/>
        <v>7.3101915950193374E-3</v>
      </c>
      <c r="D826" s="1">
        <f t="shared" si="37"/>
        <v>7.191143975971718E-3</v>
      </c>
      <c r="E826" s="1" t="str">
        <f t="shared" si="38"/>
        <v/>
      </c>
    </row>
    <row r="827" spans="1:5" x14ac:dyDescent="0.3">
      <c r="A827" s="8">
        <v>43042</v>
      </c>
      <c r="B827" s="1">
        <v>167.96977200000001</v>
      </c>
      <c r="C827" s="1">
        <f t="shared" si="36"/>
        <v>2.6113916832905173E-2</v>
      </c>
      <c r="D827" s="1">
        <f t="shared" si="37"/>
        <v>2.5994869213857554E-2</v>
      </c>
      <c r="E827" s="1" t="str">
        <f t="shared" si="38"/>
        <v/>
      </c>
    </row>
    <row r="828" spans="1:5" x14ac:dyDescent="0.3">
      <c r="A828" s="8">
        <v>43045</v>
      </c>
      <c r="B828" s="1">
        <v>169.67379800000001</v>
      </c>
      <c r="C828" s="1">
        <f t="shared" si="36"/>
        <v>1.0144837250835816E-2</v>
      </c>
      <c r="D828" s="1">
        <f t="shared" si="37"/>
        <v>1.0025789631788197E-2</v>
      </c>
      <c r="E828" s="1" t="str">
        <f t="shared" si="38"/>
        <v/>
      </c>
    </row>
    <row r="829" spans="1:5" x14ac:dyDescent="0.3">
      <c r="A829" s="8">
        <v>43046</v>
      </c>
      <c r="B829" s="1">
        <v>170.21910099999999</v>
      </c>
      <c r="C829" s="1">
        <f t="shared" si="36"/>
        <v>3.2138315192307412E-3</v>
      </c>
      <c r="D829" s="1">
        <f t="shared" si="37"/>
        <v>3.0947839001831223E-3</v>
      </c>
      <c r="E829" s="1" t="str">
        <f t="shared" si="38"/>
        <v/>
      </c>
    </row>
    <row r="830" spans="1:5" x14ac:dyDescent="0.3">
      <c r="A830" s="8">
        <v>43047</v>
      </c>
      <c r="B830" s="1">
        <v>171.611557</v>
      </c>
      <c r="C830" s="1">
        <f t="shared" si="36"/>
        <v>8.180374539752797E-3</v>
      </c>
      <c r="D830" s="1">
        <f t="shared" si="37"/>
        <v>8.0613269207051776E-3</v>
      </c>
      <c r="E830" s="1" t="str">
        <f t="shared" si="38"/>
        <v/>
      </c>
    </row>
    <row r="831" spans="1:5" x14ac:dyDescent="0.3">
      <c r="A831" s="8">
        <v>43048</v>
      </c>
      <c r="B831" s="1">
        <v>171.260986</v>
      </c>
      <c r="C831" s="1">
        <f t="shared" si="36"/>
        <v>-2.0428169648271542E-3</v>
      </c>
      <c r="D831" s="1">
        <f t="shared" si="37"/>
        <v>-2.1618645838747731E-3</v>
      </c>
      <c r="E831" s="1">
        <f t="shared" si="38"/>
        <v>-2.1618645838747731E-3</v>
      </c>
    </row>
    <row r="832" spans="1:5" x14ac:dyDescent="0.3">
      <c r="A832" s="8">
        <v>43049</v>
      </c>
      <c r="B832" s="1">
        <v>170.694199</v>
      </c>
      <c r="C832" s="1">
        <f t="shared" si="36"/>
        <v>-3.309492799486773E-3</v>
      </c>
      <c r="D832" s="1">
        <f t="shared" si="37"/>
        <v>-3.4285404185343919E-3</v>
      </c>
      <c r="E832" s="1">
        <f t="shared" si="38"/>
        <v>-3.4285404185343919E-3</v>
      </c>
    </row>
    <row r="833" spans="1:5" x14ac:dyDescent="0.3">
      <c r="A833" s="8">
        <v>43052</v>
      </c>
      <c r="B833" s="1">
        <v>170.010132</v>
      </c>
      <c r="C833" s="1">
        <f t="shared" si="36"/>
        <v>-4.0075585696969047E-3</v>
      </c>
      <c r="D833" s="1">
        <f t="shared" si="37"/>
        <v>-4.126606188744524E-3</v>
      </c>
      <c r="E833" s="1">
        <f t="shared" si="38"/>
        <v>-4.126606188744524E-3</v>
      </c>
    </row>
    <row r="834" spans="1:5" x14ac:dyDescent="0.3">
      <c r="A834" s="8">
        <v>43053</v>
      </c>
      <c r="B834" s="1">
        <v>167.439987</v>
      </c>
      <c r="C834" s="1">
        <f t="shared" si="36"/>
        <v>-1.5117598991100111E-2</v>
      </c>
      <c r="D834" s="1">
        <f t="shared" si="37"/>
        <v>-1.523664661014773E-2</v>
      </c>
      <c r="E834" s="1">
        <f t="shared" si="38"/>
        <v>-1.523664661014773E-2</v>
      </c>
    </row>
    <row r="835" spans="1:5" x14ac:dyDescent="0.3">
      <c r="A835" s="8">
        <v>43054</v>
      </c>
      <c r="B835" s="1">
        <v>165.23142999999999</v>
      </c>
      <c r="C835" s="1">
        <f t="shared" ref="C835:C898" si="39">(B835-B834)/B834</f>
        <v>-1.3190140775632126E-2</v>
      </c>
      <c r="D835" s="1">
        <f t="shared" si="37"/>
        <v>-1.3309188394679745E-2</v>
      </c>
      <c r="E835" s="1">
        <f t="shared" si="38"/>
        <v>-1.3309188394679745E-2</v>
      </c>
    </row>
    <row r="836" spans="1:5" x14ac:dyDescent="0.3">
      <c r="A836" s="8">
        <v>43055</v>
      </c>
      <c r="B836" s="1">
        <v>167.20547500000001</v>
      </c>
      <c r="C836" s="1">
        <f t="shared" si="39"/>
        <v>1.1947151943186705E-2</v>
      </c>
      <c r="D836" s="1">
        <f t="shared" ref="D836:D899" si="40">C836-$H$4</f>
        <v>1.1828104324139086E-2</v>
      </c>
      <c r="E836" s="1" t="str">
        <f t="shared" ref="E836:E899" si="41">IF(D836&lt;0,D836,"")</f>
        <v/>
      </c>
    </row>
    <row r="837" spans="1:5" x14ac:dyDescent="0.3">
      <c r="A837" s="8">
        <v>43056</v>
      </c>
      <c r="B837" s="1">
        <v>166.277084</v>
      </c>
      <c r="C837" s="1">
        <f t="shared" si="39"/>
        <v>-5.5523959367957589E-3</v>
      </c>
      <c r="D837" s="1">
        <f t="shared" si="40"/>
        <v>-5.6714435558433782E-3</v>
      </c>
      <c r="E837" s="1">
        <f t="shared" si="41"/>
        <v>-5.6714435558433782E-3</v>
      </c>
    </row>
    <row r="838" spans="1:5" x14ac:dyDescent="0.3">
      <c r="A838" s="8">
        <v>43059</v>
      </c>
      <c r="B838" s="1">
        <v>166.11094700000001</v>
      </c>
      <c r="C838" s="1">
        <f t="shared" si="39"/>
        <v>-9.9915752672203456E-4</v>
      </c>
      <c r="D838" s="1">
        <f t="shared" si="40"/>
        <v>-1.1182051457696537E-3</v>
      </c>
      <c r="E838" s="1">
        <f t="shared" si="41"/>
        <v>-1.1182051457696537E-3</v>
      </c>
    </row>
    <row r="839" spans="1:5" x14ac:dyDescent="0.3">
      <c r="A839" s="8">
        <v>43060</v>
      </c>
      <c r="B839" s="1">
        <v>169.19901999999999</v>
      </c>
      <c r="C839" s="1">
        <f t="shared" si="39"/>
        <v>1.8590424386659959E-2</v>
      </c>
      <c r="D839" s="1">
        <f t="shared" si="40"/>
        <v>1.8471376767612339E-2</v>
      </c>
      <c r="E839" s="1" t="str">
        <f t="shared" si="41"/>
        <v/>
      </c>
    </row>
    <row r="840" spans="1:5" x14ac:dyDescent="0.3">
      <c r="A840" s="8">
        <v>43061</v>
      </c>
      <c r="B840" s="1">
        <v>170.977585</v>
      </c>
      <c r="C840" s="1">
        <f t="shared" si="39"/>
        <v>1.0511674358397671E-2</v>
      </c>
      <c r="D840" s="1">
        <f t="shared" si="40"/>
        <v>1.0392626739350052E-2</v>
      </c>
      <c r="E840" s="1" t="str">
        <f t="shared" si="41"/>
        <v/>
      </c>
    </row>
    <row r="841" spans="1:5" x14ac:dyDescent="0.3">
      <c r="A841" s="8">
        <v>43063</v>
      </c>
      <c r="B841" s="1">
        <v>170.98736600000001</v>
      </c>
      <c r="C841" s="1">
        <f t="shared" si="39"/>
        <v>5.7206329122053125E-5</v>
      </c>
      <c r="D841" s="1">
        <f t="shared" si="40"/>
        <v>-6.1841289925565929E-5</v>
      </c>
      <c r="E841" s="1">
        <f t="shared" si="41"/>
        <v>-6.1841289925565929E-5</v>
      </c>
    </row>
    <row r="842" spans="1:5" x14ac:dyDescent="0.3">
      <c r="A842" s="8">
        <v>43066</v>
      </c>
      <c r="B842" s="1">
        <v>170.12737999999999</v>
      </c>
      <c r="C842" s="1">
        <f t="shared" si="39"/>
        <v>-5.0295294916702822E-3</v>
      </c>
      <c r="D842" s="1">
        <f t="shared" si="40"/>
        <v>-5.1485771107179015E-3</v>
      </c>
      <c r="E842" s="1">
        <f t="shared" si="41"/>
        <v>-5.1485771107179015E-3</v>
      </c>
    </row>
    <row r="843" spans="1:5" x14ac:dyDescent="0.3">
      <c r="A843" s="8">
        <v>43067</v>
      </c>
      <c r="B843" s="1">
        <v>169.13063</v>
      </c>
      <c r="C843" s="1">
        <f t="shared" si="39"/>
        <v>-5.8588452958012504E-3</v>
      </c>
      <c r="D843" s="1">
        <f t="shared" si="40"/>
        <v>-5.9778929148488697E-3</v>
      </c>
      <c r="E843" s="1">
        <f t="shared" si="41"/>
        <v>-5.9778929148488697E-3</v>
      </c>
    </row>
    <row r="844" spans="1:5" x14ac:dyDescent="0.3">
      <c r="A844" s="8">
        <v>43068</v>
      </c>
      <c r="B844" s="1">
        <v>165.62233000000001</v>
      </c>
      <c r="C844" s="1">
        <f t="shared" si="39"/>
        <v>-2.074313801113371E-2</v>
      </c>
      <c r="D844" s="1">
        <f t="shared" si="40"/>
        <v>-2.0862185630181329E-2</v>
      </c>
      <c r="E844" s="1">
        <f t="shared" si="41"/>
        <v>-2.0862185630181329E-2</v>
      </c>
    </row>
    <row r="845" spans="1:5" x14ac:dyDescent="0.3">
      <c r="A845" s="8">
        <v>43069</v>
      </c>
      <c r="B845" s="1">
        <v>167.93838500000001</v>
      </c>
      <c r="C845" s="1">
        <f t="shared" si="39"/>
        <v>1.3983953733774942E-2</v>
      </c>
      <c r="D845" s="1">
        <f t="shared" si="40"/>
        <v>1.3864906114727323E-2</v>
      </c>
      <c r="E845" s="1" t="str">
        <f t="shared" si="41"/>
        <v/>
      </c>
    </row>
    <row r="846" spans="1:5" x14ac:dyDescent="0.3">
      <c r="A846" s="8">
        <v>43070</v>
      </c>
      <c r="B846" s="1">
        <v>167.15660099999999</v>
      </c>
      <c r="C846" s="1">
        <f t="shared" si="39"/>
        <v>-4.6551835067368073E-3</v>
      </c>
      <c r="D846" s="1">
        <f t="shared" si="40"/>
        <v>-4.7742311257844266E-3</v>
      </c>
      <c r="E846" s="1">
        <f t="shared" si="41"/>
        <v>-4.7742311257844266E-3</v>
      </c>
    </row>
    <row r="847" spans="1:5" x14ac:dyDescent="0.3">
      <c r="A847" s="8">
        <v>43073</v>
      </c>
      <c r="B847" s="1">
        <v>165.93504300000001</v>
      </c>
      <c r="C847" s="1">
        <f t="shared" si="39"/>
        <v>-7.3078657539823238E-3</v>
      </c>
      <c r="D847" s="1">
        <f t="shared" si="40"/>
        <v>-7.4269133730299431E-3</v>
      </c>
      <c r="E847" s="1">
        <f t="shared" si="41"/>
        <v>-7.4269133730299431E-3</v>
      </c>
    </row>
    <row r="848" spans="1:5" x14ac:dyDescent="0.3">
      <c r="A848" s="8">
        <v>43074</v>
      </c>
      <c r="B848" s="1">
        <v>165.77868699999999</v>
      </c>
      <c r="C848" s="1">
        <f t="shared" si="39"/>
        <v>-9.4227233243321959E-4</v>
      </c>
      <c r="D848" s="1">
        <f t="shared" si="40"/>
        <v>-1.0613199514808386E-3</v>
      </c>
      <c r="E848" s="1">
        <f t="shared" si="41"/>
        <v>-1.0613199514808386E-3</v>
      </c>
    </row>
    <row r="849" spans="1:5" x14ac:dyDescent="0.3">
      <c r="A849" s="8">
        <v>43075</v>
      </c>
      <c r="B849" s="1">
        <v>165.163025</v>
      </c>
      <c r="C849" s="1">
        <f t="shared" si="39"/>
        <v>-3.7137584519533937E-3</v>
      </c>
      <c r="D849" s="1">
        <f t="shared" si="40"/>
        <v>-3.8328060710010126E-3</v>
      </c>
      <c r="E849" s="1">
        <f t="shared" si="41"/>
        <v>-3.8328060710010126E-3</v>
      </c>
    </row>
    <row r="850" spans="1:5" x14ac:dyDescent="0.3">
      <c r="A850" s="8">
        <v>43076</v>
      </c>
      <c r="B850" s="1">
        <v>165.46598800000001</v>
      </c>
      <c r="C850" s="1">
        <f t="shared" si="39"/>
        <v>1.8343270232547837E-3</v>
      </c>
      <c r="D850" s="1">
        <f t="shared" si="40"/>
        <v>1.7152794042071646E-3</v>
      </c>
      <c r="E850" s="1" t="str">
        <f t="shared" si="41"/>
        <v/>
      </c>
    </row>
    <row r="851" spans="1:5" x14ac:dyDescent="0.3">
      <c r="A851" s="8">
        <v>43077</v>
      </c>
      <c r="B851" s="1">
        <v>165.51483200000001</v>
      </c>
      <c r="C851" s="1">
        <f t="shared" si="39"/>
        <v>2.9519057414991259E-4</v>
      </c>
      <c r="D851" s="1">
        <f t="shared" si="40"/>
        <v>1.7614295510229354E-4</v>
      </c>
      <c r="E851" s="1" t="str">
        <f t="shared" si="41"/>
        <v/>
      </c>
    </row>
    <row r="852" spans="1:5" x14ac:dyDescent="0.3">
      <c r="A852" s="8">
        <v>43080</v>
      </c>
      <c r="B852" s="1">
        <v>168.73973100000001</v>
      </c>
      <c r="C852" s="1">
        <f t="shared" si="39"/>
        <v>1.9484048414464713E-2</v>
      </c>
      <c r="D852" s="1">
        <f t="shared" si="40"/>
        <v>1.9365000795417094E-2</v>
      </c>
      <c r="E852" s="1" t="str">
        <f t="shared" si="41"/>
        <v/>
      </c>
    </row>
    <row r="853" spans="1:5" x14ac:dyDescent="0.3">
      <c r="A853" s="8">
        <v>43081</v>
      </c>
      <c r="B853" s="1">
        <v>167.79179400000001</v>
      </c>
      <c r="C853" s="1">
        <f t="shared" si="39"/>
        <v>-5.617746303032781E-3</v>
      </c>
      <c r="D853" s="1">
        <f t="shared" si="40"/>
        <v>-5.7367939220804003E-3</v>
      </c>
      <c r="E853" s="1">
        <f t="shared" si="41"/>
        <v>-5.7367939220804003E-3</v>
      </c>
    </row>
    <row r="854" spans="1:5" x14ac:dyDescent="0.3">
      <c r="A854" s="8">
        <v>43082</v>
      </c>
      <c r="B854" s="1">
        <v>168.34883099999999</v>
      </c>
      <c r="C854" s="1">
        <f t="shared" si="39"/>
        <v>3.3198107411616315E-3</v>
      </c>
      <c r="D854" s="1">
        <f t="shared" si="40"/>
        <v>3.2007631221140126E-3</v>
      </c>
      <c r="E854" s="1" t="str">
        <f t="shared" si="41"/>
        <v/>
      </c>
    </row>
    <row r="855" spans="1:5" x14ac:dyDescent="0.3">
      <c r="A855" s="8">
        <v>43083</v>
      </c>
      <c r="B855" s="1">
        <v>168.29997299999999</v>
      </c>
      <c r="C855" s="1">
        <f t="shared" si="39"/>
        <v>-2.9021882545769283E-4</v>
      </c>
      <c r="D855" s="1">
        <f t="shared" si="40"/>
        <v>-4.0926644450531188E-4</v>
      </c>
      <c r="E855" s="1">
        <f t="shared" si="41"/>
        <v>-4.0926644450531188E-4</v>
      </c>
    </row>
    <row r="856" spans="1:5" x14ac:dyDescent="0.3">
      <c r="A856" s="8">
        <v>43084</v>
      </c>
      <c r="B856" s="1">
        <v>170.010132</v>
      </c>
      <c r="C856" s="1">
        <f t="shared" si="39"/>
        <v>1.0161374179186614E-2</v>
      </c>
      <c r="D856" s="1">
        <f t="shared" si="40"/>
        <v>1.0042326560138995E-2</v>
      </c>
      <c r="E856" s="1" t="str">
        <f t="shared" si="41"/>
        <v/>
      </c>
    </row>
    <row r="857" spans="1:5" x14ac:dyDescent="0.3">
      <c r="A857" s="8">
        <v>43087</v>
      </c>
      <c r="B857" s="1">
        <v>172.40437299999999</v>
      </c>
      <c r="C857" s="1">
        <f t="shared" si="39"/>
        <v>1.4082931245533024E-2</v>
      </c>
      <c r="D857" s="1">
        <f t="shared" si="40"/>
        <v>1.3963883626485405E-2</v>
      </c>
      <c r="E857" s="1" t="str">
        <f t="shared" si="41"/>
        <v/>
      </c>
    </row>
    <row r="858" spans="1:5" x14ac:dyDescent="0.3">
      <c r="A858" s="8">
        <v>43088</v>
      </c>
      <c r="B858" s="1">
        <v>170.56715399999999</v>
      </c>
      <c r="C858" s="1">
        <f t="shared" si="39"/>
        <v>-1.0656452432328991E-2</v>
      </c>
      <c r="D858" s="1">
        <f t="shared" si="40"/>
        <v>-1.077550005137661E-2</v>
      </c>
      <c r="E858" s="1">
        <f t="shared" si="41"/>
        <v>-1.077550005137661E-2</v>
      </c>
    </row>
    <row r="859" spans="1:5" x14ac:dyDescent="0.3">
      <c r="A859" s="8">
        <v>43089</v>
      </c>
      <c r="B859" s="1">
        <v>170.381485</v>
      </c>
      <c r="C859" s="1">
        <f t="shared" si="39"/>
        <v>-1.0885390044087274E-3</v>
      </c>
      <c r="D859" s="1">
        <f t="shared" si="40"/>
        <v>-1.2075866234563465E-3</v>
      </c>
      <c r="E859" s="1">
        <f t="shared" si="41"/>
        <v>-1.2075866234563465E-3</v>
      </c>
    </row>
    <row r="860" spans="1:5" x14ac:dyDescent="0.3">
      <c r="A860" s="8">
        <v>43090</v>
      </c>
      <c r="B860" s="1">
        <v>171.02645899999999</v>
      </c>
      <c r="C860" s="1">
        <f t="shared" si="39"/>
        <v>3.7854699998652471E-3</v>
      </c>
      <c r="D860" s="1">
        <f t="shared" si="40"/>
        <v>3.6664223808176282E-3</v>
      </c>
      <c r="E860" s="1" t="str">
        <f t="shared" si="41"/>
        <v/>
      </c>
    </row>
    <row r="861" spans="1:5" x14ac:dyDescent="0.3">
      <c r="A861" s="8">
        <v>43091</v>
      </c>
      <c r="B861" s="1">
        <v>171.02645899999999</v>
      </c>
      <c r="C861" s="1">
        <f t="shared" si="39"/>
        <v>0</v>
      </c>
      <c r="D861" s="1">
        <f t="shared" si="40"/>
        <v>-1.1904761904761905E-4</v>
      </c>
      <c r="E861" s="1">
        <f t="shared" si="41"/>
        <v>-1.1904761904761905E-4</v>
      </c>
    </row>
    <row r="862" spans="1:5" x14ac:dyDescent="0.3">
      <c r="A862" s="8">
        <v>43095</v>
      </c>
      <c r="B862" s="1">
        <v>166.68753100000001</v>
      </c>
      <c r="C862" s="1">
        <f t="shared" si="39"/>
        <v>-2.5369922439895581E-2</v>
      </c>
      <c r="D862" s="1">
        <f t="shared" si="40"/>
        <v>-2.5488970058943201E-2</v>
      </c>
      <c r="E862" s="1">
        <f t="shared" si="41"/>
        <v>-2.5488970058943201E-2</v>
      </c>
    </row>
    <row r="863" spans="1:5" x14ac:dyDescent="0.3">
      <c r="A863" s="8">
        <v>43096</v>
      </c>
      <c r="B863" s="1">
        <v>166.716858</v>
      </c>
      <c r="C863" s="1">
        <f t="shared" si="39"/>
        <v>1.7593997477828737E-4</v>
      </c>
      <c r="D863" s="1">
        <f t="shared" si="40"/>
        <v>5.6892355730668321E-5</v>
      </c>
      <c r="E863" s="1" t="str">
        <f t="shared" si="41"/>
        <v/>
      </c>
    </row>
    <row r="864" spans="1:5" x14ac:dyDescent="0.3">
      <c r="A864" s="8">
        <v>43097</v>
      </c>
      <c r="B864" s="1">
        <v>167.185913</v>
      </c>
      <c r="C864" s="1">
        <f t="shared" si="39"/>
        <v>2.8134827253042242E-3</v>
      </c>
      <c r="D864" s="1">
        <f t="shared" si="40"/>
        <v>2.6944351062566053E-3</v>
      </c>
      <c r="E864" s="1" t="str">
        <f t="shared" si="41"/>
        <v/>
      </c>
    </row>
    <row r="865" spans="1:5" x14ac:dyDescent="0.3">
      <c r="A865" s="8">
        <v>43098</v>
      </c>
      <c r="B865" s="1">
        <v>165.37802099999999</v>
      </c>
      <c r="C865" s="1">
        <f t="shared" si="39"/>
        <v>-1.0813662273088819E-2</v>
      </c>
      <c r="D865" s="1">
        <f t="shared" si="40"/>
        <v>-1.0932709892136438E-2</v>
      </c>
      <c r="E865" s="1">
        <f t="shared" si="41"/>
        <v>-1.0932709892136438E-2</v>
      </c>
    </row>
    <row r="866" spans="1:5" x14ac:dyDescent="0.3">
      <c r="A866" s="8">
        <v>43102</v>
      </c>
      <c r="B866" s="1">
        <v>168.33904999999999</v>
      </c>
      <c r="C866" s="1">
        <f t="shared" si="39"/>
        <v>1.790461019000824E-2</v>
      </c>
      <c r="D866" s="1">
        <f t="shared" si="40"/>
        <v>1.778556257096062E-2</v>
      </c>
      <c r="E866" s="1" t="str">
        <f t="shared" si="41"/>
        <v/>
      </c>
    </row>
    <row r="867" spans="1:5" x14ac:dyDescent="0.3">
      <c r="A867" s="8">
        <v>43103</v>
      </c>
      <c r="B867" s="1">
        <v>168.30973800000001</v>
      </c>
      <c r="C867" s="1">
        <f t="shared" si="39"/>
        <v>-1.7412477972268483E-4</v>
      </c>
      <c r="D867" s="1">
        <f t="shared" si="40"/>
        <v>-2.9317239877030385E-4</v>
      </c>
      <c r="E867" s="1">
        <f t="shared" si="41"/>
        <v>-2.9317239877030385E-4</v>
      </c>
    </row>
    <row r="868" spans="1:5" x14ac:dyDescent="0.3">
      <c r="A868" s="8">
        <v>43104</v>
      </c>
      <c r="B868" s="1">
        <v>169.091522</v>
      </c>
      <c r="C868" s="1">
        <f t="shared" si="39"/>
        <v>4.644912464898422E-3</v>
      </c>
      <c r="D868" s="1">
        <f t="shared" si="40"/>
        <v>4.5258648458508027E-3</v>
      </c>
      <c r="E868" s="1" t="str">
        <f t="shared" si="41"/>
        <v/>
      </c>
    </row>
    <row r="869" spans="1:5" x14ac:dyDescent="0.3">
      <c r="A869" s="8">
        <v>43105</v>
      </c>
      <c r="B869" s="1">
        <v>171.01667800000001</v>
      </c>
      <c r="C869" s="1">
        <f t="shared" si="39"/>
        <v>1.1385289914180413E-2</v>
      </c>
      <c r="D869" s="1">
        <f t="shared" si="40"/>
        <v>1.1266242295132794E-2</v>
      </c>
      <c r="E869" s="1" t="str">
        <f t="shared" si="41"/>
        <v/>
      </c>
    </row>
    <row r="870" spans="1:5" x14ac:dyDescent="0.3">
      <c r="A870" s="8">
        <v>43108</v>
      </c>
      <c r="B870" s="1">
        <v>170.381485</v>
      </c>
      <c r="C870" s="1">
        <f t="shared" si="39"/>
        <v>-3.7142166917779515E-3</v>
      </c>
      <c r="D870" s="1">
        <f t="shared" si="40"/>
        <v>-3.8332643108255704E-3</v>
      </c>
      <c r="E870" s="1">
        <f t="shared" si="41"/>
        <v>-3.8332643108255704E-3</v>
      </c>
    </row>
    <row r="871" spans="1:5" x14ac:dyDescent="0.3">
      <c r="A871" s="8">
        <v>43109</v>
      </c>
      <c r="B871" s="1">
        <v>170.361954</v>
      </c>
      <c r="C871" s="1">
        <f t="shared" si="39"/>
        <v>-1.1463099995871401E-4</v>
      </c>
      <c r="D871" s="1">
        <f t="shared" si="40"/>
        <v>-2.3367861900633306E-4</v>
      </c>
      <c r="E871" s="1">
        <f t="shared" si="41"/>
        <v>-2.3367861900633306E-4</v>
      </c>
    </row>
    <row r="872" spans="1:5" x14ac:dyDescent="0.3">
      <c r="A872" s="8">
        <v>43110</v>
      </c>
      <c r="B872" s="1">
        <v>170.322845</v>
      </c>
      <c r="C872" s="1">
        <f t="shared" si="39"/>
        <v>-2.2956416665657808E-4</v>
      </c>
      <c r="D872" s="1">
        <f t="shared" si="40"/>
        <v>-3.486117857041971E-4</v>
      </c>
      <c r="E872" s="1">
        <f t="shared" si="41"/>
        <v>-3.486117857041971E-4</v>
      </c>
    </row>
    <row r="873" spans="1:5" x14ac:dyDescent="0.3">
      <c r="A873" s="8">
        <v>43111</v>
      </c>
      <c r="B873" s="1">
        <v>171.29032900000001</v>
      </c>
      <c r="C873" s="1">
        <f t="shared" si="39"/>
        <v>5.6802949715877111E-3</v>
      </c>
      <c r="D873" s="1">
        <f t="shared" si="40"/>
        <v>5.5612473525400918E-3</v>
      </c>
      <c r="E873" s="1" t="str">
        <f t="shared" si="41"/>
        <v/>
      </c>
    </row>
    <row r="874" spans="1:5" x14ac:dyDescent="0.3">
      <c r="A874" s="8">
        <v>43112</v>
      </c>
      <c r="B874" s="1">
        <v>173.059113</v>
      </c>
      <c r="C874" s="1">
        <f t="shared" si="39"/>
        <v>1.032623388796213E-2</v>
      </c>
      <c r="D874" s="1">
        <f t="shared" si="40"/>
        <v>1.020718626891451E-2</v>
      </c>
      <c r="E874" s="1" t="str">
        <f t="shared" si="41"/>
        <v/>
      </c>
    </row>
    <row r="875" spans="1:5" x14ac:dyDescent="0.3">
      <c r="A875" s="8">
        <v>43116</v>
      </c>
      <c r="B875" s="1">
        <v>172.17961099999999</v>
      </c>
      <c r="C875" s="1">
        <f t="shared" si="39"/>
        <v>-5.0820900717317456E-3</v>
      </c>
      <c r="D875" s="1">
        <f t="shared" si="40"/>
        <v>-5.2011376907793649E-3</v>
      </c>
      <c r="E875" s="1">
        <f t="shared" si="41"/>
        <v>-5.2011376907793649E-3</v>
      </c>
    </row>
    <row r="876" spans="1:5" x14ac:dyDescent="0.3">
      <c r="A876" s="8">
        <v>43117</v>
      </c>
      <c r="B876" s="1">
        <v>175.02336099999999</v>
      </c>
      <c r="C876" s="1">
        <f t="shared" si="39"/>
        <v>1.6516183208242934E-2</v>
      </c>
      <c r="D876" s="1">
        <f t="shared" si="40"/>
        <v>1.6397135589195314E-2</v>
      </c>
      <c r="E876" s="1" t="str">
        <f t="shared" si="41"/>
        <v/>
      </c>
    </row>
    <row r="877" spans="1:5" x14ac:dyDescent="0.3">
      <c r="A877" s="8">
        <v>43118</v>
      </c>
      <c r="B877" s="1">
        <v>175.17971800000001</v>
      </c>
      <c r="C877" s="1">
        <f t="shared" si="39"/>
        <v>8.9334931695211862E-4</v>
      </c>
      <c r="D877" s="1">
        <f t="shared" si="40"/>
        <v>7.7430169790449963E-4</v>
      </c>
      <c r="E877" s="1" t="str">
        <f t="shared" si="41"/>
        <v/>
      </c>
    </row>
    <row r="878" spans="1:5" x14ac:dyDescent="0.3">
      <c r="A878" s="8">
        <v>43119</v>
      </c>
      <c r="B878" s="1">
        <v>174.39794900000001</v>
      </c>
      <c r="C878" s="1">
        <f t="shared" si="39"/>
        <v>-4.4626684465835084E-3</v>
      </c>
      <c r="D878" s="1">
        <f t="shared" si="40"/>
        <v>-4.5817160656311277E-3</v>
      </c>
      <c r="E878" s="1">
        <f t="shared" si="41"/>
        <v>-4.5817160656311277E-3</v>
      </c>
    </row>
    <row r="879" spans="1:5" x14ac:dyDescent="0.3">
      <c r="A879" s="8">
        <v>43122</v>
      </c>
      <c r="B879" s="1">
        <v>172.97117600000001</v>
      </c>
      <c r="C879" s="1">
        <f t="shared" si="39"/>
        <v>-8.181134056800158E-3</v>
      </c>
      <c r="D879" s="1">
        <f t="shared" si="40"/>
        <v>-8.3001816758477773E-3</v>
      </c>
      <c r="E879" s="1">
        <f t="shared" si="41"/>
        <v>-8.3001816758477773E-3</v>
      </c>
    </row>
    <row r="880" spans="1:5" x14ac:dyDescent="0.3">
      <c r="A880" s="8">
        <v>43123</v>
      </c>
      <c r="B880" s="1">
        <v>173.010254</v>
      </c>
      <c r="C880" s="1">
        <f t="shared" si="39"/>
        <v>2.2592203454747446E-4</v>
      </c>
      <c r="D880" s="1">
        <f t="shared" si="40"/>
        <v>1.0687441549985541E-4</v>
      </c>
      <c r="E880" s="1" t="str">
        <f t="shared" si="41"/>
        <v/>
      </c>
    </row>
    <row r="881" spans="1:5" x14ac:dyDescent="0.3">
      <c r="A881" s="8">
        <v>43124</v>
      </c>
      <c r="B881" s="1">
        <v>170.25443999999999</v>
      </c>
      <c r="C881" s="1">
        <f t="shared" si="39"/>
        <v>-1.5928616577835987E-2</v>
      </c>
      <c r="D881" s="1">
        <f t="shared" si="40"/>
        <v>-1.6047664196883606E-2</v>
      </c>
      <c r="E881" s="1">
        <f t="shared" si="41"/>
        <v>-1.6047664196883606E-2</v>
      </c>
    </row>
    <row r="882" spans="1:5" x14ac:dyDescent="0.3">
      <c r="A882" s="8">
        <v>43125</v>
      </c>
      <c r="B882" s="1">
        <v>167.21521000000001</v>
      </c>
      <c r="C882" s="1">
        <f t="shared" si="39"/>
        <v>-1.7851105674542029E-2</v>
      </c>
      <c r="D882" s="1">
        <f t="shared" si="40"/>
        <v>-1.7970153293589648E-2</v>
      </c>
      <c r="E882" s="1">
        <f t="shared" si="41"/>
        <v>-1.7970153293589648E-2</v>
      </c>
    </row>
    <row r="883" spans="1:5" x14ac:dyDescent="0.3">
      <c r="A883" s="8">
        <v>43126</v>
      </c>
      <c r="B883" s="1">
        <v>167.60614000000001</v>
      </c>
      <c r="C883" s="1">
        <f t="shared" si="39"/>
        <v>2.3378854112613159E-3</v>
      </c>
      <c r="D883" s="1">
        <f t="shared" si="40"/>
        <v>2.218837792213697E-3</v>
      </c>
      <c r="E883" s="1" t="str">
        <f t="shared" si="41"/>
        <v/>
      </c>
    </row>
    <row r="884" spans="1:5" x14ac:dyDescent="0.3">
      <c r="A884" s="8">
        <v>43129</v>
      </c>
      <c r="B884" s="1">
        <v>164.136932</v>
      </c>
      <c r="C884" s="1">
        <f t="shared" si="39"/>
        <v>-2.0698573453216025E-2</v>
      </c>
      <c r="D884" s="1">
        <f t="shared" si="40"/>
        <v>-2.0817621072263644E-2</v>
      </c>
      <c r="E884" s="1">
        <f t="shared" si="41"/>
        <v>-2.0817621072263644E-2</v>
      </c>
    </row>
    <row r="885" spans="1:5" x14ac:dyDescent="0.3">
      <c r="A885" s="8">
        <v>43130</v>
      </c>
      <c r="B885" s="1">
        <v>163.169464</v>
      </c>
      <c r="C885" s="1">
        <f t="shared" si="39"/>
        <v>-5.8942736909448059E-3</v>
      </c>
      <c r="D885" s="1">
        <f t="shared" si="40"/>
        <v>-6.0133213099924252E-3</v>
      </c>
      <c r="E885" s="1">
        <f t="shared" si="41"/>
        <v>-6.0133213099924252E-3</v>
      </c>
    </row>
    <row r="886" spans="1:5" x14ac:dyDescent="0.3">
      <c r="A886" s="8">
        <v>43131</v>
      </c>
      <c r="B886" s="1">
        <v>163.618988</v>
      </c>
      <c r="C886" s="1">
        <f t="shared" si="39"/>
        <v>2.7549517475892221E-3</v>
      </c>
      <c r="D886" s="1">
        <f t="shared" si="40"/>
        <v>2.6359041285416033E-3</v>
      </c>
      <c r="E886" s="1" t="str">
        <f t="shared" si="41"/>
        <v/>
      </c>
    </row>
    <row r="887" spans="1:5" x14ac:dyDescent="0.3">
      <c r="A887" s="8">
        <v>43132</v>
      </c>
      <c r="B887" s="1">
        <v>163.96101400000001</v>
      </c>
      <c r="C887" s="1">
        <f t="shared" si="39"/>
        <v>2.0903808548186605E-3</v>
      </c>
      <c r="D887" s="1">
        <f t="shared" si="40"/>
        <v>1.9713332357710416E-3</v>
      </c>
      <c r="E887" s="1" t="str">
        <f t="shared" si="41"/>
        <v/>
      </c>
    </row>
    <row r="888" spans="1:5" x14ac:dyDescent="0.3">
      <c r="A888" s="8">
        <v>43133</v>
      </c>
      <c r="B888" s="1">
        <v>156.84674100000001</v>
      </c>
      <c r="C888" s="1">
        <f t="shared" si="39"/>
        <v>-4.3390028070941285E-2</v>
      </c>
      <c r="D888" s="1">
        <f t="shared" si="40"/>
        <v>-4.3509075689988901E-2</v>
      </c>
      <c r="E888" s="1">
        <f t="shared" si="41"/>
        <v>-4.3509075689988901E-2</v>
      </c>
    </row>
    <row r="889" spans="1:5" x14ac:dyDescent="0.3">
      <c r="A889" s="8">
        <v>43136</v>
      </c>
      <c r="B889" s="1">
        <v>152.928009</v>
      </c>
      <c r="C889" s="1">
        <f t="shared" si="39"/>
        <v>-2.4984465568207156E-2</v>
      </c>
      <c r="D889" s="1">
        <f t="shared" si="40"/>
        <v>-2.5103513187254775E-2</v>
      </c>
      <c r="E889" s="1">
        <f t="shared" si="41"/>
        <v>-2.5103513187254775E-2</v>
      </c>
    </row>
    <row r="890" spans="1:5" x14ac:dyDescent="0.3">
      <c r="A890" s="8">
        <v>43137</v>
      </c>
      <c r="B890" s="1">
        <v>159.31913800000001</v>
      </c>
      <c r="C890" s="1">
        <f t="shared" si="39"/>
        <v>4.1791749214494821E-2</v>
      </c>
      <c r="D890" s="1">
        <f t="shared" si="40"/>
        <v>4.1672701595447205E-2</v>
      </c>
      <c r="E890" s="1" t="str">
        <f t="shared" si="41"/>
        <v/>
      </c>
    </row>
    <row r="891" spans="1:5" x14ac:dyDescent="0.3">
      <c r="A891" s="8">
        <v>43138</v>
      </c>
      <c r="B891" s="1">
        <v>155.908569</v>
      </c>
      <c r="C891" s="1">
        <f t="shared" si="39"/>
        <v>-2.1407151976933301E-2</v>
      </c>
      <c r="D891" s="1">
        <f t="shared" si="40"/>
        <v>-2.152619959598092E-2</v>
      </c>
      <c r="E891" s="1">
        <f t="shared" si="41"/>
        <v>-2.152619959598092E-2</v>
      </c>
    </row>
    <row r="892" spans="1:5" x14ac:dyDescent="0.3">
      <c r="A892" s="8">
        <v>43139</v>
      </c>
      <c r="B892" s="1">
        <v>151.618515</v>
      </c>
      <c r="C892" s="1">
        <f t="shared" si="39"/>
        <v>-2.7516473453104415E-2</v>
      </c>
      <c r="D892" s="1">
        <f t="shared" si="40"/>
        <v>-2.7635521072152034E-2</v>
      </c>
      <c r="E892" s="1">
        <f t="shared" si="41"/>
        <v>-2.7635521072152034E-2</v>
      </c>
    </row>
    <row r="893" spans="1:5" x14ac:dyDescent="0.3">
      <c r="A893" s="8">
        <v>43140</v>
      </c>
      <c r="B893" s="1">
        <v>153.47302199999999</v>
      </c>
      <c r="C893" s="1">
        <f t="shared" si="39"/>
        <v>1.2231401949821127E-2</v>
      </c>
      <c r="D893" s="1">
        <f t="shared" si="40"/>
        <v>1.2112354330773508E-2</v>
      </c>
      <c r="E893" s="1" t="str">
        <f t="shared" si="41"/>
        <v/>
      </c>
    </row>
    <row r="894" spans="1:5" x14ac:dyDescent="0.3">
      <c r="A894" s="8">
        <v>43143</v>
      </c>
      <c r="B894" s="1">
        <v>159.65473900000001</v>
      </c>
      <c r="C894" s="1">
        <f t="shared" si="39"/>
        <v>4.0278851093451598E-2</v>
      </c>
      <c r="D894" s="1">
        <f t="shared" si="40"/>
        <v>4.0159803474403982E-2</v>
      </c>
      <c r="E894" s="1" t="str">
        <f t="shared" si="41"/>
        <v/>
      </c>
    </row>
    <row r="895" spans="1:5" x14ac:dyDescent="0.3">
      <c r="A895" s="8">
        <v>43144</v>
      </c>
      <c r="B895" s="1">
        <v>161.25410500000001</v>
      </c>
      <c r="C895" s="1">
        <f t="shared" si="39"/>
        <v>1.0017654408617356E-2</v>
      </c>
      <c r="D895" s="1">
        <f t="shared" si="40"/>
        <v>9.8986067895697367E-3</v>
      </c>
      <c r="E895" s="1" t="str">
        <f t="shared" si="41"/>
        <v/>
      </c>
    </row>
    <row r="896" spans="1:5" x14ac:dyDescent="0.3">
      <c r="A896" s="8">
        <v>43145</v>
      </c>
      <c r="B896" s="1">
        <v>164.227203</v>
      </c>
      <c r="C896" s="1">
        <f t="shared" si="39"/>
        <v>1.8437347687985946E-2</v>
      </c>
      <c r="D896" s="1">
        <f t="shared" si="40"/>
        <v>1.8318300068938326E-2</v>
      </c>
      <c r="E896" s="1" t="str">
        <f t="shared" si="41"/>
        <v/>
      </c>
    </row>
    <row r="897" spans="1:5" x14ac:dyDescent="0.3">
      <c r="A897" s="8">
        <v>43146</v>
      </c>
      <c r="B897" s="1">
        <v>169.74168399999999</v>
      </c>
      <c r="C897" s="1">
        <f t="shared" si="39"/>
        <v>3.3578365211517296E-2</v>
      </c>
      <c r="D897" s="1">
        <f t="shared" si="40"/>
        <v>3.345931759246968E-2</v>
      </c>
      <c r="E897" s="1" t="str">
        <f t="shared" si="41"/>
        <v/>
      </c>
    </row>
    <row r="898" spans="1:5" x14ac:dyDescent="0.3">
      <c r="A898" s="8">
        <v>43147</v>
      </c>
      <c r="B898" s="1">
        <v>169.19220000000001</v>
      </c>
      <c r="C898" s="1">
        <f t="shared" si="39"/>
        <v>-3.2371777341385299E-3</v>
      </c>
      <c r="D898" s="1">
        <f t="shared" si="40"/>
        <v>-3.3562253531861487E-3</v>
      </c>
      <c r="E898" s="1">
        <f t="shared" si="41"/>
        <v>-3.3562253531861487E-3</v>
      </c>
    </row>
    <row r="899" spans="1:5" x14ac:dyDescent="0.3">
      <c r="A899" s="8">
        <v>43151</v>
      </c>
      <c r="B899" s="1">
        <v>168.62309300000001</v>
      </c>
      <c r="C899" s="1">
        <f t="shared" ref="C899:C962" si="42">(B899-B898)/B898</f>
        <v>-3.3636716113390713E-3</v>
      </c>
      <c r="D899" s="1">
        <f t="shared" si="40"/>
        <v>-3.4827192303866902E-3</v>
      </c>
      <c r="E899" s="1">
        <f t="shared" si="41"/>
        <v>-3.4827192303866902E-3</v>
      </c>
    </row>
    <row r="900" spans="1:5" x14ac:dyDescent="0.3">
      <c r="A900" s="8">
        <v>43152</v>
      </c>
      <c r="B900" s="1">
        <v>167.857742</v>
      </c>
      <c r="C900" s="1">
        <f t="shared" si="42"/>
        <v>-4.538826719303563E-3</v>
      </c>
      <c r="D900" s="1">
        <f t="shared" ref="D900:D963" si="43">C900-$H$4</f>
        <v>-4.6578743383511824E-3</v>
      </c>
      <c r="E900" s="1">
        <f t="shared" ref="E900:E963" si="44">IF(D900&lt;0,D900,"")</f>
        <v>-4.6578743383511824E-3</v>
      </c>
    </row>
    <row r="901" spans="1:5" x14ac:dyDescent="0.3">
      <c r="A901" s="8">
        <v>43153</v>
      </c>
      <c r="B901" s="1">
        <v>169.260895</v>
      </c>
      <c r="C901" s="1">
        <f t="shared" si="42"/>
        <v>8.3591795247668892E-3</v>
      </c>
      <c r="D901" s="1">
        <f t="shared" si="43"/>
        <v>8.2401319057192699E-3</v>
      </c>
      <c r="E901" s="1" t="str">
        <f t="shared" si="44"/>
        <v/>
      </c>
    </row>
    <row r="902" spans="1:5" x14ac:dyDescent="0.3">
      <c r="A902" s="8">
        <v>43154</v>
      </c>
      <c r="B902" s="1">
        <v>172.20455899999999</v>
      </c>
      <c r="C902" s="1">
        <f t="shared" si="42"/>
        <v>1.7391282256896869E-2</v>
      </c>
      <c r="D902" s="1">
        <f t="shared" si="43"/>
        <v>1.727223463784925E-2</v>
      </c>
      <c r="E902" s="1" t="str">
        <f t="shared" si="44"/>
        <v/>
      </c>
    </row>
    <row r="903" spans="1:5" x14ac:dyDescent="0.3">
      <c r="A903" s="8">
        <v>43157</v>
      </c>
      <c r="B903" s="1">
        <v>175.60940600000001</v>
      </c>
      <c r="C903" s="1">
        <f t="shared" si="42"/>
        <v>1.9772107194908923E-2</v>
      </c>
      <c r="D903" s="1">
        <f t="shared" si="43"/>
        <v>1.9653059575861304E-2</v>
      </c>
      <c r="E903" s="1" t="str">
        <f t="shared" si="44"/>
        <v/>
      </c>
    </row>
    <row r="904" spans="1:5" x14ac:dyDescent="0.3">
      <c r="A904" s="8">
        <v>43158</v>
      </c>
      <c r="B904" s="1">
        <v>175.04029800000001</v>
      </c>
      <c r="C904" s="1">
        <f t="shared" si="42"/>
        <v>-3.2407603497047301E-3</v>
      </c>
      <c r="D904" s="1">
        <f t="shared" si="43"/>
        <v>-3.359807968752349E-3</v>
      </c>
      <c r="E904" s="1">
        <f t="shared" si="44"/>
        <v>-3.359807968752349E-3</v>
      </c>
    </row>
    <row r="905" spans="1:5" x14ac:dyDescent="0.3">
      <c r="A905" s="8">
        <v>43159</v>
      </c>
      <c r="B905" s="1">
        <v>174.77536000000001</v>
      </c>
      <c r="C905" s="1">
        <f t="shared" si="42"/>
        <v>-1.5135828893527179E-3</v>
      </c>
      <c r="D905" s="1">
        <f t="shared" si="43"/>
        <v>-1.632630508400337E-3</v>
      </c>
      <c r="E905" s="1">
        <f t="shared" si="44"/>
        <v>-1.632630508400337E-3</v>
      </c>
    </row>
    <row r="906" spans="1:5" x14ac:dyDescent="0.3">
      <c r="A906" s="8">
        <v>43160</v>
      </c>
      <c r="B906" s="1">
        <v>171.71392800000001</v>
      </c>
      <c r="C906" s="1">
        <f t="shared" si="42"/>
        <v>-1.751638217194916E-2</v>
      </c>
      <c r="D906" s="1">
        <f t="shared" si="43"/>
        <v>-1.763542979099678E-2</v>
      </c>
      <c r="E906" s="1">
        <f t="shared" si="44"/>
        <v>-1.763542979099678E-2</v>
      </c>
    </row>
    <row r="907" spans="1:5" x14ac:dyDescent="0.3">
      <c r="A907" s="8">
        <v>43161</v>
      </c>
      <c r="B907" s="1">
        <v>172.90123</v>
      </c>
      <c r="C907" s="1">
        <f t="shared" si="42"/>
        <v>6.9144187302033425E-3</v>
      </c>
      <c r="D907" s="1">
        <f t="shared" si="43"/>
        <v>6.7953711111557232E-3</v>
      </c>
      <c r="E907" s="1" t="str">
        <f t="shared" si="44"/>
        <v/>
      </c>
    </row>
    <row r="908" spans="1:5" x14ac:dyDescent="0.3">
      <c r="A908" s="8">
        <v>43164</v>
      </c>
      <c r="B908" s="1">
        <v>173.49977100000001</v>
      </c>
      <c r="C908" s="1">
        <f t="shared" si="42"/>
        <v>3.4617509661441482E-3</v>
      </c>
      <c r="D908" s="1">
        <f t="shared" si="43"/>
        <v>3.3427033470965293E-3</v>
      </c>
      <c r="E908" s="1" t="str">
        <f t="shared" si="44"/>
        <v/>
      </c>
    </row>
    <row r="909" spans="1:5" x14ac:dyDescent="0.3">
      <c r="A909" s="8">
        <v>43165</v>
      </c>
      <c r="B909" s="1">
        <v>173.3526</v>
      </c>
      <c r="C909" s="1">
        <f t="shared" si="42"/>
        <v>-8.482489582076415E-4</v>
      </c>
      <c r="D909" s="1">
        <f t="shared" si="43"/>
        <v>-9.672965772552606E-4</v>
      </c>
      <c r="E909" s="1">
        <f t="shared" si="44"/>
        <v>-9.672965772552606E-4</v>
      </c>
    </row>
    <row r="910" spans="1:5" x14ac:dyDescent="0.3">
      <c r="A910" s="8">
        <v>43166</v>
      </c>
      <c r="B910" s="1">
        <v>171.743393</v>
      </c>
      <c r="C910" s="1">
        <f t="shared" si="42"/>
        <v>-9.2828547134568389E-3</v>
      </c>
      <c r="D910" s="1">
        <f t="shared" si="43"/>
        <v>-9.4019023325044582E-3</v>
      </c>
      <c r="E910" s="1">
        <f t="shared" si="44"/>
        <v>-9.4019023325044582E-3</v>
      </c>
    </row>
    <row r="911" spans="1:5" x14ac:dyDescent="0.3">
      <c r="A911" s="8">
        <v>43167</v>
      </c>
      <c r="B911" s="1">
        <v>173.61750799999999</v>
      </c>
      <c r="C911" s="1">
        <f t="shared" si="42"/>
        <v>1.0912297511206087E-2</v>
      </c>
      <c r="D911" s="1">
        <f t="shared" si="43"/>
        <v>1.0793249892158468E-2</v>
      </c>
      <c r="E911" s="1" t="str">
        <f t="shared" si="44"/>
        <v/>
      </c>
    </row>
    <row r="912" spans="1:5" x14ac:dyDescent="0.3">
      <c r="A912" s="8">
        <v>43168</v>
      </c>
      <c r="B912" s="1">
        <v>176.60041799999999</v>
      </c>
      <c r="C912" s="1">
        <f t="shared" si="42"/>
        <v>1.7180928550132191E-2</v>
      </c>
      <c r="D912" s="1">
        <f t="shared" si="43"/>
        <v>1.7061880931084572E-2</v>
      </c>
      <c r="E912" s="1" t="str">
        <f t="shared" si="44"/>
        <v/>
      </c>
    </row>
    <row r="913" spans="1:5" x14ac:dyDescent="0.3">
      <c r="A913" s="8">
        <v>43171</v>
      </c>
      <c r="B913" s="1">
        <v>178.30775499999999</v>
      </c>
      <c r="C913" s="1">
        <f t="shared" si="42"/>
        <v>9.6677970490420678E-3</v>
      </c>
      <c r="D913" s="1">
        <f t="shared" si="43"/>
        <v>9.5487494299944485E-3</v>
      </c>
      <c r="E913" s="1" t="str">
        <f t="shared" si="44"/>
        <v/>
      </c>
    </row>
    <row r="914" spans="1:5" x14ac:dyDescent="0.3">
      <c r="A914" s="8">
        <v>43172</v>
      </c>
      <c r="B914" s="1">
        <v>176.59063699999999</v>
      </c>
      <c r="C914" s="1">
        <f t="shared" si="42"/>
        <v>-9.6300803069389734E-3</v>
      </c>
      <c r="D914" s="1">
        <f t="shared" si="43"/>
        <v>-9.7491279259865928E-3</v>
      </c>
      <c r="E914" s="1">
        <f t="shared" si="44"/>
        <v>-9.7491279259865928E-3</v>
      </c>
    </row>
    <row r="915" spans="1:5" x14ac:dyDescent="0.3">
      <c r="A915" s="8">
        <v>43173</v>
      </c>
      <c r="B915" s="1">
        <v>175.08933999999999</v>
      </c>
      <c r="C915" s="1">
        <f t="shared" si="42"/>
        <v>-8.5015662523488938E-3</v>
      </c>
      <c r="D915" s="1">
        <f t="shared" si="43"/>
        <v>-8.6206138713965132E-3</v>
      </c>
      <c r="E915" s="1">
        <f t="shared" si="44"/>
        <v>-8.6206138713965132E-3</v>
      </c>
    </row>
    <row r="916" spans="1:5" x14ac:dyDescent="0.3">
      <c r="A916" s="8">
        <v>43174</v>
      </c>
      <c r="B916" s="1">
        <v>175.29539500000001</v>
      </c>
      <c r="C916" s="1">
        <f t="shared" si="42"/>
        <v>1.1768563408830061E-3</v>
      </c>
      <c r="D916" s="1">
        <f t="shared" si="43"/>
        <v>1.057808721835387E-3</v>
      </c>
      <c r="E916" s="1" t="str">
        <f t="shared" si="44"/>
        <v/>
      </c>
    </row>
    <row r="917" spans="1:5" x14ac:dyDescent="0.3">
      <c r="A917" s="8">
        <v>43175</v>
      </c>
      <c r="B917" s="1">
        <v>174.677246</v>
      </c>
      <c r="C917" s="1">
        <f t="shared" si="42"/>
        <v>-3.5263276596628032E-3</v>
      </c>
      <c r="D917" s="1">
        <f t="shared" si="43"/>
        <v>-3.6453752787104221E-3</v>
      </c>
      <c r="E917" s="1">
        <f t="shared" si="44"/>
        <v>-3.6453752787104221E-3</v>
      </c>
    </row>
    <row r="918" spans="1:5" x14ac:dyDescent="0.3">
      <c r="A918" s="8">
        <v>43178</v>
      </c>
      <c r="B918" s="1">
        <v>172.00831600000001</v>
      </c>
      <c r="C918" s="1">
        <f t="shared" si="42"/>
        <v>-1.5279208145976775E-2</v>
      </c>
      <c r="D918" s="1">
        <f t="shared" si="43"/>
        <v>-1.5398255765024394E-2</v>
      </c>
      <c r="E918" s="1">
        <f t="shared" si="44"/>
        <v>-1.5398255765024394E-2</v>
      </c>
    </row>
    <row r="919" spans="1:5" x14ac:dyDescent="0.3">
      <c r="A919" s="8">
        <v>43179</v>
      </c>
      <c r="B919" s="1">
        <v>171.94944799999999</v>
      </c>
      <c r="C919" s="1">
        <f t="shared" si="42"/>
        <v>-3.4223926708298294E-4</v>
      </c>
      <c r="D919" s="1">
        <f t="shared" si="43"/>
        <v>-4.6128688613060199E-4</v>
      </c>
      <c r="E919" s="1">
        <f t="shared" si="44"/>
        <v>-4.6128688613060199E-4</v>
      </c>
    </row>
    <row r="920" spans="1:5" x14ac:dyDescent="0.3">
      <c r="A920" s="8">
        <v>43180</v>
      </c>
      <c r="B920" s="1">
        <v>168.05398600000001</v>
      </c>
      <c r="C920" s="1">
        <f t="shared" si="42"/>
        <v>-2.2654693256124795E-2</v>
      </c>
      <c r="D920" s="1">
        <f t="shared" si="43"/>
        <v>-2.2773740875172414E-2</v>
      </c>
      <c r="E920" s="1">
        <f t="shared" si="44"/>
        <v>-2.2773740875172414E-2</v>
      </c>
    </row>
    <row r="921" spans="1:5" x14ac:dyDescent="0.3">
      <c r="A921" s="8">
        <v>43181</v>
      </c>
      <c r="B921" s="1">
        <v>165.67941300000001</v>
      </c>
      <c r="C921" s="1">
        <f t="shared" si="42"/>
        <v>-1.4129822544048423E-2</v>
      </c>
      <c r="D921" s="1">
        <f t="shared" si="43"/>
        <v>-1.4248870163096042E-2</v>
      </c>
      <c r="E921" s="1">
        <f t="shared" si="44"/>
        <v>-1.4248870163096042E-2</v>
      </c>
    </row>
    <row r="922" spans="1:5" x14ac:dyDescent="0.3">
      <c r="A922" s="8">
        <v>43182</v>
      </c>
      <c r="B922" s="1">
        <v>161.84286499999999</v>
      </c>
      <c r="C922" s="1">
        <f t="shared" si="42"/>
        <v>-2.3156455775226712E-2</v>
      </c>
      <c r="D922" s="1">
        <f t="shared" si="43"/>
        <v>-2.3275503394274331E-2</v>
      </c>
      <c r="E922" s="1">
        <f t="shared" si="44"/>
        <v>-2.3275503394274331E-2</v>
      </c>
    </row>
    <row r="923" spans="1:5" x14ac:dyDescent="0.3">
      <c r="A923" s="8">
        <v>43185</v>
      </c>
      <c r="B923" s="1">
        <v>169.52583300000001</v>
      </c>
      <c r="C923" s="1">
        <f t="shared" si="42"/>
        <v>4.7471774551198269E-2</v>
      </c>
      <c r="D923" s="1">
        <f t="shared" si="43"/>
        <v>4.7352726932150653E-2</v>
      </c>
      <c r="E923" s="1" t="str">
        <f t="shared" si="44"/>
        <v/>
      </c>
    </row>
    <row r="924" spans="1:5" x14ac:dyDescent="0.3">
      <c r="A924" s="8">
        <v>43186</v>
      </c>
      <c r="B924" s="1">
        <v>165.179001</v>
      </c>
      <c r="C924" s="1">
        <f t="shared" si="42"/>
        <v>-2.5641118660658675E-2</v>
      </c>
      <c r="D924" s="1">
        <f t="shared" si="43"/>
        <v>-2.5760166279706294E-2</v>
      </c>
      <c r="E924" s="1">
        <f t="shared" si="44"/>
        <v>-2.5760166279706294E-2</v>
      </c>
    </row>
    <row r="925" spans="1:5" x14ac:dyDescent="0.3">
      <c r="A925" s="8">
        <v>43187</v>
      </c>
      <c r="B925" s="1">
        <v>163.353928</v>
      </c>
      <c r="C925" s="1">
        <f t="shared" si="42"/>
        <v>-1.1049061859866819E-2</v>
      </c>
      <c r="D925" s="1">
        <f t="shared" si="43"/>
        <v>-1.1168109478914438E-2</v>
      </c>
      <c r="E925" s="1">
        <f t="shared" si="44"/>
        <v>-1.1168109478914438E-2</v>
      </c>
    </row>
    <row r="926" spans="1:5" x14ac:dyDescent="0.3">
      <c r="A926" s="8">
        <v>43188</v>
      </c>
      <c r="B926" s="1">
        <v>164.629501</v>
      </c>
      <c r="C926" s="1">
        <f t="shared" si="42"/>
        <v>7.8086460216616801E-3</v>
      </c>
      <c r="D926" s="1">
        <f t="shared" si="43"/>
        <v>7.6895984026140608E-3</v>
      </c>
      <c r="E926" s="1" t="str">
        <f t="shared" si="44"/>
        <v/>
      </c>
    </row>
    <row r="927" spans="1:5" x14ac:dyDescent="0.3">
      <c r="A927" s="8">
        <v>43192</v>
      </c>
      <c r="B927" s="1">
        <v>163.55017100000001</v>
      </c>
      <c r="C927" s="1">
        <f t="shared" si="42"/>
        <v>-6.5561153586926003E-3</v>
      </c>
      <c r="D927" s="1">
        <f t="shared" si="43"/>
        <v>-6.6751629777402196E-3</v>
      </c>
      <c r="E927" s="1">
        <f t="shared" si="44"/>
        <v>-6.6751629777402196E-3</v>
      </c>
    </row>
    <row r="928" spans="1:5" x14ac:dyDescent="0.3">
      <c r="A928" s="8">
        <v>43193</v>
      </c>
      <c r="B928" s="1">
        <v>165.22807299999999</v>
      </c>
      <c r="C928" s="1">
        <f t="shared" si="42"/>
        <v>1.0259249438510148E-2</v>
      </c>
      <c r="D928" s="1">
        <f t="shared" si="43"/>
        <v>1.0140201819462529E-2</v>
      </c>
      <c r="E928" s="1" t="str">
        <f t="shared" si="44"/>
        <v/>
      </c>
    </row>
    <row r="929" spans="1:5" x14ac:dyDescent="0.3">
      <c r="A929" s="8">
        <v>43194</v>
      </c>
      <c r="B929" s="1">
        <v>168.38760400000001</v>
      </c>
      <c r="C929" s="1">
        <f t="shared" si="42"/>
        <v>1.9122240807105555E-2</v>
      </c>
      <c r="D929" s="1">
        <f t="shared" si="43"/>
        <v>1.9003193188057935E-2</v>
      </c>
      <c r="E929" s="1" t="str">
        <f t="shared" si="44"/>
        <v/>
      </c>
    </row>
    <row r="930" spans="1:5" x14ac:dyDescent="0.3">
      <c r="A930" s="8">
        <v>43195</v>
      </c>
      <c r="B930" s="1">
        <v>169.555252</v>
      </c>
      <c r="C930" s="1">
        <f t="shared" si="42"/>
        <v>6.934287158097371E-3</v>
      </c>
      <c r="D930" s="1">
        <f t="shared" si="43"/>
        <v>6.8152395390497517E-3</v>
      </c>
      <c r="E930" s="1" t="str">
        <f t="shared" si="44"/>
        <v/>
      </c>
    </row>
    <row r="931" spans="1:5" x14ac:dyDescent="0.3">
      <c r="A931" s="8">
        <v>43196</v>
      </c>
      <c r="B931" s="1">
        <v>165.21826200000001</v>
      </c>
      <c r="C931" s="1">
        <f t="shared" si="42"/>
        <v>-2.5578623775098314E-2</v>
      </c>
      <c r="D931" s="1">
        <f t="shared" si="43"/>
        <v>-2.5697671394145933E-2</v>
      </c>
      <c r="E931" s="1">
        <f t="shared" si="44"/>
        <v>-2.5697671394145933E-2</v>
      </c>
    </row>
    <row r="932" spans="1:5" x14ac:dyDescent="0.3">
      <c r="A932" s="8">
        <v>43199</v>
      </c>
      <c r="B932" s="1">
        <v>166.856888</v>
      </c>
      <c r="C932" s="1">
        <f t="shared" si="42"/>
        <v>9.9179472061023607E-3</v>
      </c>
      <c r="D932" s="1">
        <f t="shared" si="43"/>
        <v>9.7988995870547414E-3</v>
      </c>
      <c r="E932" s="1" t="str">
        <f t="shared" si="44"/>
        <v/>
      </c>
    </row>
    <row r="933" spans="1:5" x14ac:dyDescent="0.3">
      <c r="A933" s="8">
        <v>43200</v>
      </c>
      <c r="B933" s="1">
        <v>169.996826</v>
      </c>
      <c r="C933" s="1">
        <f t="shared" si="42"/>
        <v>1.8818150318133709E-2</v>
      </c>
      <c r="D933" s="1">
        <f t="shared" si="43"/>
        <v>1.869910269908609E-2</v>
      </c>
      <c r="E933" s="1" t="str">
        <f t="shared" si="44"/>
        <v/>
      </c>
    </row>
    <row r="934" spans="1:5" x14ac:dyDescent="0.3">
      <c r="A934" s="8">
        <v>43201</v>
      </c>
      <c r="B934" s="1">
        <v>169.202011</v>
      </c>
      <c r="C934" s="1">
        <f t="shared" si="42"/>
        <v>-4.6754696467097559E-3</v>
      </c>
      <c r="D934" s="1">
        <f t="shared" si="43"/>
        <v>-4.7945172657573752E-3</v>
      </c>
      <c r="E934" s="1">
        <f t="shared" si="44"/>
        <v>-4.7945172657573752E-3</v>
      </c>
    </row>
    <row r="935" spans="1:5" x14ac:dyDescent="0.3">
      <c r="A935" s="8">
        <v>43202</v>
      </c>
      <c r="B935" s="1">
        <v>170.870102</v>
      </c>
      <c r="C935" s="1">
        <f t="shared" si="42"/>
        <v>9.8585766808646502E-3</v>
      </c>
      <c r="D935" s="1">
        <f t="shared" si="43"/>
        <v>9.7395290618170309E-3</v>
      </c>
      <c r="E935" s="1" t="str">
        <f t="shared" si="44"/>
        <v/>
      </c>
    </row>
    <row r="936" spans="1:5" x14ac:dyDescent="0.3">
      <c r="A936" s="8">
        <v>43203</v>
      </c>
      <c r="B936" s="1">
        <v>171.44901999999999</v>
      </c>
      <c r="C936" s="1">
        <f t="shared" si="42"/>
        <v>3.3880590765960178E-3</v>
      </c>
      <c r="D936" s="1">
        <f t="shared" si="43"/>
        <v>3.269011457548399E-3</v>
      </c>
      <c r="E936" s="1" t="str">
        <f t="shared" si="44"/>
        <v/>
      </c>
    </row>
    <row r="937" spans="1:5" x14ac:dyDescent="0.3">
      <c r="A937" s="8">
        <v>43206</v>
      </c>
      <c r="B937" s="1">
        <v>172.51857000000001</v>
      </c>
      <c r="C937" s="1">
        <f t="shared" si="42"/>
        <v>6.2382975417416848E-3</v>
      </c>
      <c r="D937" s="1">
        <f t="shared" si="43"/>
        <v>6.1192499226940655E-3</v>
      </c>
      <c r="E937" s="1" t="str">
        <f t="shared" si="44"/>
        <v/>
      </c>
    </row>
    <row r="938" spans="1:5" x14ac:dyDescent="0.3">
      <c r="A938" s="8">
        <v>43207</v>
      </c>
      <c r="B938" s="1">
        <v>174.893112</v>
      </c>
      <c r="C938" s="1">
        <f t="shared" si="42"/>
        <v>1.3763979147288266E-2</v>
      </c>
      <c r="D938" s="1">
        <f t="shared" si="43"/>
        <v>1.3644931528240646E-2</v>
      </c>
      <c r="E938" s="1" t="str">
        <f t="shared" si="44"/>
        <v/>
      </c>
    </row>
    <row r="939" spans="1:5" x14ac:dyDescent="0.3">
      <c r="A939" s="8">
        <v>43208</v>
      </c>
      <c r="B939" s="1">
        <v>174.50060999999999</v>
      </c>
      <c r="C939" s="1">
        <f t="shared" si="42"/>
        <v>-2.2442393271611947E-3</v>
      </c>
      <c r="D939" s="1">
        <f t="shared" si="43"/>
        <v>-2.3632869462088136E-3</v>
      </c>
      <c r="E939" s="1">
        <f t="shared" si="44"/>
        <v>-2.3632869462088136E-3</v>
      </c>
    </row>
    <row r="940" spans="1:5" x14ac:dyDescent="0.3">
      <c r="A940" s="8">
        <v>43209</v>
      </c>
      <c r="B940" s="1">
        <v>169.555252</v>
      </c>
      <c r="C940" s="1">
        <f t="shared" si="42"/>
        <v>-2.8340061390043272E-2</v>
      </c>
      <c r="D940" s="1">
        <f t="shared" si="43"/>
        <v>-2.8459109009090891E-2</v>
      </c>
      <c r="E940" s="1">
        <f t="shared" si="44"/>
        <v>-2.8459109009090891E-2</v>
      </c>
    </row>
    <row r="941" spans="1:5" x14ac:dyDescent="0.3">
      <c r="A941" s="8">
        <v>43210</v>
      </c>
      <c r="B941" s="1">
        <v>162.60818499999999</v>
      </c>
      <c r="C941" s="1">
        <f t="shared" si="42"/>
        <v>-4.0972290259696613E-2</v>
      </c>
      <c r="D941" s="1">
        <f t="shared" si="43"/>
        <v>-4.1091337878744229E-2</v>
      </c>
      <c r="E941" s="1">
        <f t="shared" si="44"/>
        <v>-4.1091337878744229E-2</v>
      </c>
    </row>
    <row r="942" spans="1:5" x14ac:dyDescent="0.3">
      <c r="A942" s="8">
        <v>43213</v>
      </c>
      <c r="B942" s="1">
        <v>162.137238</v>
      </c>
      <c r="C942" s="1">
        <f t="shared" si="42"/>
        <v>-2.8962072235170413E-3</v>
      </c>
      <c r="D942" s="1">
        <f t="shared" si="43"/>
        <v>-3.0152548425646602E-3</v>
      </c>
      <c r="E942" s="1">
        <f t="shared" si="44"/>
        <v>-3.0152548425646602E-3</v>
      </c>
    </row>
    <row r="943" spans="1:5" x14ac:dyDescent="0.3">
      <c r="A943" s="8">
        <v>43214</v>
      </c>
      <c r="B943" s="1">
        <v>159.880402</v>
      </c>
      <c r="C943" s="1">
        <f t="shared" si="42"/>
        <v>-1.3919294715011691E-2</v>
      </c>
      <c r="D943" s="1">
        <f t="shared" si="43"/>
        <v>-1.403834233405931E-2</v>
      </c>
      <c r="E943" s="1">
        <f t="shared" si="44"/>
        <v>-1.403834233405931E-2</v>
      </c>
    </row>
    <row r="944" spans="1:5" x14ac:dyDescent="0.3">
      <c r="A944" s="8">
        <v>43215</v>
      </c>
      <c r="B944" s="1">
        <v>160.577057</v>
      </c>
      <c r="C944" s="1">
        <f t="shared" si="42"/>
        <v>4.3573508152674814E-3</v>
      </c>
      <c r="D944" s="1">
        <f t="shared" si="43"/>
        <v>4.2383031962198621E-3</v>
      </c>
      <c r="E944" s="1" t="str">
        <f t="shared" si="44"/>
        <v/>
      </c>
    </row>
    <row r="945" spans="1:5" x14ac:dyDescent="0.3">
      <c r="A945" s="8">
        <v>43216</v>
      </c>
      <c r="B945" s="1">
        <v>161.136368</v>
      </c>
      <c r="C945" s="1">
        <f t="shared" si="42"/>
        <v>3.4831314662841784E-3</v>
      </c>
      <c r="D945" s="1">
        <f t="shared" si="43"/>
        <v>3.3640838472365595E-3</v>
      </c>
      <c r="E945" s="1" t="str">
        <f t="shared" si="44"/>
        <v/>
      </c>
    </row>
    <row r="946" spans="1:5" x14ac:dyDescent="0.3">
      <c r="A946" s="8">
        <v>43217</v>
      </c>
      <c r="B946" s="1">
        <v>159.27204900000001</v>
      </c>
      <c r="C946" s="1">
        <f t="shared" si="42"/>
        <v>-1.1569821407418062E-2</v>
      </c>
      <c r="D946" s="1">
        <f t="shared" si="43"/>
        <v>-1.1688869026465681E-2</v>
      </c>
      <c r="E946" s="1">
        <f t="shared" si="44"/>
        <v>-1.1688869026465681E-2</v>
      </c>
    </row>
    <row r="947" spans="1:5" x14ac:dyDescent="0.3">
      <c r="A947" s="8">
        <v>43220</v>
      </c>
      <c r="B947" s="1">
        <v>162.15683000000001</v>
      </c>
      <c r="C947" s="1">
        <f t="shared" si="42"/>
        <v>1.8112286607174895E-2</v>
      </c>
      <c r="D947" s="1">
        <f t="shared" si="43"/>
        <v>1.7993238988127276E-2</v>
      </c>
      <c r="E947" s="1" t="str">
        <f t="shared" si="44"/>
        <v/>
      </c>
    </row>
    <row r="948" spans="1:5" x14ac:dyDescent="0.3">
      <c r="A948" s="8">
        <v>43221</v>
      </c>
      <c r="B948" s="1">
        <v>165.92472799999999</v>
      </c>
      <c r="C948" s="1">
        <f t="shared" si="42"/>
        <v>2.3236135042846939E-2</v>
      </c>
      <c r="D948" s="1">
        <f t="shared" si="43"/>
        <v>2.311708742379932E-2</v>
      </c>
      <c r="E948" s="1" t="str">
        <f t="shared" si="44"/>
        <v/>
      </c>
    </row>
    <row r="949" spans="1:5" x14ac:dyDescent="0.3">
      <c r="A949" s="8">
        <v>43222</v>
      </c>
      <c r="B949" s="1">
        <v>173.254471</v>
      </c>
      <c r="C949" s="1">
        <f t="shared" si="42"/>
        <v>4.4175109330298307E-2</v>
      </c>
      <c r="D949" s="1">
        <f t="shared" si="43"/>
        <v>4.4056061711250691E-2</v>
      </c>
      <c r="E949" s="1" t="str">
        <f t="shared" si="44"/>
        <v/>
      </c>
    </row>
    <row r="950" spans="1:5" x14ac:dyDescent="0.3">
      <c r="A950" s="8">
        <v>43223</v>
      </c>
      <c r="B950" s="1">
        <v>173.568466</v>
      </c>
      <c r="C950" s="1">
        <f t="shared" si="42"/>
        <v>1.8123341821291619E-3</v>
      </c>
      <c r="D950" s="1">
        <f t="shared" si="43"/>
        <v>1.6932865630815428E-3</v>
      </c>
      <c r="E950" s="1" t="str">
        <f t="shared" si="44"/>
        <v/>
      </c>
    </row>
    <row r="951" spans="1:5" x14ac:dyDescent="0.3">
      <c r="A951" s="8">
        <v>43224</v>
      </c>
      <c r="B951" s="1">
        <v>180.37814299999999</v>
      </c>
      <c r="C951" s="1">
        <f t="shared" si="42"/>
        <v>3.9233376643427804E-2</v>
      </c>
      <c r="D951" s="1">
        <f t="shared" si="43"/>
        <v>3.9114329024380189E-2</v>
      </c>
      <c r="E951" s="1" t="str">
        <f t="shared" si="44"/>
        <v/>
      </c>
    </row>
    <row r="952" spans="1:5" x14ac:dyDescent="0.3">
      <c r="A952" s="8">
        <v>43227</v>
      </c>
      <c r="B952" s="1">
        <v>181.683167</v>
      </c>
      <c r="C952" s="1">
        <f t="shared" si="42"/>
        <v>7.2349342237102588E-3</v>
      </c>
      <c r="D952" s="1">
        <f t="shared" si="43"/>
        <v>7.1158866046626395E-3</v>
      </c>
      <c r="E952" s="1" t="str">
        <f t="shared" si="44"/>
        <v/>
      </c>
    </row>
    <row r="953" spans="1:5" x14ac:dyDescent="0.3">
      <c r="A953" s="8">
        <v>43228</v>
      </c>
      <c r="B953" s="1">
        <v>182.55645799999999</v>
      </c>
      <c r="C953" s="1">
        <f t="shared" si="42"/>
        <v>4.8066698441028097E-3</v>
      </c>
      <c r="D953" s="1">
        <f t="shared" si="43"/>
        <v>4.6876222250551904E-3</v>
      </c>
      <c r="E953" s="1" t="str">
        <f t="shared" si="44"/>
        <v/>
      </c>
    </row>
    <row r="954" spans="1:5" x14ac:dyDescent="0.3">
      <c r="A954" s="8">
        <v>43229</v>
      </c>
      <c r="B954" s="1">
        <v>183.841858</v>
      </c>
      <c r="C954" s="1">
        <f t="shared" si="42"/>
        <v>7.0411094413324448E-3</v>
      </c>
      <c r="D954" s="1">
        <f t="shared" si="43"/>
        <v>6.9220618222848255E-3</v>
      </c>
      <c r="E954" s="1" t="str">
        <f t="shared" si="44"/>
        <v/>
      </c>
    </row>
    <row r="955" spans="1:5" x14ac:dyDescent="0.3">
      <c r="A955" s="8">
        <v>43230</v>
      </c>
      <c r="B955" s="1">
        <v>186.47152700000001</v>
      </c>
      <c r="C955" s="1">
        <f t="shared" si="42"/>
        <v>1.4303973146311473E-2</v>
      </c>
      <c r="D955" s="1">
        <f t="shared" si="43"/>
        <v>1.4184925527263853E-2</v>
      </c>
      <c r="E955" s="1" t="str">
        <f t="shared" si="44"/>
        <v/>
      </c>
    </row>
    <row r="956" spans="1:5" x14ac:dyDescent="0.3">
      <c r="A956" s="8">
        <v>43231</v>
      </c>
      <c r="B956" s="1">
        <v>185.76232899999999</v>
      </c>
      <c r="C956" s="1">
        <f t="shared" si="42"/>
        <v>-3.8032508845171563E-3</v>
      </c>
      <c r="D956" s="1">
        <f t="shared" si="43"/>
        <v>-3.9222985035647752E-3</v>
      </c>
      <c r="E956" s="1">
        <f t="shared" si="44"/>
        <v>-3.9222985035647752E-3</v>
      </c>
    </row>
    <row r="957" spans="1:5" x14ac:dyDescent="0.3">
      <c r="A957" s="8">
        <v>43234</v>
      </c>
      <c r="B957" s="1">
        <v>185.32891799999999</v>
      </c>
      <c r="C957" s="1">
        <f t="shared" si="42"/>
        <v>-2.3331479656459662E-3</v>
      </c>
      <c r="D957" s="1">
        <f t="shared" si="43"/>
        <v>-2.4521955846935851E-3</v>
      </c>
      <c r="E957" s="1">
        <f t="shared" si="44"/>
        <v>-2.4521955846935851E-3</v>
      </c>
    </row>
    <row r="958" spans="1:5" x14ac:dyDescent="0.3">
      <c r="A958" s="8">
        <v>43235</v>
      </c>
      <c r="B958" s="1">
        <v>183.644577</v>
      </c>
      <c r="C958" s="1">
        <f t="shared" si="42"/>
        <v>-9.0883873826964733E-3</v>
      </c>
      <c r="D958" s="1">
        <f t="shared" si="43"/>
        <v>-9.2074350017440926E-3</v>
      </c>
      <c r="E958" s="1">
        <f t="shared" si="44"/>
        <v>-9.2074350017440926E-3</v>
      </c>
    </row>
    <row r="959" spans="1:5" x14ac:dyDescent="0.3">
      <c r="A959" s="8">
        <v>43236</v>
      </c>
      <c r="B959" s="1">
        <v>185.358475</v>
      </c>
      <c r="C959" s="1">
        <f t="shared" si="42"/>
        <v>9.3326905046589009E-3</v>
      </c>
      <c r="D959" s="1">
        <f t="shared" si="43"/>
        <v>9.2136428856112815E-3</v>
      </c>
      <c r="E959" s="1" t="str">
        <f t="shared" si="44"/>
        <v/>
      </c>
    </row>
    <row r="960" spans="1:5" x14ac:dyDescent="0.3">
      <c r="A960" s="8">
        <v>43237</v>
      </c>
      <c r="B960" s="1">
        <v>184.18630999999999</v>
      </c>
      <c r="C960" s="1">
        <f t="shared" si="42"/>
        <v>-6.3237734341524271E-3</v>
      </c>
      <c r="D960" s="1">
        <f t="shared" si="43"/>
        <v>-6.4428210532000464E-3</v>
      </c>
      <c r="E960" s="1">
        <f t="shared" si="44"/>
        <v>-6.4428210532000464E-3</v>
      </c>
    </row>
    <row r="961" spans="1:5" x14ac:dyDescent="0.3">
      <c r="A961" s="8">
        <v>43238</v>
      </c>
      <c r="B961" s="1">
        <v>183.51651000000001</v>
      </c>
      <c r="C961" s="1">
        <f t="shared" si="42"/>
        <v>-3.6365352017746645E-3</v>
      </c>
      <c r="D961" s="1">
        <f t="shared" si="43"/>
        <v>-3.7555828208222833E-3</v>
      </c>
      <c r="E961" s="1">
        <f t="shared" si="44"/>
        <v>-3.7555828208222833E-3</v>
      </c>
    </row>
    <row r="962" spans="1:5" x14ac:dyDescent="0.3">
      <c r="A962" s="8">
        <v>43241</v>
      </c>
      <c r="B962" s="1">
        <v>184.816711</v>
      </c>
      <c r="C962" s="1">
        <f t="shared" si="42"/>
        <v>7.0849265823548354E-3</v>
      </c>
      <c r="D962" s="1">
        <f t="shared" si="43"/>
        <v>6.9658789633072161E-3</v>
      </c>
      <c r="E962" s="1" t="str">
        <f t="shared" si="44"/>
        <v/>
      </c>
    </row>
    <row r="963" spans="1:5" x14ac:dyDescent="0.3">
      <c r="A963" s="8">
        <v>43242</v>
      </c>
      <c r="B963" s="1">
        <v>184.35375999999999</v>
      </c>
      <c r="C963" s="1">
        <f t="shared" ref="C963:C1026" si="45">(B963-B962)/B962</f>
        <v>-2.5049195903069821E-3</v>
      </c>
      <c r="D963" s="1">
        <f t="shared" si="43"/>
        <v>-2.623967209354601E-3</v>
      </c>
      <c r="E963" s="1">
        <f t="shared" si="44"/>
        <v>-2.623967209354601E-3</v>
      </c>
    </row>
    <row r="964" spans="1:5" x14ac:dyDescent="0.3">
      <c r="A964" s="8">
        <v>43243</v>
      </c>
      <c r="B964" s="1">
        <v>185.53576699999999</v>
      </c>
      <c r="C964" s="1">
        <f t="shared" si="45"/>
        <v>6.4116240428185398E-3</v>
      </c>
      <c r="D964" s="1">
        <f t="shared" ref="D964:D1027" si="46">C964-$H$4</f>
        <v>6.2925764237709205E-3</v>
      </c>
      <c r="E964" s="1" t="str">
        <f t="shared" ref="E964:E1027" si="47">IF(D964&lt;0,D964,"")</f>
        <v/>
      </c>
    </row>
    <row r="965" spans="1:5" x14ac:dyDescent="0.3">
      <c r="A965" s="8">
        <v>43244</v>
      </c>
      <c r="B965" s="1">
        <v>185.32891799999999</v>
      </c>
      <c r="C965" s="1">
        <f t="shared" si="45"/>
        <v>-1.1148739854564291E-3</v>
      </c>
      <c r="D965" s="1">
        <f t="shared" si="46"/>
        <v>-1.2339216045040482E-3</v>
      </c>
      <c r="E965" s="1">
        <f t="shared" si="47"/>
        <v>-1.2339216045040482E-3</v>
      </c>
    </row>
    <row r="966" spans="1:5" x14ac:dyDescent="0.3">
      <c r="A966" s="8">
        <v>43245</v>
      </c>
      <c r="B966" s="1">
        <v>185.752487</v>
      </c>
      <c r="C966" s="1">
        <f t="shared" si="45"/>
        <v>2.2854986937333481E-3</v>
      </c>
      <c r="D966" s="1">
        <f t="shared" si="46"/>
        <v>2.1664510746857292E-3</v>
      </c>
      <c r="E966" s="1" t="str">
        <f t="shared" si="47"/>
        <v/>
      </c>
    </row>
    <row r="967" spans="1:5" x14ac:dyDescent="0.3">
      <c r="A967" s="8">
        <v>43249</v>
      </c>
      <c r="B967" s="1">
        <v>185.082672</v>
      </c>
      <c r="C967" s="1">
        <f t="shared" si="45"/>
        <v>-3.6059544117974574E-3</v>
      </c>
      <c r="D967" s="1">
        <f t="shared" si="46"/>
        <v>-3.7250020308450763E-3</v>
      </c>
      <c r="E967" s="1">
        <f t="shared" si="47"/>
        <v>-3.7250020308450763E-3</v>
      </c>
    </row>
    <row r="968" spans="1:5" x14ac:dyDescent="0.3">
      <c r="A968" s="8">
        <v>43250</v>
      </c>
      <c r="B968" s="1">
        <v>184.68867499999999</v>
      </c>
      <c r="C968" s="1">
        <f t="shared" si="45"/>
        <v>-2.1287622214575174E-3</v>
      </c>
      <c r="D968" s="1">
        <f t="shared" si="46"/>
        <v>-2.2478098405051363E-3</v>
      </c>
      <c r="E968" s="1">
        <f t="shared" si="47"/>
        <v>-2.2478098405051363E-3</v>
      </c>
    </row>
    <row r="969" spans="1:5" x14ac:dyDescent="0.3">
      <c r="A969" s="8">
        <v>43251</v>
      </c>
      <c r="B969" s="1">
        <v>184.06811500000001</v>
      </c>
      <c r="C969" s="1">
        <f t="shared" si="45"/>
        <v>-3.3600327686577609E-3</v>
      </c>
      <c r="D969" s="1">
        <f t="shared" si="46"/>
        <v>-3.4790803877053798E-3</v>
      </c>
      <c r="E969" s="1">
        <f t="shared" si="47"/>
        <v>-3.4790803877053798E-3</v>
      </c>
    </row>
    <row r="970" spans="1:5" x14ac:dyDescent="0.3">
      <c r="A970" s="8">
        <v>43252</v>
      </c>
      <c r="B970" s="1">
        <v>187.38760400000001</v>
      </c>
      <c r="C970" s="1">
        <f t="shared" si="45"/>
        <v>1.8034025067296441E-2</v>
      </c>
      <c r="D970" s="1">
        <f t="shared" si="46"/>
        <v>1.7914977448248822E-2</v>
      </c>
      <c r="E970" s="1" t="str">
        <f t="shared" si="47"/>
        <v/>
      </c>
    </row>
    <row r="971" spans="1:5" x14ac:dyDescent="0.3">
      <c r="A971" s="8">
        <v>43255</v>
      </c>
      <c r="B971" s="1">
        <v>188.95375100000001</v>
      </c>
      <c r="C971" s="1">
        <f t="shared" si="45"/>
        <v>8.3577940406346241E-3</v>
      </c>
      <c r="D971" s="1">
        <f t="shared" si="46"/>
        <v>8.2387464215870048E-3</v>
      </c>
      <c r="E971" s="1" t="str">
        <f t="shared" si="47"/>
        <v/>
      </c>
    </row>
    <row r="972" spans="1:5" x14ac:dyDescent="0.3">
      <c r="A972" s="8">
        <v>43256</v>
      </c>
      <c r="B972" s="1">
        <v>190.41156000000001</v>
      </c>
      <c r="C972" s="1">
        <f t="shared" si="45"/>
        <v>7.7151630612508843E-3</v>
      </c>
      <c r="D972" s="1">
        <f t="shared" si="46"/>
        <v>7.596115442203265E-3</v>
      </c>
      <c r="E972" s="1" t="str">
        <f t="shared" si="47"/>
        <v/>
      </c>
    </row>
    <row r="973" spans="1:5" x14ac:dyDescent="0.3">
      <c r="A973" s="8">
        <v>43257</v>
      </c>
      <c r="B973" s="1">
        <v>191.07148699999999</v>
      </c>
      <c r="C973" s="1">
        <f t="shared" si="45"/>
        <v>3.465792728130487E-3</v>
      </c>
      <c r="D973" s="1">
        <f t="shared" si="46"/>
        <v>3.3467451090828681E-3</v>
      </c>
      <c r="E973" s="1" t="str">
        <f t="shared" si="47"/>
        <v/>
      </c>
    </row>
    <row r="974" spans="1:5" x14ac:dyDescent="0.3">
      <c r="A974" s="8">
        <v>43258</v>
      </c>
      <c r="B974" s="1">
        <v>190.55931100000001</v>
      </c>
      <c r="C974" s="1">
        <f t="shared" si="45"/>
        <v>-2.6805464700234548E-3</v>
      </c>
      <c r="D974" s="1">
        <f t="shared" si="46"/>
        <v>-2.7995940890710737E-3</v>
      </c>
      <c r="E974" s="1">
        <f t="shared" si="47"/>
        <v>-2.7995940890710737E-3</v>
      </c>
    </row>
    <row r="975" spans="1:5" x14ac:dyDescent="0.3">
      <c r="A975" s="8">
        <v>43259</v>
      </c>
      <c r="B975" s="1">
        <v>188.82569899999999</v>
      </c>
      <c r="C975" s="1">
        <f t="shared" si="45"/>
        <v>-9.0974930109818785E-3</v>
      </c>
      <c r="D975" s="1">
        <f t="shared" si="46"/>
        <v>-9.2165406300294978E-3</v>
      </c>
      <c r="E975" s="1">
        <f t="shared" si="47"/>
        <v>-9.2165406300294978E-3</v>
      </c>
    </row>
    <row r="976" spans="1:5" x14ac:dyDescent="0.3">
      <c r="A976" s="8">
        <v>43262</v>
      </c>
      <c r="B976" s="1">
        <v>188.36274700000001</v>
      </c>
      <c r="C976" s="1">
        <f t="shared" si="45"/>
        <v>-2.4517425459125294E-3</v>
      </c>
      <c r="D976" s="1">
        <f t="shared" si="46"/>
        <v>-2.5707901649601483E-3</v>
      </c>
      <c r="E976" s="1">
        <f t="shared" si="47"/>
        <v>-2.5707901649601483E-3</v>
      </c>
    </row>
    <row r="977" spans="1:5" x14ac:dyDescent="0.3">
      <c r="A977" s="8">
        <v>43263</v>
      </c>
      <c r="B977" s="1">
        <v>189.39700300000001</v>
      </c>
      <c r="C977" s="1">
        <f t="shared" si="45"/>
        <v>5.4907672375366194E-3</v>
      </c>
      <c r="D977" s="1">
        <f t="shared" si="46"/>
        <v>5.3717196184890001E-3</v>
      </c>
      <c r="E977" s="1" t="str">
        <f t="shared" si="47"/>
        <v/>
      </c>
    </row>
    <row r="978" spans="1:5" x14ac:dyDescent="0.3">
      <c r="A978" s="8">
        <v>43264</v>
      </c>
      <c r="B978" s="1">
        <v>187.84068300000001</v>
      </c>
      <c r="C978" s="1">
        <f t="shared" si="45"/>
        <v>-8.2172366792942295E-3</v>
      </c>
      <c r="D978" s="1">
        <f t="shared" si="46"/>
        <v>-8.3362842983418489E-3</v>
      </c>
      <c r="E978" s="1">
        <f t="shared" si="47"/>
        <v>-8.3362842983418489E-3</v>
      </c>
    </row>
    <row r="979" spans="1:5" x14ac:dyDescent="0.3">
      <c r="A979" s="8">
        <v>43265</v>
      </c>
      <c r="B979" s="1">
        <v>187.93919399999999</v>
      </c>
      <c r="C979" s="1">
        <f t="shared" si="45"/>
        <v>5.2443910672947023E-4</v>
      </c>
      <c r="D979" s="1">
        <f t="shared" si="46"/>
        <v>4.0539148768185118E-4</v>
      </c>
      <c r="E979" s="1" t="str">
        <f t="shared" si="47"/>
        <v/>
      </c>
    </row>
    <row r="980" spans="1:5" x14ac:dyDescent="0.3">
      <c r="A980" s="8">
        <v>43266</v>
      </c>
      <c r="B980" s="1">
        <v>186.00857500000001</v>
      </c>
      <c r="C980" s="1">
        <f t="shared" si="45"/>
        <v>-1.027257252151448E-2</v>
      </c>
      <c r="D980" s="1">
        <f t="shared" si="46"/>
        <v>-1.0391620140562099E-2</v>
      </c>
      <c r="E980" s="1">
        <f t="shared" si="47"/>
        <v>-1.0391620140562099E-2</v>
      </c>
    </row>
    <row r="981" spans="1:5" x14ac:dyDescent="0.3">
      <c r="A981" s="8">
        <v>43269</v>
      </c>
      <c r="B981" s="1">
        <v>185.91007999999999</v>
      </c>
      <c r="C981" s="1">
        <f t="shared" si="45"/>
        <v>-5.2951859880660866E-4</v>
      </c>
      <c r="D981" s="1">
        <f t="shared" si="46"/>
        <v>-6.4856621785422766E-4</v>
      </c>
      <c r="E981" s="1">
        <f t="shared" si="47"/>
        <v>-6.4856621785422766E-4</v>
      </c>
    </row>
    <row r="982" spans="1:5" x14ac:dyDescent="0.3">
      <c r="A982" s="8">
        <v>43270</v>
      </c>
      <c r="B982" s="1">
        <v>182.90580700000001</v>
      </c>
      <c r="C982" s="1">
        <f t="shared" si="45"/>
        <v>-1.6159817692510185E-2</v>
      </c>
      <c r="D982" s="1">
        <f t="shared" si="46"/>
        <v>-1.6278865311557804E-2</v>
      </c>
      <c r="E982" s="1">
        <f t="shared" si="47"/>
        <v>-1.6278865311557804E-2</v>
      </c>
    </row>
    <row r="983" spans="1:5" x14ac:dyDescent="0.3">
      <c r="A983" s="8">
        <v>43271</v>
      </c>
      <c r="B983" s="1">
        <v>183.70365899999999</v>
      </c>
      <c r="C983" s="1">
        <f t="shared" si="45"/>
        <v>4.3620922325335329E-3</v>
      </c>
      <c r="D983" s="1">
        <f t="shared" si="46"/>
        <v>4.2430446134859136E-3</v>
      </c>
      <c r="E983" s="1" t="str">
        <f t="shared" si="47"/>
        <v/>
      </c>
    </row>
    <row r="984" spans="1:5" x14ac:dyDescent="0.3">
      <c r="A984" s="8">
        <v>43272</v>
      </c>
      <c r="B984" s="1">
        <v>182.67924500000001</v>
      </c>
      <c r="C984" s="1">
        <f t="shared" si="45"/>
        <v>-5.5764485344300023E-3</v>
      </c>
      <c r="D984" s="1">
        <f t="shared" si="46"/>
        <v>-5.6954961534776216E-3</v>
      </c>
      <c r="E984" s="1">
        <f t="shared" si="47"/>
        <v>-5.6954961534776216E-3</v>
      </c>
    </row>
    <row r="985" spans="1:5" x14ac:dyDescent="0.3">
      <c r="A985" s="8">
        <v>43273</v>
      </c>
      <c r="B985" s="1">
        <v>182.14735400000001</v>
      </c>
      <c r="C985" s="1">
        <f t="shared" si="45"/>
        <v>-2.9116115517118634E-3</v>
      </c>
      <c r="D985" s="1">
        <f t="shared" si="46"/>
        <v>-3.0306591707594823E-3</v>
      </c>
      <c r="E985" s="1">
        <f t="shared" si="47"/>
        <v>-3.0306591707594823E-3</v>
      </c>
    </row>
    <row r="986" spans="1:5" x14ac:dyDescent="0.3">
      <c r="A986" s="8">
        <v>43276</v>
      </c>
      <c r="B986" s="1">
        <v>179.43858299999999</v>
      </c>
      <c r="C986" s="1">
        <f t="shared" si="45"/>
        <v>-1.4871316769169278E-2</v>
      </c>
      <c r="D986" s="1">
        <f t="shared" si="46"/>
        <v>-1.4990364388216897E-2</v>
      </c>
      <c r="E986" s="1">
        <f t="shared" si="47"/>
        <v>-1.4990364388216897E-2</v>
      </c>
    </row>
    <row r="987" spans="1:5" x14ac:dyDescent="0.3">
      <c r="A987" s="8">
        <v>43277</v>
      </c>
      <c r="B987" s="1">
        <v>181.66467299999999</v>
      </c>
      <c r="C987" s="1">
        <f t="shared" si="45"/>
        <v>1.2405860338297473E-2</v>
      </c>
      <c r="D987" s="1">
        <f t="shared" si="46"/>
        <v>1.2286812719249854E-2</v>
      </c>
      <c r="E987" s="1" t="str">
        <f t="shared" si="47"/>
        <v/>
      </c>
    </row>
    <row r="988" spans="1:5" x14ac:dyDescent="0.3">
      <c r="A988" s="8">
        <v>43278</v>
      </c>
      <c r="B988" s="1">
        <v>181.398743</v>
      </c>
      <c r="C988" s="1">
        <f t="shared" si="45"/>
        <v>-1.463850927141995E-3</v>
      </c>
      <c r="D988" s="1">
        <f t="shared" si="46"/>
        <v>-1.5828985461896141E-3</v>
      </c>
      <c r="E988" s="1">
        <f t="shared" si="47"/>
        <v>-1.5828985461896141E-3</v>
      </c>
    </row>
    <row r="989" spans="1:5" x14ac:dyDescent="0.3">
      <c r="A989" s="8">
        <v>43279</v>
      </c>
      <c r="B989" s="1">
        <v>182.71864299999999</v>
      </c>
      <c r="C989" s="1">
        <f t="shared" si="45"/>
        <v>7.2762356462414404E-3</v>
      </c>
      <c r="D989" s="1">
        <f t="shared" si="46"/>
        <v>7.1571880271938211E-3</v>
      </c>
      <c r="E989" s="1" t="str">
        <f t="shared" si="47"/>
        <v/>
      </c>
    </row>
    <row r="990" spans="1:5" x14ac:dyDescent="0.3">
      <c r="A990" s="8">
        <v>43280</v>
      </c>
      <c r="B990" s="1">
        <v>182.33448799999999</v>
      </c>
      <c r="C990" s="1">
        <f t="shared" si="45"/>
        <v>-2.1024400887215034E-3</v>
      </c>
      <c r="D990" s="1">
        <f t="shared" si="46"/>
        <v>-2.2214877077691222E-3</v>
      </c>
      <c r="E990" s="1">
        <f t="shared" si="47"/>
        <v>-2.2214877077691222E-3</v>
      </c>
    </row>
    <row r="991" spans="1:5" x14ac:dyDescent="0.3">
      <c r="A991" s="8">
        <v>43283</v>
      </c>
      <c r="B991" s="1">
        <v>184.373459</v>
      </c>
      <c r="C991" s="1">
        <f t="shared" si="45"/>
        <v>1.1182585490902872E-2</v>
      </c>
      <c r="D991" s="1">
        <f t="shared" si="46"/>
        <v>1.1063537871855253E-2</v>
      </c>
      <c r="E991" s="1" t="str">
        <f t="shared" si="47"/>
        <v/>
      </c>
    </row>
    <row r="992" spans="1:5" x14ac:dyDescent="0.3">
      <c r="A992" s="8">
        <v>43284</v>
      </c>
      <c r="B992" s="1">
        <v>181.16235399999999</v>
      </c>
      <c r="C992" s="1">
        <f t="shared" si="45"/>
        <v>-1.7416308276778619E-2</v>
      </c>
      <c r="D992" s="1">
        <f t="shared" si="46"/>
        <v>-1.7535355895826239E-2</v>
      </c>
      <c r="E992" s="1">
        <f t="shared" si="47"/>
        <v>-1.7535355895826239E-2</v>
      </c>
    </row>
    <row r="993" spans="1:5" x14ac:dyDescent="0.3">
      <c r="A993" s="8">
        <v>43286</v>
      </c>
      <c r="B993" s="1">
        <v>182.62016299999999</v>
      </c>
      <c r="C993" s="1">
        <f t="shared" si="45"/>
        <v>8.0469753666371404E-3</v>
      </c>
      <c r="D993" s="1">
        <f t="shared" si="46"/>
        <v>7.9279277475895211E-3</v>
      </c>
      <c r="E993" s="1" t="str">
        <f t="shared" si="47"/>
        <v/>
      </c>
    </row>
    <row r="994" spans="1:5" x14ac:dyDescent="0.3">
      <c r="A994" s="8">
        <v>43287</v>
      </c>
      <c r="B994" s="1">
        <v>185.15162699999999</v>
      </c>
      <c r="C994" s="1">
        <f t="shared" si="45"/>
        <v>1.3861908556066725E-2</v>
      </c>
      <c r="D994" s="1">
        <f t="shared" si="46"/>
        <v>1.3742860937019106E-2</v>
      </c>
      <c r="E994" s="1" t="str">
        <f t="shared" si="47"/>
        <v/>
      </c>
    </row>
    <row r="995" spans="1:5" x14ac:dyDescent="0.3">
      <c r="A995" s="8">
        <v>43290</v>
      </c>
      <c r="B995" s="1">
        <v>187.722488</v>
      </c>
      <c r="C995" s="1">
        <f t="shared" si="45"/>
        <v>1.3885165589174154E-2</v>
      </c>
      <c r="D995" s="1">
        <f t="shared" si="46"/>
        <v>1.3766117970126534E-2</v>
      </c>
      <c r="E995" s="1" t="str">
        <f t="shared" si="47"/>
        <v/>
      </c>
    </row>
    <row r="996" spans="1:5" x14ac:dyDescent="0.3">
      <c r="A996" s="8">
        <v>43291</v>
      </c>
      <c r="B996" s="1">
        <v>187.49594099999999</v>
      </c>
      <c r="C996" s="1">
        <f t="shared" si="45"/>
        <v>-1.2068186524355608E-3</v>
      </c>
      <c r="D996" s="1">
        <f t="shared" si="46"/>
        <v>-1.3258662714831799E-3</v>
      </c>
      <c r="E996" s="1">
        <f t="shared" si="47"/>
        <v>-1.3258662714831799E-3</v>
      </c>
    </row>
    <row r="997" spans="1:5" x14ac:dyDescent="0.3">
      <c r="A997" s="8">
        <v>43292</v>
      </c>
      <c r="B997" s="1">
        <v>185.062973</v>
      </c>
      <c r="C997" s="1">
        <f t="shared" si="45"/>
        <v>-1.2976110240167751E-2</v>
      </c>
      <c r="D997" s="1">
        <f t="shared" si="46"/>
        <v>-1.309515785921537E-2</v>
      </c>
      <c r="E997" s="1">
        <f t="shared" si="47"/>
        <v>-1.309515785921537E-2</v>
      </c>
    </row>
    <row r="998" spans="1:5" x14ac:dyDescent="0.3">
      <c r="A998" s="8">
        <v>43293</v>
      </c>
      <c r="B998" s="1">
        <v>188.165741</v>
      </c>
      <c r="C998" s="1">
        <f t="shared" si="45"/>
        <v>1.6766011859109156E-2</v>
      </c>
      <c r="D998" s="1">
        <f t="shared" si="46"/>
        <v>1.6646964240061537E-2</v>
      </c>
      <c r="E998" s="1" t="str">
        <f t="shared" si="47"/>
        <v/>
      </c>
    </row>
    <row r="999" spans="1:5" x14ac:dyDescent="0.3">
      <c r="A999" s="8">
        <v>43294</v>
      </c>
      <c r="B999" s="1">
        <v>188.461243</v>
      </c>
      <c r="C999" s="1">
        <f t="shared" si="45"/>
        <v>1.5704346520762195E-3</v>
      </c>
      <c r="D999" s="1">
        <f t="shared" si="46"/>
        <v>1.4513870330286004E-3</v>
      </c>
      <c r="E999" s="1" t="str">
        <f t="shared" si="47"/>
        <v/>
      </c>
    </row>
    <row r="1000" spans="1:5" x14ac:dyDescent="0.3">
      <c r="A1000" s="8">
        <v>43297</v>
      </c>
      <c r="B1000" s="1">
        <v>188.04753099999999</v>
      </c>
      <c r="C1000" s="1">
        <f t="shared" si="45"/>
        <v>-2.1952099721638993E-3</v>
      </c>
      <c r="D1000" s="1">
        <f t="shared" si="46"/>
        <v>-2.3142575912115182E-3</v>
      </c>
      <c r="E1000" s="1">
        <f t="shared" si="47"/>
        <v>-2.3142575912115182E-3</v>
      </c>
    </row>
    <row r="1001" spans="1:5" x14ac:dyDescent="0.3">
      <c r="A1001" s="8">
        <v>43298</v>
      </c>
      <c r="B1001" s="1">
        <v>188.579453</v>
      </c>
      <c r="C1001" s="1">
        <f t="shared" si="45"/>
        <v>2.8286571866769613E-3</v>
      </c>
      <c r="D1001" s="1">
        <f t="shared" si="46"/>
        <v>2.7096095676293424E-3</v>
      </c>
      <c r="E1001" s="1" t="str">
        <f t="shared" si="47"/>
        <v/>
      </c>
    </row>
    <row r="1002" spans="1:5" x14ac:dyDescent="0.3">
      <c r="A1002" s="8">
        <v>43299</v>
      </c>
      <c r="B1002" s="1">
        <v>187.54518100000001</v>
      </c>
      <c r="C1002" s="1">
        <f t="shared" si="45"/>
        <v>-5.4845423695230851E-3</v>
      </c>
      <c r="D1002" s="1">
        <f t="shared" si="46"/>
        <v>-5.6035899885707044E-3</v>
      </c>
      <c r="E1002" s="1">
        <f t="shared" si="47"/>
        <v>-5.6035899885707044E-3</v>
      </c>
    </row>
    <row r="1003" spans="1:5" x14ac:dyDescent="0.3">
      <c r="A1003" s="8">
        <v>43300</v>
      </c>
      <c r="B1003" s="1">
        <v>189.003006</v>
      </c>
      <c r="C1003" s="1">
        <f t="shared" si="45"/>
        <v>7.7731935964805484E-3</v>
      </c>
      <c r="D1003" s="1">
        <f t="shared" si="46"/>
        <v>7.6541459774329291E-3</v>
      </c>
      <c r="E1003" s="1" t="str">
        <f t="shared" si="47"/>
        <v/>
      </c>
    </row>
    <row r="1004" spans="1:5" x14ac:dyDescent="0.3">
      <c r="A1004" s="8">
        <v>43301</v>
      </c>
      <c r="B1004" s="1">
        <v>188.56959499999999</v>
      </c>
      <c r="C1004" s="1">
        <f t="shared" si="45"/>
        <v>-2.2931434222797846E-3</v>
      </c>
      <c r="D1004" s="1">
        <f t="shared" si="46"/>
        <v>-2.4121910413274035E-3</v>
      </c>
      <c r="E1004" s="1">
        <f t="shared" si="47"/>
        <v>-2.4121910413274035E-3</v>
      </c>
    </row>
    <row r="1005" spans="1:5" x14ac:dyDescent="0.3">
      <c r="A1005" s="8">
        <v>43304</v>
      </c>
      <c r="B1005" s="1">
        <v>188.73703</v>
      </c>
      <c r="C1005" s="1">
        <f t="shared" si="45"/>
        <v>8.8792151247931448E-4</v>
      </c>
      <c r="D1005" s="1">
        <f t="shared" si="46"/>
        <v>7.6887389343169537E-4</v>
      </c>
      <c r="E1005" s="1" t="str">
        <f t="shared" si="47"/>
        <v/>
      </c>
    </row>
    <row r="1006" spans="1:5" x14ac:dyDescent="0.3">
      <c r="A1006" s="8">
        <v>43305</v>
      </c>
      <c r="B1006" s="1">
        <v>190.10621599999999</v>
      </c>
      <c r="C1006" s="1">
        <f t="shared" si="45"/>
        <v>7.2544640550928708E-3</v>
      </c>
      <c r="D1006" s="1">
        <f t="shared" si="46"/>
        <v>7.1354164360452514E-3</v>
      </c>
      <c r="E1006" s="1" t="str">
        <f t="shared" si="47"/>
        <v/>
      </c>
    </row>
    <row r="1007" spans="1:5" x14ac:dyDescent="0.3">
      <c r="A1007" s="8">
        <v>43306</v>
      </c>
      <c r="B1007" s="1">
        <v>191.89892599999999</v>
      </c>
      <c r="C1007" s="1">
        <f t="shared" si="45"/>
        <v>9.430044097032575E-3</v>
      </c>
      <c r="D1007" s="1">
        <f t="shared" si="46"/>
        <v>9.3109964779849556E-3</v>
      </c>
      <c r="E1007" s="1" t="str">
        <f t="shared" si="47"/>
        <v/>
      </c>
    </row>
    <row r="1008" spans="1:5" x14ac:dyDescent="0.3">
      <c r="A1008" s="8">
        <v>43307</v>
      </c>
      <c r="B1008" s="1">
        <v>191.29808</v>
      </c>
      <c r="C1008" s="1">
        <f t="shared" si="45"/>
        <v>-3.1310545218996692E-3</v>
      </c>
      <c r="D1008" s="1">
        <f t="shared" si="46"/>
        <v>-3.2501021409472881E-3</v>
      </c>
      <c r="E1008" s="1">
        <f t="shared" si="47"/>
        <v>-3.2501021409472881E-3</v>
      </c>
    </row>
    <row r="1009" spans="1:5" x14ac:dyDescent="0.3">
      <c r="A1009" s="8">
        <v>43308</v>
      </c>
      <c r="B1009" s="1">
        <v>188.116501</v>
      </c>
      <c r="C1009" s="1">
        <f t="shared" si="45"/>
        <v>-1.6631526045635163E-2</v>
      </c>
      <c r="D1009" s="1">
        <f t="shared" si="46"/>
        <v>-1.6750573664682782E-2</v>
      </c>
      <c r="E1009" s="1">
        <f t="shared" si="47"/>
        <v>-1.6750573664682782E-2</v>
      </c>
    </row>
    <row r="1010" spans="1:5" x14ac:dyDescent="0.3">
      <c r="A1010" s="8">
        <v>43311</v>
      </c>
      <c r="B1010" s="1">
        <v>187.062546</v>
      </c>
      <c r="C1010" s="1">
        <f t="shared" si="45"/>
        <v>-5.6026717188408792E-3</v>
      </c>
      <c r="D1010" s="1">
        <f t="shared" si="46"/>
        <v>-5.7217193378884985E-3</v>
      </c>
      <c r="E1010" s="1">
        <f t="shared" si="47"/>
        <v>-5.7217193378884985E-3</v>
      </c>
    </row>
    <row r="1011" spans="1:5" x14ac:dyDescent="0.3">
      <c r="A1011" s="8">
        <v>43312</v>
      </c>
      <c r="B1011" s="1">
        <v>187.43682899999999</v>
      </c>
      <c r="C1011" s="1">
        <f t="shared" si="45"/>
        <v>2.0008441454656095E-3</v>
      </c>
      <c r="D1011" s="1">
        <f t="shared" si="46"/>
        <v>1.8817965264179904E-3</v>
      </c>
      <c r="E1011" s="1" t="str">
        <f t="shared" si="47"/>
        <v/>
      </c>
    </row>
    <row r="1012" spans="1:5" x14ac:dyDescent="0.3">
      <c r="A1012" s="8">
        <v>43313</v>
      </c>
      <c r="B1012" s="1">
        <v>198.47875999999999</v>
      </c>
      <c r="C1012" s="1">
        <f t="shared" si="45"/>
        <v>5.8910146201843851E-2</v>
      </c>
      <c r="D1012" s="1">
        <f t="shared" si="46"/>
        <v>5.8791098582796235E-2</v>
      </c>
      <c r="E1012" s="1" t="str">
        <f t="shared" si="47"/>
        <v/>
      </c>
    </row>
    <row r="1013" spans="1:5" x14ac:dyDescent="0.3">
      <c r="A1013" s="8">
        <v>43314</v>
      </c>
      <c r="B1013" s="1">
        <v>204.28045700000001</v>
      </c>
      <c r="C1013" s="1">
        <f t="shared" si="45"/>
        <v>2.92308204666334E-2</v>
      </c>
      <c r="D1013" s="1">
        <f t="shared" si="46"/>
        <v>2.911177284758578E-2</v>
      </c>
      <c r="E1013" s="1" t="str">
        <f t="shared" si="47"/>
        <v/>
      </c>
    </row>
    <row r="1014" spans="1:5" x14ac:dyDescent="0.3">
      <c r="A1014" s="8">
        <v>43315</v>
      </c>
      <c r="B1014" s="1">
        <v>204.87144499999999</v>
      </c>
      <c r="C1014" s="1">
        <f t="shared" si="45"/>
        <v>2.8930227035862837E-3</v>
      </c>
      <c r="D1014" s="1">
        <f t="shared" si="46"/>
        <v>2.7739750845386648E-3</v>
      </c>
      <c r="E1014" s="1" t="str">
        <f t="shared" si="47"/>
        <v/>
      </c>
    </row>
    <row r="1015" spans="1:5" x14ac:dyDescent="0.3">
      <c r="A1015" s="8">
        <v>43318</v>
      </c>
      <c r="B1015" s="1">
        <v>205.93525700000001</v>
      </c>
      <c r="C1015" s="1">
        <f t="shared" si="45"/>
        <v>5.1925830854564082E-3</v>
      </c>
      <c r="D1015" s="1">
        <f t="shared" si="46"/>
        <v>5.0735354664087889E-3</v>
      </c>
      <c r="E1015" s="1" t="str">
        <f t="shared" si="47"/>
        <v/>
      </c>
    </row>
    <row r="1016" spans="1:5" x14ac:dyDescent="0.3">
      <c r="A1016" s="8">
        <v>43319</v>
      </c>
      <c r="B1016" s="1">
        <v>204.004639</v>
      </c>
      <c r="C1016" s="1">
        <f t="shared" si="45"/>
        <v>-9.3748784357018076E-3</v>
      </c>
      <c r="D1016" s="1">
        <f t="shared" si="46"/>
        <v>-9.493926054749427E-3</v>
      </c>
      <c r="E1016" s="1">
        <f t="shared" si="47"/>
        <v>-9.493926054749427E-3</v>
      </c>
    </row>
    <row r="1017" spans="1:5" x14ac:dyDescent="0.3">
      <c r="A1017" s="8">
        <v>43320</v>
      </c>
      <c r="B1017" s="1">
        <v>204.14253199999999</v>
      </c>
      <c r="C1017" s="1">
        <f t="shared" si="45"/>
        <v>6.7593070763450214E-4</v>
      </c>
      <c r="D1017" s="1">
        <f t="shared" si="46"/>
        <v>5.5688308858688304E-4</v>
      </c>
      <c r="E1017" s="1" t="str">
        <f t="shared" si="47"/>
        <v/>
      </c>
    </row>
    <row r="1018" spans="1:5" x14ac:dyDescent="0.3">
      <c r="A1018" s="8">
        <v>43321</v>
      </c>
      <c r="B1018" s="1">
        <v>205.748108</v>
      </c>
      <c r="C1018" s="1">
        <f t="shared" si="45"/>
        <v>7.8649754378475791E-3</v>
      </c>
      <c r="D1018" s="1">
        <f t="shared" si="46"/>
        <v>7.7459278187999598E-3</v>
      </c>
      <c r="E1018" s="1" t="str">
        <f t="shared" si="47"/>
        <v/>
      </c>
    </row>
    <row r="1019" spans="1:5" x14ac:dyDescent="0.3">
      <c r="A1019" s="8">
        <v>43322</v>
      </c>
      <c r="B1019" s="1">
        <v>205.135254</v>
      </c>
      <c r="C1019" s="1">
        <f t="shared" si="45"/>
        <v>-2.9786616555424104E-3</v>
      </c>
      <c r="D1019" s="1">
        <f t="shared" si="46"/>
        <v>-3.0977092745900292E-3</v>
      </c>
      <c r="E1019" s="1">
        <f t="shared" si="47"/>
        <v>-3.0977092745900292E-3</v>
      </c>
    </row>
    <row r="1020" spans="1:5" x14ac:dyDescent="0.3">
      <c r="A1020" s="8">
        <v>43325</v>
      </c>
      <c r="B1020" s="1">
        <v>206.45979299999999</v>
      </c>
      <c r="C1020" s="1">
        <f t="shared" si="45"/>
        <v>6.4569057447336053E-3</v>
      </c>
      <c r="D1020" s="1">
        <f t="shared" si="46"/>
        <v>6.337858125685986E-3</v>
      </c>
      <c r="E1020" s="1" t="str">
        <f t="shared" si="47"/>
        <v/>
      </c>
    </row>
    <row r="1021" spans="1:5" x14ac:dyDescent="0.3">
      <c r="A1021" s="8">
        <v>43326</v>
      </c>
      <c r="B1021" s="1">
        <v>207.32965100000001</v>
      </c>
      <c r="C1021" s="1">
        <f t="shared" si="45"/>
        <v>4.2132077503343329E-3</v>
      </c>
      <c r="D1021" s="1">
        <f t="shared" si="46"/>
        <v>4.0941601312867136E-3</v>
      </c>
      <c r="E1021" s="1" t="str">
        <f t="shared" si="47"/>
        <v/>
      </c>
    </row>
    <row r="1022" spans="1:5" x14ac:dyDescent="0.3">
      <c r="A1022" s="8">
        <v>43327</v>
      </c>
      <c r="B1022" s="1">
        <v>207.81399500000001</v>
      </c>
      <c r="C1022" s="1">
        <f t="shared" si="45"/>
        <v>2.336105798972251E-3</v>
      </c>
      <c r="D1022" s="1">
        <f t="shared" si="46"/>
        <v>2.2170581799246321E-3</v>
      </c>
      <c r="E1022" s="1" t="str">
        <f t="shared" si="47"/>
        <v/>
      </c>
    </row>
    <row r="1023" spans="1:5" x14ac:dyDescent="0.3">
      <c r="A1023" s="8">
        <v>43328</v>
      </c>
      <c r="B1023" s="1">
        <v>210.85845900000001</v>
      </c>
      <c r="C1023" s="1">
        <f t="shared" si="45"/>
        <v>1.464994693932911E-2</v>
      </c>
      <c r="D1023" s="1">
        <f t="shared" si="46"/>
        <v>1.453089932028149E-2</v>
      </c>
      <c r="E1023" s="1" t="str">
        <f t="shared" si="47"/>
        <v/>
      </c>
    </row>
    <row r="1024" spans="1:5" x14ac:dyDescent="0.3">
      <c r="A1024" s="8">
        <v>43329</v>
      </c>
      <c r="B1024" s="1">
        <v>215.06929</v>
      </c>
      <c r="C1024" s="1">
        <f t="shared" si="45"/>
        <v>1.9969941068382676E-2</v>
      </c>
      <c r="D1024" s="1">
        <f t="shared" si="46"/>
        <v>1.9850893449335057E-2</v>
      </c>
      <c r="E1024" s="1" t="str">
        <f t="shared" si="47"/>
        <v/>
      </c>
    </row>
    <row r="1025" spans="1:5" x14ac:dyDescent="0.3">
      <c r="A1025" s="8">
        <v>43332</v>
      </c>
      <c r="B1025" s="1">
        <v>212.97375500000001</v>
      </c>
      <c r="C1025" s="1">
        <f t="shared" si="45"/>
        <v>-9.7435342814401072E-3</v>
      </c>
      <c r="D1025" s="1">
        <f t="shared" si="46"/>
        <v>-9.8625819004877265E-3</v>
      </c>
      <c r="E1025" s="1">
        <f t="shared" si="47"/>
        <v>-9.8625819004877265E-3</v>
      </c>
    </row>
    <row r="1026" spans="1:5" x14ac:dyDescent="0.3">
      <c r="A1026" s="8">
        <v>43333</v>
      </c>
      <c r="B1026" s="1">
        <v>212.55860899999999</v>
      </c>
      <c r="C1026" s="1">
        <f t="shared" si="45"/>
        <v>-1.9492824362326772E-3</v>
      </c>
      <c r="D1026" s="1">
        <f t="shared" si="46"/>
        <v>-2.0683300552802961E-3</v>
      </c>
      <c r="E1026" s="1">
        <f t="shared" si="47"/>
        <v>-2.0683300552802961E-3</v>
      </c>
    </row>
    <row r="1027" spans="1:5" x14ac:dyDescent="0.3">
      <c r="A1027" s="8">
        <v>43334</v>
      </c>
      <c r="B1027" s="1">
        <v>212.56848099999999</v>
      </c>
      <c r="C1027" s="1">
        <f t="shared" ref="C1027:C1090" si="48">(B1027-B1026)/B1026</f>
        <v>4.6443661098673427E-5</v>
      </c>
      <c r="D1027" s="1">
        <f t="shared" si="46"/>
        <v>-7.2603957948945614E-5</v>
      </c>
      <c r="E1027" s="1">
        <f t="shared" si="47"/>
        <v>-7.2603957948945614E-5</v>
      </c>
    </row>
    <row r="1028" spans="1:5" x14ac:dyDescent="0.3">
      <c r="A1028" s="8">
        <v>43335</v>
      </c>
      <c r="B1028" s="1">
        <v>213.00341800000001</v>
      </c>
      <c r="C1028" s="1">
        <f t="shared" si="48"/>
        <v>2.0461029685770733E-3</v>
      </c>
      <c r="D1028" s="1">
        <f t="shared" ref="D1028:D1091" si="49">C1028-$H$4</f>
        <v>1.9270553495294542E-3</v>
      </c>
      <c r="E1028" s="1" t="str">
        <f t="shared" ref="E1028:E1091" si="50">IF(D1028&lt;0,D1028,"")</f>
        <v/>
      </c>
    </row>
    <row r="1029" spans="1:5" x14ac:dyDescent="0.3">
      <c r="A1029" s="8">
        <v>43336</v>
      </c>
      <c r="B1029" s="1">
        <v>213.66568000000001</v>
      </c>
      <c r="C1029" s="1">
        <f t="shared" si="48"/>
        <v>3.1091613750536076E-3</v>
      </c>
      <c r="D1029" s="1">
        <f t="shared" si="49"/>
        <v>2.9901137560059887E-3</v>
      </c>
      <c r="E1029" s="1" t="str">
        <f t="shared" si="50"/>
        <v/>
      </c>
    </row>
    <row r="1030" spans="1:5" x14ac:dyDescent="0.3">
      <c r="A1030" s="8">
        <v>43339</v>
      </c>
      <c r="B1030" s="1">
        <v>215.42514</v>
      </c>
      <c r="C1030" s="1">
        <f t="shared" si="48"/>
        <v>8.2346402098829822E-3</v>
      </c>
      <c r="D1030" s="1">
        <f t="shared" si="49"/>
        <v>8.1155925908353629E-3</v>
      </c>
      <c r="E1030" s="1" t="str">
        <f t="shared" si="50"/>
        <v/>
      </c>
    </row>
    <row r="1031" spans="1:5" x14ac:dyDescent="0.3">
      <c r="A1031" s="8">
        <v>43340</v>
      </c>
      <c r="B1031" s="1">
        <v>217.16482500000001</v>
      </c>
      <c r="C1031" s="1">
        <f t="shared" si="48"/>
        <v>8.0755895064058385E-3</v>
      </c>
      <c r="D1031" s="1">
        <f t="shared" si="49"/>
        <v>7.9565418873582192E-3</v>
      </c>
      <c r="E1031" s="1" t="str">
        <f t="shared" si="50"/>
        <v/>
      </c>
    </row>
    <row r="1032" spans="1:5" x14ac:dyDescent="0.3">
      <c r="A1032" s="8">
        <v>43341</v>
      </c>
      <c r="B1032" s="1">
        <v>220.406982</v>
      </c>
      <c r="C1032" s="1">
        <f t="shared" si="48"/>
        <v>1.4929475802538426E-2</v>
      </c>
      <c r="D1032" s="1">
        <f t="shared" si="49"/>
        <v>1.4810428183490806E-2</v>
      </c>
      <c r="E1032" s="1" t="str">
        <f t="shared" si="50"/>
        <v/>
      </c>
    </row>
    <row r="1033" spans="1:5" x14ac:dyDescent="0.3">
      <c r="A1033" s="8">
        <v>43342</v>
      </c>
      <c r="B1033" s="1">
        <v>222.43331900000001</v>
      </c>
      <c r="C1033" s="1">
        <f t="shared" si="48"/>
        <v>9.193615291188971E-3</v>
      </c>
      <c r="D1033" s="1">
        <f t="shared" si="49"/>
        <v>9.0745676721413517E-3</v>
      </c>
      <c r="E1033" s="1" t="str">
        <f t="shared" si="50"/>
        <v/>
      </c>
    </row>
    <row r="1034" spans="1:5" x14ac:dyDescent="0.3">
      <c r="A1034" s="8">
        <v>43343</v>
      </c>
      <c r="B1034" s="1">
        <v>225.003342</v>
      </c>
      <c r="C1034" s="1">
        <f t="shared" si="48"/>
        <v>1.155412782380859E-2</v>
      </c>
      <c r="D1034" s="1">
        <f t="shared" si="49"/>
        <v>1.1435080204760971E-2</v>
      </c>
      <c r="E1034" s="1" t="str">
        <f t="shared" si="50"/>
        <v/>
      </c>
    </row>
    <row r="1035" spans="1:5" x14ac:dyDescent="0.3">
      <c r="A1035" s="8">
        <v>43347</v>
      </c>
      <c r="B1035" s="1">
        <v>225.72489899999999</v>
      </c>
      <c r="C1035" s="1">
        <f t="shared" si="48"/>
        <v>3.2068723672557271E-3</v>
      </c>
      <c r="D1035" s="1">
        <f t="shared" si="49"/>
        <v>3.0878247482081082E-3</v>
      </c>
      <c r="E1035" s="1" t="str">
        <f t="shared" si="50"/>
        <v/>
      </c>
    </row>
    <row r="1036" spans="1:5" x14ac:dyDescent="0.3">
      <c r="A1036" s="8">
        <v>43348</v>
      </c>
      <c r="B1036" s="1">
        <v>224.25209000000001</v>
      </c>
      <c r="C1036" s="1">
        <f t="shared" si="48"/>
        <v>-6.5247963628504444E-3</v>
      </c>
      <c r="D1036" s="1">
        <f t="shared" si="49"/>
        <v>-6.6438439818980637E-3</v>
      </c>
      <c r="E1036" s="1">
        <f t="shared" si="50"/>
        <v>-6.6438439818980637E-3</v>
      </c>
    </row>
    <row r="1037" spans="1:5" x14ac:dyDescent="0.3">
      <c r="A1037" s="8">
        <v>43349</v>
      </c>
      <c r="B1037" s="1">
        <v>220.52560399999999</v>
      </c>
      <c r="C1037" s="1">
        <f t="shared" si="48"/>
        <v>-1.6617396966066282E-2</v>
      </c>
      <c r="D1037" s="1">
        <f t="shared" si="49"/>
        <v>-1.6736444585113901E-2</v>
      </c>
      <c r="E1037" s="1">
        <f t="shared" si="50"/>
        <v>-1.6736444585113901E-2</v>
      </c>
    </row>
    <row r="1038" spans="1:5" x14ac:dyDescent="0.3">
      <c r="A1038" s="8">
        <v>43350</v>
      </c>
      <c r="B1038" s="1">
        <v>218.74638400000001</v>
      </c>
      <c r="C1038" s="1">
        <f t="shared" si="48"/>
        <v>-8.0680880937525103E-3</v>
      </c>
      <c r="D1038" s="1">
        <f t="shared" si="49"/>
        <v>-8.1871357128001296E-3</v>
      </c>
      <c r="E1038" s="1">
        <f t="shared" si="50"/>
        <v>-8.1871357128001296E-3</v>
      </c>
    </row>
    <row r="1039" spans="1:5" x14ac:dyDescent="0.3">
      <c r="A1039" s="8">
        <v>43353</v>
      </c>
      <c r="B1039" s="1">
        <v>215.810654</v>
      </c>
      <c r="C1039" s="1">
        <f t="shared" si="48"/>
        <v>-1.3420701848036063E-2</v>
      </c>
      <c r="D1039" s="1">
        <f t="shared" si="49"/>
        <v>-1.3539749467083683E-2</v>
      </c>
      <c r="E1039" s="1">
        <f t="shared" si="50"/>
        <v>-1.3539749467083683E-2</v>
      </c>
    </row>
    <row r="1040" spans="1:5" x14ac:dyDescent="0.3">
      <c r="A1040" s="8">
        <v>43354</v>
      </c>
      <c r="B1040" s="1">
        <v>221.266953</v>
      </c>
      <c r="C1040" s="1">
        <f t="shared" si="48"/>
        <v>2.5282806473493201E-2</v>
      </c>
      <c r="D1040" s="1">
        <f t="shared" si="49"/>
        <v>2.5163758854445582E-2</v>
      </c>
      <c r="E1040" s="1" t="str">
        <f t="shared" si="50"/>
        <v/>
      </c>
    </row>
    <row r="1041" spans="1:5" x14ac:dyDescent="0.3">
      <c r="A1041" s="8">
        <v>43355</v>
      </c>
      <c r="B1041" s="1">
        <v>218.51904300000001</v>
      </c>
      <c r="C1041" s="1">
        <f t="shared" si="48"/>
        <v>-1.2418980614787018E-2</v>
      </c>
      <c r="D1041" s="1">
        <f t="shared" si="49"/>
        <v>-1.2538028233834637E-2</v>
      </c>
      <c r="E1041" s="1">
        <f t="shared" si="50"/>
        <v>-1.2538028233834637E-2</v>
      </c>
    </row>
    <row r="1042" spans="1:5" x14ac:dyDescent="0.3">
      <c r="A1042" s="8">
        <v>43356</v>
      </c>
      <c r="B1042" s="1">
        <v>223.79740899999999</v>
      </c>
      <c r="C1042" s="1">
        <f t="shared" si="48"/>
        <v>2.4155176260770905E-2</v>
      </c>
      <c r="D1042" s="1">
        <f t="shared" si="49"/>
        <v>2.4036128641723286E-2</v>
      </c>
      <c r="E1042" s="1" t="str">
        <f t="shared" si="50"/>
        <v/>
      </c>
    </row>
    <row r="1043" spans="1:5" x14ac:dyDescent="0.3">
      <c r="A1043" s="8">
        <v>43357</v>
      </c>
      <c r="B1043" s="1">
        <v>221.25704999999999</v>
      </c>
      <c r="C1043" s="1">
        <f t="shared" si="48"/>
        <v>-1.1351154650767182E-2</v>
      </c>
      <c r="D1043" s="1">
        <f t="shared" si="49"/>
        <v>-1.1470202269814801E-2</v>
      </c>
      <c r="E1043" s="1">
        <f t="shared" si="50"/>
        <v>-1.1470202269814801E-2</v>
      </c>
    </row>
    <row r="1044" spans="1:5" x14ac:dyDescent="0.3">
      <c r="A1044" s="8">
        <v>43360</v>
      </c>
      <c r="B1044" s="1">
        <v>215.36584500000001</v>
      </c>
      <c r="C1044" s="1">
        <f t="shared" si="48"/>
        <v>-2.6626066830412794E-2</v>
      </c>
      <c r="D1044" s="1">
        <f t="shared" si="49"/>
        <v>-2.6745114449460414E-2</v>
      </c>
      <c r="E1044" s="1">
        <f t="shared" si="50"/>
        <v>-2.6745114449460414E-2</v>
      </c>
    </row>
    <row r="1045" spans="1:5" x14ac:dyDescent="0.3">
      <c r="A1045" s="8">
        <v>43361</v>
      </c>
      <c r="B1045" s="1">
        <v>215.72167999999999</v>
      </c>
      <c r="C1045" s="1">
        <f t="shared" si="48"/>
        <v>1.6522350607636267E-3</v>
      </c>
      <c r="D1045" s="1">
        <f t="shared" si="49"/>
        <v>1.5331874417160076E-3</v>
      </c>
      <c r="E1045" s="1" t="str">
        <f t="shared" si="50"/>
        <v/>
      </c>
    </row>
    <row r="1046" spans="1:5" x14ac:dyDescent="0.3">
      <c r="A1046" s="8">
        <v>43362</v>
      </c>
      <c r="B1046" s="1">
        <v>215.850189</v>
      </c>
      <c r="C1046" s="1">
        <f t="shared" si="48"/>
        <v>5.9571666603008193E-4</v>
      </c>
      <c r="D1046" s="1">
        <f t="shared" si="49"/>
        <v>4.7666904698246288E-4</v>
      </c>
      <c r="E1046" s="1" t="str">
        <f t="shared" si="50"/>
        <v/>
      </c>
    </row>
    <row r="1047" spans="1:5" x14ac:dyDescent="0.3">
      <c r="A1047" s="8">
        <v>43363</v>
      </c>
      <c r="B1047" s="1">
        <v>217.49101300000001</v>
      </c>
      <c r="C1047" s="1">
        <f t="shared" si="48"/>
        <v>7.6016797001739441E-3</v>
      </c>
      <c r="D1047" s="1">
        <f t="shared" si="49"/>
        <v>7.4826320811263248E-3</v>
      </c>
      <c r="E1047" s="1" t="str">
        <f t="shared" si="50"/>
        <v/>
      </c>
    </row>
    <row r="1048" spans="1:5" x14ac:dyDescent="0.3">
      <c r="A1048" s="8">
        <v>43364</v>
      </c>
      <c r="B1048" s="1">
        <v>215.14837600000001</v>
      </c>
      <c r="C1048" s="1">
        <f t="shared" si="48"/>
        <v>-1.0771189888200099E-2</v>
      </c>
      <c r="D1048" s="1">
        <f t="shared" si="49"/>
        <v>-1.0890237507247718E-2</v>
      </c>
      <c r="E1048" s="1">
        <f t="shared" si="50"/>
        <v>-1.0890237507247718E-2</v>
      </c>
    </row>
    <row r="1049" spans="1:5" x14ac:dyDescent="0.3">
      <c r="A1049" s="8">
        <v>43367</v>
      </c>
      <c r="B1049" s="1">
        <v>218.242233</v>
      </c>
      <c r="C1049" s="1">
        <f t="shared" si="48"/>
        <v>1.4380108544254061E-2</v>
      </c>
      <c r="D1049" s="1">
        <f t="shared" si="49"/>
        <v>1.4261060925206442E-2</v>
      </c>
      <c r="E1049" s="1" t="str">
        <f t="shared" si="50"/>
        <v/>
      </c>
    </row>
    <row r="1050" spans="1:5" x14ac:dyDescent="0.3">
      <c r="A1050" s="8">
        <v>43368</v>
      </c>
      <c r="B1050" s="1">
        <v>219.62609900000001</v>
      </c>
      <c r="C1050" s="1">
        <f t="shared" si="48"/>
        <v>6.3409633459900116E-3</v>
      </c>
      <c r="D1050" s="1">
        <f t="shared" si="49"/>
        <v>6.2219157269423923E-3</v>
      </c>
      <c r="E1050" s="1" t="str">
        <f t="shared" si="50"/>
        <v/>
      </c>
    </row>
    <row r="1051" spans="1:5" x14ac:dyDescent="0.3">
      <c r="A1051" s="8">
        <v>43369</v>
      </c>
      <c r="B1051" s="1">
        <v>217.87651099999999</v>
      </c>
      <c r="C1051" s="1">
        <f t="shared" si="48"/>
        <v>-7.9662117023715697E-3</v>
      </c>
      <c r="D1051" s="1">
        <f t="shared" si="49"/>
        <v>-8.085259321419189E-3</v>
      </c>
      <c r="E1051" s="1">
        <f t="shared" si="50"/>
        <v>-8.085259321419189E-3</v>
      </c>
    </row>
    <row r="1052" spans="1:5" x14ac:dyDescent="0.3">
      <c r="A1052" s="8">
        <v>43370</v>
      </c>
      <c r="B1052" s="1">
        <v>222.35424800000001</v>
      </c>
      <c r="C1052" s="1">
        <f t="shared" si="48"/>
        <v>2.0551719776713419E-2</v>
      </c>
      <c r="D1052" s="1">
        <f t="shared" si="49"/>
        <v>2.04326721576658E-2</v>
      </c>
      <c r="E1052" s="1" t="str">
        <f t="shared" si="50"/>
        <v/>
      </c>
    </row>
    <row r="1053" spans="1:5" x14ac:dyDescent="0.3">
      <c r="A1053" s="8">
        <v>43371</v>
      </c>
      <c r="B1053" s="1">
        <v>223.13514699999999</v>
      </c>
      <c r="C1053" s="1">
        <f t="shared" si="48"/>
        <v>3.5119589889732023E-3</v>
      </c>
      <c r="D1053" s="1">
        <f t="shared" si="49"/>
        <v>3.3929113699255834E-3</v>
      </c>
      <c r="E1053" s="1" t="str">
        <f t="shared" si="50"/>
        <v/>
      </c>
    </row>
    <row r="1054" spans="1:5" x14ac:dyDescent="0.3">
      <c r="A1054" s="8">
        <v>43374</v>
      </c>
      <c r="B1054" s="1">
        <v>224.63760400000001</v>
      </c>
      <c r="C1054" s="1">
        <f t="shared" si="48"/>
        <v>6.7333946274273906E-3</v>
      </c>
      <c r="D1054" s="1">
        <f t="shared" si="49"/>
        <v>6.6143470083797713E-3</v>
      </c>
      <c r="E1054" s="1" t="str">
        <f t="shared" si="50"/>
        <v/>
      </c>
    </row>
    <row r="1055" spans="1:5" x14ac:dyDescent="0.3">
      <c r="A1055" s="8">
        <v>43375</v>
      </c>
      <c r="B1055" s="1">
        <v>226.63429300000001</v>
      </c>
      <c r="C1055" s="1">
        <f t="shared" si="48"/>
        <v>8.8884895691818521E-3</v>
      </c>
      <c r="D1055" s="1">
        <f t="shared" si="49"/>
        <v>8.7694419501342328E-3</v>
      </c>
      <c r="E1055" s="1" t="str">
        <f t="shared" si="50"/>
        <v/>
      </c>
    </row>
    <row r="1056" spans="1:5" x14ac:dyDescent="0.3">
      <c r="A1056" s="8">
        <v>43376</v>
      </c>
      <c r="B1056" s="1">
        <v>229.39209</v>
      </c>
      <c r="C1056" s="1">
        <f t="shared" si="48"/>
        <v>1.2168489435091724E-2</v>
      </c>
      <c r="D1056" s="1">
        <f t="shared" si="49"/>
        <v>1.2049441816044105E-2</v>
      </c>
      <c r="E1056" s="1" t="str">
        <f t="shared" si="50"/>
        <v/>
      </c>
    </row>
    <row r="1057" spans="1:5" x14ac:dyDescent="0.3">
      <c r="A1057" s="8">
        <v>43377</v>
      </c>
      <c r="B1057" s="1">
        <v>225.35917699999999</v>
      </c>
      <c r="C1057" s="1">
        <f t="shared" si="48"/>
        <v>-1.7580872121615038E-2</v>
      </c>
      <c r="D1057" s="1">
        <f t="shared" si="49"/>
        <v>-1.7699919740662658E-2</v>
      </c>
      <c r="E1057" s="1">
        <f t="shared" si="50"/>
        <v>-1.7699919740662658E-2</v>
      </c>
    </row>
    <row r="1058" spans="1:5" x14ac:dyDescent="0.3">
      <c r="A1058" s="8">
        <v>43378</v>
      </c>
      <c r="B1058" s="1">
        <v>221.70185900000001</v>
      </c>
      <c r="C1058" s="1">
        <f t="shared" si="48"/>
        <v>-1.6228839884341498E-2</v>
      </c>
      <c r="D1058" s="1">
        <f t="shared" si="49"/>
        <v>-1.6347887503389117E-2</v>
      </c>
      <c r="E1058" s="1">
        <f t="shared" si="50"/>
        <v>-1.6347887503389117E-2</v>
      </c>
    </row>
    <row r="1059" spans="1:5" x14ac:dyDescent="0.3">
      <c r="A1059" s="8">
        <v>43381</v>
      </c>
      <c r="B1059" s="1">
        <v>221.18786600000001</v>
      </c>
      <c r="C1059" s="1">
        <f t="shared" si="48"/>
        <v>-2.3183973391941617E-3</v>
      </c>
      <c r="D1059" s="1">
        <f t="shared" si="49"/>
        <v>-2.4374449582417806E-3</v>
      </c>
      <c r="E1059" s="1">
        <f t="shared" si="50"/>
        <v>-2.4374449582417806E-3</v>
      </c>
    </row>
    <row r="1060" spans="1:5" x14ac:dyDescent="0.3">
      <c r="A1060" s="8">
        <v>43382</v>
      </c>
      <c r="B1060" s="1">
        <v>224.25209000000001</v>
      </c>
      <c r="C1060" s="1">
        <f t="shared" si="48"/>
        <v>1.3853490498434465E-2</v>
      </c>
      <c r="D1060" s="1">
        <f t="shared" si="49"/>
        <v>1.3734442879386846E-2</v>
      </c>
      <c r="E1060" s="1" t="str">
        <f t="shared" si="50"/>
        <v/>
      </c>
    </row>
    <row r="1061" spans="1:5" x14ac:dyDescent="0.3">
      <c r="A1061" s="8">
        <v>43383</v>
      </c>
      <c r="B1061" s="1">
        <v>213.863373</v>
      </c>
      <c r="C1061" s="1">
        <f t="shared" si="48"/>
        <v>-4.6326065456067829E-2</v>
      </c>
      <c r="D1061" s="1">
        <f t="shared" si="49"/>
        <v>-4.6445113075115445E-2</v>
      </c>
      <c r="E1061" s="1">
        <f t="shared" si="50"/>
        <v>-4.6445113075115445E-2</v>
      </c>
    </row>
    <row r="1062" spans="1:5" x14ac:dyDescent="0.3">
      <c r="A1062" s="8">
        <v>43384</v>
      </c>
      <c r="B1062" s="1">
        <v>211.97541799999999</v>
      </c>
      <c r="C1062" s="1">
        <f t="shared" si="48"/>
        <v>-8.8278557170236218E-3</v>
      </c>
      <c r="D1062" s="1">
        <f t="shared" si="49"/>
        <v>-8.9469033360712411E-3</v>
      </c>
      <c r="E1062" s="1">
        <f t="shared" si="50"/>
        <v>-8.9469033360712411E-3</v>
      </c>
    </row>
    <row r="1063" spans="1:5" x14ac:dyDescent="0.3">
      <c r="A1063" s="8">
        <v>43385</v>
      </c>
      <c r="B1063" s="1">
        <v>219.54702800000001</v>
      </c>
      <c r="C1063" s="1">
        <f t="shared" si="48"/>
        <v>3.5719283261420536E-2</v>
      </c>
      <c r="D1063" s="1">
        <f t="shared" si="49"/>
        <v>3.560023564237292E-2</v>
      </c>
      <c r="E1063" s="1" t="str">
        <f t="shared" si="50"/>
        <v/>
      </c>
    </row>
    <row r="1064" spans="1:5" x14ac:dyDescent="0.3">
      <c r="A1064" s="8">
        <v>43388</v>
      </c>
      <c r="B1064" s="1">
        <v>214.851822</v>
      </c>
      <c r="C1064" s="1">
        <f t="shared" si="48"/>
        <v>-2.1385878200091201E-2</v>
      </c>
      <c r="D1064" s="1">
        <f t="shared" si="49"/>
        <v>-2.150492581913882E-2</v>
      </c>
      <c r="E1064" s="1">
        <f t="shared" si="50"/>
        <v>-2.150492581913882E-2</v>
      </c>
    </row>
    <row r="1065" spans="1:5" x14ac:dyDescent="0.3">
      <c r="A1065" s="8">
        <v>43389</v>
      </c>
      <c r="B1065" s="1">
        <v>219.58654799999999</v>
      </c>
      <c r="C1065" s="1">
        <f t="shared" si="48"/>
        <v>2.2037169412507916E-2</v>
      </c>
      <c r="D1065" s="1">
        <f t="shared" si="49"/>
        <v>2.1918121793460296E-2</v>
      </c>
      <c r="E1065" s="1" t="str">
        <f t="shared" si="50"/>
        <v/>
      </c>
    </row>
    <row r="1066" spans="1:5" x14ac:dyDescent="0.3">
      <c r="A1066" s="8">
        <v>43390</v>
      </c>
      <c r="B1066" s="1">
        <v>218.63765000000001</v>
      </c>
      <c r="C1066" s="1">
        <f t="shared" si="48"/>
        <v>-4.3212938526634411E-3</v>
      </c>
      <c r="D1066" s="1">
        <f t="shared" si="49"/>
        <v>-4.4403414717110604E-3</v>
      </c>
      <c r="E1066" s="1">
        <f t="shared" si="50"/>
        <v>-4.4403414717110604E-3</v>
      </c>
    </row>
    <row r="1067" spans="1:5" x14ac:dyDescent="0.3">
      <c r="A1067" s="8">
        <v>43391</v>
      </c>
      <c r="B1067" s="1">
        <v>213.527298</v>
      </c>
      <c r="C1067" s="1">
        <f t="shared" si="48"/>
        <v>-2.3373613830920729E-2</v>
      </c>
      <c r="D1067" s="1">
        <f t="shared" si="49"/>
        <v>-2.3492661449968349E-2</v>
      </c>
      <c r="E1067" s="1">
        <f t="shared" si="50"/>
        <v>-2.3492661449968349E-2</v>
      </c>
    </row>
    <row r="1068" spans="1:5" x14ac:dyDescent="0.3">
      <c r="A1068" s="8">
        <v>43392</v>
      </c>
      <c r="B1068" s="1">
        <v>216.77932699999999</v>
      </c>
      <c r="C1068" s="1">
        <f t="shared" si="48"/>
        <v>1.523003864358361E-2</v>
      </c>
      <c r="D1068" s="1">
        <f t="shared" si="49"/>
        <v>1.511099102453599E-2</v>
      </c>
      <c r="E1068" s="1" t="str">
        <f t="shared" si="50"/>
        <v/>
      </c>
    </row>
    <row r="1069" spans="1:5" x14ac:dyDescent="0.3">
      <c r="A1069" s="8">
        <v>43395</v>
      </c>
      <c r="B1069" s="1">
        <v>218.10385099999999</v>
      </c>
      <c r="C1069" s="1">
        <f t="shared" si="48"/>
        <v>6.1100106653620007E-3</v>
      </c>
      <c r="D1069" s="1">
        <f t="shared" si="49"/>
        <v>5.9909630463143813E-3</v>
      </c>
      <c r="E1069" s="1" t="str">
        <f t="shared" si="50"/>
        <v/>
      </c>
    </row>
    <row r="1070" spans="1:5" x14ac:dyDescent="0.3">
      <c r="A1070" s="8">
        <v>43396</v>
      </c>
      <c r="B1070" s="1">
        <v>220.159851</v>
      </c>
      <c r="C1070" s="1">
        <f t="shared" si="48"/>
        <v>9.4267019613514837E-3</v>
      </c>
      <c r="D1070" s="1">
        <f t="shared" si="49"/>
        <v>9.3076543423038643E-3</v>
      </c>
      <c r="E1070" s="1" t="str">
        <f t="shared" si="50"/>
        <v/>
      </c>
    </row>
    <row r="1071" spans="1:5" x14ac:dyDescent="0.3">
      <c r="A1071" s="8">
        <v>43397</v>
      </c>
      <c r="B1071" s="1">
        <v>212.60801699999999</v>
      </c>
      <c r="C1071" s="1">
        <f t="shared" si="48"/>
        <v>-3.4301594798953665E-2</v>
      </c>
      <c r="D1071" s="1">
        <f t="shared" si="49"/>
        <v>-3.4420642418001281E-2</v>
      </c>
      <c r="E1071" s="1">
        <f t="shared" si="50"/>
        <v>-3.4420642418001281E-2</v>
      </c>
    </row>
    <row r="1072" spans="1:5" x14ac:dyDescent="0.3">
      <c r="A1072" s="8">
        <v>43398</v>
      </c>
      <c r="B1072" s="1">
        <v>217.26367200000001</v>
      </c>
      <c r="C1072" s="1">
        <f t="shared" si="48"/>
        <v>2.1897833702103645E-2</v>
      </c>
      <c r="D1072" s="1">
        <f t="shared" si="49"/>
        <v>2.1778786083056025E-2</v>
      </c>
      <c r="E1072" s="1" t="str">
        <f t="shared" si="50"/>
        <v/>
      </c>
    </row>
    <row r="1073" spans="1:5" x14ac:dyDescent="0.3">
      <c r="A1073" s="8">
        <v>43399</v>
      </c>
      <c r="B1073" s="1">
        <v>213.80407700000001</v>
      </c>
      <c r="C1073" s="1">
        <f t="shared" si="48"/>
        <v>-1.5923485818650839E-2</v>
      </c>
      <c r="D1073" s="1">
        <f t="shared" si="49"/>
        <v>-1.6042533437698459E-2</v>
      </c>
      <c r="E1073" s="1">
        <f t="shared" si="50"/>
        <v>-1.6042533437698459E-2</v>
      </c>
    </row>
    <row r="1074" spans="1:5" x14ac:dyDescent="0.3">
      <c r="A1074" s="8">
        <v>43402</v>
      </c>
      <c r="B1074" s="1">
        <v>209.79092399999999</v>
      </c>
      <c r="C1074" s="1">
        <f t="shared" si="48"/>
        <v>-1.8770236079268109E-2</v>
      </c>
      <c r="D1074" s="1">
        <f t="shared" si="49"/>
        <v>-1.8889283698315728E-2</v>
      </c>
      <c r="E1074" s="1">
        <f t="shared" si="50"/>
        <v>-1.8889283698315728E-2</v>
      </c>
    </row>
    <row r="1075" spans="1:5" x14ac:dyDescent="0.3">
      <c r="A1075" s="8">
        <v>43403</v>
      </c>
      <c r="B1075" s="1">
        <v>210.838684</v>
      </c>
      <c r="C1075" s="1">
        <f t="shared" si="48"/>
        <v>4.9943056640525162E-3</v>
      </c>
      <c r="D1075" s="1">
        <f t="shared" si="49"/>
        <v>4.8752580450048969E-3</v>
      </c>
      <c r="E1075" s="1" t="str">
        <f t="shared" si="50"/>
        <v/>
      </c>
    </row>
    <row r="1076" spans="1:5" x14ac:dyDescent="0.3">
      <c r="A1076" s="8">
        <v>43404</v>
      </c>
      <c r="B1076" s="1">
        <v>216.334518</v>
      </c>
      <c r="C1076" s="1">
        <f t="shared" si="48"/>
        <v>2.6066535304308778E-2</v>
      </c>
      <c r="D1076" s="1">
        <f t="shared" si="49"/>
        <v>2.5947487685261159E-2</v>
      </c>
      <c r="E1076" s="1" t="str">
        <f t="shared" si="50"/>
        <v/>
      </c>
    </row>
    <row r="1077" spans="1:5" x14ac:dyDescent="0.3">
      <c r="A1077" s="8">
        <v>43405</v>
      </c>
      <c r="B1077" s="1">
        <v>219.65576200000001</v>
      </c>
      <c r="C1077" s="1">
        <f t="shared" si="48"/>
        <v>1.5352353525016323E-2</v>
      </c>
      <c r="D1077" s="1">
        <f t="shared" si="49"/>
        <v>1.5233305905968704E-2</v>
      </c>
      <c r="E1077" s="1" t="str">
        <f t="shared" si="50"/>
        <v/>
      </c>
    </row>
    <row r="1078" spans="1:5" x14ac:dyDescent="0.3">
      <c r="A1078" s="8">
        <v>43406</v>
      </c>
      <c r="B1078" s="1">
        <v>205.08583100000001</v>
      </c>
      <c r="C1078" s="1">
        <f t="shared" si="48"/>
        <v>-6.6330748018346986E-2</v>
      </c>
      <c r="D1078" s="1">
        <f t="shared" si="49"/>
        <v>-6.6449795637394601E-2</v>
      </c>
      <c r="E1078" s="1">
        <f t="shared" si="50"/>
        <v>-6.6449795637394601E-2</v>
      </c>
    </row>
    <row r="1079" spans="1:5" x14ac:dyDescent="0.3">
      <c r="A1079" s="8">
        <v>43409</v>
      </c>
      <c r="B1079" s="1">
        <v>199.26380900000001</v>
      </c>
      <c r="C1079" s="1">
        <f t="shared" si="48"/>
        <v>-2.8388221514922714E-2</v>
      </c>
      <c r="D1079" s="1">
        <f t="shared" si="49"/>
        <v>-2.8507269133970333E-2</v>
      </c>
      <c r="E1079" s="1">
        <f t="shared" si="50"/>
        <v>-2.8507269133970333E-2</v>
      </c>
    </row>
    <row r="1080" spans="1:5" x14ac:dyDescent="0.3">
      <c r="A1080" s="8">
        <v>43410</v>
      </c>
      <c r="B1080" s="1">
        <v>201.418655</v>
      </c>
      <c r="C1080" s="1">
        <f t="shared" si="48"/>
        <v>1.0814035979810021E-2</v>
      </c>
      <c r="D1080" s="1">
        <f t="shared" si="49"/>
        <v>1.0694988360762402E-2</v>
      </c>
      <c r="E1080" s="1" t="str">
        <f t="shared" si="50"/>
        <v/>
      </c>
    </row>
    <row r="1081" spans="1:5" x14ac:dyDescent="0.3">
      <c r="A1081" s="8">
        <v>43411</v>
      </c>
      <c r="B1081" s="1">
        <v>207.52732800000001</v>
      </c>
      <c r="C1081" s="1">
        <f t="shared" si="48"/>
        <v>3.0328238464307142E-2</v>
      </c>
      <c r="D1081" s="1">
        <f t="shared" si="49"/>
        <v>3.0209190845259522E-2</v>
      </c>
      <c r="E1081" s="1" t="str">
        <f t="shared" si="50"/>
        <v/>
      </c>
    </row>
    <row r="1082" spans="1:5" x14ac:dyDescent="0.3">
      <c r="A1082" s="8">
        <v>43412</v>
      </c>
      <c r="B1082" s="1">
        <v>206.80325300000001</v>
      </c>
      <c r="C1082" s="1">
        <f t="shared" si="48"/>
        <v>-3.4890585590732371E-3</v>
      </c>
      <c r="D1082" s="1">
        <f t="shared" si="49"/>
        <v>-3.608106178120856E-3</v>
      </c>
      <c r="E1082" s="1">
        <f t="shared" si="50"/>
        <v>-3.608106178120856E-3</v>
      </c>
    </row>
    <row r="1083" spans="1:5" x14ac:dyDescent="0.3">
      <c r="A1083" s="8">
        <v>43413</v>
      </c>
      <c r="B1083" s="1">
        <v>202.815765</v>
      </c>
      <c r="C1083" s="1">
        <f t="shared" si="48"/>
        <v>-1.9281553564343655E-2</v>
      </c>
      <c r="D1083" s="1">
        <f t="shared" si="49"/>
        <v>-1.9400601183391274E-2</v>
      </c>
      <c r="E1083" s="1">
        <f t="shared" si="50"/>
        <v>-1.9400601183391274E-2</v>
      </c>
    </row>
    <row r="1084" spans="1:5" x14ac:dyDescent="0.3">
      <c r="A1084" s="8">
        <v>43416</v>
      </c>
      <c r="B1084" s="1">
        <v>192.59910600000001</v>
      </c>
      <c r="C1084" s="1">
        <f t="shared" si="48"/>
        <v>-5.0374087043973101E-2</v>
      </c>
      <c r="D1084" s="1">
        <f t="shared" si="49"/>
        <v>-5.0493134663020717E-2</v>
      </c>
      <c r="E1084" s="1">
        <f t="shared" si="50"/>
        <v>-5.0493134663020717E-2</v>
      </c>
    </row>
    <row r="1085" spans="1:5" x14ac:dyDescent="0.3">
      <c r="A1085" s="8">
        <v>43417</v>
      </c>
      <c r="B1085" s="1">
        <v>190.674789</v>
      </c>
      <c r="C1085" s="1">
        <f t="shared" si="48"/>
        <v>-9.9913080593427156E-3</v>
      </c>
      <c r="D1085" s="1">
        <f t="shared" si="49"/>
        <v>-1.0110355678390335E-2</v>
      </c>
      <c r="E1085" s="1">
        <f t="shared" si="50"/>
        <v>-1.0110355678390335E-2</v>
      </c>
    </row>
    <row r="1086" spans="1:5" x14ac:dyDescent="0.3">
      <c r="A1086" s="8">
        <v>43418</v>
      </c>
      <c r="B1086" s="1">
        <v>185.28874200000001</v>
      </c>
      <c r="C1086" s="1">
        <f t="shared" si="48"/>
        <v>-2.8247294926860993E-2</v>
      </c>
      <c r="D1086" s="1">
        <f t="shared" si="49"/>
        <v>-2.8366342545908613E-2</v>
      </c>
      <c r="E1086" s="1">
        <f t="shared" si="50"/>
        <v>-2.8366342545908613E-2</v>
      </c>
    </row>
    <row r="1087" spans="1:5" x14ac:dyDescent="0.3">
      <c r="A1087" s="8">
        <v>43419</v>
      </c>
      <c r="B1087" s="1">
        <v>189.861435</v>
      </c>
      <c r="C1087" s="1">
        <f t="shared" si="48"/>
        <v>2.4678741679837118E-2</v>
      </c>
      <c r="D1087" s="1">
        <f t="shared" si="49"/>
        <v>2.4559694060789498E-2</v>
      </c>
      <c r="E1087" s="1" t="str">
        <f t="shared" si="50"/>
        <v/>
      </c>
    </row>
    <row r="1088" spans="1:5" x14ac:dyDescent="0.3">
      <c r="A1088" s="8">
        <v>43420</v>
      </c>
      <c r="B1088" s="1">
        <v>191.964279</v>
      </c>
      <c r="C1088" s="1">
        <f t="shared" si="48"/>
        <v>1.1075677374923478E-2</v>
      </c>
      <c r="D1088" s="1">
        <f t="shared" si="49"/>
        <v>1.0956629755875859E-2</v>
      </c>
      <c r="E1088" s="1" t="str">
        <f t="shared" si="50"/>
        <v/>
      </c>
    </row>
    <row r="1089" spans="1:5" x14ac:dyDescent="0.3">
      <c r="A1089" s="8">
        <v>43423</v>
      </c>
      <c r="B1089" s="1">
        <v>184.35633899999999</v>
      </c>
      <c r="C1089" s="1">
        <f t="shared" si="48"/>
        <v>-3.9632060921084247E-2</v>
      </c>
      <c r="D1089" s="1">
        <f t="shared" si="49"/>
        <v>-3.9751108540131863E-2</v>
      </c>
      <c r="E1089" s="1">
        <f t="shared" si="50"/>
        <v>-3.9751108540131863E-2</v>
      </c>
    </row>
    <row r="1090" spans="1:5" x14ac:dyDescent="0.3">
      <c r="A1090" s="8">
        <v>43424</v>
      </c>
      <c r="B1090" s="1">
        <v>175.548157</v>
      </c>
      <c r="C1090" s="1">
        <f t="shared" si="48"/>
        <v>-4.7778026227782641E-2</v>
      </c>
      <c r="D1090" s="1">
        <f t="shared" si="49"/>
        <v>-4.7897073846830257E-2</v>
      </c>
      <c r="E1090" s="1">
        <f t="shared" si="50"/>
        <v>-4.7897073846830257E-2</v>
      </c>
    </row>
    <row r="1091" spans="1:5" x14ac:dyDescent="0.3">
      <c r="A1091" s="8">
        <v>43425</v>
      </c>
      <c r="B1091" s="1">
        <v>175.34979200000001</v>
      </c>
      <c r="C1091" s="1">
        <f t="shared" ref="C1091:C1154" si="51">(B1091-B1090)/B1090</f>
        <v>-1.1299748364774656E-3</v>
      </c>
      <c r="D1091" s="1">
        <f t="shared" si="49"/>
        <v>-1.2490224555250847E-3</v>
      </c>
      <c r="E1091" s="1">
        <f t="shared" si="50"/>
        <v>-1.2490224555250847E-3</v>
      </c>
    </row>
    <row r="1092" spans="1:5" x14ac:dyDescent="0.3">
      <c r="A1092" s="8">
        <v>43427</v>
      </c>
      <c r="B1092" s="1">
        <v>170.896118</v>
      </c>
      <c r="C1092" s="1">
        <f t="shared" si="51"/>
        <v>-2.5398798305959817E-2</v>
      </c>
      <c r="D1092" s="1">
        <f t="shared" ref="D1092:D1155" si="52">C1092-$H$4</f>
        <v>-2.5517845925007436E-2</v>
      </c>
      <c r="E1092" s="1">
        <f t="shared" ref="E1092:E1155" si="53">IF(D1092&lt;0,D1092,"")</f>
        <v>-2.5517845925007436E-2</v>
      </c>
    </row>
    <row r="1093" spans="1:5" x14ac:dyDescent="0.3">
      <c r="A1093" s="8">
        <v>43430</v>
      </c>
      <c r="B1093" s="1">
        <v>173.20725999999999</v>
      </c>
      <c r="C1093" s="1">
        <f t="shared" si="51"/>
        <v>1.3523665879876742E-2</v>
      </c>
      <c r="D1093" s="1">
        <f t="shared" si="52"/>
        <v>1.3404618260829122E-2</v>
      </c>
      <c r="E1093" s="1" t="str">
        <f t="shared" si="53"/>
        <v/>
      </c>
    </row>
    <row r="1094" spans="1:5" x14ac:dyDescent="0.3">
      <c r="A1094" s="8">
        <v>43431</v>
      </c>
      <c r="B1094" s="1">
        <v>172.83033800000001</v>
      </c>
      <c r="C1094" s="1">
        <f t="shared" si="51"/>
        <v>-2.1761328018235445E-3</v>
      </c>
      <c r="D1094" s="1">
        <f t="shared" si="52"/>
        <v>-2.2951804208711634E-3</v>
      </c>
      <c r="E1094" s="1">
        <f t="shared" si="53"/>
        <v>-2.2951804208711634E-3</v>
      </c>
    </row>
    <row r="1095" spans="1:5" x14ac:dyDescent="0.3">
      <c r="A1095" s="8">
        <v>43432</v>
      </c>
      <c r="B1095" s="1">
        <v>179.476135</v>
      </c>
      <c r="C1095" s="1">
        <f t="shared" si="51"/>
        <v>3.8452722345540903E-2</v>
      </c>
      <c r="D1095" s="1">
        <f t="shared" si="52"/>
        <v>3.8333674726493287E-2</v>
      </c>
      <c r="E1095" s="1" t="str">
        <f t="shared" si="53"/>
        <v/>
      </c>
    </row>
    <row r="1096" spans="1:5" x14ac:dyDescent="0.3">
      <c r="A1096" s="8">
        <v>43433</v>
      </c>
      <c r="B1096" s="1">
        <v>178.09738200000001</v>
      </c>
      <c r="C1096" s="1">
        <f t="shared" si="51"/>
        <v>-7.6820965639804372E-3</v>
      </c>
      <c r="D1096" s="1">
        <f t="shared" si="52"/>
        <v>-7.8011441830280566E-3</v>
      </c>
      <c r="E1096" s="1">
        <f t="shared" si="53"/>
        <v>-7.8011441830280566E-3</v>
      </c>
    </row>
    <row r="1097" spans="1:5" x14ac:dyDescent="0.3">
      <c r="A1097" s="8">
        <v>43434</v>
      </c>
      <c r="B1097" s="1">
        <v>177.135223</v>
      </c>
      <c r="C1097" s="1">
        <f t="shared" si="51"/>
        <v>-5.4024320245202361E-3</v>
      </c>
      <c r="D1097" s="1">
        <f t="shared" si="52"/>
        <v>-5.5214796435678554E-3</v>
      </c>
      <c r="E1097" s="1">
        <f t="shared" si="53"/>
        <v>-5.5214796435678554E-3</v>
      </c>
    </row>
    <row r="1098" spans="1:5" x14ac:dyDescent="0.3">
      <c r="A1098" s="8">
        <v>43437</v>
      </c>
      <c r="B1098" s="1">
        <v>183.32475299999999</v>
      </c>
      <c r="C1098" s="1">
        <f t="shared" si="51"/>
        <v>3.4942401037878226E-2</v>
      </c>
      <c r="D1098" s="1">
        <f t="shared" si="52"/>
        <v>3.482335341883061E-2</v>
      </c>
      <c r="E1098" s="1" t="str">
        <f t="shared" si="53"/>
        <v/>
      </c>
    </row>
    <row r="1099" spans="1:5" x14ac:dyDescent="0.3">
      <c r="A1099" s="8">
        <v>43438</v>
      </c>
      <c r="B1099" s="1">
        <v>175.260513</v>
      </c>
      <c r="C1099" s="1">
        <f t="shared" si="51"/>
        <v>-4.3988822393231229E-2</v>
      </c>
      <c r="D1099" s="1">
        <f t="shared" si="52"/>
        <v>-4.4107870012278845E-2</v>
      </c>
      <c r="E1099" s="1">
        <f t="shared" si="53"/>
        <v>-4.4107870012278845E-2</v>
      </c>
    </row>
    <row r="1100" spans="1:5" x14ac:dyDescent="0.3">
      <c r="A1100" s="8">
        <v>43440</v>
      </c>
      <c r="B1100" s="1">
        <v>173.30647300000001</v>
      </c>
      <c r="C1100" s="1">
        <f t="shared" si="51"/>
        <v>-1.1149345431848598E-2</v>
      </c>
      <c r="D1100" s="1">
        <f t="shared" si="52"/>
        <v>-1.1268393050896218E-2</v>
      </c>
      <c r="E1100" s="1">
        <f t="shared" si="53"/>
        <v>-1.1268393050896218E-2</v>
      </c>
    </row>
    <row r="1101" spans="1:5" x14ac:dyDescent="0.3">
      <c r="A1101" s="8">
        <v>43441</v>
      </c>
      <c r="B1101" s="1">
        <v>167.12686199999999</v>
      </c>
      <c r="C1101" s="1">
        <f t="shared" si="51"/>
        <v>-3.5657127474979095E-2</v>
      </c>
      <c r="D1101" s="1">
        <f t="shared" si="52"/>
        <v>-3.577617509402671E-2</v>
      </c>
      <c r="E1101" s="1">
        <f t="shared" si="53"/>
        <v>-3.577617509402671E-2</v>
      </c>
    </row>
    <row r="1102" spans="1:5" x14ac:dyDescent="0.3">
      <c r="A1102" s="8">
        <v>43444</v>
      </c>
      <c r="B1102" s="1">
        <v>168.22789</v>
      </c>
      <c r="C1102" s="1">
        <f t="shared" si="51"/>
        <v>6.5879774610978683E-3</v>
      </c>
      <c r="D1102" s="1">
        <f t="shared" si="52"/>
        <v>6.468929842050249E-3</v>
      </c>
      <c r="E1102" s="1" t="str">
        <f t="shared" si="53"/>
        <v/>
      </c>
    </row>
    <row r="1103" spans="1:5" x14ac:dyDescent="0.3">
      <c r="A1103" s="8">
        <v>43445</v>
      </c>
      <c r="B1103" s="1">
        <v>167.26573200000001</v>
      </c>
      <c r="C1103" s="1">
        <f t="shared" si="51"/>
        <v>-5.7193726914127503E-3</v>
      </c>
      <c r="D1103" s="1">
        <f t="shared" si="52"/>
        <v>-5.8384203104603696E-3</v>
      </c>
      <c r="E1103" s="1">
        <f t="shared" si="53"/>
        <v>-5.8384203104603696E-3</v>
      </c>
    </row>
    <row r="1104" spans="1:5" x14ac:dyDescent="0.3">
      <c r="A1104" s="8">
        <v>43446</v>
      </c>
      <c r="B1104" s="1">
        <v>167.731934</v>
      </c>
      <c r="C1104" s="1">
        <f t="shared" si="51"/>
        <v>2.7871937331430284E-3</v>
      </c>
      <c r="D1104" s="1">
        <f t="shared" si="52"/>
        <v>2.6681461140954095E-3</v>
      </c>
      <c r="E1104" s="1" t="str">
        <f t="shared" si="53"/>
        <v/>
      </c>
    </row>
    <row r="1105" spans="1:5" x14ac:dyDescent="0.3">
      <c r="A1105" s="8">
        <v>43447</v>
      </c>
      <c r="B1105" s="1">
        <v>169.566956</v>
      </c>
      <c r="C1105" s="1">
        <f t="shared" si="51"/>
        <v>1.0940206532168224E-2</v>
      </c>
      <c r="D1105" s="1">
        <f t="shared" si="52"/>
        <v>1.0821158913120604E-2</v>
      </c>
      <c r="E1105" s="1" t="str">
        <f t="shared" si="53"/>
        <v/>
      </c>
    </row>
    <row r="1106" spans="1:5" x14ac:dyDescent="0.3">
      <c r="A1106" s="8">
        <v>43448</v>
      </c>
      <c r="B1106" s="1">
        <v>164.14122</v>
      </c>
      <c r="C1106" s="1">
        <f t="shared" si="51"/>
        <v>-3.1997602174329301E-2</v>
      </c>
      <c r="D1106" s="1">
        <f t="shared" si="52"/>
        <v>-3.2116649793376917E-2</v>
      </c>
      <c r="E1106" s="1">
        <f t="shared" si="53"/>
        <v>-3.2116649793376917E-2</v>
      </c>
    </row>
    <row r="1107" spans="1:5" x14ac:dyDescent="0.3">
      <c r="A1107" s="8">
        <v>43451</v>
      </c>
      <c r="B1107" s="1">
        <v>162.61367799999999</v>
      </c>
      <c r="C1107" s="1">
        <f t="shared" si="51"/>
        <v>-9.3062668840892676E-3</v>
      </c>
      <c r="D1107" s="1">
        <f t="shared" si="52"/>
        <v>-9.4253145031368869E-3</v>
      </c>
      <c r="E1107" s="1">
        <f t="shared" si="53"/>
        <v>-9.4253145031368869E-3</v>
      </c>
    </row>
    <row r="1108" spans="1:5" x14ac:dyDescent="0.3">
      <c r="A1108" s="8">
        <v>43452</v>
      </c>
      <c r="B1108" s="1">
        <v>164.72644</v>
      </c>
      <c r="C1108" s="1">
        <f t="shared" si="51"/>
        <v>1.2992523298070926E-2</v>
      </c>
      <c r="D1108" s="1">
        <f t="shared" si="52"/>
        <v>1.2873475679023307E-2</v>
      </c>
      <c r="E1108" s="1" t="str">
        <f t="shared" si="53"/>
        <v/>
      </c>
    </row>
    <row r="1109" spans="1:5" x14ac:dyDescent="0.3">
      <c r="A1109" s="8">
        <v>43453</v>
      </c>
      <c r="B1109" s="1">
        <v>159.588348</v>
      </c>
      <c r="C1109" s="1">
        <f t="shared" si="51"/>
        <v>-3.1191665405990686E-2</v>
      </c>
      <c r="D1109" s="1">
        <f t="shared" si="52"/>
        <v>-3.1310713025038302E-2</v>
      </c>
      <c r="E1109" s="1">
        <f t="shared" si="53"/>
        <v>-3.1310713025038302E-2</v>
      </c>
    </row>
    <row r="1110" spans="1:5" x14ac:dyDescent="0.3">
      <c r="A1110" s="8">
        <v>43454</v>
      </c>
      <c r="B1110" s="1">
        <v>155.56118799999999</v>
      </c>
      <c r="C1110" s="1">
        <f t="shared" si="51"/>
        <v>-2.5234674401166238E-2</v>
      </c>
      <c r="D1110" s="1">
        <f t="shared" si="52"/>
        <v>-2.5353722020213857E-2</v>
      </c>
      <c r="E1110" s="1">
        <f t="shared" si="53"/>
        <v>-2.5353722020213857E-2</v>
      </c>
    </row>
    <row r="1111" spans="1:5" x14ac:dyDescent="0.3">
      <c r="A1111" s="8">
        <v>43455</v>
      </c>
      <c r="B1111" s="1">
        <v>149.51054400000001</v>
      </c>
      <c r="C1111" s="1">
        <f t="shared" si="51"/>
        <v>-3.8895588789152072E-2</v>
      </c>
      <c r="D1111" s="1">
        <f t="shared" si="52"/>
        <v>-3.9014636408199688E-2</v>
      </c>
      <c r="E1111" s="1">
        <f t="shared" si="53"/>
        <v>-3.9014636408199688E-2</v>
      </c>
    </row>
    <row r="1112" spans="1:5" x14ac:dyDescent="0.3">
      <c r="A1112" s="8">
        <v>43458</v>
      </c>
      <c r="B1112" s="1">
        <v>145.64209</v>
      </c>
      <c r="C1112" s="1">
        <f t="shared" si="51"/>
        <v>-2.5874121627167738E-2</v>
      </c>
      <c r="D1112" s="1">
        <f t="shared" si="52"/>
        <v>-2.5993169246215357E-2</v>
      </c>
      <c r="E1112" s="1">
        <f t="shared" si="53"/>
        <v>-2.5993169246215357E-2</v>
      </c>
    </row>
    <row r="1113" spans="1:5" x14ac:dyDescent="0.3">
      <c r="A1113" s="8">
        <v>43460</v>
      </c>
      <c r="B1113" s="1">
        <v>155.898438</v>
      </c>
      <c r="C1113" s="1">
        <f t="shared" si="51"/>
        <v>7.0421593098533561E-2</v>
      </c>
      <c r="D1113" s="1">
        <f t="shared" si="52"/>
        <v>7.0302545479485945E-2</v>
      </c>
      <c r="E1113" s="1" t="str">
        <f t="shared" si="53"/>
        <v/>
      </c>
    </row>
    <row r="1114" spans="1:5" x14ac:dyDescent="0.3">
      <c r="A1114" s="8">
        <v>43461</v>
      </c>
      <c r="B1114" s="1">
        <v>154.88668799999999</v>
      </c>
      <c r="C1114" s="1">
        <f t="shared" si="51"/>
        <v>-6.4898020338087442E-3</v>
      </c>
      <c r="D1114" s="1">
        <f t="shared" si="52"/>
        <v>-6.6088496528563636E-3</v>
      </c>
      <c r="E1114" s="1">
        <f t="shared" si="53"/>
        <v>-6.6088496528563636E-3</v>
      </c>
    </row>
    <row r="1115" spans="1:5" x14ac:dyDescent="0.3">
      <c r="A1115" s="8">
        <v>43462</v>
      </c>
      <c r="B1115" s="1">
        <v>154.96603400000001</v>
      </c>
      <c r="C1115" s="1">
        <f t="shared" si="51"/>
        <v>5.1228418029066023E-4</v>
      </c>
      <c r="D1115" s="1">
        <f t="shared" si="52"/>
        <v>3.9323656124304118E-4</v>
      </c>
      <c r="E1115" s="1" t="str">
        <f t="shared" si="53"/>
        <v/>
      </c>
    </row>
    <row r="1116" spans="1:5" x14ac:dyDescent="0.3">
      <c r="A1116" s="8">
        <v>43465</v>
      </c>
      <c r="B1116" s="1">
        <v>156.46383700000001</v>
      </c>
      <c r="C1116" s="1">
        <f t="shared" si="51"/>
        <v>9.6653631853287573E-3</v>
      </c>
      <c r="D1116" s="1">
        <f t="shared" si="52"/>
        <v>9.546315566281138E-3</v>
      </c>
      <c r="E1116" s="1" t="str">
        <f t="shared" si="53"/>
        <v/>
      </c>
    </row>
    <row r="1117" spans="1:5" x14ac:dyDescent="0.3">
      <c r="A1117" s="8">
        <v>43467</v>
      </c>
      <c r="B1117" s="1">
        <v>156.64236500000001</v>
      </c>
      <c r="C1117" s="1">
        <f t="shared" si="51"/>
        <v>1.1410176525327063E-3</v>
      </c>
      <c r="D1117" s="1">
        <f t="shared" si="52"/>
        <v>1.0219700334850872E-3</v>
      </c>
      <c r="E1117" s="1" t="str">
        <f t="shared" si="53"/>
        <v/>
      </c>
    </row>
    <row r="1118" spans="1:5" x14ac:dyDescent="0.3">
      <c r="A1118" s="8">
        <v>43468</v>
      </c>
      <c r="B1118" s="1">
        <v>141.03964199999999</v>
      </c>
      <c r="C1118" s="1">
        <f t="shared" si="51"/>
        <v>-9.9607299723800932E-2</v>
      </c>
      <c r="D1118" s="1">
        <f t="shared" si="52"/>
        <v>-9.9726347342848548E-2</v>
      </c>
      <c r="E1118" s="1">
        <f t="shared" si="53"/>
        <v>-9.9726347342848548E-2</v>
      </c>
    </row>
    <row r="1119" spans="1:5" x14ac:dyDescent="0.3">
      <c r="A1119" s="8">
        <v>43469</v>
      </c>
      <c r="B1119" s="1">
        <v>147.06051600000001</v>
      </c>
      <c r="C1119" s="1">
        <f t="shared" si="51"/>
        <v>4.2689232010387698E-2</v>
      </c>
      <c r="D1119" s="1">
        <f t="shared" si="52"/>
        <v>4.2570184391340082E-2</v>
      </c>
      <c r="E1119" s="1" t="str">
        <f t="shared" si="53"/>
        <v/>
      </c>
    </row>
    <row r="1120" spans="1:5" x14ac:dyDescent="0.3">
      <c r="A1120" s="8">
        <v>43472</v>
      </c>
      <c r="B1120" s="1">
        <v>146.73318499999999</v>
      </c>
      <c r="C1120" s="1">
        <f t="shared" si="51"/>
        <v>-2.2258251834232318E-3</v>
      </c>
      <c r="D1120" s="1">
        <f t="shared" si="52"/>
        <v>-2.3448728024708506E-3</v>
      </c>
      <c r="E1120" s="1">
        <f t="shared" si="53"/>
        <v>-2.3448728024708506E-3</v>
      </c>
    </row>
    <row r="1121" spans="1:5" x14ac:dyDescent="0.3">
      <c r="A1121" s="8">
        <v>43473</v>
      </c>
      <c r="B1121" s="1">
        <v>149.53038000000001</v>
      </c>
      <c r="C1121" s="1">
        <f t="shared" si="51"/>
        <v>1.9063138307806898E-2</v>
      </c>
      <c r="D1121" s="1">
        <f t="shared" si="52"/>
        <v>1.8944090688759279E-2</v>
      </c>
      <c r="E1121" s="1" t="str">
        <f t="shared" si="53"/>
        <v/>
      </c>
    </row>
    <row r="1122" spans="1:5" x14ac:dyDescent="0.3">
      <c r="A1122" s="8">
        <v>43474</v>
      </c>
      <c r="B1122" s="1">
        <v>152.069672</v>
      </c>
      <c r="C1122" s="1">
        <f t="shared" si="51"/>
        <v>1.6981779889812282E-2</v>
      </c>
      <c r="D1122" s="1">
        <f t="shared" si="52"/>
        <v>1.6862732270764662E-2</v>
      </c>
      <c r="E1122" s="1" t="str">
        <f t="shared" si="53"/>
        <v/>
      </c>
    </row>
    <row r="1123" spans="1:5" x14ac:dyDescent="0.3">
      <c r="A1123" s="8">
        <v>43475</v>
      </c>
      <c r="B1123" s="1">
        <v>152.55571</v>
      </c>
      <c r="C1123" s="1">
        <f t="shared" si="51"/>
        <v>3.1961534052628703E-3</v>
      </c>
      <c r="D1123" s="1">
        <f t="shared" si="52"/>
        <v>3.0771057862152514E-3</v>
      </c>
      <c r="E1123" s="1" t="str">
        <f t="shared" si="53"/>
        <v/>
      </c>
    </row>
    <row r="1124" spans="1:5" x14ac:dyDescent="0.3">
      <c r="A1124" s="8">
        <v>43476</v>
      </c>
      <c r="B1124" s="1">
        <v>151.05792199999999</v>
      </c>
      <c r="C1124" s="1">
        <f t="shared" si="51"/>
        <v>-9.8179740371567483E-3</v>
      </c>
      <c r="D1124" s="1">
        <f t="shared" si="52"/>
        <v>-9.9370216562043676E-3</v>
      </c>
      <c r="E1124" s="1">
        <f t="shared" si="53"/>
        <v>-9.9370216562043676E-3</v>
      </c>
    </row>
    <row r="1125" spans="1:5" x14ac:dyDescent="0.3">
      <c r="A1125" s="8">
        <v>43479</v>
      </c>
      <c r="B1125" s="1">
        <v>148.786438</v>
      </c>
      <c r="C1125" s="1">
        <f t="shared" si="51"/>
        <v>-1.5037172297391902E-2</v>
      </c>
      <c r="D1125" s="1">
        <f t="shared" si="52"/>
        <v>-1.5156219916439522E-2</v>
      </c>
      <c r="E1125" s="1">
        <f t="shared" si="53"/>
        <v>-1.5156219916439522E-2</v>
      </c>
    </row>
    <row r="1126" spans="1:5" x14ac:dyDescent="0.3">
      <c r="A1126" s="8">
        <v>43480</v>
      </c>
      <c r="B1126" s="1">
        <v>151.83161899999999</v>
      </c>
      <c r="C1126" s="1">
        <f t="shared" si="51"/>
        <v>2.0466791469260021E-2</v>
      </c>
      <c r="D1126" s="1">
        <f t="shared" si="52"/>
        <v>2.0347743850212402E-2</v>
      </c>
      <c r="E1126" s="1" t="str">
        <f t="shared" si="53"/>
        <v/>
      </c>
    </row>
    <row r="1127" spans="1:5" x14ac:dyDescent="0.3">
      <c r="A1127" s="8">
        <v>43481</v>
      </c>
      <c r="B1127" s="1">
        <v>153.68649300000001</v>
      </c>
      <c r="C1127" s="1">
        <f t="shared" si="51"/>
        <v>1.2216651658045112E-2</v>
      </c>
      <c r="D1127" s="1">
        <f t="shared" si="52"/>
        <v>1.2097604038997492E-2</v>
      </c>
      <c r="E1127" s="1" t="str">
        <f t="shared" si="53"/>
        <v/>
      </c>
    </row>
    <row r="1128" spans="1:5" x14ac:dyDescent="0.3">
      <c r="A1128" s="8">
        <v>43482</v>
      </c>
      <c r="B1128" s="1">
        <v>154.59904499999999</v>
      </c>
      <c r="C1128" s="1">
        <f t="shared" si="51"/>
        <v>5.9377501704068209E-3</v>
      </c>
      <c r="D1128" s="1">
        <f t="shared" si="52"/>
        <v>5.8187025513592016E-3</v>
      </c>
      <c r="E1128" s="1" t="str">
        <f t="shared" si="53"/>
        <v/>
      </c>
    </row>
    <row r="1129" spans="1:5" x14ac:dyDescent="0.3">
      <c r="A1129" s="8">
        <v>43483</v>
      </c>
      <c r="B1129" s="1">
        <v>155.55128500000001</v>
      </c>
      <c r="C1129" s="1">
        <f t="shared" si="51"/>
        <v>6.159417090836606E-3</v>
      </c>
      <c r="D1129" s="1">
        <f t="shared" si="52"/>
        <v>6.0403694717889866E-3</v>
      </c>
      <c r="E1129" s="1" t="str">
        <f t="shared" si="53"/>
        <v/>
      </c>
    </row>
    <row r="1130" spans="1:5" x14ac:dyDescent="0.3">
      <c r="A1130" s="8">
        <v>43487</v>
      </c>
      <c r="B1130" s="1">
        <v>152.059753</v>
      </c>
      <c r="C1130" s="1">
        <f t="shared" si="51"/>
        <v>-2.2446179084923704E-2</v>
      </c>
      <c r="D1130" s="1">
        <f t="shared" si="52"/>
        <v>-2.2565226703971323E-2</v>
      </c>
      <c r="E1130" s="1">
        <f t="shared" si="53"/>
        <v>-2.2565226703971323E-2</v>
      </c>
    </row>
    <row r="1131" spans="1:5" x14ac:dyDescent="0.3">
      <c r="A1131" s="8">
        <v>43488</v>
      </c>
      <c r="B1131" s="1">
        <v>152.67472799999999</v>
      </c>
      <c r="C1131" s="1">
        <f t="shared" si="51"/>
        <v>4.0442982963413534E-3</v>
      </c>
      <c r="D1131" s="1">
        <f t="shared" si="52"/>
        <v>3.925250677293734E-3</v>
      </c>
      <c r="E1131" s="1" t="str">
        <f t="shared" si="53"/>
        <v/>
      </c>
    </row>
    <row r="1132" spans="1:5" x14ac:dyDescent="0.3">
      <c r="A1132" s="8">
        <v>43489</v>
      </c>
      <c r="B1132" s="1">
        <v>151.46461500000001</v>
      </c>
      <c r="C1132" s="1">
        <f t="shared" si="51"/>
        <v>-7.9260858417902567E-3</v>
      </c>
      <c r="D1132" s="1">
        <f t="shared" si="52"/>
        <v>-8.045133460837876E-3</v>
      </c>
      <c r="E1132" s="1">
        <f t="shared" si="53"/>
        <v>-8.045133460837876E-3</v>
      </c>
    </row>
    <row r="1133" spans="1:5" x14ac:dyDescent="0.3">
      <c r="A1133" s="8">
        <v>43490</v>
      </c>
      <c r="B1133" s="1">
        <v>156.48367300000001</v>
      </c>
      <c r="C1133" s="1">
        <f t="shared" si="51"/>
        <v>3.3136835293180525E-2</v>
      </c>
      <c r="D1133" s="1">
        <f t="shared" si="52"/>
        <v>3.3017787674132909E-2</v>
      </c>
      <c r="E1133" s="1" t="str">
        <f t="shared" si="53"/>
        <v/>
      </c>
    </row>
    <row r="1134" spans="1:5" x14ac:dyDescent="0.3">
      <c r="A1134" s="8">
        <v>43493</v>
      </c>
      <c r="B1134" s="1">
        <v>155.035492</v>
      </c>
      <c r="C1134" s="1">
        <f t="shared" si="51"/>
        <v>-9.2545182013973118E-3</v>
      </c>
      <c r="D1134" s="1">
        <f t="shared" si="52"/>
        <v>-9.3735658204449311E-3</v>
      </c>
      <c r="E1134" s="1">
        <f t="shared" si="53"/>
        <v>-9.3735658204449311E-3</v>
      </c>
    </row>
    <row r="1135" spans="1:5" x14ac:dyDescent="0.3">
      <c r="A1135" s="8">
        <v>43494</v>
      </c>
      <c r="B1135" s="1">
        <v>153.42858899999999</v>
      </c>
      <c r="C1135" s="1">
        <f t="shared" si="51"/>
        <v>-1.0364742803538281E-2</v>
      </c>
      <c r="D1135" s="1">
        <f t="shared" si="52"/>
        <v>-1.04837904225859E-2</v>
      </c>
      <c r="E1135" s="1">
        <f t="shared" si="53"/>
        <v>-1.04837904225859E-2</v>
      </c>
    </row>
    <row r="1136" spans="1:5" x14ac:dyDescent="0.3">
      <c r="A1136" s="8">
        <v>43495</v>
      </c>
      <c r="B1136" s="1">
        <v>163.913071</v>
      </c>
      <c r="C1136" s="1">
        <f t="shared" si="51"/>
        <v>6.8334604836912199E-2</v>
      </c>
      <c r="D1136" s="1">
        <f t="shared" si="52"/>
        <v>6.8215557217864584E-2</v>
      </c>
      <c r="E1136" s="1" t="str">
        <f t="shared" si="53"/>
        <v/>
      </c>
    </row>
    <row r="1137" spans="1:5" x14ac:dyDescent="0.3">
      <c r="A1137" s="8">
        <v>43496</v>
      </c>
      <c r="B1137" s="1">
        <v>165.093445</v>
      </c>
      <c r="C1137" s="1">
        <f t="shared" si="51"/>
        <v>7.2012194805379523E-3</v>
      </c>
      <c r="D1137" s="1">
        <f t="shared" si="52"/>
        <v>7.082171861490333E-3</v>
      </c>
      <c r="E1137" s="1" t="str">
        <f t="shared" si="53"/>
        <v/>
      </c>
    </row>
    <row r="1138" spans="1:5" x14ac:dyDescent="0.3">
      <c r="A1138" s="8">
        <v>43497</v>
      </c>
      <c r="B1138" s="1">
        <v>165.17280600000001</v>
      </c>
      <c r="C1138" s="1">
        <f t="shared" si="51"/>
        <v>4.8070351914944768E-4</v>
      </c>
      <c r="D1138" s="1">
        <f t="shared" si="52"/>
        <v>3.6165590010182864E-4</v>
      </c>
      <c r="E1138" s="1" t="str">
        <f t="shared" si="53"/>
        <v/>
      </c>
    </row>
    <row r="1139" spans="1:5" x14ac:dyDescent="0.3">
      <c r="A1139" s="8">
        <v>43500</v>
      </c>
      <c r="B1139" s="1">
        <v>169.864532</v>
      </c>
      <c r="C1139" s="1">
        <f t="shared" si="51"/>
        <v>2.8404954263475963E-2</v>
      </c>
      <c r="D1139" s="1">
        <f t="shared" si="52"/>
        <v>2.8285906644428344E-2</v>
      </c>
      <c r="E1139" s="1" t="str">
        <f t="shared" si="53"/>
        <v/>
      </c>
    </row>
    <row r="1140" spans="1:5" x14ac:dyDescent="0.3">
      <c r="A1140" s="8">
        <v>43501</v>
      </c>
      <c r="B1140" s="1">
        <v>172.770813</v>
      </c>
      <c r="C1140" s="1">
        <f t="shared" si="51"/>
        <v>1.7109404569519003E-2</v>
      </c>
      <c r="D1140" s="1">
        <f t="shared" si="52"/>
        <v>1.6990356950471384E-2</v>
      </c>
      <c r="E1140" s="1" t="str">
        <f t="shared" si="53"/>
        <v/>
      </c>
    </row>
    <row r="1141" spans="1:5" x14ac:dyDescent="0.3">
      <c r="A1141" s="8">
        <v>43502</v>
      </c>
      <c r="B1141" s="1">
        <v>172.83033800000001</v>
      </c>
      <c r="C1141" s="1">
        <f t="shared" si="51"/>
        <v>3.4453157316570492E-4</v>
      </c>
      <c r="D1141" s="1">
        <f t="shared" si="52"/>
        <v>2.2548395411808587E-4</v>
      </c>
      <c r="E1141" s="1" t="str">
        <f t="shared" si="53"/>
        <v/>
      </c>
    </row>
    <row r="1142" spans="1:5" x14ac:dyDescent="0.3">
      <c r="A1142" s="8">
        <v>43503</v>
      </c>
      <c r="B1142" s="1">
        <v>169.55703700000001</v>
      </c>
      <c r="C1142" s="1">
        <f t="shared" si="51"/>
        <v>-1.8939388986209144E-2</v>
      </c>
      <c r="D1142" s="1">
        <f t="shared" si="52"/>
        <v>-1.9058436605256763E-2</v>
      </c>
      <c r="E1142" s="1">
        <f t="shared" si="53"/>
        <v>-1.9058436605256763E-2</v>
      </c>
    </row>
    <row r="1143" spans="1:5" x14ac:dyDescent="0.3">
      <c r="A1143" s="8">
        <v>43504</v>
      </c>
      <c r="B1143" s="1">
        <v>169.756271</v>
      </c>
      <c r="C1143" s="1">
        <f t="shared" si="51"/>
        <v>1.1750264307814598E-3</v>
      </c>
      <c r="D1143" s="1">
        <f t="shared" si="52"/>
        <v>1.0559788117338407E-3</v>
      </c>
      <c r="E1143" s="1" t="str">
        <f t="shared" si="53"/>
        <v/>
      </c>
    </row>
    <row r="1144" spans="1:5" x14ac:dyDescent="0.3">
      <c r="A1144" s="8">
        <v>43507</v>
      </c>
      <c r="B1144" s="1">
        <v>168.78002900000001</v>
      </c>
      <c r="C1144" s="1">
        <f t="shared" si="51"/>
        <v>-5.7508449864569948E-3</v>
      </c>
      <c r="D1144" s="1">
        <f t="shared" si="52"/>
        <v>-5.8698926055046141E-3</v>
      </c>
      <c r="E1144" s="1">
        <f t="shared" si="53"/>
        <v>-5.8698926055046141E-3</v>
      </c>
    </row>
    <row r="1145" spans="1:5" x14ac:dyDescent="0.3">
      <c r="A1145" s="8">
        <v>43508</v>
      </c>
      <c r="B1145" s="1">
        <v>170.23443599999999</v>
      </c>
      <c r="C1145" s="1">
        <f t="shared" si="51"/>
        <v>8.6171747250972132E-3</v>
      </c>
      <c r="D1145" s="1">
        <f t="shared" si="52"/>
        <v>8.4981271060495939E-3</v>
      </c>
      <c r="E1145" s="1" t="str">
        <f t="shared" si="53"/>
        <v/>
      </c>
    </row>
    <row r="1146" spans="1:5" x14ac:dyDescent="0.3">
      <c r="A1146" s="8">
        <v>43509</v>
      </c>
      <c r="B1146" s="1">
        <v>169.52714499999999</v>
      </c>
      <c r="C1146" s="1">
        <f t="shared" si="51"/>
        <v>-4.1548056704578734E-3</v>
      </c>
      <c r="D1146" s="1">
        <f t="shared" si="52"/>
        <v>-4.2738532895054927E-3</v>
      </c>
      <c r="E1146" s="1">
        <f t="shared" si="53"/>
        <v>-4.2738532895054927E-3</v>
      </c>
    </row>
    <row r="1147" spans="1:5" x14ac:dyDescent="0.3">
      <c r="A1147" s="8">
        <v>43510</v>
      </c>
      <c r="B1147" s="1">
        <v>170.14477500000001</v>
      </c>
      <c r="C1147" s="1">
        <f t="shared" si="51"/>
        <v>3.6432513506908862E-3</v>
      </c>
      <c r="D1147" s="1">
        <f t="shared" si="52"/>
        <v>3.5242037316432673E-3</v>
      </c>
      <c r="E1147" s="1" t="str">
        <f t="shared" si="53"/>
        <v/>
      </c>
    </row>
    <row r="1148" spans="1:5" x14ac:dyDescent="0.3">
      <c r="A1148" s="8">
        <v>43511</v>
      </c>
      <c r="B1148" s="1">
        <v>169.76623499999999</v>
      </c>
      <c r="C1148" s="1">
        <f t="shared" si="51"/>
        <v>-2.2248111938789491E-3</v>
      </c>
      <c r="D1148" s="1">
        <f t="shared" si="52"/>
        <v>-2.343858812926568E-3</v>
      </c>
      <c r="E1148" s="1">
        <f t="shared" si="53"/>
        <v>-2.343858812926568E-3</v>
      </c>
    </row>
    <row r="1149" spans="1:5" x14ac:dyDescent="0.3">
      <c r="A1149" s="8">
        <v>43515</v>
      </c>
      <c r="B1149" s="1">
        <v>170.274261</v>
      </c>
      <c r="C1149" s="1">
        <f t="shared" si="51"/>
        <v>2.9925031912264592E-3</v>
      </c>
      <c r="D1149" s="1">
        <f t="shared" si="52"/>
        <v>2.8734555721788404E-3</v>
      </c>
      <c r="E1149" s="1" t="str">
        <f t="shared" si="53"/>
        <v/>
      </c>
    </row>
    <row r="1150" spans="1:5" x14ac:dyDescent="0.3">
      <c r="A1150" s="8">
        <v>43516</v>
      </c>
      <c r="B1150" s="1">
        <v>171.37005600000001</v>
      </c>
      <c r="C1150" s="1">
        <f t="shared" si="51"/>
        <v>6.4354705964632533E-3</v>
      </c>
      <c r="D1150" s="1">
        <f t="shared" si="52"/>
        <v>6.316422977415634E-3</v>
      </c>
      <c r="E1150" s="1" t="str">
        <f t="shared" si="53"/>
        <v/>
      </c>
    </row>
    <row r="1151" spans="1:5" x14ac:dyDescent="0.3">
      <c r="A1151" s="8">
        <v>43517</v>
      </c>
      <c r="B1151" s="1">
        <v>170.40377799999999</v>
      </c>
      <c r="C1151" s="1">
        <f t="shared" si="51"/>
        <v>-5.6385463280703881E-3</v>
      </c>
      <c r="D1151" s="1">
        <f t="shared" si="52"/>
        <v>-5.7575939471180074E-3</v>
      </c>
      <c r="E1151" s="1">
        <f t="shared" si="53"/>
        <v>-5.7575939471180074E-3</v>
      </c>
    </row>
    <row r="1152" spans="1:5" x14ac:dyDescent="0.3">
      <c r="A1152" s="8">
        <v>43518</v>
      </c>
      <c r="B1152" s="1">
        <v>172.30645799999999</v>
      </c>
      <c r="C1152" s="1">
        <f t="shared" si="51"/>
        <v>1.116571488221349E-2</v>
      </c>
      <c r="D1152" s="1">
        <f t="shared" si="52"/>
        <v>1.1046667263165871E-2</v>
      </c>
      <c r="E1152" s="1" t="str">
        <f t="shared" si="53"/>
        <v/>
      </c>
    </row>
    <row r="1153" spans="1:5" x14ac:dyDescent="0.3">
      <c r="A1153" s="8">
        <v>43521</v>
      </c>
      <c r="B1153" s="1">
        <v>173.56161499999999</v>
      </c>
      <c r="C1153" s="1">
        <f t="shared" si="51"/>
        <v>7.2844454849161659E-3</v>
      </c>
      <c r="D1153" s="1">
        <f t="shared" si="52"/>
        <v>7.1653978658685466E-3</v>
      </c>
      <c r="E1153" s="1" t="str">
        <f t="shared" si="53"/>
        <v/>
      </c>
    </row>
    <row r="1154" spans="1:5" x14ac:dyDescent="0.3">
      <c r="A1154" s="8">
        <v>43522</v>
      </c>
      <c r="B1154" s="1">
        <v>173.66123999999999</v>
      </c>
      <c r="C1154" s="1">
        <f t="shared" si="51"/>
        <v>5.7400364706218705E-4</v>
      </c>
      <c r="D1154" s="1">
        <f t="shared" si="52"/>
        <v>4.54956028014568E-4</v>
      </c>
      <c r="E1154" s="1" t="str">
        <f t="shared" si="53"/>
        <v/>
      </c>
    </row>
    <row r="1155" spans="1:5" x14ac:dyDescent="0.3">
      <c r="A1155" s="8">
        <v>43523</v>
      </c>
      <c r="B1155" s="1">
        <v>174.19915800000001</v>
      </c>
      <c r="C1155" s="1">
        <f t="shared" ref="C1155:C1218" si="54">(B1155-B1154)/B1154</f>
        <v>3.097513296576824E-3</v>
      </c>
      <c r="D1155" s="1">
        <f t="shared" si="52"/>
        <v>2.9784656775292051E-3</v>
      </c>
      <c r="E1155" s="1" t="str">
        <f t="shared" si="53"/>
        <v/>
      </c>
    </row>
    <row r="1156" spans="1:5" x14ac:dyDescent="0.3">
      <c r="A1156" s="8">
        <v>43524</v>
      </c>
      <c r="B1156" s="1">
        <v>172.485748</v>
      </c>
      <c r="C1156" s="1">
        <f t="shared" si="54"/>
        <v>-9.8359258429940866E-3</v>
      </c>
      <c r="D1156" s="1">
        <f t="shared" ref="D1156:D1219" si="55">C1156-$H$4</f>
        <v>-9.9549734620417059E-3</v>
      </c>
      <c r="E1156" s="1">
        <f t="shared" ref="E1156:E1219" si="56">IF(D1156&lt;0,D1156,"")</f>
        <v>-9.9549734620417059E-3</v>
      </c>
    </row>
    <row r="1157" spans="1:5" x14ac:dyDescent="0.3">
      <c r="A1157" s="8">
        <v>43525</v>
      </c>
      <c r="B1157" s="1">
        <v>174.29878199999999</v>
      </c>
      <c r="C1157" s="1">
        <f t="shared" si="54"/>
        <v>1.0511210468241048E-2</v>
      </c>
      <c r="D1157" s="1">
        <f t="shared" si="55"/>
        <v>1.0392162849193429E-2</v>
      </c>
      <c r="E1157" s="1" t="str">
        <f t="shared" si="56"/>
        <v/>
      </c>
    </row>
    <row r="1158" spans="1:5" x14ac:dyDescent="0.3">
      <c r="A1158" s="8">
        <v>43528</v>
      </c>
      <c r="B1158" s="1">
        <v>175.17541499999999</v>
      </c>
      <c r="C1158" s="1">
        <f t="shared" si="54"/>
        <v>5.0294843712677135E-3</v>
      </c>
      <c r="D1158" s="1">
        <f t="shared" si="55"/>
        <v>4.9104367522200942E-3</v>
      </c>
      <c r="E1158" s="1" t="str">
        <f t="shared" si="56"/>
        <v/>
      </c>
    </row>
    <row r="1159" spans="1:5" x14ac:dyDescent="0.3">
      <c r="A1159" s="8">
        <v>43529</v>
      </c>
      <c r="B1159" s="1">
        <v>174.856628</v>
      </c>
      <c r="C1159" s="1">
        <f t="shared" si="54"/>
        <v>-1.8198158685680077E-3</v>
      </c>
      <c r="D1159" s="1">
        <f t="shared" si="55"/>
        <v>-1.9388634876156268E-3</v>
      </c>
      <c r="E1159" s="1">
        <f t="shared" si="56"/>
        <v>-1.9388634876156268E-3</v>
      </c>
    </row>
    <row r="1160" spans="1:5" x14ac:dyDescent="0.3">
      <c r="A1160" s="8">
        <v>43530</v>
      </c>
      <c r="B1160" s="1">
        <v>173.85051000000001</v>
      </c>
      <c r="C1160" s="1">
        <f t="shared" si="54"/>
        <v>-5.7539597526722669E-3</v>
      </c>
      <c r="D1160" s="1">
        <f t="shared" si="55"/>
        <v>-5.8730073717198862E-3</v>
      </c>
      <c r="E1160" s="1">
        <f t="shared" si="56"/>
        <v>-5.8730073717198862E-3</v>
      </c>
    </row>
    <row r="1161" spans="1:5" x14ac:dyDescent="0.3">
      <c r="A1161" s="8">
        <v>43531</v>
      </c>
      <c r="B1161" s="1">
        <v>171.838257</v>
      </c>
      <c r="C1161" s="1">
        <f t="shared" si="54"/>
        <v>-1.157461660595655E-2</v>
      </c>
      <c r="D1161" s="1">
        <f t="shared" si="55"/>
        <v>-1.1693664225004169E-2</v>
      </c>
      <c r="E1161" s="1">
        <f t="shared" si="56"/>
        <v>-1.1693664225004169E-2</v>
      </c>
    </row>
    <row r="1162" spans="1:5" x14ac:dyDescent="0.3">
      <c r="A1162" s="8">
        <v>43532</v>
      </c>
      <c r="B1162" s="1">
        <v>172.246689</v>
      </c>
      <c r="C1162" s="1">
        <f t="shared" si="54"/>
        <v>2.37683975111552E-3</v>
      </c>
      <c r="D1162" s="1">
        <f t="shared" si="55"/>
        <v>2.2577921320679011E-3</v>
      </c>
      <c r="E1162" s="1" t="str">
        <f t="shared" si="56"/>
        <v/>
      </c>
    </row>
    <row r="1163" spans="1:5" x14ac:dyDescent="0.3">
      <c r="A1163" s="8">
        <v>43535</v>
      </c>
      <c r="B1163" s="1">
        <v>178.21369899999999</v>
      </c>
      <c r="C1163" s="1">
        <f t="shared" si="54"/>
        <v>3.4642233384236415E-2</v>
      </c>
      <c r="D1163" s="1">
        <f t="shared" si="55"/>
        <v>3.4523185765188799E-2</v>
      </c>
      <c r="E1163" s="1" t="str">
        <f t="shared" si="56"/>
        <v/>
      </c>
    </row>
    <row r="1164" spans="1:5" x14ac:dyDescent="0.3">
      <c r="A1164" s="8">
        <v>43536</v>
      </c>
      <c r="B1164" s="1">
        <v>180.21598800000001</v>
      </c>
      <c r="C1164" s="1">
        <f t="shared" si="54"/>
        <v>1.1235325966720543E-2</v>
      </c>
      <c r="D1164" s="1">
        <f t="shared" si="55"/>
        <v>1.1116278347672924E-2</v>
      </c>
      <c r="E1164" s="1" t="str">
        <f t="shared" si="56"/>
        <v/>
      </c>
    </row>
    <row r="1165" spans="1:5" x14ac:dyDescent="0.3">
      <c r="A1165" s="8">
        <v>43537</v>
      </c>
      <c r="B1165" s="1">
        <v>181.012924</v>
      </c>
      <c r="C1165" s="1">
        <f t="shared" si="54"/>
        <v>4.4221159778564598E-3</v>
      </c>
      <c r="D1165" s="1">
        <f t="shared" si="55"/>
        <v>4.3030683588088404E-3</v>
      </c>
      <c r="E1165" s="1" t="str">
        <f t="shared" si="56"/>
        <v/>
      </c>
    </row>
    <row r="1166" spans="1:5" x14ac:dyDescent="0.3">
      <c r="A1166" s="8">
        <v>43538</v>
      </c>
      <c r="B1166" s="1">
        <v>183.02516199999999</v>
      </c>
      <c r="C1166" s="1">
        <f t="shared" si="54"/>
        <v>1.1116543258535488E-2</v>
      </c>
      <c r="D1166" s="1">
        <f t="shared" si="55"/>
        <v>1.0997495639487868E-2</v>
      </c>
      <c r="E1166" s="1" t="str">
        <f t="shared" si="56"/>
        <v/>
      </c>
    </row>
    <row r="1167" spans="1:5" x14ac:dyDescent="0.3">
      <c r="A1167" s="8">
        <v>43539</v>
      </c>
      <c r="B1167" s="1">
        <v>185.40600599999999</v>
      </c>
      <c r="C1167" s="1">
        <f t="shared" si="54"/>
        <v>1.3008287898687921E-2</v>
      </c>
      <c r="D1167" s="1">
        <f t="shared" si="55"/>
        <v>1.2889240279640302E-2</v>
      </c>
      <c r="E1167" s="1" t="str">
        <f t="shared" si="56"/>
        <v/>
      </c>
    </row>
    <row r="1168" spans="1:5" x14ac:dyDescent="0.3">
      <c r="A1168" s="8">
        <v>43542</v>
      </c>
      <c r="B1168" s="1">
        <v>187.298721</v>
      </c>
      <c r="C1168" s="1">
        <f t="shared" si="54"/>
        <v>1.0208488068072669E-2</v>
      </c>
      <c r="D1168" s="1">
        <f t="shared" si="55"/>
        <v>1.008944044902505E-2</v>
      </c>
      <c r="E1168" s="1" t="str">
        <f t="shared" si="56"/>
        <v/>
      </c>
    </row>
    <row r="1169" spans="1:5" x14ac:dyDescent="0.3">
      <c r="A1169" s="8">
        <v>43543</v>
      </c>
      <c r="B1169" s="1">
        <v>185.81442300000001</v>
      </c>
      <c r="C1169" s="1">
        <f t="shared" si="54"/>
        <v>-7.924763138131603E-3</v>
      </c>
      <c r="D1169" s="1">
        <f t="shared" si="55"/>
        <v>-8.0438107571792223E-3</v>
      </c>
      <c r="E1169" s="1">
        <f t="shared" si="56"/>
        <v>-8.0438107571792223E-3</v>
      </c>
    </row>
    <row r="1170" spans="1:5" x14ac:dyDescent="0.3">
      <c r="A1170" s="8">
        <v>43544</v>
      </c>
      <c r="B1170" s="1">
        <v>187.438187</v>
      </c>
      <c r="C1170" s="1">
        <f t="shared" si="54"/>
        <v>8.7386327378902885E-3</v>
      </c>
      <c r="D1170" s="1">
        <f t="shared" si="55"/>
        <v>8.6195851188426691E-3</v>
      </c>
      <c r="E1170" s="1" t="str">
        <f t="shared" si="56"/>
        <v/>
      </c>
    </row>
    <row r="1171" spans="1:5" x14ac:dyDescent="0.3">
      <c r="A1171" s="8">
        <v>43545</v>
      </c>
      <c r="B1171" s="1">
        <v>194.34158300000001</v>
      </c>
      <c r="C1171" s="1">
        <f t="shared" si="54"/>
        <v>3.6830253805218545E-2</v>
      </c>
      <c r="D1171" s="1">
        <f t="shared" si="55"/>
        <v>3.6711206186170929E-2</v>
      </c>
      <c r="E1171" s="1" t="str">
        <f t="shared" si="56"/>
        <v/>
      </c>
    </row>
    <row r="1172" spans="1:5" x14ac:dyDescent="0.3">
      <c r="A1172" s="8">
        <v>43546</v>
      </c>
      <c r="B1172" s="1">
        <v>190.317093</v>
      </c>
      <c r="C1172" s="1">
        <f t="shared" si="54"/>
        <v>-2.0708331885924868E-2</v>
      </c>
      <c r="D1172" s="1">
        <f t="shared" si="55"/>
        <v>-2.0827379504972487E-2</v>
      </c>
      <c r="E1172" s="1">
        <f t="shared" si="56"/>
        <v>-2.0827379504972487E-2</v>
      </c>
    </row>
    <row r="1173" spans="1:5" x14ac:dyDescent="0.3">
      <c r="A1173" s="8">
        <v>43549</v>
      </c>
      <c r="B1173" s="1">
        <v>188.015961</v>
      </c>
      <c r="C1173" s="1">
        <f t="shared" si="54"/>
        <v>-1.2091042185054789E-2</v>
      </c>
      <c r="D1173" s="1">
        <f t="shared" si="55"/>
        <v>-1.2210089804102408E-2</v>
      </c>
      <c r="E1173" s="1">
        <f t="shared" si="56"/>
        <v>-1.2210089804102408E-2</v>
      </c>
    </row>
    <row r="1174" spans="1:5" x14ac:dyDescent="0.3">
      <c r="A1174" s="8">
        <v>43550</v>
      </c>
      <c r="B1174" s="1">
        <v>186.07342499999999</v>
      </c>
      <c r="C1174" s="1">
        <f t="shared" si="54"/>
        <v>-1.0331761142342688E-2</v>
      </c>
      <c r="D1174" s="1">
        <f t="shared" si="55"/>
        <v>-1.0450808761390307E-2</v>
      </c>
      <c r="E1174" s="1">
        <f t="shared" si="56"/>
        <v>-1.0450808761390307E-2</v>
      </c>
    </row>
    <row r="1175" spans="1:5" x14ac:dyDescent="0.3">
      <c r="A1175" s="8">
        <v>43551</v>
      </c>
      <c r="B1175" s="1">
        <v>187.746994</v>
      </c>
      <c r="C1175" s="1">
        <f t="shared" si="54"/>
        <v>8.9941322894444217E-3</v>
      </c>
      <c r="D1175" s="1">
        <f t="shared" si="55"/>
        <v>8.8750846703968024E-3</v>
      </c>
      <c r="E1175" s="1" t="str">
        <f t="shared" si="56"/>
        <v/>
      </c>
    </row>
    <row r="1176" spans="1:5" x14ac:dyDescent="0.3">
      <c r="A1176" s="8">
        <v>43552</v>
      </c>
      <c r="B1176" s="1">
        <v>187.99603300000001</v>
      </c>
      <c r="C1176" s="1">
        <f t="shared" si="54"/>
        <v>1.326460651615069E-3</v>
      </c>
      <c r="D1176" s="1">
        <f t="shared" si="55"/>
        <v>1.2074130325674499E-3</v>
      </c>
      <c r="E1176" s="1" t="str">
        <f t="shared" si="56"/>
        <v/>
      </c>
    </row>
    <row r="1177" spans="1:5" x14ac:dyDescent="0.3">
      <c r="A1177" s="8">
        <v>43553</v>
      </c>
      <c r="B1177" s="1">
        <v>189.22131300000001</v>
      </c>
      <c r="C1177" s="1">
        <f t="shared" si="54"/>
        <v>6.5175843364737272E-3</v>
      </c>
      <c r="D1177" s="1">
        <f t="shared" si="55"/>
        <v>6.3985367174261079E-3</v>
      </c>
      <c r="E1177" s="1" t="str">
        <f t="shared" si="56"/>
        <v/>
      </c>
    </row>
    <row r="1178" spans="1:5" x14ac:dyDescent="0.3">
      <c r="A1178" s="8">
        <v>43556</v>
      </c>
      <c r="B1178" s="1">
        <v>190.50636299999999</v>
      </c>
      <c r="C1178" s="1">
        <f t="shared" si="54"/>
        <v>6.7912540063601815E-3</v>
      </c>
      <c r="D1178" s="1">
        <f t="shared" si="55"/>
        <v>6.6722063873125622E-3</v>
      </c>
      <c r="E1178" s="1" t="str">
        <f t="shared" si="56"/>
        <v/>
      </c>
    </row>
    <row r="1179" spans="1:5" x14ac:dyDescent="0.3">
      <c r="A1179" s="8">
        <v>43557</v>
      </c>
      <c r="B1179" s="1">
        <v>193.27569600000001</v>
      </c>
      <c r="C1179" s="1">
        <f t="shared" si="54"/>
        <v>1.4536695553838365E-2</v>
      </c>
      <c r="D1179" s="1">
        <f t="shared" si="55"/>
        <v>1.4417647934790745E-2</v>
      </c>
      <c r="E1179" s="1" t="str">
        <f t="shared" si="56"/>
        <v/>
      </c>
    </row>
    <row r="1180" spans="1:5" x14ac:dyDescent="0.3">
      <c r="A1180" s="8">
        <v>43558</v>
      </c>
      <c r="B1180" s="1">
        <v>194.60060100000001</v>
      </c>
      <c r="C1180" s="1">
        <f t="shared" si="54"/>
        <v>6.8550005376775414E-3</v>
      </c>
      <c r="D1180" s="1">
        <f t="shared" si="55"/>
        <v>6.735952918629922E-3</v>
      </c>
      <c r="E1180" s="1" t="str">
        <f t="shared" si="56"/>
        <v/>
      </c>
    </row>
    <row r="1181" spans="1:5" x14ac:dyDescent="0.3">
      <c r="A1181" s="8">
        <v>43559</v>
      </c>
      <c r="B1181" s="1">
        <v>194.939301</v>
      </c>
      <c r="C1181" s="1">
        <f t="shared" si="54"/>
        <v>1.7404879443305968E-3</v>
      </c>
      <c r="D1181" s="1">
        <f t="shared" si="55"/>
        <v>1.6214403252829777E-3</v>
      </c>
      <c r="E1181" s="1" t="str">
        <f t="shared" si="56"/>
        <v/>
      </c>
    </row>
    <row r="1182" spans="1:5" x14ac:dyDescent="0.3">
      <c r="A1182" s="8">
        <v>43560</v>
      </c>
      <c r="B1182" s="1">
        <v>196.24426299999999</v>
      </c>
      <c r="C1182" s="1">
        <f t="shared" si="54"/>
        <v>6.6941965694233664E-3</v>
      </c>
      <c r="D1182" s="1">
        <f t="shared" si="55"/>
        <v>6.5751489503757471E-3</v>
      </c>
      <c r="E1182" s="1" t="str">
        <f t="shared" si="56"/>
        <v/>
      </c>
    </row>
    <row r="1183" spans="1:5" x14ac:dyDescent="0.3">
      <c r="A1183" s="8">
        <v>43563</v>
      </c>
      <c r="B1183" s="1">
        <v>199.332382</v>
      </c>
      <c r="C1183" s="1">
        <f t="shared" si="54"/>
        <v>1.5736098231824522E-2</v>
      </c>
      <c r="D1183" s="1">
        <f t="shared" si="55"/>
        <v>1.5617050612776903E-2</v>
      </c>
      <c r="E1183" s="1" t="str">
        <f t="shared" si="56"/>
        <v/>
      </c>
    </row>
    <row r="1184" spans="1:5" x14ac:dyDescent="0.3">
      <c r="A1184" s="8">
        <v>43564</v>
      </c>
      <c r="B1184" s="1">
        <v>198.73468</v>
      </c>
      <c r="C1184" s="1">
        <f t="shared" si="54"/>
        <v>-2.9985193273815301E-3</v>
      </c>
      <c r="D1184" s="1">
        <f t="shared" si="55"/>
        <v>-3.117566946429149E-3</v>
      </c>
      <c r="E1184" s="1">
        <f t="shared" si="56"/>
        <v>-3.117566946429149E-3</v>
      </c>
    </row>
    <row r="1185" spans="1:5" x14ac:dyDescent="0.3">
      <c r="A1185" s="8">
        <v>43565</v>
      </c>
      <c r="B1185" s="1">
        <v>199.85037199999999</v>
      </c>
      <c r="C1185" s="1">
        <f t="shared" si="54"/>
        <v>5.6139773893514495E-3</v>
      </c>
      <c r="D1185" s="1">
        <f t="shared" si="55"/>
        <v>5.4949297703038302E-3</v>
      </c>
      <c r="E1185" s="1" t="str">
        <f t="shared" si="56"/>
        <v/>
      </c>
    </row>
    <row r="1186" spans="1:5" x14ac:dyDescent="0.3">
      <c r="A1186" s="8">
        <v>43566</v>
      </c>
      <c r="B1186" s="1">
        <v>198.18678299999999</v>
      </c>
      <c r="C1186" s="1">
        <f t="shared" si="54"/>
        <v>-8.3241726465237802E-3</v>
      </c>
      <c r="D1186" s="1">
        <f t="shared" si="55"/>
        <v>-8.4432202655713995E-3</v>
      </c>
      <c r="E1186" s="1">
        <f t="shared" si="56"/>
        <v>-8.4432202655713995E-3</v>
      </c>
    </row>
    <row r="1187" spans="1:5" x14ac:dyDescent="0.3">
      <c r="A1187" s="8">
        <v>43567</v>
      </c>
      <c r="B1187" s="1">
        <v>198.10708600000001</v>
      </c>
      <c r="C1187" s="1">
        <f t="shared" si="54"/>
        <v>-4.0213075157479952E-4</v>
      </c>
      <c r="D1187" s="1">
        <f t="shared" si="55"/>
        <v>-5.2117837062241857E-4</v>
      </c>
      <c r="E1187" s="1">
        <f t="shared" si="56"/>
        <v>-5.2117837062241857E-4</v>
      </c>
    </row>
    <row r="1188" spans="1:5" x14ac:dyDescent="0.3">
      <c r="A1188" s="8">
        <v>43570</v>
      </c>
      <c r="B1188" s="1">
        <v>198.46571399999999</v>
      </c>
      <c r="C1188" s="1">
        <f t="shared" si="54"/>
        <v>1.8102734598800859E-3</v>
      </c>
      <c r="D1188" s="1">
        <f t="shared" si="55"/>
        <v>1.6912258408324668E-3</v>
      </c>
      <c r="E1188" s="1" t="str">
        <f t="shared" si="56"/>
        <v/>
      </c>
    </row>
    <row r="1189" spans="1:5" x14ac:dyDescent="0.3">
      <c r="A1189" s="8">
        <v>43571</v>
      </c>
      <c r="B1189" s="1">
        <v>198.48564099999999</v>
      </c>
      <c r="C1189" s="1">
        <f t="shared" si="54"/>
        <v>1.0040525186126399E-4</v>
      </c>
      <c r="D1189" s="1">
        <f t="shared" si="55"/>
        <v>-1.8642367186355054E-5</v>
      </c>
      <c r="E1189" s="1">
        <f t="shared" si="56"/>
        <v>-1.8642367186355054E-5</v>
      </c>
    </row>
    <row r="1190" spans="1:5" x14ac:dyDescent="0.3">
      <c r="A1190" s="8">
        <v>43572</v>
      </c>
      <c r="B1190" s="1">
        <v>202.35075399999999</v>
      </c>
      <c r="C1190" s="1">
        <f t="shared" si="54"/>
        <v>1.9473010644634029E-2</v>
      </c>
      <c r="D1190" s="1">
        <f t="shared" si="55"/>
        <v>1.935396302558641E-2</v>
      </c>
      <c r="E1190" s="1" t="str">
        <f t="shared" si="56"/>
        <v/>
      </c>
    </row>
    <row r="1191" spans="1:5" x14ac:dyDescent="0.3">
      <c r="A1191" s="8">
        <v>43573</v>
      </c>
      <c r="B1191" s="1">
        <v>203.077957</v>
      </c>
      <c r="C1191" s="1">
        <f t="shared" si="54"/>
        <v>3.5937745999207048E-3</v>
      </c>
      <c r="D1191" s="1">
        <f t="shared" si="55"/>
        <v>3.4747269808730859E-3</v>
      </c>
      <c r="E1191" s="1" t="str">
        <f t="shared" si="56"/>
        <v/>
      </c>
    </row>
    <row r="1192" spans="1:5" x14ac:dyDescent="0.3">
      <c r="A1192" s="8">
        <v>43577</v>
      </c>
      <c r="B1192" s="1">
        <v>203.74537699999999</v>
      </c>
      <c r="C1192" s="1">
        <f t="shared" si="54"/>
        <v>3.2865211461625683E-3</v>
      </c>
      <c r="D1192" s="1">
        <f t="shared" si="55"/>
        <v>3.1674735271149494E-3</v>
      </c>
      <c r="E1192" s="1" t="str">
        <f t="shared" si="56"/>
        <v/>
      </c>
    </row>
    <row r="1193" spans="1:5" x14ac:dyDescent="0.3">
      <c r="A1193" s="8">
        <v>43578</v>
      </c>
      <c r="B1193" s="1">
        <v>206.68405200000001</v>
      </c>
      <c r="C1193" s="1">
        <f t="shared" si="54"/>
        <v>1.4423272043124777E-2</v>
      </c>
      <c r="D1193" s="1">
        <f t="shared" si="55"/>
        <v>1.4304224424077158E-2</v>
      </c>
      <c r="E1193" s="1" t="str">
        <f t="shared" si="56"/>
        <v/>
      </c>
    </row>
    <row r="1194" spans="1:5" x14ac:dyDescent="0.3">
      <c r="A1194" s="8">
        <v>43579</v>
      </c>
      <c r="B1194" s="1">
        <v>206.365295</v>
      </c>
      <c r="C1194" s="1">
        <f t="shared" si="54"/>
        <v>-1.5422428431972343E-3</v>
      </c>
      <c r="D1194" s="1">
        <f t="shared" si="55"/>
        <v>-1.6612904622448535E-3</v>
      </c>
      <c r="E1194" s="1">
        <f t="shared" si="56"/>
        <v>-1.6612904622448535E-3</v>
      </c>
    </row>
    <row r="1195" spans="1:5" x14ac:dyDescent="0.3">
      <c r="A1195" s="8">
        <v>43580</v>
      </c>
      <c r="B1195" s="1">
        <v>204.49250799999999</v>
      </c>
      <c r="C1195" s="1">
        <f t="shared" si="54"/>
        <v>-9.0751063544866721E-3</v>
      </c>
      <c r="D1195" s="1">
        <f t="shared" si="55"/>
        <v>-9.1941539735342914E-3</v>
      </c>
      <c r="E1195" s="1">
        <f t="shared" si="56"/>
        <v>-9.1941539735342914E-3</v>
      </c>
    </row>
    <row r="1196" spans="1:5" x14ac:dyDescent="0.3">
      <c r="A1196" s="8">
        <v>43581</v>
      </c>
      <c r="B1196" s="1">
        <v>203.516266</v>
      </c>
      <c r="C1196" s="1">
        <f t="shared" si="54"/>
        <v>-4.7739744088814489E-3</v>
      </c>
      <c r="D1196" s="1">
        <f t="shared" si="55"/>
        <v>-4.8930220279290683E-3</v>
      </c>
      <c r="E1196" s="1">
        <f t="shared" si="56"/>
        <v>-4.8930220279290683E-3</v>
      </c>
    </row>
    <row r="1197" spans="1:5" x14ac:dyDescent="0.3">
      <c r="A1197" s="8">
        <v>43584</v>
      </c>
      <c r="B1197" s="1">
        <v>203.825073</v>
      </c>
      <c r="C1197" s="1">
        <f t="shared" si="54"/>
        <v>1.5173578312408778E-3</v>
      </c>
      <c r="D1197" s="1">
        <f t="shared" si="55"/>
        <v>1.3983102121932587E-3</v>
      </c>
      <c r="E1197" s="1" t="str">
        <f t="shared" si="56"/>
        <v/>
      </c>
    </row>
    <row r="1198" spans="1:5" x14ac:dyDescent="0.3">
      <c r="A1198" s="8">
        <v>43585</v>
      </c>
      <c r="B1198" s="1">
        <v>199.900192</v>
      </c>
      <c r="C1198" s="1">
        <f t="shared" si="54"/>
        <v>-1.925612458875459E-2</v>
      </c>
      <c r="D1198" s="1">
        <f t="shared" si="55"/>
        <v>-1.9375172207802209E-2</v>
      </c>
      <c r="E1198" s="1">
        <f t="shared" si="56"/>
        <v>-1.9375172207802209E-2</v>
      </c>
    </row>
    <row r="1199" spans="1:5" x14ac:dyDescent="0.3">
      <c r="A1199" s="8">
        <v>43586</v>
      </c>
      <c r="B1199" s="1">
        <v>209.712402</v>
      </c>
      <c r="C1199" s="1">
        <f t="shared" si="54"/>
        <v>4.9085545650701494E-2</v>
      </c>
      <c r="D1199" s="1">
        <f t="shared" si="55"/>
        <v>4.8966498031653878E-2</v>
      </c>
      <c r="E1199" s="1" t="str">
        <f t="shared" si="56"/>
        <v/>
      </c>
    </row>
    <row r="1200" spans="1:5" x14ac:dyDescent="0.3">
      <c r="A1200" s="8">
        <v>43587</v>
      </c>
      <c r="B1200" s="1">
        <v>208.347656</v>
      </c>
      <c r="C1200" s="1">
        <f t="shared" si="54"/>
        <v>-6.5077028682356932E-3</v>
      </c>
      <c r="D1200" s="1">
        <f t="shared" si="55"/>
        <v>-6.6267504872833125E-3</v>
      </c>
      <c r="E1200" s="1">
        <f t="shared" si="56"/>
        <v>-6.6267504872833125E-3</v>
      </c>
    </row>
    <row r="1201" spans="1:5" x14ac:dyDescent="0.3">
      <c r="A1201" s="8">
        <v>43588</v>
      </c>
      <c r="B1201" s="1">
        <v>210.93768299999999</v>
      </c>
      <c r="C1201" s="1">
        <f t="shared" si="54"/>
        <v>1.2431274964763664E-2</v>
      </c>
      <c r="D1201" s="1">
        <f t="shared" si="55"/>
        <v>1.2312227345716045E-2</v>
      </c>
      <c r="E1201" s="1" t="str">
        <f t="shared" si="56"/>
        <v/>
      </c>
    </row>
    <row r="1202" spans="1:5" x14ac:dyDescent="0.3">
      <c r="A1202" s="8">
        <v>43591</v>
      </c>
      <c r="B1202" s="1">
        <v>207.68022199999999</v>
      </c>
      <c r="C1202" s="1">
        <f t="shared" si="54"/>
        <v>-1.5442764676617817E-2</v>
      </c>
      <c r="D1202" s="1">
        <f t="shared" si="55"/>
        <v>-1.5561812295665436E-2</v>
      </c>
      <c r="E1202" s="1">
        <f t="shared" si="56"/>
        <v>-1.5561812295665436E-2</v>
      </c>
    </row>
    <row r="1203" spans="1:5" x14ac:dyDescent="0.3">
      <c r="A1203" s="8">
        <v>43592</v>
      </c>
      <c r="B1203" s="1">
        <v>202.08178699999999</v>
      </c>
      <c r="C1203" s="1">
        <f t="shared" si="54"/>
        <v>-2.6956996415383239E-2</v>
      </c>
      <c r="D1203" s="1">
        <f t="shared" si="55"/>
        <v>-2.7076044034430858E-2</v>
      </c>
      <c r="E1203" s="1">
        <f t="shared" si="56"/>
        <v>-2.7076044034430858E-2</v>
      </c>
    </row>
    <row r="1204" spans="1:5" x14ac:dyDescent="0.3">
      <c r="A1204" s="8">
        <v>43593</v>
      </c>
      <c r="B1204" s="1">
        <v>202.12162799999999</v>
      </c>
      <c r="C1204" s="1">
        <f t="shared" si="54"/>
        <v>1.9715284881163277E-4</v>
      </c>
      <c r="D1204" s="1">
        <f t="shared" si="55"/>
        <v>7.8105229764013722E-5</v>
      </c>
      <c r="E1204" s="1" t="str">
        <f t="shared" si="56"/>
        <v/>
      </c>
    </row>
    <row r="1205" spans="1:5" x14ac:dyDescent="0.3">
      <c r="A1205" s="8">
        <v>43594</v>
      </c>
      <c r="B1205" s="1">
        <v>199.949997</v>
      </c>
      <c r="C1205" s="1">
        <f t="shared" si="54"/>
        <v>-1.0744179242411361E-2</v>
      </c>
      <c r="D1205" s="1">
        <f t="shared" si="55"/>
        <v>-1.0863226861458981E-2</v>
      </c>
      <c r="E1205" s="1">
        <f t="shared" si="56"/>
        <v>-1.0863226861458981E-2</v>
      </c>
    </row>
    <row r="1206" spans="1:5" x14ac:dyDescent="0.3">
      <c r="A1206" s="8">
        <v>43595</v>
      </c>
      <c r="B1206" s="1">
        <v>197.179993</v>
      </c>
      <c r="C1206" s="1">
        <f t="shared" si="54"/>
        <v>-1.3853483578696929E-2</v>
      </c>
      <c r="D1206" s="1">
        <f t="shared" si="55"/>
        <v>-1.3972531197744548E-2</v>
      </c>
      <c r="E1206" s="1">
        <f t="shared" si="56"/>
        <v>-1.3972531197744548E-2</v>
      </c>
    </row>
    <row r="1207" spans="1:5" x14ac:dyDescent="0.3">
      <c r="A1207" s="8">
        <v>43598</v>
      </c>
      <c r="B1207" s="1">
        <v>185.720001</v>
      </c>
      <c r="C1207" s="1">
        <f t="shared" si="54"/>
        <v>-5.811944622596675E-2</v>
      </c>
      <c r="D1207" s="1">
        <f t="shared" si="55"/>
        <v>-5.8238493845014366E-2</v>
      </c>
      <c r="E1207" s="1">
        <f t="shared" si="56"/>
        <v>-5.8238493845014366E-2</v>
      </c>
    </row>
    <row r="1208" spans="1:5" x14ac:dyDescent="0.3">
      <c r="A1208" s="8">
        <v>43599</v>
      </c>
      <c r="B1208" s="1">
        <v>188.66000399999999</v>
      </c>
      <c r="C1208" s="1">
        <f t="shared" si="54"/>
        <v>1.5830298213276396E-2</v>
      </c>
      <c r="D1208" s="1">
        <f t="shared" si="55"/>
        <v>1.5711250594228777E-2</v>
      </c>
      <c r="E1208" s="1" t="str">
        <f t="shared" si="56"/>
        <v/>
      </c>
    </row>
    <row r="1209" spans="1:5" x14ac:dyDescent="0.3">
      <c r="A1209" s="8">
        <v>43600</v>
      </c>
      <c r="B1209" s="1">
        <v>190.91999799999999</v>
      </c>
      <c r="C1209" s="1">
        <f t="shared" si="54"/>
        <v>1.1979189823403196E-2</v>
      </c>
      <c r="D1209" s="1">
        <f t="shared" si="55"/>
        <v>1.1860142204355576E-2</v>
      </c>
      <c r="E1209" s="1" t="str">
        <f t="shared" si="56"/>
        <v/>
      </c>
    </row>
    <row r="1210" spans="1:5" x14ac:dyDescent="0.3">
      <c r="A1210" s="8">
        <v>43601</v>
      </c>
      <c r="B1210" s="1">
        <v>190.08000200000001</v>
      </c>
      <c r="C1210" s="1">
        <f t="shared" si="54"/>
        <v>-4.3997276807010294E-3</v>
      </c>
      <c r="D1210" s="1">
        <f t="shared" si="55"/>
        <v>-4.5187752997486487E-3</v>
      </c>
      <c r="E1210" s="1">
        <f t="shared" si="56"/>
        <v>-4.5187752997486487E-3</v>
      </c>
    </row>
    <row r="1211" spans="1:5" x14ac:dyDescent="0.3">
      <c r="A1211" s="8">
        <v>43602</v>
      </c>
      <c r="B1211" s="1">
        <v>189</v>
      </c>
      <c r="C1211" s="1">
        <f t="shared" si="54"/>
        <v>-5.6818286439201922E-3</v>
      </c>
      <c r="D1211" s="1">
        <f t="shared" si="55"/>
        <v>-5.8008762629678115E-3</v>
      </c>
      <c r="E1211" s="1">
        <f t="shared" si="56"/>
        <v>-5.8008762629678115E-3</v>
      </c>
    </row>
    <row r="1212" spans="1:5" x14ac:dyDescent="0.3">
      <c r="A1212" s="8">
        <v>43605</v>
      </c>
      <c r="B1212" s="1">
        <v>183.08999600000001</v>
      </c>
      <c r="C1212" s="1">
        <f t="shared" si="54"/>
        <v>-3.1269862433862365E-2</v>
      </c>
      <c r="D1212" s="1">
        <f t="shared" si="55"/>
        <v>-3.1388910052909981E-2</v>
      </c>
      <c r="E1212" s="1">
        <f t="shared" si="56"/>
        <v>-3.1388910052909981E-2</v>
      </c>
    </row>
    <row r="1213" spans="1:5" x14ac:dyDescent="0.3">
      <c r="A1213" s="8">
        <v>43606</v>
      </c>
      <c r="B1213" s="1">
        <v>186.60000600000001</v>
      </c>
      <c r="C1213" s="1">
        <f t="shared" si="54"/>
        <v>1.9170954594373325E-2</v>
      </c>
      <c r="D1213" s="1">
        <f t="shared" si="55"/>
        <v>1.9051906975325706E-2</v>
      </c>
      <c r="E1213" s="1" t="str">
        <f t="shared" si="56"/>
        <v/>
      </c>
    </row>
    <row r="1214" spans="1:5" x14ac:dyDescent="0.3">
      <c r="A1214" s="8">
        <v>43607</v>
      </c>
      <c r="B1214" s="1">
        <v>182.779999</v>
      </c>
      <c r="C1214" s="1">
        <f t="shared" si="54"/>
        <v>-2.0471633854073957E-2</v>
      </c>
      <c r="D1214" s="1">
        <f t="shared" si="55"/>
        <v>-2.0590681473121576E-2</v>
      </c>
      <c r="E1214" s="1">
        <f t="shared" si="56"/>
        <v>-2.0590681473121576E-2</v>
      </c>
    </row>
    <row r="1215" spans="1:5" x14ac:dyDescent="0.3">
      <c r="A1215" s="8">
        <v>43608</v>
      </c>
      <c r="B1215" s="1">
        <v>179.66000399999999</v>
      </c>
      <c r="C1215" s="1">
        <f t="shared" si="54"/>
        <v>-1.7069674018326354E-2</v>
      </c>
      <c r="D1215" s="1">
        <f t="shared" si="55"/>
        <v>-1.7188721637373974E-2</v>
      </c>
      <c r="E1215" s="1">
        <f t="shared" si="56"/>
        <v>-1.7188721637373974E-2</v>
      </c>
    </row>
    <row r="1216" spans="1:5" x14ac:dyDescent="0.3">
      <c r="A1216" s="8">
        <v>43609</v>
      </c>
      <c r="B1216" s="1">
        <v>178.970001</v>
      </c>
      <c r="C1216" s="1">
        <f t="shared" si="54"/>
        <v>-3.8406043896113363E-3</v>
      </c>
      <c r="D1216" s="1">
        <f t="shared" si="55"/>
        <v>-3.9596520086589556E-3</v>
      </c>
      <c r="E1216" s="1">
        <f t="shared" si="56"/>
        <v>-3.9596520086589556E-3</v>
      </c>
    </row>
    <row r="1217" spans="1:5" x14ac:dyDescent="0.3">
      <c r="A1217" s="8">
        <v>43613</v>
      </c>
      <c r="B1217" s="1">
        <v>178.229996</v>
      </c>
      <c r="C1217" s="1">
        <f t="shared" si="54"/>
        <v>-4.1347991052422045E-3</v>
      </c>
      <c r="D1217" s="1">
        <f t="shared" si="55"/>
        <v>-4.2538467242898238E-3</v>
      </c>
      <c r="E1217" s="1">
        <f t="shared" si="56"/>
        <v>-4.2538467242898238E-3</v>
      </c>
    </row>
    <row r="1218" spans="1:5" x14ac:dyDescent="0.3">
      <c r="A1218" s="8">
        <v>43614</v>
      </c>
      <c r="B1218" s="1">
        <v>177.38000500000001</v>
      </c>
      <c r="C1218" s="1">
        <f t="shared" si="54"/>
        <v>-4.7690681651588471E-3</v>
      </c>
      <c r="D1218" s="1">
        <f t="shared" si="55"/>
        <v>-4.8881157842064664E-3</v>
      </c>
      <c r="E1218" s="1">
        <f t="shared" si="56"/>
        <v>-4.8881157842064664E-3</v>
      </c>
    </row>
    <row r="1219" spans="1:5" x14ac:dyDescent="0.3">
      <c r="A1219" s="8">
        <v>43615</v>
      </c>
      <c r="B1219" s="1">
        <v>178.300003</v>
      </c>
      <c r="C1219" s="1">
        <f t="shared" ref="C1219:C1260" si="57">(B1219-B1218)/B1218</f>
        <v>5.1865936073233988E-3</v>
      </c>
      <c r="D1219" s="1">
        <f t="shared" si="55"/>
        <v>5.0675459882757795E-3</v>
      </c>
      <c r="E1219" s="1" t="str">
        <f t="shared" si="56"/>
        <v/>
      </c>
    </row>
    <row r="1220" spans="1:5" x14ac:dyDescent="0.3">
      <c r="A1220" s="8">
        <v>43616</v>
      </c>
      <c r="B1220" s="1">
        <v>175.070007</v>
      </c>
      <c r="C1220" s="1">
        <f t="shared" si="57"/>
        <v>-1.8115512875229733E-2</v>
      </c>
      <c r="D1220" s="1">
        <f t="shared" ref="D1220:D1260" si="58">C1220-$H$4</f>
        <v>-1.8234560494277352E-2</v>
      </c>
      <c r="E1220" s="1">
        <f t="shared" ref="E1220:E1260" si="59">IF(D1220&lt;0,D1220,"")</f>
        <v>-1.8234560494277352E-2</v>
      </c>
    </row>
    <row r="1221" spans="1:5" x14ac:dyDescent="0.3">
      <c r="A1221" s="8">
        <v>43619</v>
      </c>
      <c r="B1221" s="1">
        <v>173.300003</v>
      </c>
      <c r="C1221" s="1">
        <f t="shared" si="57"/>
        <v>-1.0110264061393452E-2</v>
      </c>
      <c r="D1221" s="1">
        <f t="shared" si="58"/>
        <v>-1.0229311680441071E-2</v>
      </c>
      <c r="E1221" s="1">
        <f t="shared" si="59"/>
        <v>-1.0229311680441071E-2</v>
      </c>
    </row>
    <row r="1222" spans="1:5" x14ac:dyDescent="0.3">
      <c r="A1222" s="8">
        <v>43620</v>
      </c>
      <c r="B1222" s="1">
        <v>179.63999899999999</v>
      </c>
      <c r="C1222" s="1">
        <f t="shared" si="57"/>
        <v>3.65839347388816E-2</v>
      </c>
      <c r="D1222" s="1">
        <f t="shared" si="58"/>
        <v>3.6464887119833984E-2</v>
      </c>
      <c r="E1222" s="1" t="str">
        <f t="shared" si="59"/>
        <v/>
      </c>
    </row>
    <row r="1223" spans="1:5" x14ac:dyDescent="0.3">
      <c r="A1223" s="8">
        <v>43621</v>
      </c>
      <c r="B1223" s="1">
        <v>182.53999300000001</v>
      </c>
      <c r="C1223" s="1">
        <f t="shared" si="57"/>
        <v>1.6143364596656568E-2</v>
      </c>
      <c r="D1223" s="1">
        <f t="shared" si="58"/>
        <v>1.6024316977608949E-2</v>
      </c>
      <c r="E1223" s="1" t="str">
        <f t="shared" si="59"/>
        <v/>
      </c>
    </row>
    <row r="1224" spans="1:5" x14ac:dyDescent="0.3">
      <c r="A1224" s="8">
        <v>43622</v>
      </c>
      <c r="B1224" s="1">
        <v>185.220001</v>
      </c>
      <c r="C1224" s="1">
        <f t="shared" si="57"/>
        <v>1.4681757986043016E-2</v>
      </c>
      <c r="D1224" s="1">
        <f t="shared" si="58"/>
        <v>1.4562710366995397E-2</v>
      </c>
      <c r="E1224" s="1" t="str">
        <f t="shared" si="59"/>
        <v/>
      </c>
    </row>
    <row r="1225" spans="1:5" x14ac:dyDescent="0.3">
      <c r="A1225" s="8">
        <v>43623</v>
      </c>
      <c r="B1225" s="1">
        <v>190.14999399999999</v>
      </c>
      <c r="C1225" s="1">
        <f t="shared" si="57"/>
        <v>2.6616958068151592E-2</v>
      </c>
      <c r="D1225" s="1">
        <f t="shared" si="58"/>
        <v>2.6497910449103972E-2</v>
      </c>
      <c r="E1225" s="1" t="str">
        <f t="shared" si="59"/>
        <v/>
      </c>
    </row>
    <row r="1226" spans="1:5" x14ac:dyDescent="0.3">
      <c r="A1226" s="8">
        <v>43626</v>
      </c>
      <c r="B1226" s="1">
        <v>192.58000200000001</v>
      </c>
      <c r="C1226" s="1">
        <f t="shared" si="57"/>
        <v>1.2779427171583372E-2</v>
      </c>
      <c r="D1226" s="1">
        <f t="shared" si="58"/>
        <v>1.2660379552535753E-2</v>
      </c>
      <c r="E1226" s="1" t="str">
        <f t="shared" si="59"/>
        <v/>
      </c>
    </row>
    <row r="1227" spans="1:5" x14ac:dyDescent="0.3">
      <c r="A1227" s="8">
        <v>43627</v>
      </c>
      <c r="B1227" s="1">
        <v>194.80999800000001</v>
      </c>
      <c r="C1227" s="1">
        <f t="shared" si="57"/>
        <v>1.1579582390906819E-2</v>
      </c>
      <c r="D1227" s="1">
        <f t="shared" si="58"/>
        <v>1.1460534771859199E-2</v>
      </c>
      <c r="E1227" s="1" t="str">
        <f t="shared" si="59"/>
        <v/>
      </c>
    </row>
    <row r="1228" spans="1:5" x14ac:dyDescent="0.3">
      <c r="A1228" s="8">
        <v>43628</v>
      </c>
      <c r="B1228" s="1">
        <v>194.19000199999999</v>
      </c>
      <c r="C1228" s="1">
        <f t="shared" si="57"/>
        <v>-3.1825676626720907E-3</v>
      </c>
      <c r="D1228" s="1">
        <f t="shared" si="58"/>
        <v>-3.3016152817197096E-3</v>
      </c>
      <c r="E1228" s="1">
        <f t="shared" si="59"/>
        <v>-3.3016152817197096E-3</v>
      </c>
    </row>
    <row r="1229" spans="1:5" x14ac:dyDescent="0.3">
      <c r="A1229" s="8">
        <v>43629</v>
      </c>
      <c r="B1229" s="1">
        <v>194.14999399999999</v>
      </c>
      <c r="C1229" s="1">
        <f t="shared" si="57"/>
        <v>-2.0602502491348792E-4</v>
      </c>
      <c r="D1229" s="1">
        <f t="shared" si="58"/>
        <v>-3.2507264396110697E-4</v>
      </c>
      <c r="E1229" s="1">
        <f t="shared" si="59"/>
        <v>-3.2507264396110697E-4</v>
      </c>
    </row>
    <row r="1230" spans="1:5" x14ac:dyDescent="0.3">
      <c r="A1230" s="8">
        <v>43630</v>
      </c>
      <c r="B1230" s="1">
        <v>192.740005</v>
      </c>
      <c r="C1230" s="1">
        <f t="shared" si="57"/>
        <v>-7.262369526521829E-3</v>
      </c>
      <c r="D1230" s="1">
        <f t="shared" si="58"/>
        <v>-7.3814171455694483E-3</v>
      </c>
      <c r="E1230" s="1">
        <f t="shared" si="59"/>
        <v>-7.3814171455694483E-3</v>
      </c>
    </row>
    <row r="1231" spans="1:5" x14ac:dyDescent="0.3">
      <c r="A1231" s="8">
        <v>43633</v>
      </c>
      <c r="B1231" s="1">
        <v>193.88999899999999</v>
      </c>
      <c r="C1231" s="1">
        <f t="shared" si="57"/>
        <v>5.9665558273695827E-3</v>
      </c>
      <c r="D1231" s="1">
        <f t="shared" si="58"/>
        <v>5.8475082083219634E-3</v>
      </c>
      <c r="E1231" s="1" t="str">
        <f t="shared" si="59"/>
        <v/>
      </c>
    </row>
    <row r="1232" spans="1:5" x14ac:dyDescent="0.3">
      <c r="A1232" s="8">
        <v>43634</v>
      </c>
      <c r="B1232" s="1">
        <v>198.449997</v>
      </c>
      <c r="C1232" s="1">
        <f t="shared" si="57"/>
        <v>2.351847967155855E-2</v>
      </c>
      <c r="D1232" s="1">
        <f t="shared" si="58"/>
        <v>2.3399432052510931E-2</v>
      </c>
      <c r="E1232" s="1" t="str">
        <f t="shared" si="59"/>
        <v/>
      </c>
    </row>
    <row r="1233" spans="1:5" x14ac:dyDescent="0.3">
      <c r="A1233" s="8">
        <v>43635</v>
      </c>
      <c r="B1233" s="1">
        <v>197.86999499999999</v>
      </c>
      <c r="C1233" s="1">
        <f t="shared" si="57"/>
        <v>-2.9226606639858373E-3</v>
      </c>
      <c r="D1233" s="1">
        <f t="shared" si="58"/>
        <v>-3.0417082830334562E-3</v>
      </c>
      <c r="E1233" s="1">
        <f t="shared" si="59"/>
        <v>-3.0417082830334562E-3</v>
      </c>
    </row>
    <row r="1234" spans="1:5" x14ac:dyDescent="0.3">
      <c r="A1234" s="8">
        <v>43636</v>
      </c>
      <c r="B1234" s="1">
        <v>199.46000699999999</v>
      </c>
      <c r="C1234" s="1">
        <f t="shared" si="57"/>
        <v>8.0356397643816663E-3</v>
      </c>
      <c r="D1234" s="1">
        <f t="shared" si="58"/>
        <v>7.916592145334047E-3</v>
      </c>
      <c r="E1234" s="1" t="str">
        <f t="shared" si="59"/>
        <v/>
      </c>
    </row>
    <row r="1235" spans="1:5" x14ac:dyDescent="0.3">
      <c r="A1235" s="8">
        <v>43637</v>
      </c>
      <c r="B1235" s="1">
        <v>198.779999</v>
      </c>
      <c r="C1235" s="1">
        <f t="shared" si="57"/>
        <v>-3.4092448417490863E-3</v>
      </c>
      <c r="D1235" s="1">
        <f t="shared" si="58"/>
        <v>-3.5282924607967052E-3</v>
      </c>
      <c r="E1235" s="1">
        <f t="shared" si="59"/>
        <v>-3.5282924607967052E-3</v>
      </c>
    </row>
    <row r="1236" spans="1:5" x14ac:dyDescent="0.3">
      <c r="A1236" s="8">
        <v>43640</v>
      </c>
      <c r="B1236" s="1">
        <v>198.58000200000001</v>
      </c>
      <c r="C1236" s="1">
        <f t="shared" si="57"/>
        <v>-1.0061223513739741E-3</v>
      </c>
      <c r="D1236" s="1">
        <f t="shared" si="58"/>
        <v>-1.1251699704215932E-3</v>
      </c>
      <c r="E1236" s="1">
        <f t="shared" si="59"/>
        <v>-1.1251699704215932E-3</v>
      </c>
    </row>
    <row r="1237" spans="1:5" x14ac:dyDescent="0.3">
      <c r="A1237" s="8">
        <v>43641</v>
      </c>
      <c r="B1237" s="1">
        <v>195.570007</v>
      </c>
      <c r="C1237" s="1">
        <f t="shared" si="57"/>
        <v>-1.5157593764149541E-2</v>
      </c>
      <c r="D1237" s="1">
        <f t="shared" si="58"/>
        <v>-1.527664138319716E-2</v>
      </c>
      <c r="E1237" s="1">
        <f t="shared" si="59"/>
        <v>-1.527664138319716E-2</v>
      </c>
    </row>
    <row r="1238" spans="1:5" x14ac:dyDescent="0.3">
      <c r="A1238" s="8">
        <v>43642</v>
      </c>
      <c r="B1238" s="1">
        <v>199.800003</v>
      </c>
      <c r="C1238" s="1">
        <f t="shared" si="57"/>
        <v>2.1629062988170775E-2</v>
      </c>
      <c r="D1238" s="1">
        <f t="shared" si="58"/>
        <v>2.1510015369123156E-2</v>
      </c>
      <c r="E1238" s="1" t="str">
        <f t="shared" si="59"/>
        <v/>
      </c>
    </row>
    <row r="1239" spans="1:5" x14ac:dyDescent="0.3">
      <c r="A1239" s="8">
        <v>43643</v>
      </c>
      <c r="B1239" s="1">
        <v>199.740005</v>
      </c>
      <c r="C1239" s="1">
        <f t="shared" si="57"/>
        <v>-3.002902857814638E-4</v>
      </c>
      <c r="D1239" s="1">
        <f t="shared" si="58"/>
        <v>-4.1933790482908285E-4</v>
      </c>
      <c r="E1239" s="1">
        <f t="shared" si="59"/>
        <v>-4.1933790482908285E-4</v>
      </c>
    </row>
    <row r="1240" spans="1:5" x14ac:dyDescent="0.3">
      <c r="A1240" s="8">
        <v>43644</v>
      </c>
      <c r="B1240" s="1">
        <v>197.91999799999999</v>
      </c>
      <c r="C1240" s="1">
        <f t="shared" si="57"/>
        <v>-9.1118802164844442E-3</v>
      </c>
      <c r="D1240" s="1">
        <f t="shared" si="58"/>
        <v>-9.2309278355320636E-3</v>
      </c>
      <c r="E1240" s="1">
        <f t="shared" si="59"/>
        <v>-9.2309278355320636E-3</v>
      </c>
    </row>
    <row r="1241" spans="1:5" x14ac:dyDescent="0.3">
      <c r="A1241" s="8">
        <v>43647</v>
      </c>
      <c r="B1241" s="1">
        <v>201.550003</v>
      </c>
      <c r="C1241" s="1">
        <f t="shared" si="57"/>
        <v>1.8340769182910013E-2</v>
      </c>
      <c r="D1241" s="1">
        <f t="shared" si="58"/>
        <v>1.8221721563862394E-2</v>
      </c>
      <c r="E1241" s="1" t="str">
        <f t="shared" si="59"/>
        <v/>
      </c>
    </row>
    <row r="1242" spans="1:5" x14ac:dyDescent="0.3">
      <c r="A1242" s="8">
        <v>43648</v>
      </c>
      <c r="B1242" s="1">
        <v>202.729996</v>
      </c>
      <c r="C1242" s="1">
        <f t="shared" si="57"/>
        <v>5.85459182553322E-3</v>
      </c>
      <c r="D1242" s="1">
        <f t="shared" si="58"/>
        <v>5.7355442064856007E-3</v>
      </c>
      <c r="E1242" s="1" t="str">
        <f t="shared" si="59"/>
        <v/>
      </c>
    </row>
    <row r="1243" spans="1:5" x14ac:dyDescent="0.3">
      <c r="A1243" s="8">
        <v>43649</v>
      </c>
      <c r="B1243" s="1">
        <v>204.41000399999999</v>
      </c>
      <c r="C1243" s="1">
        <f t="shared" si="57"/>
        <v>8.2869236578093086E-3</v>
      </c>
      <c r="D1243" s="1">
        <f t="shared" si="58"/>
        <v>8.1678760387616893E-3</v>
      </c>
      <c r="E1243" s="1" t="str">
        <f t="shared" si="59"/>
        <v/>
      </c>
    </row>
    <row r="1244" spans="1:5" x14ac:dyDescent="0.3">
      <c r="A1244" s="8">
        <v>43651</v>
      </c>
      <c r="B1244" s="1">
        <v>204.229996</v>
      </c>
      <c r="C1244" s="1">
        <f t="shared" si="57"/>
        <v>-8.8062226152095101E-4</v>
      </c>
      <c r="D1244" s="1">
        <f t="shared" si="58"/>
        <v>-9.9966988056857001E-4</v>
      </c>
      <c r="E1244" s="1">
        <f t="shared" si="59"/>
        <v>-9.9966988056857001E-4</v>
      </c>
    </row>
    <row r="1245" spans="1:5" x14ac:dyDescent="0.3">
      <c r="A1245" s="8">
        <v>43654</v>
      </c>
      <c r="B1245" s="1">
        <v>200.020004</v>
      </c>
      <c r="C1245" s="1">
        <f t="shared" si="57"/>
        <v>-2.0613974844322085E-2</v>
      </c>
      <c r="D1245" s="1">
        <f t="shared" si="58"/>
        <v>-2.0733022463369704E-2</v>
      </c>
      <c r="E1245" s="1">
        <f t="shared" si="59"/>
        <v>-2.0733022463369704E-2</v>
      </c>
    </row>
    <row r="1246" spans="1:5" x14ac:dyDescent="0.3">
      <c r="A1246" s="8">
        <v>43655</v>
      </c>
      <c r="B1246" s="1">
        <v>201.240005</v>
      </c>
      <c r="C1246" s="1">
        <f t="shared" si="57"/>
        <v>6.0993949385182312E-3</v>
      </c>
      <c r="D1246" s="1">
        <f t="shared" si="58"/>
        <v>5.9803473194706119E-3</v>
      </c>
      <c r="E1246" s="1" t="str">
        <f t="shared" si="59"/>
        <v/>
      </c>
    </row>
    <row r="1247" spans="1:5" x14ac:dyDescent="0.3">
      <c r="A1247" s="8">
        <v>43656</v>
      </c>
      <c r="B1247" s="1">
        <v>203.229996</v>
      </c>
      <c r="C1247" s="1">
        <f t="shared" si="57"/>
        <v>9.8886451528363041E-3</v>
      </c>
      <c r="D1247" s="1">
        <f t="shared" si="58"/>
        <v>9.7695975337886848E-3</v>
      </c>
      <c r="E1247" s="1" t="str">
        <f t="shared" si="59"/>
        <v/>
      </c>
    </row>
    <row r="1248" spans="1:5" x14ac:dyDescent="0.3">
      <c r="A1248" s="8">
        <v>43657</v>
      </c>
      <c r="B1248" s="1">
        <v>201.75</v>
      </c>
      <c r="C1248" s="1">
        <f t="shared" si="57"/>
        <v>-7.2823698722111864E-3</v>
      </c>
      <c r="D1248" s="1">
        <f t="shared" si="58"/>
        <v>-7.4014174912588057E-3</v>
      </c>
      <c r="E1248" s="1">
        <f t="shared" si="59"/>
        <v>-7.4014174912588057E-3</v>
      </c>
    </row>
    <row r="1249" spans="1:5" x14ac:dyDescent="0.3">
      <c r="A1249" s="8">
        <v>43658</v>
      </c>
      <c r="B1249" s="1">
        <v>203.300003</v>
      </c>
      <c r="C1249" s="1">
        <f t="shared" si="57"/>
        <v>7.6827905824039845E-3</v>
      </c>
      <c r="D1249" s="1">
        <f t="shared" si="58"/>
        <v>7.5637429633563652E-3</v>
      </c>
      <c r="E1249" s="1" t="str">
        <f t="shared" si="59"/>
        <v/>
      </c>
    </row>
    <row r="1250" spans="1:5" x14ac:dyDescent="0.3">
      <c r="A1250" s="8">
        <v>43661</v>
      </c>
      <c r="B1250" s="1">
        <v>205.21000699999999</v>
      </c>
      <c r="C1250" s="1">
        <f t="shared" si="57"/>
        <v>9.3950023207819942E-3</v>
      </c>
      <c r="D1250" s="1">
        <f t="shared" si="58"/>
        <v>9.2759547017343749E-3</v>
      </c>
      <c r="E1250" s="1" t="str">
        <f t="shared" si="59"/>
        <v/>
      </c>
    </row>
    <row r="1251" spans="1:5" x14ac:dyDescent="0.3">
      <c r="A1251" s="8">
        <v>43662</v>
      </c>
      <c r="B1251" s="1">
        <v>204.5</v>
      </c>
      <c r="C1251" s="1">
        <f t="shared" si="57"/>
        <v>-3.4599043700631535E-3</v>
      </c>
      <c r="D1251" s="1">
        <f t="shared" si="58"/>
        <v>-3.5789519891107724E-3</v>
      </c>
      <c r="E1251" s="1">
        <f t="shared" si="59"/>
        <v>-3.5789519891107724E-3</v>
      </c>
    </row>
    <row r="1252" spans="1:5" x14ac:dyDescent="0.3">
      <c r="A1252" s="8">
        <v>43663</v>
      </c>
      <c r="B1252" s="1">
        <v>203.35000600000001</v>
      </c>
      <c r="C1252" s="1">
        <f t="shared" si="57"/>
        <v>-5.6234425427872494E-3</v>
      </c>
      <c r="D1252" s="1">
        <f t="shared" si="58"/>
        <v>-5.7424901618348687E-3</v>
      </c>
      <c r="E1252" s="1">
        <f t="shared" si="59"/>
        <v>-5.7424901618348687E-3</v>
      </c>
    </row>
    <row r="1253" spans="1:5" x14ac:dyDescent="0.3">
      <c r="A1253" s="8">
        <v>43664</v>
      </c>
      <c r="B1253" s="1">
        <v>205.66000399999999</v>
      </c>
      <c r="C1253" s="1">
        <f t="shared" si="57"/>
        <v>1.1359714442299936E-2</v>
      </c>
      <c r="D1253" s="1">
        <f t="shared" si="58"/>
        <v>1.1240666823252317E-2</v>
      </c>
      <c r="E1253" s="1" t="str">
        <f t="shared" si="59"/>
        <v/>
      </c>
    </row>
    <row r="1254" spans="1:5" x14ac:dyDescent="0.3">
      <c r="A1254" s="8">
        <v>43665</v>
      </c>
      <c r="B1254" s="1">
        <v>202.58999600000001</v>
      </c>
      <c r="C1254" s="1">
        <f t="shared" si="57"/>
        <v>-1.4927588934598937E-2</v>
      </c>
      <c r="D1254" s="1">
        <f t="shared" si="58"/>
        <v>-1.5046636553646556E-2</v>
      </c>
      <c r="E1254" s="1">
        <f t="shared" si="59"/>
        <v>-1.5046636553646556E-2</v>
      </c>
    </row>
    <row r="1255" spans="1:5" x14ac:dyDescent="0.3">
      <c r="A1255" s="8">
        <v>43668</v>
      </c>
      <c r="B1255" s="1">
        <v>207.220001</v>
      </c>
      <c r="C1255" s="1">
        <f t="shared" si="57"/>
        <v>2.2854065311299885E-2</v>
      </c>
      <c r="D1255" s="1">
        <f t="shared" si="58"/>
        <v>2.2735017692252266E-2</v>
      </c>
      <c r="E1255" s="1" t="str">
        <f t="shared" si="59"/>
        <v/>
      </c>
    </row>
    <row r="1256" spans="1:5" x14ac:dyDescent="0.3">
      <c r="A1256" s="8">
        <v>43669</v>
      </c>
      <c r="B1256" s="1">
        <v>208.83999600000001</v>
      </c>
      <c r="C1256" s="1">
        <f t="shared" si="57"/>
        <v>7.8177540400649701E-3</v>
      </c>
      <c r="D1256" s="1">
        <f t="shared" si="58"/>
        <v>7.6987064210173508E-3</v>
      </c>
      <c r="E1256" s="1" t="str">
        <f t="shared" si="59"/>
        <v/>
      </c>
    </row>
    <row r="1257" spans="1:5" x14ac:dyDescent="0.3">
      <c r="A1257" s="8">
        <v>43670</v>
      </c>
      <c r="B1257" s="1">
        <v>208.66999799999999</v>
      </c>
      <c r="C1257" s="1">
        <f t="shared" si="57"/>
        <v>-8.1401074150576477E-4</v>
      </c>
      <c r="D1257" s="1">
        <f t="shared" si="58"/>
        <v>-9.3305836055338387E-4</v>
      </c>
      <c r="E1257" s="1">
        <f t="shared" si="59"/>
        <v>-9.3305836055338387E-4</v>
      </c>
    </row>
    <row r="1258" spans="1:5" x14ac:dyDescent="0.3">
      <c r="A1258" s="8">
        <v>43671</v>
      </c>
      <c r="B1258" s="1">
        <v>207.020004</v>
      </c>
      <c r="C1258" s="1">
        <f t="shared" si="57"/>
        <v>-7.9071932516144097E-3</v>
      </c>
      <c r="D1258" s="1">
        <f t="shared" si="58"/>
        <v>-8.026240870662029E-3</v>
      </c>
      <c r="E1258" s="1">
        <f t="shared" si="59"/>
        <v>-8.026240870662029E-3</v>
      </c>
    </row>
    <row r="1259" spans="1:5" x14ac:dyDescent="0.3">
      <c r="A1259" s="8">
        <v>43672</v>
      </c>
      <c r="B1259" s="1">
        <v>207.740005</v>
      </c>
      <c r="C1259" s="1">
        <f t="shared" si="57"/>
        <v>3.477929601431156E-3</v>
      </c>
      <c r="D1259" s="1">
        <f t="shared" si="58"/>
        <v>3.3588819823835371E-3</v>
      </c>
      <c r="E1259" s="1" t="str">
        <f t="shared" si="59"/>
        <v/>
      </c>
    </row>
    <row r="1260" spans="1:5" x14ac:dyDescent="0.3">
      <c r="A1260" s="8">
        <v>43675</v>
      </c>
      <c r="B1260" s="1">
        <v>209.679993</v>
      </c>
      <c r="C1260" s="1">
        <f t="shared" si="57"/>
        <v>9.3385383330475986E-3</v>
      </c>
      <c r="D1260" s="1">
        <f t="shared" si="58"/>
        <v>9.2194907139999793E-3</v>
      </c>
      <c r="E1260" s="1" t="str">
        <f t="shared" si="59"/>
        <v/>
      </c>
    </row>
  </sheetData>
  <mergeCells count="2">
    <mergeCell ref="G6:H6"/>
    <mergeCell ref="G12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0"/>
  <sheetViews>
    <sheetView zoomScaleNormal="100" workbookViewId="0">
      <pane ySplit="1" topLeftCell="A2" activePane="bottomLeft" state="frozen"/>
      <selection pane="bottomLeft" activeCell="K21" sqref="K21"/>
    </sheetView>
  </sheetViews>
  <sheetFormatPr defaultRowHeight="14.4" x14ac:dyDescent="0.3"/>
  <cols>
    <col min="1" max="1" width="11.44140625" bestFit="1" customWidth="1"/>
    <col min="2" max="3" width="14.44140625" bestFit="1" customWidth="1"/>
    <col min="4" max="5" width="12.88671875" bestFit="1" customWidth="1"/>
    <col min="7" max="7" width="17.44140625" bestFit="1" customWidth="1"/>
    <col min="11" max="11" width="33.33203125" style="13" customWidth="1"/>
    <col min="13" max="13" width="15" bestFit="1" customWidth="1"/>
  </cols>
  <sheetData>
    <row r="1" spans="1:13" ht="28.8" x14ac:dyDescent="0.3">
      <c r="A1" s="7" t="s">
        <v>0</v>
      </c>
      <c r="B1" s="7" t="s">
        <v>20</v>
      </c>
      <c r="C1" s="7" t="s">
        <v>25</v>
      </c>
      <c r="D1" s="7" t="s">
        <v>23</v>
      </c>
      <c r="E1" s="7" t="s">
        <v>24</v>
      </c>
      <c r="K1" s="14" t="s">
        <v>62</v>
      </c>
    </row>
    <row r="2" spans="1:13" x14ac:dyDescent="0.3">
      <c r="A2" s="8">
        <v>41849</v>
      </c>
      <c r="B2" s="1">
        <v>90.167679000000007</v>
      </c>
      <c r="C2" s="1">
        <v>1969.9499510000001</v>
      </c>
      <c r="D2" s="1"/>
      <c r="E2" s="1"/>
    </row>
    <row r="3" spans="1:13" x14ac:dyDescent="0.3">
      <c r="A3" s="8">
        <v>41850</v>
      </c>
      <c r="B3" s="1">
        <v>89.956862999999998</v>
      </c>
      <c r="C3" s="1">
        <v>1970.0699460000001</v>
      </c>
      <c r="D3" s="1">
        <f>(B3-B2)/B2</f>
        <v>-2.3380439902418726E-3</v>
      </c>
      <c r="E3" s="1">
        <f>(C3-C2)/C2</f>
        <v>6.0912715035782736E-5</v>
      </c>
      <c r="G3" s="9" t="s">
        <v>21</v>
      </c>
      <c r="H3" s="1">
        <v>0.05</v>
      </c>
      <c r="J3" s="26" t="s">
        <v>57</v>
      </c>
      <c r="K3" s="26"/>
      <c r="L3" s="26"/>
      <c r="M3" s="26"/>
    </row>
    <row r="4" spans="1:13" x14ac:dyDescent="0.3">
      <c r="A4" s="8">
        <v>41851</v>
      </c>
      <c r="B4" s="1">
        <v>87.619743</v>
      </c>
      <c r="C4" s="1">
        <v>1930.670044</v>
      </c>
      <c r="D4" s="1">
        <f t="shared" ref="D4:E67" si="0">(B4-B3)/B3</f>
        <v>-2.5980452430850093E-2</v>
      </c>
      <c r="E4" s="1">
        <f t="shared" si="0"/>
        <v>-1.9999240169110276E-2</v>
      </c>
      <c r="G4" s="9" t="s">
        <v>22</v>
      </c>
      <c r="H4" s="2">
        <f>((AVERAGE(D3:D1260) * 252) - H3)/(STDEV(D3:D1260) * SQRT(252))</f>
        <v>0.60744025378659128</v>
      </c>
      <c r="J4" s="1"/>
      <c r="K4" s="18" t="s">
        <v>28</v>
      </c>
      <c r="L4" s="9" t="s">
        <v>29</v>
      </c>
      <c r="M4" s="9" t="s">
        <v>30</v>
      </c>
    </row>
    <row r="5" spans="1:13" x14ac:dyDescent="0.3">
      <c r="A5" s="8">
        <v>41852</v>
      </c>
      <c r="B5" s="1">
        <v>88.105498999999995</v>
      </c>
      <c r="C5" s="1">
        <v>1925.150024</v>
      </c>
      <c r="D5" s="1">
        <f t="shared" si="0"/>
        <v>5.5439103490636235E-3</v>
      </c>
      <c r="E5" s="1">
        <f t="shared" si="0"/>
        <v>-2.8591213797275511E-3</v>
      </c>
      <c r="G5" s="9" t="s">
        <v>26</v>
      </c>
      <c r="H5" s="2">
        <f>STDEV(E3:E1260)* SQRT(252)</f>
        <v>0.13388637280981</v>
      </c>
      <c r="J5" s="9" t="s">
        <v>31</v>
      </c>
      <c r="K5" s="19">
        <f>AVERAGE(D3:D1260)*252</f>
        <v>0.19939057913242356</v>
      </c>
      <c r="L5" s="2">
        <f>AVERAGE(E3:E1260) * 252</f>
        <v>9.4637764278373906E-2</v>
      </c>
      <c r="M5" s="1">
        <v>0.05</v>
      </c>
    </row>
    <row r="6" spans="1:13" x14ac:dyDescent="0.3">
      <c r="A6" s="8">
        <v>41855</v>
      </c>
      <c r="B6" s="1">
        <v>87.610579999999999</v>
      </c>
      <c r="C6" s="1">
        <v>1938.98999</v>
      </c>
      <c r="D6" s="1">
        <f t="shared" si="0"/>
        <v>-5.617345178420656E-3</v>
      </c>
      <c r="E6" s="1">
        <f t="shared" si="0"/>
        <v>7.1890324532962232E-3</v>
      </c>
      <c r="G6" s="5"/>
      <c r="H6" s="5"/>
      <c r="J6" s="9" t="s">
        <v>32</v>
      </c>
      <c r="K6" s="19">
        <f>STDEV(D3:D1260)*SQRT(252)</f>
        <v>0.24593460542196488</v>
      </c>
      <c r="L6" s="2">
        <f>STDEV(E3:E1260)*SQRT(252)</f>
        <v>0.13388637280981</v>
      </c>
      <c r="M6" s="1">
        <v>0</v>
      </c>
    </row>
    <row r="7" spans="1:13" x14ac:dyDescent="0.3">
      <c r="A7" s="8">
        <v>41856</v>
      </c>
      <c r="B7" s="1">
        <v>87.179810000000003</v>
      </c>
      <c r="C7" s="1">
        <v>1920.209961</v>
      </c>
      <c r="D7" s="1">
        <f t="shared" si="0"/>
        <v>-4.9168719120452741E-3</v>
      </c>
      <c r="E7" s="1">
        <f t="shared" si="0"/>
        <v>-9.6854698048234964E-3</v>
      </c>
      <c r="G7" s="9" t="s">
        <v>27</v>
      </c>
      <c r="H7" s="11">
        <f>H4*H5+H3</f>
        <v>0.13132797227815718</v>
      </c>
    </row>
    <row r="8" spans="1:13" x14ac:dyDescent="0.3">
      <c r="A8" s="8">
        <v>41857</v>
      </c>
      <c r="B8" s="1">
        <v>87.033173000000005</v>
      </c>
      <c r="C8" s="1">
        <v>1920.23999</v>
      </c>
      <c r="D8" s="1">
        <f t="shared" si="0"/>
        <v>-1.6820064186879777E-3</v>
      </c>
      <c r="E8" s="1">
        <f t="shared" si="0"/>
        <v>1.5638394034980837E-5</v>
      </c>
    </row>
    <row r="9" spans="1:13" x14ac:dyDescent="0.3">
      <c r="A9" s="8">
        <v>41858</v>
      </c>
      <c r="B9" s="1">
        <v>87.023978999999997</v>
      </c>
      <c r="C9" s="1">
        <v>1909.5699460000001</v>
      </c>
      <c r="D9" s="1">
        <f t="shared" si="0"/>
        <v>-1.0563788131690795E-4</v>
      </c>
      <c r="E9" s="1">
        <f t="shared" si="0"/>
        <v>-5.5566200347696966E-3</v>
      </c>
      <c r="J9" t="s">
        <v>33</v>
      </c>
    </row>
    <row r="10" spans="1:13" x14ac:dyDescent="0.3">
      <c r="A10" s="8">
        <v>41859</v>
      </c>
      <c r="B10" s="1">
        <v>87.263442999999995</v>
      </c>
      <c r="C10" s="1">
        <v>1931.589966</v>
      </c>
      <c r="D10" s="1">
        <f t="shared" si="0"/>
        <v>2.7517013442926821E-3</v>
      </c>
      <c r="E10" s="1">
        <f t="shared" si="0"/>
        <v>1.1531402683690923E-2</v>
      </c>
      <c r="K10" s="13" t="s">
        <v>35</v>
      </c>
      <c r="L10" s="6" t="s">
        <v>34</v>
      </c>
    </row>
    <row r="11" spans="1:13" x14ac:dyDescent="0.3">
      <c r="A11" s="8">
        <v>41862</v>
      </c>
      <c r="B11" s="1">
        <v>88.414787000000004</v>
      </c>
      <c r="C11" s="1">
        <v>1936.920044</v>
      </c>
      <c r="D11" s="1">
        <f t="shared" si="0"/>
        <v>1.319388692926096E-2</v>
      </c>
      <c r="E11" s="1">
        <f t="shared" si="0"/>
        <v>2.759425185375993E-3</v>
      </c>
      <c r="K11" s="20">
        <f>L6</f>
        <v>0.13388637280981</v>
      </c>
      <c r="L11" s="6" t="s">
        <v>41</v>
      </c>
    </row>
    <row r="12" spans="1:13" x14ac:dyDescent="0.3">
      <c r="A12" s="8">
        <v>41863</v>
      </c>
      <c r="B12" s="1">
        <v>88.396377999999999</v>
      </c>
      <c r="C12" s="1">
        <v>1933.75</v>
      </c>
      <c r="D12" s="1">
        <f t="shared" si="0"/>
        <v>-2.0821177796883058E-4</v>
      </c>
      <c r="E12" s="1">
        <f t="shared" si="0"/>
        <v>-1.6366416413624359E-3</v>
      </c>
    </row>
    <row r="13" spans="1:13" x14ac:dyDescent="0.3">
      <c r="A13" s="8">
        <v>41864</v>
      </c>
      <c r="B13" s="1">
        <v>89.566153999999997</v>
      </c>
      <c r="C13" s="1">
        <v>1946.719971</v>
      </c>
      <c r="D13" s="1">
        <f t="shared" si="0"/>
        <v>1.3233302387118156E-2</v>
      </c>
      <c r="E13" s="1">
        <f t="shared" si="0"/>
        <v>6.707160180995468E-3</v>
      </c>
      <c r="J13" t="s">
        <v>37</v>
      </c>
    </row>
    <row r="14" spans="1:13" x14ac:dyDescent="0.3">
      <c r="A14" s="8">
        <v>41865</v>
      </c>
      <c r="B14" s="1">
        <v>89.805610999999999</v>
      </c>
      <c r="C14" s="1">
        <v>1955.1800539999999</v>
      </c>
      <c r="D14" s="1">
        <f t="shared" si="0"/>
        <v>2.6735210713636492E-3</v>
      </c>
      <c r="E14" s="1">
        <f t="shared" si="0"/>
        <v>4.3458140492872877E-3</v>
      </c>
    </row>
    <row r="15" spans="1:13" x14ac:dyDescent="0.3">
      <c r="A15" s="8">
        <v>41866</v>
      </c>
      <c r="B15" s="1">
        <v>90.247765000000001</v>
      </c>
      <c r="C15" s="1">
        <v>1955.0600589999999</v>
      </c>
      <c r="D15" s="1">
        <f t="shared" si="0"/>
        <v>4.9234562860443337E-3</v>
      </c>
      <c r="E15" s="1">
        <f t="shared" si="0"/>
        <v>-6.1372864230343249E-5</v>
      </c>
      <c r="J15" s="9" t="s">
        <v>36</v>
      </c>
      <c r="K15" s="19">
        <f>L6/K6</f>
        <v>0.54439826627933496</v>
      </c>
    </row>
    <row r="16" spans="1:13" x14ac:dyDescent="0.3">
      <c r="A16" s="8">
        <v>41869</v>
      </c>
      <c r="B16" s="1">
        <v>91.334632999999997</v>
      </c>
      <c r="C16" s="1">
        <v>1971.73999</v>
      </c>
      <c r="D16" s="1">
        <f t="shared" si="0"/>
        <v>1.2043156969039572E-2</v>
      </c>
      <c r="E16" s="1">
        <f t="shared" si="0"/>
        <v>8.5316719162744272E-3</v>
      </c>
      <c r="J16" s="9" t="s">
        <v>38</v>
      </c>
      <c r="K16" s="19">
        <f>1-K15</f>
        <v>0.45560173372066504</v>
      </c>
    </row>
    <row r="17" spans="1:11" x14ac:dyDescent="0.3">
      <c r="A17" s="8">
        <v>41870</v>
      </c>
      <c r="B17" s="1">
        <v>92.596512000000004</v>
      </c>
      <c r="C17" s="1">
        <v>1981.599976</v>
      </c>
      <c r="D17" s="1">
        <f t="shared" si="0"/>
        <v>1.3815996830030593E-2</v>
      </c>
      <c r="E17" s="1">
        <f t="shared" si="0"/>
        <v>5.0006522411709742E-3</v>
      </c>
    </row>
    <row r="18" spans="1:11" x14ac:dyDescent="0.3">
      <c r="A18" s="8">
        <v>41871</v>
      </c>
      <c r="B18" s="1">
        <v>92.633347000000001</v>
      </c>
      <c r="C18" s="1">
        <v>1986.51001</v>
      </c>
      <c r="D18" s="1">
        <f t="shared" si="0"/>
        <v>3.9780116123592645E-4</v>
      </c>
      <c r="E18" s="1">
        <f t="shared" si="0"/>
        <v>2.4778129084918783E-3</v>
      </c>
      <c r="J18" s="9" t="s">
        <v>39</v>
      </c>
      <c r="K18" s="19">
        <f>(K15*K5) + (K16*M5)</f>
        <v>0.13132797227815718</v>
      </c>
    </row>
    <row r="19" spans="1:11" x14ac:dyDescent="0.3">
      <c r="A19" s="8">
        <v>41872</v>
      </c>
      <c r="B19" s="1">
        <v>92.642562999999996</v>
      </c>
      <c r="C19" s="1">
        <v>1992.369995</v>
      </c>
      <c r="D19" s="1">
        <f t="shared" si="0"/>
        <v>9.9489010150901775E-5</v>
      </c>
      <c r="E19" s="1">
        <f t="shared" si="0"/>
        <v>2.9498894898596817E-3</v>
      </c>
      <c r="J19" s="9" t="s">
        <v>27</v>
      </c>
      <c r="K19" s="19">
        <f>K18</f>
        <v>0.13132797227815718</v>
      </c>
    </row>
    <row r="20" spans="1:11" x14ac:dyDescent="0.3">
      <c r="A20" s="8">
        <v>41873</v>
      </c>
      <c r="B20" s="1">
        <v>93.324173000000002</v>
      </c>
      <c r="C20" s="1">
        <v>1988.400024</v>
      </c>
      <c r="D20" s="1">
        <f t="shared" si="0"/>
        <v>7.3574173460637772E-3</v>
      </c>
      <c r="E20" s="1">
        <f t="shared" si="0"/>
        <v>-1.9925872252457739E-3</v>
      </c>
    </row>
    <row r="21" spans="1:11" x14ac:dyDescent="0.3">
      <c r="A21" s="8">
        <v>41876</v>
      </c>
      <c r="B21" s="1">
        <v>93.526786999999999</v>
      </c>
      <c r="C21" s="1">
        <v>1997.920044</v>
      </c>
      <c r="D21" s="1">
        <f t="shared" si="0"/>
        <v>2.1710773692041928E-3</v>
      </c>
      <c r="E21" s="1">
        <f t="shared" si="0"/>
        <v>4.7877790611010025E-3</v>
      </c>
      <c r="J21" s="9" t="s">
        <v>40</v>
      </c>
      <c r="K21" s="19">
        <f>K19-M5</f>
        <v>8.1327972278157176E-2</v>
      </c>
    </row>
    <row r="22" spans="1:11" x14ac:dyDescent="0.3">
      <c r="A22" s="8">
        <v>41877</v>
      </c>
      <c r="B22" s="1">
        <v>92.928084999999996</v>
      </c>
      <c r="C22" s="1">
        <v>2000.0200199999999</v>
      </c>
      <c r="D22" s="1">
        <f t="shared" si="0"/>
        <v>-6.4013959979187882E-3</v>
      </c>
      <c r="E22" s="1">
        <f t="shared" si="0"/>
        <v>1.051081101221471E-3</v>
      </c>
    </row>
    <row r="23" spans="1:11" x14ac:dyDescent="0.3">
      <c r="A23" s="8">
        <v>41878</v>
      </c>
      <c r="B23" s="1">
        <v>94.070235999999994</v>
      </c>
      <c r="C23" s="1">
        <v>2000.119995</v>
      </c>
      <c r="D23" s="1">
        <f t="shared" si="0"/>
        <v>1.229069769381343E-2</v>
      </c>
      <c r="E23" s="1">
        <f t="shared" si="0"/>
        <v>4.9986999630176634E-5</v>
      </c>
    </row>
    <row r="24" spans="1:11" x14ac:dyDescent="0.3">
      <c r="A24" s="8">
        <v>41879</v>
      </c>
      <c r="B24" s="1">
        <v>94.180770999999993</v>
      </c>
      <c r="C24" s="1">
        <v>1996.73999</v>
      </c>
      <c r="D24" s="1">
        <f t="shared" si="0"/>
        <v>1.1750262856786999E-3</v>
      </c>
      <c r="E24" s="1">
        <f t="shared" si="0"/>
        <v>-1.6899011101581347E-3</v>
      </c>
    </row>
    <row r="25" spans="1:11" x14ac:dyDescent="0.3">
      <c r="A25" s="8">
        <v>41880</v>
      </c>
      <c r="B25" s="1">
        <v>94.411040999999997</v>
      </c>
      <c r="C25" s="1">
        <v>2003.369995</v>
      </c>
      <c r="D25" s="1">
        <f t="shared" si="0"/>
        <v>2.4449789225021788E-3</v>
      </c>
      <c r="E25" s="1">
        <f t="shared" si="0"/>
        <v>3.3204147927141893E-3</v>
      </c>
    </row>
    <row r="26" spans="1:11" x14ac:dyDescent="0.3">
      <c r="A26" s="8">
        <v>41884</v>
      </c>
      <c r="B26" s="1">
        <v>95.147902999999999</v>
      </c>
      <c r="C26" s="1">
        <v>2002.280029</v>
      </c>
      <c r="D26" s="1">
        <f t="shared" si="0"/>
        <v>7.8048286746462432E-3</v>
      </c>
      <c r="E26" s="1">
        <f t="shared" si="0"/>
        <v>-5.4406624972937363E-4</v>
      </c>
    </row>
    <row r="27" spans="1:11" x14ac:dyDescent="0.3">
      <c r="A27" s="8">
        <v>41885</v>
      </c>
      <c r="B27" s="1">
        <v>91.131973000000002</v>
      </c>
      <c r="C27" s="1">
        <v>2000.719971</v>
      </c>
      <c r="D27" s="1">
        <f t="shared" si="0"/>
        <v>-4.220723603335743E-2</v>
      </c>
      <c r="E27" s="1">
        <f t="shared" si="0"/>
        <v>-7.7914076822669363E-4</v>
      </c>
    </row>
    <row r="28" spans="1:11" x14ac:dyDescent="0.3">
      <c r="A28" s="8">
        <v>41886</v>
      </c>
      <c r="B28" s="1">
        <v>90.376709000000005</v>
      </c>
      <c r="C28" s="1">
        <v>1997.650024</v>
      </c>
      <c r="D28" s="1">
        <f t="shared" si="0"/>
        <v>-8.2875853022516786E-3</v>
      </c>
      <c r="E28" s="1">
        <f t="shared" si="0"/>
        <v>-1.5344211306420534E-3</v>
      </c>
    </row>
    <row r="29" spans="1:11" x14ac:dyDescent="0.3">
      <c r="A29" s="8">
        <v>41887</v>
      </c>
      <c r="B29" s="1">
        <v>91.159615000000002</v>
      </c>
      <c r="C29" s="1">
        <v>2007.709961</v>
      </c>
      <c r="D29" s="1">
        <f t="shared" si="0"/>
        <v>8.6626964918582842E-3</v>
      </c>
      <c r="E29" s="1">
        <f t="shared" si="0"/>
        <v>5.0358856051554253E-3</v>
      </c>
    </row>
    <row r="30" spans="1:11" x14ac:dyDescent="0.3">
      <c r="A30" s="8">
        <v>41890</v>
      </c>
      <c r="B30" s="1">
        <v>90.597770999999995</v>
      </c>
      <c r="C30" s="1">
        <v>2001.540039</v>
      </c>
      <c r="D30" s="1">
        <f t="shared" si="0"/>
        <v>-6.1632993952421555E-3</v>
      </c>
      <c r="E30" s="1">
        <f t="shared" si="0"/>
        <v>-3.0731142046667576E-3</v>
      </c>
    </row>
    <row r="31" spans="1:11" x14ac:dyDescent="0.3">
      <c r="A31" s="8">
        <v>41891</v>
      </c>
      <c r="B31" s="1">
        <v>90.256966000000006</v>
      </c>
      <c r="C31" s="1">
        <v>1988.4399410000001</v>
      </c>
      <c r="D31" s="1">
        <f t="shared" si="0"/>
        <v>-3.7617371403098751E-3</v>
      </c>
      <c r="E31" s="1">
        <f t="shared" si="0"/>
        <v>-6.5450092152765016E-3</v>
      </c>
    </row>
    <row r="32" spans="1:11" x14ac:dyDescent="0.3">
      <c r="A32" s="8">
        <v>41892</v>
      </c>
      <c r="B32" s="1">
        <v>93.029419000000004</v>
      </c>
      <c r="C32" s="1">
        <v>1995.6899410000001</v>
      </c>
      <c r="D32" s="1">
        <f t="shared" si="0"/>
        <v>3.0717329895622668E-2</v>
      </c>
      <c r="E32" s="1">
        <f t="shared" si="0"/>
        <v>3.6460744176934632E-3</v>
      </c>
    </row>
    <row r="33" spans="1:5" x14ac:dyDescent="0.3">
      <c r="A33" s="8">
        <v>41893</v>
      </c>
      <c r="B33" s="1">
        <v>93.425490999999994</v>
      </c>
      <c r="C33" s="1">
        <v>1997.4499510000001</v>
      </c>
      <c r="D33" s="1">
        <f t="shared" si="0"/>
        <v>4.2574919230656434E-3</v>
      </c>
      <c r="E33" s="1">
        <f t="shared" si="0"/>
        <v>8.8190553243860123E-4</v>
      </c>
    </row>
    <row r="34" spans="1:5" x14ac:dyDescent="0.3">
      <c r="A34" s="8">
        <v>41894</v>
      </c>
      <c r="B34" s="1">
        <v>93.637337000000002</v>
      </c>
      <c r="C34" s="1">
        <v>1985.540039</v>
      </c>
      <c r="D34" s="1">
        <f t="shared" si="0"/>
        <v>2.2675395947344651E-3</v>
      </c>
      <c r="E34" s="1">
        <f t="shared" si="0"/>
        <v>-5.962558408052987E-3</v>
      </c>
    </row>
    <row r="35" spans="1:5" x14ac:dyDescent="0.3">
      <c r="A35" s="8">
        <v>41897</v>
      </c>
      <c r="B35" s="1">
        <v>93.609688000000006</v>
      </c>
      <c r="C35" s="1">
        <v>1984.130005</v>
      </c>
      <c r="D35" s="1">
        <f t="shared" si="0"/>
        <v>-2.952775130714867E-4</v>
      </c>
      <c r="E35" s="1">
        <f t="shared" si="0"/>
        <v>-7.1015138063403017E-4</v>
      </c>
    </row>
    <row r="36" spans="1:5" x14ac:dyDescent="0.3">
      <c r="A36" s="8">
        <v>41898</v>
      </c>
      <c r="B36" s="1">
        <v>92.900458999999998</v>
      </c>
      <c r="C36" s="1">
        <v>1998.9799800000001</v>
      </c>
      <c r="D36" s="1">
        <f t="shared" si="0"/>
        <v>-7.5764487111633959E-3</v>
      </c>
      <c r="E36" s="1">
        <f t="shared" si="0"/>
        <v>7.4843760048878888E-3</v>
      </c>
    </row>
    <row r="37" spans="1:5" x14ac:dyDescent="0.3">
      <c r="A37" s="8">
        <v>41899</v>
      </c>
      <c r="B37" s="1">
        <v>93.563652000000005</v>
      </c>
      <c r="C37" s="1">
        <v>2001.5699460000001</v>
      </c>
      <c r="D37" s="1">
        <f t="shared" si="0"/>
        <v>7.1387483672175059E-3</v>
      </c>
      <c r="E37" s="1">
        <f t="shared" si="0"/>
        <v>1.2956437912899977E-3</v>
      </c>
    </row>
    <row r="38" spans="1:5" x14ac:dyDescent="0.3">
      <c r="A38" s="8">
        <v>41900</v>
      </c>
      <c r="B38" s="1">
        <v>93.757080000000002</v>
      </c>
      <c r="C38" s="1">
        <v>2011.3599850000001</v>
      </c>
      <c r="D38" s="1">
        <f t="shared" si="0"/>
        <v>2.0673412790684705E-3</v>
      </c>
      <c r="E38" s="1">
        <f t="shared" si="0"/>
        <v>4.8911800557181117E-3</v>
      </c>
    </row>
    <row r="39" spans="1:5" x14ac:dyDescent="0.3">
      <c r="A39" s="8">
        <v>41901</v>
      </c>
      <c r="B39" s="1">
        <v>92.992592000000002</v>
      </c>
      <c r="C39" s="1">
        <v>2010.400024</v>
      </c>
      <c r="D39" s="1">
        <f t="shared" si="0"/>
        <v>-8.1539228824105883E-3</v>
      </c>
      <c r="E39" s="1">
        <f t="shared" si="0"/>
        <v>-4.77269612182337E-4</v>
      </c>
    </row>
    <row r="40" spans="1:5" x14ac:dyDescent="0.3">
      <c r="A40" s="8">
        <v>41904</v>
      </c>
      <c r="B40" s="1">
        <v>93.084693999999999</v>
      </c>
      <c r="C40" s="1">
        <v>1994.290039</v>
      </c>
      <c r="D40" s="1">
        <f t="shared" si="0"/>
        <v>9.9042297906909633E-4</v>
      </c>
      <c r="E40" s="1">
        <f t="shared" si="0"/>
        <v>-8.0133231235974406E-3</v>
      </c>
    </row>
    <row r="41" spans="1:5" x14ac:dyDescent="0.3">
      <c r="A41" s="8">
        <v>41905</v>
      </c>
      <c r="B41" s="1">
        <v>94.539992999999996</v>
      </c>
      <c r="C41" s="1">
        <v>1982.7700199999999</v>
      </c>
      <c r="D41" s="1">
        <f t="shared" si="0"/>
        <v>1.5634138519056599E-2</v>
      </c>
      <c r="E41" s="1">
        <f t="shared" si="0"/>
        <v>-5.7765012985656538E-3</v>
      </c>
    </row>
    <row r="42" spans="1:5" x14ac:dyDescent="0.3">
      <c r="A42" s="8">
        <v>41906</v>
      </c>
      <c r="B42" s="1">
        <v>93.720237999999995</v>
      </c>
      <c r="C42" s="1">
        <v>1998.3000489999999</v>
      </c>
      <c r="D42" s="1">
        <f t="shared" si="0"/>
        <v>-8.6709864681288971E-3</v>
      </c>
      <c r="E42" s="1">
        <f t="shared" si="0"/>
        <v>7.8324913345220008E-3</v>
      </c>
    </row>
    <row r="43" spans="1:5" x14ac:dyDescent="0.3">
      <c r="A43" s="8">
        <v>41907</v>
      </c>
      <c r="B43" s="1">
        <v>90.146439000000001</v>
      </c>
      <c r="C43" s="1">
        <v>1965.98999</v>
      </c>
      <c r="D43" s="1">
        <f t="shared" si="0"/>
        <v>-3.8132628301690764E-2</v>
      </c>
      <c r="E43" s="1">
        <f t="shared" si="0"/>
        <v>-1.616877256054149E-2</v>
      </c>
    </row>
    <row r="44" spans="1:5" x14ac:dyDescent="0.3">
      <c r="A44" s="8">
        <v>41908</v>
      </c>
      <c r="B44" s="1">
        <v>92.799132999999998</v>
      </c>
      <c r="C44" s="1">
        <v>1982.849976</v>
      </c>
      <c r="D44" s="1">
        <f t="shared" si="0"/>
        <v>2.9426497923007215E-2</v>
      </c>
      <c r="E44" s="1">
        <f t="shared" si="0"/>
        <v>8.5758249460873067E-3</v>
      </c>
    </row>
    <row r="45" spans="1:5" x14ac:dyDescent="0.3">
      <c r="A45" s="8">
        <v>41911</v>
      </c>
      <c r="B45" s="1">
        <v>92.209648000000001</v>
      </c>
      <c r="C45" s="1">
        <v>1977.8000489999999</v>
      </c>
      <c r="D45" s="1">
        <f t="shared" si="0"/>
        <v>-6.3522683988868327E-3</v>
      </c>
      <c r="E45" s="1">
        <f t="shared" si="0"/>
        <v>-2.5468023608055486E-3</v>
      </c>
    </row>
    <row r="46" spans="1:5" x14ac:dyDescent="0.3">
      <c r="A46" s="8">
        <v>41912</v>
      </c>
      <c r="B46" s="1">
        <v>92.799132999999998</v>
      </c>
      <c r="C46" s="1">
        <v>1972.290039</v>
      </c>
      <c r="D46" s="1">
        <f t="shared" si="0"/>
        <v>6.3928776737114997E-3</v>
      </c>
      <c r="E46" s="1">
        <f t="shared" si="0"/>
        <v>-2.7859287407672453E-3</v>
      </c>
    </row>
    <row r="47" spans="1:5" x14ac:dyDescent="0.3">
      <c r="A47" s="8">
        <v>41913</v>
      </c>
      <c r="B47" s="1">
        <v>91.353058000000004</v>
      </c>
      <c r="C47" s="1">
        <v>1946.160034</v>
      </c>
      <c r="D47" s="1">
        <f t="shared" si="0"/>
        <v>-1.5582850326845116E-2</v>
      </c>
      <c r="E47" s="1">
        <f t="shared" si="0"/>
        <v>-1.3248561055071061E-2</v>
      </c>
    </row>
    <row r="48" spans="1:5" x14ac:dyDescent="0.3">
      <c r="A48" s="8">
        <v>41914</v>
      </c>
      <c r="B48" s="1">
        <v>92.016234999999995</v>
      </c>
      <c r="C48" s="1">
        <v>1946.170044</v>
      </c>
      <c r="D48" s="1">
        <f t="shared" si="0"/>
        <v>7.2594942579808364E-3</v>
      </c>
      <c r="E48" s="1">
        <f t="shared" si="0"/>
        <v>5.1434619070826407E-6</v>
      </c>
    </row>
    <row r="49" spans="1:5" x14ac:dyDescent="0.3">
      <c r="A49" s="8">
        <v>41915</v>
      </c>
      <c r="B49" s="1">
        <v>91.758347000000001</v>
      </c>
      <c r="C49" s="1">
        <v>1967.900024</v>
      </c>
      <c r="D49" s="1">
        <f t="shared" si="0"/>
        <v>-2.8026358609433881E-3</v>
      </c>
      <c r="E49" s="1">
        <f t="shared" si="0"/>
        <v>1.1165509440962328E-2</v>
      </c>
    </row>
    <row r="50" spans="1:5" x14ac:dyDescent="0.3">
      <c r="A50" s="8">
        <v>41918</v>
      </c>
      <c r="B50" s="1">
        <v>91.758347000000001</v>
      </c>
      <c r="C50" s="1">
        <v>1964.8199460000001</v>
      </c>
      <c r="D50" s="1">
        <f t="shared" si="0"/>
        <v>0</v>
      </c>
      <c r="E50" s="1">
        <f t="shared" si="0"/>
        <v>-1.5651597959429454E-3</v>
      </c>
    </row>
    <row r="51" spans="1:5" x14ac:dyDescent="0.3">
      <c r="A51" s="8">
        <v>41919</v>
      </c>
      <c r="B51" s="1">
        <v>90.956969999999998</v>
      </c>
      <c r="C51" s="1">
        <v>1935.099976</v>
      </c>
      <c r="D51" s="1">
        <f t="shared" si="0"/>
        <v>-8.7335596836765408E-3</v>
      </c>
      <c r="E51" s="1">
        <f t="shared" si="0"/>
        <v>-1.5126052674955948E-2</v>
      </c>
    </row>
    <row r="52" spans="1:5" x14ac:dyDescent="0.3">
      <c r="A52" s="8">
        <v>41920</v>
      </c>
      <c r="B52" s="1">
        <v>92.845214999999996</v>
      </c>
      <c r="C52" s="1">
        <v>1968.8900149999999</v>
      </c>
      <c r="D52" s="1">
        <f t="shared" si="0"/>
        <v>2.0759761456433715E-2</v>
      </c>
      <c r="E52" s="1">
        <f t="shared" si="0"/>
        <v>1.7461650260492782E-2</v>
      </c>
    </row>
    <row r="53" spans="1:5" x14ac:dyDescent="0.3">
      <c r="A53" s="8">
        <v>41921</v>
      </c>
      <c r="B53" s="1">
        <v>93.047852000000006</v>
      </c>
      <c r="C53" s="1">
        <v>1928.209961</v>
      </c>
      <c r="D53" s="1">
        <f t="shared" si="0"/>
        <v>2.1825249691113319E-3</v>
      </c>
      <c r="E53" s="1">
        <f t="shared" si="0"/>
        <v>-2.0661415157819229E-2</v>
      </c>
    </row>
    <row r="54" spans="1:5" x14ac:dyDescent="0.3">
      <c r="A54" s="8">
        <v>41922</v>
      </c>
      <c r="B54" s="1">
        <v>92.780715999999998</v>
      </c>
      <c r="C54" s="1">
        <v>1906.130005</v>
      </c>
      <c r="D54" s="1">
        <f t="shared" si="0"/>
        <v>-2.8709528942162769E-3</v>
      </c>
      <c r="E54" s="1">
        <f t="shared" si="0"/>
        <v>-1.1451012310168249E-2</v>
      </c>
    </row>
    <row r="55" spans="1:5" x14ac:dyDescent="0.3">
      <c r="A55" s="8">
        <v>41925</v>
      </c>
      <c r="B55" s="1">
        <v>91.933334000000002</v>
      </c>
      <c r="C55" s="1">
        <v>1874.73999</v>
      </c>
      <c r="D55" s="1">
        <f t="shared" si="0"/>
        <v>-9.1331694400805883E-3</v>
      </c>
      <c r="E55" s="1">
        <f t="shared" si="0"/>
        <v>-1.6467929741235017E-2</v>
      </c>
    </row>
    <row r="56" spans="1:5" x14ac:dyDescent="0.3">
      <c r="A56" s="8">
        <v>41926</v>
      </c>
      <c r="B56" s="1">
        <v>90.956969999999998</v>
      </c>
      <c r="C56" s="1">
        <v>1877.6999510000001</v>
      </c>
      <c r="D56" s="1">
        <f t="shared" si="0"/>
        <v>-1.062034800130281E-2</v>
      </c>
      <c r="E56" s="1">
        <f t="shared" si="0"/>
        <v>1.57886481100775E-3</v>
      </c>
    </row>
    <row r="57" spans="1:5" x14ac:dyDescent="0.3">
      <c r="A57" s="8">
        <v>41927</v>
      </c>
      <c r="B57" s="1">
        <v>89.842467999999997</v>
      </c>
      <c r="C57" s="1">
        <v>1862.48999</v>
      </c>
      <c r="D57" s="1">
        <f t="shared" si="0"/>
        <v>-1.2253068676320261E-2</v>
      </c>
      <c r="E57" s="1">
        <f t="shared" si="0"/>
        <v>-8.1003149581485075E-3</v>
      </c>
    </row>
    <row r="58" spans="1:5" x14ac:dyDescent="0.3">
      <c r="A58" s="8">
        <v>41928</v>
      </c>
      <c r="B58" s="1">
        <v>88.663466999999997</v>
      </c>
      <c r="C58" s="1">
        <v>1862.76001</v>
      </c>
      <c r="D58" s="1">
        <f t="shared" si="0"/>
        <v>-1.3122980993799053E-2</v>
      </c>
      <c r="E58" s="1">
        <f t="shared" si="0"/>
        <v>1.4497796039157843E-4</v>
      </c>
    </row>
    <row r="59" spans="1:5" x14ac:dyDescent="0.3">
      <c r="A59" s="8">
        <v>41929</v>
      </c>
      <c r="B59" s="1">
        <v>89.962226999999999</v>
      </c>
      <c r="C59" s="1">
        <v>1886.76001</v>
      </c>
      <c r="D59" s="1">
        <f t="shared" si="0"/>
        <v>1.4648197774625726E-2</v>
      </c>
      <c r="E59" s="1">
        <f t="shared" si="0"/>
        <v>1.2884107384289403E-2</v>
      </c>
    </row>
    <row r="60" spans="1:5" x14ac:dyDescent="0.3">
      <c r="A60" s="8">
        <v>41932</v>
      </c>
      <c r="B60" s="1">
        <v>91.887298999999999</v>
      </c>
      <c r="C60" s="1">
        <v>1904.01001</v>
      </c>
      <c r="D60" s="1">
        <f t="shared" si="0"/>
        <v>2.1398669910650391E-2</v>
      </c>
      <c r="E60" s="1">
        <f t="shared" si="0"/>
        <v>9.1426572052478467E-3</v>
      </c>
    </row>
    <row r="61" spans="1:5" x14ac:dyDescent="0.3">
      <c r="A61" s="8">
        <v>41933</v>
      </c>
      <c r="B61" s="1">
        <v>94.383414999999999</v>
      </c>
      <c r="C61" s="1">
        <v>1941.280029</v>
      </c>
      <c r="D61" s="1">
        <f t="shared" si="0"/>
        <v>2.7164973039418654E-2</v>
      </c>
      <c r="E61" s="1">
        <f t="shared" si="0"/>
        <v>1.9574486900938114E-2</v>
      </c>
    </row>
    <row r="62" spans="1:5" x14ac:dyDescent="0.3">
      <c r="A62" s="8">
        <v>41934</v>
      </c>
      <c r="B62" s="1">
        <v>94.862365999999994</v>
      </c>
      <c r="C62" s="1">
        <v>1927.1099850000001</v>
      </c>
      <c r="D62" s="1">
        <f t="shared" si="0"/>
        <v>5.0745250105645682E-3</v>
      </c>
      <c r="E62" s="1">
        <f t="shared" si="0"/>
        <v>-7.2993302297037956E-3</v>
      </c>
    </row>
    <row r="63" spans="1:5" x14ac:dyDescent="0.3">
      <c r="A63" s="8">
        <v>41935</v>
      </c>
      <c r="B63" s="1">
        <v>96.557181999999997</v>
      </c>
      <c r="C63" s="1">
        <v>1950.8199460000001</v>
      </c>
      <c r="D63" s="1">
        <f t="shared" si="0"/>
        <v>1.7866052381615729E-2</v>
      </c>
      <c r="E63" s="1">
        <f t="shared" si="0"/>
        <v>1.2303377173358386E-2</v>
      </c>
    </row>
    <row r="64" spans="1:5" x14ac:dyDescent="0.3">
      <c r="A64" s="8">
        <v>41936</v>
      </c>
      <c r="B64" s="1">
        <v>96.916381999999999</v>
      </c>
      <c r="C64" s="1">
        <v>1964.579956</v>
      </c>
      <c r="D64" s="1">
        <f t="shared" si="0"/>
        <v>3.7200754263934641E-3</v>
      </c>
      <c r="E64" s="1">
        <f t="shared" si="0"/>
        <v>7.0534495139921872E-3</v>
      </c>
    </row>
    <row r="65" spans="1:5" x14ac:dyDescent="0.3">
      <c r="A65" s="8">
        <v>41939</v>
      </c>
      <c r="B65" s="1">
        <v>96.815078999999997</v>
      </c>
      <c r="C65" s="1">
        <v>1961.630005</v>
      </c>
      <c r="D65" s="1">
        <f t="shared" si="0"/>
        <v>-1.0452618835895204E-3</v>
      </c>
      <c r="E65" s="1">
        <f t="shared" si="0"/>
        <v>-1.5015683077650496E-3</v>
      </c>
    </row>
    <row r="66" spans="1:5" x14ac:dyDescent="0.3">
      <c r="A66" s="8">
        <v>41940</v>
      </c>
      <c r="B66" s="1">
        <v>98.316428999999999</v>
      </c>
      <c r="C66" s="1">
        <v>1985.0500489999999</v>
      </c>
      <c r="D66" s="1">
        <f t="shared" si="0"/>
        <v>1.5507398387806947E-2</v>
      </c>
      <c r="E66" s="1">
        <f t="shared" si="0"/>
        <v>1.1939073087332778E-2</v>
      </c>
    </row>
    <row r="67" spans="1:5" x14ac:dyDescent="0.3">
      <c r="A67" s="8">
        <v>41941</v>
      </c>
      <c r="B67" s="1">
        <v>98.869072000000003</v>
      </c>
      <c r="C67" s="1">
        <v>1982.3000489999999</v>
      </c>
      <c r="D67" s="1">
        <f t="shared" si="0"/>
        <v>5.6210646137280201E-3</v>
      </c>
      <c r="E67" s="1">
        <f t="shared" si="0"/>
        <v>-1.3853554984094006E-3</v>
      </c>
    </row>
    <row r="68" spans="1:5" x14ac:dyDescent="0.3">
      <c r="A68" s="8">
        <v>41942</v>
      </c>
      <c r="B68" s="1">
        <v>98.537497999999999</v>
      </c>
      <c r="C68" s="1">
        <v>1994.650024</v>
      </c>
      <c r="D68" s="1">
        <f t="shared" ref="D68:E131" si="1">(B68-B67)/B67</f>
        <v>-3.3536675655254796E-3</v>
      </c>
      <c r="E68" s="1">
        <f t="shared" si="1"/>
        <v>6.2301239442687853E-3</v>
      </c>
    </row>
    <row r="69" spans="1:5" x14ac:dyDescent="0.3">
      <c r="A69" s="8">
        <v>41943</v>
      </c>
      <c r="B69" s="1">
        <v>99.476996999999997</v>
      </c>
      <c r="C69" s="1">
        <v>2018.0500489999999</v>
      </c>
      <c r="D69" s="1">
        <f t="shared" si="1"/>
        <v>9.5344312476860118E-3</v>
      </c>
      <c r="E69" s="1">
        <f t="shared" si="1"/>
        <v>1.1731393837739183E-2</v>
      </c>
    </row>
    <row r="70" spans="1:5" x14ac:dyDescent="0.3">
      <c r="A70" s="8">
        <v>41946</v>
      </c>
      <c r="B70" s="1">
        <v>100.766525</v>
      </c>
      <c r="C70" s="1">
        <v>2017.8100589999999</v>
      </c>
      <c r="D70" s="1">
        <f t="shared" si="1"/>
        <v>1.2963077283082885E-2</v>
      </c>
      <c r="E70" s="1">
        <f t="shared" si="1"/>
        <v>-1.1892172848684109E-4</v>
      </c>
    </row>
    <row r="71" spans="1:5" x14ac:dyDescent="0.3">
      <c r="A71" s="8">
        <v>41947</v>
      </c>
      <c r="B71" s="1">
        <v>100.02965500000001</v>
      </c>
      <c r="C71" s="1">
        <v>2012.099976</v>
      </c>
      <c r="D71" s="1">
        <f t="shared" si="1"/>
        <v>-7.3126467346174354E-3</v>
      </c>
      <c r="E71" s="1">
        <f t="shared" si="1"/>
        <v>-2.8298416763913757E-3</v>
      </c>
    </row>
    <row r="72" spans="1:5" x14ac:dyDescent="0.3">
      <c r="A72" s="8">
        <v>41948</v>
      </c>
      <c r="B72" s="1">
        <v>100.269127</v>
      </c>
      <c r="C72" s="1">
        <v>2023.5699460000001</v>
      </c>
      <c r="D72" s="1">
        <f t="shared" si="1"/>
        <v>2.3940100563177203E-3</v>
      </c>
      <c r="E72" s="1">
        <f t="shared" si="1"/>
        <v>5.7004970611858417E-3</v>
      </c>
    </row>
    <row r="73" spans="1:5" x14ac:dyDescent="0.3">
      <c r="A73" s="8">
        <v>41949</v>
      </c>
      <c r="B73" s="1">
        <v>100.555893</v>
      </c>
      <c r="C73" s="1">
        <v>2031.209961</v>
      </c>
      <c r="D73" s="1">
        <f t="shared" si="1"/>
        <v>2.859963067196148E-3</v>
      </c>
      <c r="E73" s="1">
        <f t="shared" si="1"/>
        <v>3.775513179122867E-3</v>
      </c>
    </row>
    <row r="74" spans="1:5" x14ac:dyDescent="0.3">
      <c r="A74" s="8">
        <v>41950</v>
      </c>
      <c r="B74" s="1">
        <v>100.84269</v>
      </c>
      <c r="C74" s="1">
        <v>2031.920044</v>
      </c>
      <c r="D74" s="1">
        <f t="shared" si="1"/>
        <v>2.8521152907468794E-3</v>
      </c>
      <c r="E74" s="1">
        <f t="shared" si="1"/>
        <v>3.4958621394823915E-4</v>
      </c>
    </row>
    <row r="75" spans="1:5" x14ac:dyDescent="0.3">
      <c r="A75" s="8">
        <v>41953</v>
      </c>
      <c r="B75" s="1">
        <v>100.67617</v>
      </c>
      <c r="C75" s="1">
        <v>2038.26001</v>
      </c>
      <c r="D75" s="1">
        <f t="shared" si="1"/>
        <v>-1.6512847882182193E-3</v>
      </c>
      <c r="E75" s="1">
        <f t="shared" si="1"/>
        <v>3.1201847822315215E-3</v>
      </c>
    </row>
    <row r="76" spans="1:5" x14ac:dyDescent="0.3">
      <c r="A76" s="8">
        <v>41954</v>
      </c>
      <c r="B76" s="1">
        <v>101.480988</v>
      </c>
      <c r="C76" s="1">
        <v>2039.6800539999999</v>
      </c>
      <c r="D76" s="1">
        <f t="shared" si="1"/>
        <v>7.9941261174317352E-3</v>
      </c>
      <c r="E76" s="1">
        <f t="shared" si="1"/>
        <v>6.9669423578592495E-4</v>
      </c>
    </row>
    <row r="77" spans="1:5" x14ac:dyDescent="0.3">
      <c r="A77" s="8">
        <v>41955</v>
      </c>
      <c r="B77" s="1">
        <v>102.91486399999999</v>
      </c>
      <c r="C77" s="1">
        <v>2038.25</v>
      </c>
      <c r="D77" s="1">
        <f t="shared" si="1"/>
        <v>1.4129503745075855E-2</v>
      </c>
      <c r="E77" s="1">
        <f t="shared" si="1"/>
        <v>-7.0111682329562428E-4</v>
      </c>
    </row>
    <row r="78" spans="1:5" x14ac:dyDescent="0.3">
      <c r="A78" s="8">
        <v>41956</v>
      </c>
      <c r="B78" s="1">
        <v>104.36724100000001</v>
      </c>
      <c r="C78" s="1">
        <v>2039.329956</v>
      </c>
      <c r="D78" s="1">
        <f t="shared" si="1"/>
        <v>1.4112412372230437E-2</v>
      </c>
      <c r="E78" s="1">
        <f t="shared" si="1"/>
        <v>5.2984471973508568E-4</v>
      </c>
    </row>
    <row r="79" spans="1:5" x14ac:dyDescent="0.3">
      <c r="A79" s="8">
        <v>41957</v>
      </c>
      <c r="B79" s="1">
        <v>105.62531300000001</v>
      </c>
      <c r="C79" s="1">
        <v>2039.8199460000001</v>
      </c>
      <c r="D79" s="1">
        <f t="shared" si="1"/>
        <v>1.2054280518922584E-2</v>
      </c>
      <c r="E79" s="1">
        <f t="shared" si="1"/>
        <v>2.4027009388961985E-4</v>
      </c>
    </row>
    <row r="80" spans="1:5" x14ac:dyDescent="0.3">
      <c r="A80" s="8">
        <v>41960</v>
      </c>
      <c r="B80" s="1">
        <v>105.44956999999999</v>
      </c>
      <c r="C80" s="1">
        <v>2041.3199460000001</v>
      </c>
      <c r="D80" s="1">
        <f t="shared" si="1"/>
        <v>-1.6638341227922448E-3</v>
      </c>
      <c r="E80" s="1">
        <f t="shared" si="1"/>
        <v>7.353590217320093E-4</v>
      </c>
    </row>
    <row r="81" spans="1:5" x14ac:dyDescent="0.3">
      <c r="A81" s="8">
        <v>41961</v>
      </c>
      <c r="B81" s="1">
        <v>106.81867200000001</v>
      </c>
      <c r="C81" s="1">
        <v>2051.8000489999999</v>
      </c>
      <c r="D81" s="1">
        <f t="shared" si="1"/>
        <v>1.298347636694974E-2</v>
      </c>
      <c r="E81" s="1">
        <f t="shared" si="1"/>
        <v>5.1339835387077884E-3</v>
      </c>
    </row>
    <row r="82" spans="1:5" x14ac:dyDescent="0.3">
      <c r="A82" s="8">
        <v>41962</v>
      </c>
      <c r="B82" s="1">
        <v>106.078621</v>
      </c>
      <c r="C82" s="1">
        <v>2048.719971</v>
      </c>
      <c r="D82" s="1">
        <f t="shared" si="1"/>
        <v>-6.9281052286439973E-3</v>
      </c>
      <c r="E82" s="1">
        <f t="shared" si="1"/>
        <v>-1.501158946507052E-3</v>
      </c>
    </row>
    <row r="83" spans="1:5" x14ac:dyDescent="0.3">
      <c r="A83" s="8">
        <v>41963</v>
      </c>
      <c r="B83" s="1">
        <v>107.595749</v>
      </c>
      <c r="C83" s="1">
        <v>2052.75</v>
      </c>
      <c r="D83" s="1">
        <f t="shared" si="1"/>
        <v>1.4301920459542924E-2</v>
      </c>
      <c r="E83" s="1">
        <f t="shared" si="1"/>
        <v>1.9670960682991326E-3</v>
      </c>
    </row>
    <row r="84" spans="1:5" x14ac:dyDescent="0.3">
      <c r="A84" s="8">
        <v>41964</v>
      </c>
      <c r="B84" s="1">
        <v>107.743759</v>
      </c>
      <c r="C84" s="1">
        <v>2063.5</v>
      </c>
      <c r="D84" s="1">
        <f t="shared" si="1"/>
        <v>1.3756119677181607E-3</v>
      </c>
      <c r="E84" s="1">
        <f t="shared" si="1"/>
        <v>5.2368773596395083E-3</v>
      </c>
    </row>
    <row r="85" spans="1:5" x14ac:dyDescent="0.3">
      <c r="A85" s="8">
        <v>41967</v>
      </c>
      <c r="B85" s="1">
        <v>109.741928</v>
      </c>
      <c r="C85" s="1">
        <v>2069.4099120000001</v>
      </c>
      <c r="D85" s="1">
        <f t="shared" si="1"/>
        <v>1.854556605919053E-2</v>
      </c>
      <c r="E85" s="1">
        <f t="shared" si="1"/>
        <v>2.8640232614490315E-3</v>
      </c>
    </row>
    <row r="86" spans="1:5" x14ac:dyDescent="0.3">
      <c r="A86" s="8">
        <v>41968</v>
      </c>
      <c r="B86" s="1">
        <v>108.78909299999999</v>
      </c>
      <c r="C86" s="1">
        <v>2067.030029</v>
      </c>
      <c r="D86" s="1">
        <f t="shared" si="1"/>
        <v>-8.6825064709999209E-3</v>
      </c>
      <c r="E86" s="1">
        <f t="shared" si="1"/>
        <v>-1.1500297675195747E-3</v>
      </c>
    </row>
    <row r="87" spans="1:5" x14ac:dyDescent="0.3">
      <c r="A87" s="8">
        <v>41969</v>
      </c>
      <c r="B87" s="1">
        <v>110.08420599999999</v>
      </c>
      <c r="C87" s="1">
        <v>2072.830078</v>
      </c>
      <c r="D87" s="1">
        <f t="shared" si="1"/>
        <v>1.1904805567227228E-2</v>
      </c>
      <c r="E87" s="1">
        <f t="shared" si="1"/>
        <v>2.8059819734723092E-3</v>
      </c>
    </row>
    <row r="88" spans="1:5" x14ac:dyDescent="0.3">
      <c r="A88" s="8">
        <v>41971</v>
      </c>
      <c r="B88" s="1">
        <v>110.019447</v>
      </c>
      <c r="C88" s="1">
        <v>2067.5600589999999</v>
      </c>
      <c r="D88" s="1">
        <f t="shared" si="1"/>
        <v>-5.8826785742538878E-4</v>
      </c>
      <c r="E88" s="1">
        <f t="shared" si="1"/>
        <v>-2.5424269243935816E-3</v>
      </c>
    </row>
    <row r="89" spans="1:5" x14ac:dyDescent="0.3">
      <c r="A89" s="8">
        <v>41974</v>
      </c>
      <c r="B89" s="1">
        <v>106.44864699999999</v>
      </c>
      <c r="C89" s="1">
        <v>2053.4399410000001</v>
      </c>
      <c r="D89" s="1">
        <f t="shared" si="1"/>
        <v>-3.2456080241886738E-2</v>
      </c>
      <c r="E89" s="1">
        <f t="shared" si="1"/>
        <v>-6.8293629191256405E-3</v>
      </c>
    </row>
    <row r="90" spans="1:5" x14ac:dyDescent="0.3">
      <c r="A90" s="8">
        <v>41975</v>
      </c>
      <c r="B90" s="1">
        <v>106.041618</v>
      </c>
      <c r="C90" s="1">
        <v>2066.5500489999999</v>
      </c>
      <c r="D90" s="1">
        <f t="shared" si="1"/>
        <v>-3.8237122919936627E-3</v>
      </c>
      <c r="E90" s="1">
        <f t="shared" si="1"/>
        <v>6.3844613802609652E-3</v>
      </c>
    </row>
    <row r="91" spans="1:5" x14ac:dyDescent="0.3">
      <c r="A91" s="8">
        <v>41976</v>
      </c>
      <c r="B91" s="1">
        <v>107.24421700000001</v>
      </c>
      <c r="C91" s="1">
        <v>2074.330078</v>
      </c>
      <c r="D91" s="1">
        <f t="shared" si="1"/>
        <v>1.1340820921838503E-2</v>
      </c>
      <c r="E91" s="1">
        <f t="shared" si="1"/>
        <v>3.7647425978213091E-3</v>
      </c>
    </row>
    <row r="92" spans="1:5" x14ac:dyDescent="0.3">
      <c r="A92" s="8">
        <v>41977</v>
      </c>
      <c r="B92" s="1">
        <v>106.83719600000001</v>
      </c>
      <c r="C92" s="1">
        <v>2071.919922</v>
      </c>
      <c r="D92" s="1">
        <f t="shared" si="1"/>
        <v>-3.7952722429779153E-3</v>
      </c>
      <c r="E92" s="1">
        <f t="shared" si="1"/>
        <v>-1.1618960866265351E-3</v>
      </c>
    </row>
    <row r="93" spans="1:5" x14ac:dyDescent="0.3">
      <c r="A93" s="8">
        <v>41978</v>
      </c>
      <c r="B93" s="1">
        <v>106.38389599999999</v>
      </c>
      <c r="C93" s="1">
        <v>2075.3701169999999</v>
      </c>
      <c r="D93" s="1">
        <f t="shared" si="1"/>
        <v>-4.2429043158340929E-3</v>
      </c>
      <c r="E93" s="1">
        <f t="shared" si="1"/>
        <v>1.6652163837825649E-3</v>
      </c>
    </row>
    <row r="94" spans="1:5" x14ac:dyDescent="0.3">
      <c r="A94" s="8">
        <v>41981</v>
      </c>
      <c r="B94" s="1">
        <v>103.978683</v>
      </c>
      <c r="C94" s="1">
        <v>2060.3100589999999</v>
      </c>
      <c r="D94" s="1">
        <f t="shared" si="1"/>
        <v>-2.2608807257820201E-2</v>
      </c>
      <c r="E94" s="1">
        <f t="shared" si="1"/>
        <v>-7.2565649262454068E-3</v>
      </c>
    </row>
    <row r="95" spans="1:5" x14ac:dyDescent="0.3">
      <c r="A95" s="8">
        <v>41982</v>
      </c>
      <c r="B95" s="1">
        <v>105.56983200000001</v>
      </c>
      <c r="C95" s="1">
        <v>2059.820068</v>
      </c>
      <c r="D95" s="1">
        <f t="shared" si="1"/>
        <v>1.5302646216436511E-2</v>
      </c>
      <c r="E95" s="1">
        <f t="shared" si="1"/>
        <v>-2.3782391289092772E-4</v>
      </c>
    </row>
    <row r="96" spans="1:5" x14ac:dyDescent="0.3">
      <c r="A96" s="8">
        <v>41983</v>
      </c>
      <c r="B96" s="1">
        <v>103.562416</v>
      </c>
      <c r="C96" s="1">
        <v>2026.1400149999999</v>
      </c>
      <c r="D96" s="1">
        <f t="shared" si="1"/>
        <v>-1.9015053467168596E-2</v>
      </c>
      <c r="E96" s="1">
        <f t="shared" si="1"/>
        <v>-1.6350968476922346E-2</v>
      </c>
    </row>
    <row r="97" spans="1:5" x14ac:dyDescent="0.3">
      <c r="A97" s="8">
        <v>41984</v>
      </c>
      <c r="B97" s="1">
        <v>103.257141</v>
      </c>
      <c r="C97" s="1">
        <v>2035.329956</v>
      </c>
      <c r="D97" s="1">
        <f t="shared" si="1"/>
        <v>-2.9477392647926891E-3</v>
      </c>
      <c r="E97" s="1">
        <f t="shared" si="1"/>
        <v>4.5356890106136574E-3</v>
      </c>
    </row>
    <row r="98" spans="1:5" x14ac:dyDescent="0.3">
      <c r="A98" s="8">
        <v>41985</v>
      </c>
      <c r="B98" s="1">
        <v>101.508751</v>
      </c>
      <c r="C98" s="1">
        <v>2002.329956</v>
      </c>
      <c r="D98" s="1">
        <f t="shared" si="1"/>
        <v>-1.6932388240344563E-2</v>
      </c>
      <c r="E98" s="1">
        <f t="shared" si="1"/>
        <v>-1.6213587336401391E-2</v>
      </c>
    </row>
    <row r="99" spans="1:5" x14ac:dyDescent="0.3">
      <c r="A99" s="8">
        <v>41988</v>
      </c>
      <c r="B99" s="1">
        <v>100.12114</v>
      </c>
      <c r="C99" s="1">
        <v>1989.630005</v>
      </c>
      <c r="D99" s="1">
        <f t="shared" si="1"/>
        <v>-1.3669865763593197E-2</v>
      </c>
      <c r="E99" s="1">
        <f t="shared" si="1"/>
        <v>-6.3425865262338689E-3</v>
      </c>
    </row>
    <row r="100" spans="1:5" x14ac:dyDescent="0.3">
      <c r="A100" s="8">
        <v>41989</v>
      </c>
      <c r="B100" s="1">
        <v>98.751998999999998</v>
      </c>
      <c r="C100" s="1">
        <v>1972.73999</v>
      </c>
      <c r="D100" s="1">
        <f t="shared" si="1"/>
        <v>-1.3674844293622696E-2</v>
      </c>
      <c r="E100" s="1">
        <f t="shared" si="1"/>
        <v>-8.4890230633609433E-3</v>
      </c>
    </row>
    <row r="101" spans="1:5" x14ac:dyDescent="0.3">
      <c r="A101" s="8">
        <v>41990</v>
      </c>
      <c r="B101" s="1">
        <v>101.212715</v>
      </c>
      <c r="C101" s="1">
        <v>2012.8900149999999</v>
      </c>
      <c r="D101" s="1">
        <f t="shared" si="1"/>
        <v>2.4918138619148409E-2</v>
      </c>
      <c r="E101" s="1">
        <f t="shared" si="1"/>
        <v>2.035241603228204E-2</v>
      </c>
    </row>
    <row r="102" spans="1:5" x14ac:dyDescent="0.3">
      <c r="A102" s="8">
        <v>41991</v>
      </c>
      <c r="B102" s="1">
        <v>104.209976</v>
      </c>
      <c r="C102" s="1">
        <v>2061.2299800000001</v>
      </c>
      <c r="D102" s="1">
        <f t="shared" si="1"/>
        <v>2.9613482851438128E-2</v>
      </c>
      <c r="E102" s="1">
        <f t="shared" si="1"/>
        <v>2.4015204327992118E-2</v>
      </c>
    </row>
    <row r="103" spans="1:5" x14ac:dyDescent="0.3">
      <c r="A103" s="8">
        <v>41992</v>
      </c>
      <c r="B103" s="1">
        <v>103.40514400000001</v>
      </c>
      <c r="C103" s="1">
        <v>2070.6499020000001</v>
      </c>
      <c r="D103" s="1">
        <f t="shared" si="1"/>
        <v>-7.7231761381462219E-3</v>
      </c>
      <c r="E103" s="1">
        <f t="shared" si="1"/>
        <v>4.5700489956972401E-3</v>
      </c>
    </row>
    <row r="104" spans="1:5" x14ac:dyDescent="0.3">
      <c r="A104" s="8">
        <v>41995</v>
      </c>
      <c r="B104" s="1">
        <v>104.478241</v>
      </c>
      <c r="C104" s="1">
        <v>2078.540039</v>
      </c>
      <c r="D104" s="1">
        <f t="shared" si="1"/>
        <v>1.0377597849484064E-2</v>
      </c>
      <c r="E104" s="1">
        <f t="shared" si="1"/>
        <v>3.8104640443461443E-3</v>
      </c>
    </row>
    <row r="105" spans="1:5" x14ac:dyDescent="0.3">
      <c r="A105" s="8">
        <v>41996</v>
      </c>
      <c r="B105" s="1">
        <v>104.108208</v>
      </c>
      <c r="C105" s="1">
        <v>2082.169922</v>
      </c>
      <c r="D105" s="1">
        <f t="shared" si="1"/>
        <v>-3.5417231038565467E-3</v>
      </c>
      <c r="E105" s="1">
        <f t="shared" si="1"/>
        <v>1.7463618366218364E-3</v>
      </c>
    </row>
    <row r="106" spans="1:5" x14ac:dyDescent="0.3">
      <c r="A106" s="8">
        <v>41997</v>
      </c>
      <c r="B106" s="1">
        <v>103.61792</v>
      </c>
      <c r="C106" s="1">
        <v>2081.8798830000001</v>
      </c>
      <c r="D106" s="1">
        <f t="shared" si="1"/>
        <v>-4.7094077346908772E-3</v>
      </c>
      <c r="E106" s="1">
        <f t="shared" si="1"/>
        <v>-1.3929650838553358E-4</v>
      </c>
    </row>
    <row r="107" spans="1:5" x14ac:dyDescent="0.3">
      <c r="A107" s="8">
        <v>41999</v>
      </c>
      <c r="B107" s="1">
        <v>105.44956999999999</v>
      </c>
      <c r="C107" s="1">
        <v>2088.7700199999999</v>
      </c>
      <c r="D107" s="1">
        <f t="shared" si="1"/>
        <v>1.7676961668406356E-2</v>
      </c>
      <c r="E107" s="1">
        <f t="shared" si="1"/>
        <v>3.3095747051799856E-3</v>
      </c>
    </row>
    <row r="108" spans="1:5" x14ac:dyDescent="0.3">
      <c r="A108" s="8">
        <v>42002</v>
      </c>
      <c r="B108" s="1">
        <v>105.375557</v>
      </c>
      <c r="C108" s="1">
        <v>2090.570068</v>
      </c>
      <c r="D108" s="1">
        <f t="shared" si="1"/>
        <v>-7.0188052924249639E-4</v>
      </c>
      <c r="E108" s="1">
        <f t="shared" si="1"/>
        <v>8.617741459158155E-4</v>
      </c>
    </row>
    <row r="109" spans="1:5" x14ac:dyDescent="0.3">
      <c r="A109" s="8">
        <v>42003</v>
      </c>
      <c r="B109" s="1">
        <v>104.08970600000001</v>
      </c>
      <c r="C109" s="1">
        <v>2080.3500979999999</v>
      </c>
      <c r="D109" s="1">
        <f t="shared" si="1"/>
        <v>-1.220255471579613E-2</v>
      </c>
      <c r="E109" s="1">
        <f t="shared" si="1"/>
        <v>-4.8886043842468821E-3</v>
      </c>
    </row>
    <row r="110" spans="1:5" x14ac:dyDescent="0.3">
      <c r="A110" s="8">
        <v>42004</v>
      </c>
      <c r="B110" s="1">
        <v>102.110046</v>
      </c>
      <c r="C110" s="1">
        <v>2058.8999020000001</v>
      </c>
      <c r="D110" s="1">
        <f t="shared" si="1"/>
        <v>-1.9018787506230535E-2</v>
      </c>
      <c r="E110" s="1">
        <f t="shared" si="1"/>
        <v>-1.0310858744699508E-2</v>
      </c>
    </row>
    <row r="111" spans="1:5" x14ac:dyDescent="0.3">
      <c r="A111" s="8">
        <v>42006</v>
      </c>
      <c r="B111" s="1">
        <v>101.13870199999999</v>
      </c>
      <c r="C111" s="1">
        <v>2058.1999510000001</v>
      </c>
      <c r="D111" s="1">
        <f t="shared" si="1"/>
        <v>-9.5127172893448905E-3</v>
      </c>
      <c r="E111" s="1">
        <f t="shared" si="1"/>
        <v>-3.3996358896327516E-4</v>
      </c>
    </row>
    <row r="112" spans="1:5" x14ac:dyDescent="0.3">
      <c r="A112" s="8">
        <v>42009</v>
      </c>
      <c r="B112" s="1">
        <v>98.289473999999998</v>
      </c>
      <c r="C112" s="1">
        <v>2020.579956</v>
      </c>
      <c r="D112" s="1">
        <f t="shared" si="1"/>
        <v>-2.8171490672284846E-2</v>
      </c>
      <c r="E112" s="1">
        <f t="shared" si="1"/>
        <v>-1.827810508970322E-2</v>
      </c>
    </row>
    <row r="113" spans="1:5" x14ac:dyDescent="0.3">
      <c r="A113" s="8">
        <v>42010</v>
      </c>
      <c r="B113" s="1">
        <v>98.298728999999994</v>
      </c>
      <c r="C113" s="1">
        <v>2002.6099850000001</v>
      </c>
      <c r="D113" s="1">
        <f t="shared" si="1"/>
        <v>9.4160642267716448E-5</v>
      </c>
      <c r="E113" s="1">
        <f t="shared" si="1"/>
        <v>-8.8934718701129123E-3</v>
      </c>
    </row>
    <row r="114" spans="1:5" x14ac:dyDescent="0.3">
      <c r="A114" s="8">
        <v>42011</v>
      </c>
      <c r="B114" s="1">
        <v>99.677093999999997</v>
      </c>
      <c r="C114" s="1">
        <v>2025.900024</v>
      </c>
      <c r="D114" s="1">
        <f t="shared" si="1"/>
        <v>1.4022205719465634E-2</v>
      </c>
      <c r="E114" s="1">
        <f t="shared" si="1"/>
        <v>1.1629842642575248E-2</v>
      </c>
    </row>
    <row r="115" spans="1:5" x14ac:dyDescent="0.3">
      <c r="A115" s="8">
        <v>42012</v>
      </c>
      <c r="B115" s="1">
        <v>103.506897</v>
      </c>
      <c r="C115" s="1">
        <v>2062.139893</v>
      </c>
      <c r="D115" s="1">
        <f t="shared" si="1"/>
        <v>3.8422097257369864E-2</v>
      </c>
      <c r="E115" s="1">
        <f t="shared" si="1"/>
        <v>1.7888281045797549E-2</v>
      </c>
    </row>
    <row r="116" spans="1:5" x14ac:dyDescent="0.3">
      <c r="A116" s="8">
        <v>42013</v>
      </c>
      <c r="B116" s="1">
        <v>103.61792</v>
      </c>
      <c r="C116" s="1">
        <v>2044.8100589999999</v>
      </c>
      <c r="D116" s="1">
        <f t="shared" si="1"/>
        <v>1.0726145137942159E-3</v>
      </c>
      <c r="E116" s="1">
        <f t="shared" si="1"/>
        <v>-8.403811040573337E-3</v>
      </c>
    </row>
    <row r="117" spans="1:5" x14ac:dyDescent="0.3">
      <c r="A117" s="8">
        <v>42016</v>
      </c>
      <c r="B117" s="1">
        <v>101.064705</v>
      </c>
      <c r="C117" s="1">
        <v>2028.26001</v>
      </c>
      <c r="D117" s="1">
        <f t="shared" si="1"/>
        <v>-2.4640670262441038E-2</v>
      </c>
      <c r="E117" s="1">
        <f t="shared" si="1"/>
        <v>-8.0936852433588034E-3</v>
      </c>
    </row>
    <row r="118" spans="1:5" x14ac:dyDescent="0.3">
      <c r="A118" s="8">
        <v>42017</v>
      </c>
      <c r="B118" s="1">
        <v>101.962006</v>
      </c>
      <c r="C118" s="1">
        <v>2023.030029</v>
      </c>
      <c r="D118" s="1">
        <f t="shared" si="1"/>
        <v>8.8784803755178297E-3</v>
      </c>
      <c r="E118" s="1">
        <f t="shared" si="1"/>
        <v>-2.578555497921567E-3</v>
      </c>
    </row>
    <row r="119" spans="1:5" x14ac:dyDescent="0.3">
      <c r="A119" s="8">
        <v>42018</v>
      </c>
      <c r="B119" s="1">
        <v>101.573509</v>
      </c>
      <c r="C119" s="1">
        <v>2011.2700199999999</v>
      </c>
      <c r="D119" s="1">
        <f t="shared" si="1"/>
        <v>-3.8102133847778647E-3</v>
      </c>
      <c r="E119" s="1">
        <f t="shared" si="1"/>
        <v>-5.8130669497838093E-3</v>
      </c>
    </row>
    <row r="120" spans="1:5" x14ac:dyDescent="0.3">
      <c r="A120" s="8">
        <v>42019</v>
      </c>
      <c r="B120" s="1">
        <v>98.816749999999999</v>
      </c>
      <c r="C120" s="1">
        <v>1992.670044</v>
      </c>
      <c r="D120" s="1">
        <f t="shared" si="1"/>
        <v>-2.7140531297387811E-2</v>
      </c>
      <c r="E120" s="1">
        <f t="shared" si="1"/>
        <v>-9.2478761255537292E-3</v>
      </c>
    </row>
    <row r="121" spans="1:5" x14ac:dyDescent="0.3">
      <c r="A121" s="8">
        <v>42020</v>
      </c>
      <c r="B121" s="1">
        <v>98.048942999999994</v>
      </c>
      <c r="C121" s="1">
        <v>2019.420044</v>
      </c>
      <c r="D121" s="1">
        <f t="shared" si="1"/>
        <v>-7.7700086270799714E-3</v>
      </c>
      <c r="E121" s="1">
        <f t="shared" si="1"/>
        <v>1.3424199395451945E-2</v>
      </c>
    </row>
    <row r="122" spans="1:5" x14ac:dyDescent="0.3">
      <c r="A122" s="8">
        <v>42024</v>
      </c>
      <c r="B122" s="1">
        <v>100.574409</v>
      </c>
      <c r="C122" s="1">
        <v>2022.5500489999999</v>
      </c>
      <c r="D122" s="1">
        <f t="shared" si="1"/>
        <v>2.5757197606913609E-2</v>
      </c>
      <c r="E122" s="1">
        <f t="shared" si="1"/>
        <v>1.5499524278268393E-3</v>
      </c>
    </row>
    <row r="123" spans="1:5" x14ac:dyDescent="0.3">
      <c r="A123" s="8">
        <v>42025</v>
      </c>
      <c r="B123" s="1">
        <v>101.342232</v>
      </c>
      <c r="C123" s="1">
        <v>2032.119995</v>
      </c>
      <c r="D123" s="1">
        <f t="shared" si="1"/>
        <v>7.6343774488398216E-3</v>
      </c>
      <c r="E123" s="1">
        <f t="shared" si="1"/>
        <v>4.7316238254433785E-3</v>
      </c>
    </row>
    <row r="124" spans="1:5" x14ac:dyDescent="0.3">
      <c r="A124" s="8">
        <v>42026</v>
      </c>
      <c r="B124" s="1">
        <v>103.978683</v>
      </c>
      <c r="C124" s="1">
        <v>2063.1499020000001</v>
      </c>
      <c r="D124" s="1">
        <f t="shared" si="1"/>
        <v>2.6015323996416501E-2</v>
      </c>
      <c r="E124" s="1">
        <f t="shared" si="1"/>
        <v>1.5269721805970466E-2</v>
      </c>
    </row>
    <row r="125" spans="1:5" x14ac:dyDescent="0.3">
      <c r="A125" s="8">
        <v>42027</v>
      </c>
      <c r="B125" s="1">
        <v>104.51525100000001</v>
      </c>
      <c r="C125" s="1">
        <v>2051.820068</v>
      </c>
      <c r="D125" s="1">
        <f t="shared" si="1"/>
        <v>5.1603654183617863E-3</v>
      </c>
      <c r="E125" s="1">
        <f t="shared" si="1"/>
        <v>-5.4915224477955155E-3</v>
      </c>
    </row>
    <row r="126" spans="1:5" x14ac:dyDescent="0.3">
      <c r="A126" s="8">
        <v>42030</v>
      </c>
      <c r="B126" s="1">
        <v>104.62623600000001</v>
      </c>
      <c r="C126" s="1">
        <v>2057.0900879999999</v>
      </c>
      <c r="D126" s="1">
        <f t="shared" si="1"/>
        <v>1.0619024394822479E-3</v>
      </c>
      <c r="E126" s="1">
        <f t="shared" si="1"/>
        <v>2.5684610859356949E-3</v>
      </c>
    </row>
    <row r="127" spans="1:5" x14ac:dyDescent="0.3">
      <c r="A127" s="8">
        <v>42031</v>
      </c>
      <c r="B127" s="1">
        <v>100.962952</v>
      </c>
      <c r="C127" s="1">
        <v>2029.5500489999999</v>
      </c>
      <c r="D127" s="1">
        <f t="shared" si="1"/>
        <v>-3.5013053513652199E-2</v>
      </c>
      <c r="E127" s="1">
        <f t="shared" si="1"/>
        <v>-1.3387862379316457E-2</v>
      </c>
    </row>
    <row r="128" spans="1:5" x14ac:dyDescent="0.3">
      <c r="A128" s="8">
        <v>42032</v>
      </c>
      <c r="B128" s="1">
        <v>106.670677</v>
      </c>
      <c r="C128" s="1">
        <v>2002.160034</v>
      </c>
      <c r="D128" s="1">
        <f t="shared" si="1"/>
        <v>5.6532865639665489E-2</v>
      </c>
      <c r="E128" s="1">
        <f t="shared" si="1"/>
        <v>-1.3495609538427277E-2</v>
      </c>
    </row>
    <row r="129" spans="1:5" x14ac:dyDescent="0.3">
      <c r="A129" s="8">
        <v>42033</v>
      </c>
      <c r="B129" s="1">
        <v>109.991692</v>
      </c>
      <c r="C129" s="1">
        <v>2021.25</v>
      </c>
      <c r="D129" s="1">
        <f t="shared" si="1"/>
        <v>3.1133345108515651E-2</v>
      </c>
      <c r="E129" s="1">
        <f t="shared" si="1"/>
        <v>9.5346853777024312E-3</v>
      </c>
    </row>
    <row r="130" spans="1:5" x14ac:dyDescent="0.3">
      <c r="A130" s="8">
        <v>42034</v>
      </c>
      <c r="B130" s="1">
        <v>108.382065</v>
      </c>
      <c r="C130" s="1">
        <v>1994.98999</v>
      </c>
      <c r="D130" s="1">
        <f t="shared" si="1"/>
        <v>-1.463407799927292E-2</v>
      </c>
      <c r="E130" s="1">
        <f t="shared" si="1"/>
        <v>-1.299196536796535E-2</v>
      </c>
    </row>
    <row r="131" spans="1:5" x14ac:dyDescent="0.3">
      <c r="A131" s="8">
        <v>42037</v>
      </c>
      <c r="B131" s="1">
        <v>109.741928</v>
      </c>
      <c r="C131" s="1">
        <v>2020.849976</v>
      </c>
      <c r="D131" s="1">
        <f t="shared" si="1"/>
        <v>1.2546937539896516E-2</v>
      </c>
      <c r="E131" s="1">
        <f t="shared" si="1"/>
        <v>1.2962464037225537E-2</v>
      </c>
    </row>
    <row r="132" spans="1:5" x14ac:dyDescent="0.3">
      <c r="A132" s="8">
        <v>42038</v>
      </c>
      <c r="B132" s="1">
        <v>109.760429</v>
      </c>
      <c r="C132" s="1">
        <v>2050.030029</v>
      </c>
      <c r="D132" s="1">
        <f t="shared" ref="D132:E195" si="2">(B132-B131)/B131</f>
        <v>1.685864312498733E-4</v>
      </c>
      <c r="E132" s="1">
        <f t="shared" si="2"/>
        <v>1.4439494938539686E-2</v>
      </c>
    </row>
    <row r="133" spans="1:5" x14ac:dyDescent="0.3">
      <c r="A133" s="8">
        <v>42039</v>
      </c>
      <c r="B133" s="1">
        <v>110.60226400000001</v>
      </c>
      <c r="C133" s="1">
        <v>2041.51001</v>
      </c>
      <c r="D133" s="1">
        <f t="shared" si="2"/>
        <v>7.6697495415219558E-3</v>
      </c>
      <c r="E133" s="1">
        <f t="shared" si="2"/>
        <v>-4.1560459502908327E-3</v>
      </c>
    </row>
    <row r="134" spans="1:5" x14ac:dyDescent="0.3">
      <c r="A134" s="8">
        <v>42040</v>
      </c>
      <c r="B134" s="1">
        <v>111.39166299999999</v>
      </c>
      <c r="C134" s="1">
        <v>2062.5200199999999</v>
      </c>
      <c r="D134" s="1">
        <f t="shared" si="2"/>
        <v>7.1372770452509801E-3</v>
      </c>
      <c r="E134" s="1">
        <f t="shared" si="2"/>
        <v>1.0291406800400634E-2</v>
      </c>
    </row>
    <row r="135" spans="1:5" x14ac:dyDescent="0.3">
      <c r="A135" s="8">
        <v>42041</v>
      </c>
      <c r="B135" s="1">
        <v>110.453644</v>
      </c>
      <c r="C135" s="1">
        <v>2055.469971</v>
      </c>
      <c r="D135" s="1">
        <f t="shared" si="2"/>
        <v>-8.4209084839679347E-3</v>
      </c>
      <c r="E135" s="1">
        <f t="shared" si="2"/>
        <v>-3.4181723966974849E-3</v>
      </c>
    </row>
    <row r="136" spans="1:5" x14ac:dyDescent="0.3">
      <c r="A136" s="8">
        <v>42044</v>
      </c>
      <c r="B136" s="1">
        <v>111.187347</v>
      </c>
      <c r="C136" s="1">
        <v>2046.73999</v>
      </c>
      <c r="D136" s="1">
        <f t="shared" si="2"/>
        <v>6.6426328134543532E-3</v>
      </c>
      <c r="E136" s="1">
        <f t="shared" si="2"/>
        <v>-4.2471946188310196E-3</v>
      </c>
    </row>
    <row r="137" spans="1:5" x14ac:dyDescent="0.3">
      <c r="A137" s="8">
        <v>42045</v>
      </c>
      <c r="B137" s="1">
        <v>113.323441</v>
      </c>
      <c r="C137" s="1">
        <v>2068.5900879999999</v>
      </c>
      <c r="D137" s="1">
        <f t="shared" si="2"/>
        <v>1.9211664435162753E-2</v>
      </c>
      <c r="E137" s="1">
        <f t="shared" si="2"/>
        <v>1.0675561188404731E-2</v>
      </c>
    </row>
    <row r="138" spans="1:5" x14ac:dyDescent="0.3">
      <c r="A138" s="8">
        <v>42046</v>
      </c>
      <c r="B138" s="1">
        <v>115.979591</v>
      </c>
      <c r="C138" s="1">
        <v>2068.530029</v>
      </c>
      <c r="D138" s="1">
        <f t="shared" si="2"/>
        <v>2.3438663497695914E-2</v>
      </c>
      <c r="E138" s="1">
        <f t="shared" si="2"/>
        <v>-2.903378506370865E-5</v>
      </c>
    </row>
    <row r="139" spans="1:5" x14ac:dyDescent="0.3">
      <c r="A139" s="8">
        <v>42047</v>
      </c>
      <c r="B139" s="1">
        <v>117.44697600000001</v>
      </c>
      <c r="C139" s="1">
        <v>2088.4799800000001</v>
      </c>
      <c r="D139" s="1">
        <f t="shared" si="2"/>
        <v>1.2652096695184994E-2</v>
      </c>
      <c r="E139" s="1">
        <f t="shared" si="2"/>
        <v>9.6445063500695521E-3</v>
      </c>
    </row>
    <row r="140" spans="1:5" x14ac:dyDescent="0.3">
      <c r="A140" s="8">
        <v>42048</v>
      </c>
      <c r="B140" s="1">
        <v>118.022797</v>
      </c>
      <c r="C140" s="1">
        <v>2096.98999</v>
      </c>
      <c r="D140" s="1">
        <f t="shared" si="2"/>
        <v>4.9028167400409746E-3</v>
      </c>
      <c r="E140" s="1">
        <f t="shared" si="2"/>
        <v>4.0747386048680077E-3</v>
      </c>
    </row>
    <row r="141" spans="1:5" x14ac:dyDescent="0.3">
      <c r="A141" s="8">
        <v>42052</v>
      </c>
      <c r="B141" s="1">
        <v>118.71933</v>
      </c>
      <c r="C141" s="1">
        <v>2100.3400879999999</v>
      </c>
      <c r="D141" s="1">
        <f t="shared" si="2"/>
        <v>5.9016818589717234E-3</v>
      </c>
      <c r="E141" s="1">
        <f t="shared" si="2"/>
        <v>1.597574626476824E-3</v>
      </c>
    </row>
    <row r="142" spans="1:5" x14ac:dyDescent="0.3">
      <c r="A142" s="8">
        <v>42053</v>
      </c>
      <c r="B142" s="1">
        <v>119.545914</v>
      </c>
      <c r="C142" s="1">
        <v>2099.679932</v>
      </c>
      <c r="D142" s="1">
        <f t="shared" si="2"/>
        <v>6.9625056003937763E-3</v>
      </c>
      <c r="E142" s="1">
        <f t="shared" si="2"/>
        <v>-3.1430909868912401E-4</v>
      </c>
    </row>
    <row r="143" spans="1:5" x14ac:dyDescent="0.3">
      <c r="A143" s="8">
        <v>42054</v>
      </c>
      <c r="B143" s="1">
        <v>119.295151</v>
      </c>
      <c r="C143" s="1">
        <v>2097.4499510000001</v>
      </c>
      <c r="D143" s="1">
        <f t="shared" si="2"/>
        <v>-2.0976292004425351E-3</v>
      </c>
      <c r="E143" s="1">
        <f t="shared" si="2"/>
        <v>-1.0620575860225694E-3</v>
      </c>
    </row>
    <row r="144" spans="1:5" x14ac:dyDescent="0.3">
      <c r="A144" s="8">
        <v>42055</v>
      </c>
      <c r="B144" s="1">
        <v>120.270302</v>
      </c>
      <c r="C144" s="1">
        <v>2110.3000489999999</v>
      </c>
      <c r="D144" s="1">
        <f t="shared" si="2"/>
        <v>8.1742718947561983E-3</v>
      </c>
      <c r="E144" s="1">
        <f t="shared" si="2"/>
        <v>6.1265337911273424E-3</v>
      </c>
    </row>
    <row r="145" spans="1:5" x14ac:dyDescent="0.3">
      <c r="A145" s="8">
        <v>42058</v>
      </c>
      <c r="B145" s="1">
        <v>123.520866</v>
      </c>
      <c r="C145" s="1">
        <v>2109.6599120000001</v>
      </c>
      <c r="D145" s="1">
        <f t="shared" si="2"/>
        <v>2.7027154218004685E-2</v>
      </c>
      <c r="E145" s="1">
        <f t="shared" si="2"/>
        <v>-3.0333932859604834E-4</v>
      </c>
    </row>
    <row r="146" spans="1:5" x14ac:dyDescent="0.3">
      <c r="A146" s="8">
        <v>42059</v>
      </c>
      <c r="B146" s="1">
        <v>122.750023</v>
      </c>
      <c r="C146" s="1">
        <v>2115.4799800000001</v>
      </c>
      <c r="D146" s="1">
        <f t="shared" si="2"/>
        <v>-6.2405893430183632E-3</v>
      </c>
      <c r="E146" s="1">
        <f t="shared" si="2"/>
        <v>2.7587707226623321E-3</v>
      </c>
    </row>
    <row r="147" spans="1:5" x14ac:dyDescent="0.3">
      <c r="A147" s="8">
        <v>42060</v>
      </c>
      <c r="B147" s="1">
        <v>119.61090900000001</v>
      </c>
      <c r="C147" s="1">
        <v>2113.860107</v>
      </c>
      <c r="D147" s="1">
        <f t="shared" si="2"/>
        <v>-2.5573225350841621E-2</v>
      </c>
      <c r="E147" s="1">
        <f t="shared" si="2"/>
        <v>-7.657236255197734E-4</v>
      </c>
    </row>
    <row r="148" spans="1:5" x14ac:dyDescent="0.3">
      <c r="A148" s="8">
        <v>42061</v>
      </c>
      <c r="B148" s="1">
        <v>121.12473300000001</v>
      </c>
      <c r="C148" s="1">
        <v>2110.73999</v>
      </c>
      <c r="D148" s="1">
        <f t="shared" si="2"/>
        <v>1.2656236898927E-2</v>
      </c>
      <c r="E148" s="1">
        <f t="shared" si="2"/>
        <v>-1.4760281390749272E-3</v>
      </c>
    </row>
    <row r="149" spans="1:5" x14ac:dyDescent="0.3">
      <c r="A149" s="8">
        <v>42062</v>
      </c>
      <c r="B149" s="1">
        <v>119.304436</v>
      </c>
      <c r="C149" s="1">
        <v>2104.5</v>
      </c>
      <c r="D149" s="1">
        <f t="shared" si="2"/>
        <v>-1.502828493335057E-2</v>
      </c>
      <c r="E149" s="1">
        <f t="shared" si="2"/>
        <v>-2.9563044380468834E-3</v>
      </c>
    </row>
    <row r="150" spans="1:5" x14ac:dyDescent="0.3">
      <c r="A150" s="8">
        <v>42065</v>
      </c>
      <c r="B150" s="1">
        <v>119.88951900000001</v>
      </c>
      <c r="C150" s="1">
        <v>2117.389893</v>
      </c>
      <c r="D150" s="1">
        <f t="shared" si="2"/>
        <v>4.9041177312133775E-3</v>
      </c>
      <c r="E150" s="1">
        <f t="shared" si="2"/>
        <v>6.1249194583036489E-3</v>
      </c>
    </row>
    <row r="151" spans="1:5" x14ac:dyDescent="0.3">
      <c r="A151" s="8">
        <v>42066</v>
      </c>
      <c r="B151" s="1">
        <v>120.140289</v>
      </c>
      <c r="C151" s="1">
        <v>2107.780029</v>
      </c>
      <c r="D151" s="1">
        <f t="shared" si="2"/>
        <v>2.0916757535743269E-3</v>
      </c>
      <c r="E151" s="1">
        <f t="shared" si="2"/>
        <v>-4.5385424912859993E-3</v>
      </c>
    </row>
    <row r="152" spans="1:5" x14ac:dyDescent="0.3">
      <c r="A152" s="8">
        <v>42067</v>
      </c>
      <c r="B152" s="1">
        <v>119.37872299999999</v>
      </c>
      <c r="C152" s="1">
        <v>2098.530029</v>
      </c>
      <c r="D152" s="1">
        <f t="shared" si="2"/>
        <v>-6.3389725989422413E-3</v>
      </c>
      <c r="E152" s="1">
        <f t="shared" si="2"/>
        <v>-4.3885034836336802E-3</v>
      </c>
    </row>
    <row r="153" spans="1:5" x14ac:dyDescent="0.3">
      <c r="A153" s="8">
        <v>42068</v>
      </c>
      <c r="B153" s="1">
        <v>117.400566</v>
      </c>
      <c r="C153" s="1">
        <v>2101.040039</v>
      </c>
      <c r="D153" s="1">
        <f t="shared" si="2"/>
        <v>-1.6570431901838958E-2</v>
      </c>
      <c r="E153" s="1">
        <f t="shared" si="2"/>
        <v>1.1960800966932296E-3</v>
      </c>
    </row>
    <row r="154" spans="1:5" x14ac:dyDescent="0.3">
      <c r="A154" s="8">
        <v>42069</v>
      </c>
      <c r="B154" s="1">
        <v>117.577003</v>
      </c>
      <c r="C154" s="1">
        <v>2071.26001</v>
      </c>
      <c r="D154" s="1">
        <f t="shared" si="2"/>
        <v>1.5028632826183058E-3</v>
      </c>
      <c r="E154" s="1">
        <f t="shared" si="2"/>
        <v>-1.4173946449004351E-2</v>
      </c>
    </row>
    <row r="155" spans="1:5" x14ac:dyDescent="0.3">
      <c r="A155" s="8">
        <v>42072</v>
      </c>
      <c r="B155" s="1">
        <v>118.078514</v>
      </c>
      <c r="C155" s="1">
        <v>2079.429932</v>
      </c>
      <c r="D155" s="1">
        <f t="shared" si="2"/>
        <v>4.2653834270634846E-3</v>
      </c>
      <c r="E155" s="1">
        <f t="shared" si="2"/>
        <v>3.9444212511011798E-3</v>
      </c>
    </row>
    <row r="156" spans="1:5" x14ac:dyDescent="0.3">
      <c r="A156" s="8">
        <v>42073</v>
      </c>
      <c r="B156" s="1">
        <v>115.635963</v>
      </c>
      <c r="C156" s="1">
        <v>2044.160034</v>
      </c>
      <c r="D156" s="1">
        <f t="shared" si="2"/>
        <v>-2.0685820961466324E-2</v>
      </c>
      <c r="E156" s="1">
        <f t="shared" si="2"/>
        <v>-1.6961330342146873E-2</v>
      </c>
    </row>
    <row r="157" spans="1:5" x14ac:dyDescent="0.3">
      <c r="A157" s="8">
        <v>42074</v>
      </c>
      <c r="B157" s="1">
        <v>113.52773999999999</v>
      </c>
      <c r="C157" s="1">
        <v>2040.23999</v>
      </c>
      <c r="D157" s="1">
        <f t="shared" si="2"/>
        <v>-1.8231551372992927E-2</v>
      </c>
      <c r="E157" s="1">
        <f t="shared" si="2"/>
        <v>-1.9176796017918633E-3</v>
      </c>
    </row>
    <row r="158" spans="1:5" x14ac:dyDescent="0.3">
      <c r="A158" s="8">
        <v>42075</v>
      </c>
      <c r="B158" s="1">
        <v>115.580231</v>
      </c>
      <c r="C158" s="1">
        <v>2065.9499510000001</v>
      </c>
      <c r="D158" s="1">
        <f t="shared" si="2"/>
        <v>1.8079202492712384E-2</v>
      </c>
      <c r="E158" s="1">
        <f t="shared" si="2"/>
        <v>1.2601439598289622E-2</v>
      </c>
    </row>
    <row r="159" spans="1:5" x14ac:dyDescent="0.3">
      <c r="A159" s="8">
        <v>42076</v>
      </c>
      <c r="B159" s="1">
        <v>114.781525</v>
      </c>
      <c r="C159" s="1">
        <v>2053.3999020000001</v>
      </c>
      <c r="D159" s="1">
        <f t="shared" si="2"/>
        <v>-6.9104032159270877E-3</v>
      </c>
      <c r="E159" s="1">
        <f t="shared" si="2"/>
        <v>-6.0747110518941825E-3</v>
      </c>
    </row>
    <row r="160" spans="1:5" x14ac:dyDescent="0.3">
      <c r="A160" s="8">
        <v>42079</v>
      </c>
      <c r="B160" s="1">
        <v>116.044601</v>
      </c>
      <c r="C160" s="1">
        <v>2081.1899410000001</v>
      </c>
      <c r="D160" s="1">
        <f t="shared" si="2"/>
        <v>1.1004175105706237E-2</v>
      </c>
      <c r="E160" s="1">
        <f t="shared" si="2"/>
        <v>1.3533671143615344E-2</v>
      </c>
    </row>
    <row r="161" spans="1:5" x14ac:dyDescent="0.3">
      <c r="A161" s="8">
        <v>42080</v>
      </c>
      <c r="B161" s="1">
        <v>117.985634</v>
      </c>
      <c r="C161" s="1">
        <v>2074.280029</v>
      </c>
      <c r="D161" s="1">
        <f t="shared" si="2"/>
        <v>1.6726611865381005E-2</v>
      </c>
      <c r="E161" s="1">
        <f t="shared" si="2"/>
        <v>-3.3201736486771134E-3</v>
      </c>
    </row>
    <row r="162" spans="1:5" x14ac:dyDescent="0.3">
      <c r="A162" s="8">
        <v>42081</v>
      </c>
      <c r="B162" s="1">
        <v>119.31371300000001</v>
      </c>
      <c r="C162" s="1">
        <v>2099.5</v>
      </c>
      <c r="D162" s="1">
        <f t="shared" si="2"/>
        <v>1.1256277183712065E-2</v>
      </c>
      <c r="E162" s="1">
        <f t="shared" si="2"/>
        <v>1.2158421547431283E-2</v>
      </c>
    </row>
    <row r="163" spans="1:5" x14ac:dyDescent="0.3">
      <c r="A163" s="8">
        <v>42082</v>
      </c>
      <c r="B163" s="1">
        <v>118.41284899999999</v>
      </c>
      <c r="C163" s="1">
        <v>2089.2700199999999</v>
      </c>
      <c r="D163" s="1">
        <f t="shared" si="2"/>
        <v>-7.5503810697770566E-3</v>
      </c>
      <c r="E163" s="1">
        <f t="shared" si="2"/>
        <v>-4.8725791855203943E-3</v>
      </c>
    </row>
    <row r="164" spans="1:5" x14ac:dyDescent="0.3">
      <c r="A164" s="8">
        <v>42083</v>
      </c>
      <c r="B164" s="1">
        <v>116.926895</v>
      </c>
      <c r="C164" s="1">
        <v>2108.1000979999999</v>
      </c>
      <c r="D164" s="1">
        <f t="shared" si="2"/>
        <v>-1.2548925328196372E-2</v>
      </c>
      <c r="E164" s="1">
        <f t="shared" si="2"/>
        <v>9.0127546079467307E-3</v>
      </c>
    </row>
    <row r="165" spans="1:5" x14ac:dyDescent="0.3">
      <c r="A165" s="8">
        <v>42086</v>
      </c>
      <c r="B165" s="1">
        <v>118.14353199999999</v>
      </c>
      <c r="C165" s="1">
        <v>2104.419922</v>
      </c>
      <c r="D165" s="1">
        <f t="shared" si="2"/>
        <v>1.0405108251613041E-2</v>
      </c>
      <c r="E165" s="1">
        <f t="shared" si="2"/>
        <v>-1.7457311460168847E-3</v>
      </c>
    </row>
    <row r="166" spans="1:5" x14ac:dyDescent="0.3">
      <c r="A166" s="8">
        <v>42087</v>
      </c>
      <c r="B166" s="1">
        <v>117.660599</v>
      </c>
      <c r="C166" s="1">
        <v>2091.5</v>
      </c>
      <c r="D166" s="1">
        <f t="shared" si="2"/>
        <v>-4.0876803987880484E-3</v>
      </c>
      <c r="E166" s="1">
        <f t="shared" si="2"/>
        <v>-6.1394220159830069E-3</v>
      </c>
    </row>
    <row r="167" spans="1:5" x14ac:dyDescent="0.3">
      <c r="A167" s="8">
        <v>42088</v>
      </c>
      <c r="B167" s="1">
        <v>114.586479</v>
      </c>
      <c r="C167" s="1">
        <v>2061.0500489999999</v>
      </c>
      <c r="D167" s="1">
        <f t="shared" si="2"/>
        <v>-2.6127013002883042E-2</v>
      </c>
      <c r="E167" s="1">
        <f t="shared" si="2"/>
        <v>-1.455890557016498E-2</v>
      </c>
    </row>
    <row r="168" spans="1:5" x14ac:dyDescent="0.3">
      <c r="A168" s="8">
        <v>42089</v>
      </c>
      <c r="B168" s="1">
        <v>115.385201</v>
      </c>
      <c r="C168" s="1">
        <v>2056.1499020000001</v>
      </c>
      <c r="D168" s="1">
        <f t="shared" si="2"/>
        <v>6.970473366233707E-3</v>
      </c>
      <c r="E168" s="1">
        <f t="shared" si="2"/>
        <v>-2.3775002467200318E-3</v>
      </c>
    </row>
    <row r="169" spans="1:5" x14ac:dyDescent="0.3">
      <c r="A169" s="8">
        <v>42090</v>
      </c>
      <c r="B169" s="1">
        <v>114.46575199999999</v>
      </c>
      <c r="C169" s="1">
        <v>2061.0200199999999</v>
      </c>
      <c r="D169" s="1">
        <f t="shared" si="2"/>
        <v>-7.968517557117227E-3</v>
      </c>
      <c r="E169" s="1">
        <f t="shared" si="2"/>
        <v>2.3685617450666884E-3</v>
      </c>
    </row>
    <row r="170" spans="1:5" x14ac:dyDescent="0.3">
      <c r="A170" s="8">
        <v>42093</v>
      </c>
      <c r="B170" s="1">
        <v>117.36339599999999</v>
      </c>
      <c r="C170" s="1">
        <v>2086.23999</v>
      </c>
      <c r="D170" s="1">
        <f t="shared" si="2"/>
        <v>2.5314506298792321E-2</v>
      </c>
      <c r="E170" s="1">
        <f t="shared" si="2"/>
        <v>1.2236644843459649E-2</v>
      </c>
    </row>
    <row r="171" spans="1:5" x14ac:dyDescent="0.3">
      <c r="A171" s="8">
        <v>42094</v>
      </c>
      <c r="B171" s="1">
        <v>115.561661</v>
      </c>
      <c r="C171" s="1">
        <v>2067.889893</v>
      </c>
      <c r="D171" s="1">
        <f t="shared" si="2"/>
        <v>-1.5351762656901934E-2</v>
      </c>
      <c r="E171" s="1">
        <f t="shared" si="2"/>
        <v>-8.795774737306231E-3</v>
      </c>
    </row>
    <row r="172" spans="1:5" x14ac:dyDescent="0.3">
      <c r="A172" s="8">
        <v>42095</v>
      </c>
      <c r="B172" s="1">
        <v>115.39447800000001</v>
      </c>
      <c r="C172" s="1">
        <v>2059.6899410000001</v>
      </c>
      <c r="D172" s="1">
        <f t="shared" si="2"/>
        <v>-1.4466995243344097E-3</v>
      </c>
      <c r="E172" s="1">
        <f t="shared" si="2"/>
        <v>-3.9653716707826374E-3</v>
      </c>
    </row>
    <row r="173" spans="1:5" x14ac:dyDescent="0.3">
      <c r="A173" s="8">
        <v>42096</v>
      </c>
      <c r="B173" s="1">
        <v>116.388237</v>
      </c>
      <c r="C173" s="1">
        <v>2066.959961</v>
      </c>
      <c r="D173" s="1">
        <f t="shared" si="2"/>
        <v>8.6118418942022264E-3</v>
      </c>
      <c r="E173" s="1">
        <f t="shared" si="2"/>
        <v>3.5296671869311865E-3</v>
      </c>
    </row>
    <row r="174" spans="1:5" x14ac:dyDescent="0.3">
      <c r="A174" s="8">
        <v>42100</v>
      </c>
      <c r="B174" s="1">
        <v>118.273537</v>
      </c>
      <c r="C174" s="1">
        <v>2080.6201169999999</v>
      </c>
      <c r="D174" s="1">
        <f t="shared" si="2"/>
        <v>1.6198372349260696E-2</v>
      </c>
      <c r="E174" s="1">
        <f t="shared" si="2"/>
        <v>6.6088150025852945E-3</v>
      </c>
    </row>
    <row r="175" spans="1:5" x14ac:dyDescent="0.3">
      <c r="A175" s="8">
        <v>42101</v>
      </c>
      <c r="B175" s="1">
        <v>117.029076</v>
      </c>
      <c r="C175" s="1">
        <v>2076.330078</v>
      </c>
      <c r="D175" s="1">
        <f t="shared" si="2"/>
        <v>-1.0521888763671633E-2</v>
      </c>
      <c r="E175" s="1">
        <f t="shared" si="2"/>
        <v>-2.0619040280095394E-3</v>
      </c>
    </row>
    <row r="176" spans="1:5" x14ac:dyDescent="0.3">
      <c r="A176" s="8">
        <v>42102</v>
      </c>
      <c r="B176" s="1">
        <v>116.648262</v>
      </c>
      <c r="C176" s="1">
        <v>2081.8999020000001</v>
      </c>
      <c r="D176" s="1">
        <f t="shared" si="2"/>
        <v>-3.2540118491579039E-3</v>
      </c>
      <c r="E176" s="1">
        <f t="shared" si="2"/>
        <v>2.6825330225747246E-3</v>
      </c>
    </row>
    <row r="177" spans="1:5" x14ac:dyDescent="0.3">
      <c r="A177" s="8">
        <v>42103</v>
      </c>
      <c r="B177" s="1">
        <v>117.53984800000001</v>
      </c>
      <c r="C177" s="1">
        <v>2091.179932</v>
      </c>
      <c r="D177" s="1">
        <f t="shared" si="2"/>
        <v>7.6433714888954262E-3</v>
      </c>
      <c r="E177" s="1">
        <f t="shared" si="2"/>
        <v>4.4574813568533881E-3</v>
      </c>
    </row>
    <row r="178" spans="1:5" x14ac:dyDescent="0.3">
      <c r="A178" s="8">
        <v>42104</v>
      </c>
      <c r="B178" s="1">
        <v>118.041359</v>
      </c>
      <c r="C178" s="1">
        <v>2102.0600589999999</v>
      </c>
      <c r="D178" s="1">
        <f t="shared" si="2"/>
        <v>4.2667317384993859E-3</v>
      </c>
      <c r="E178" s="1">
        <f t="shared" si="2"/>
        <v>5.2028650588637638E-3</v>
      </c>
    </row>
    <row r="179" spans="1:5" x14ac:dyDescent="0.3">
      <c r="A179" s="8">
        <v>42107</v>
      </c>
      <c r="B179" s="1">
        <v>117.809189</v>
      </c>
      <c r="C179" s="1">
        <v>2092.429932</v>
      </c>
      <c r="D179" s="1">
        <f t="shared" si="2"/>
        <v>-1.9668529909080126E-3</v>
      </c>
      <c r="E179" s="1">
        <f t="shared" si="2"/>
        <v>-4.5812806150653867E-3</v>
      </c>
    </row>
    <row r="180" spans="1:5" x14ac:dyDescent="0.3">
      <c r="A180" s="8">
        <v>42108</v>
      </c>
      <c r="B180" s="1">
        <v>117.29838599999999</v>
      </c>
      <c r="C180" s="1">
        <v>2095.8400879999999</v>
      </c>
      <c r="D180" s="1">
        <f t="shared" si="2"/>
        <v>-4.3358502366059905E-3</v>
      </c>
      <c r="E180" s="1">
        <f t="shared" si="2"/>
        <v>1.6297587545693335E-3</v>
      </c>
    </row>
    <row r="181" spans="1:5" x14ac:dyDescent="0.3">
      <c r="A181" s="8">
        <v>42109</v>
      </c>
      <c r="B181" s="1">
        <v>117.74417099999999</v>
      </c>
      <c r="C181" s="1">
        <v>2106.6298830000001</v>
      </c>
      <c r="D181" s="1">
        <f t="shared" si="2"/>
        <v>3.8004359241567125E-3</v>
      </c>
      <c r="E181" s="1">
        <f t="shared" si="2"/>
        <v>5.1481957339104684E-3</v>
      </c>
    </row>
    <row r="182" spans="1:5" x14ac:dyDescent="0.3">
      <c r="A182" s="8">
        <v>42110</v>
      </c>
      <c r="B182" s="1">
        <v>117.17765</v>
      </c>
      <c r="C182" s="1">
        <v>2104.98999</v>
      </c>
      <c r="D182" s="1">
        <f t="shared" si="2"/>
        <v>-4.8114568660897403E-3</v>
      </c>
      <c r="E182" s="1">
        <f t="shared" si="2"/>
        <v>-7.7844381361603856E-4</v>
      </c>
    </row>
    <row r="183" spans="1:5" x14ac:dyDescent="0.3">
      <c r="A183" s="8">
        <v>42111</v>
      </c>
      <c r="B183" s="1">
        <v>115.85884900000001</v>
      </c>
      <c r="C183" s="1">
        <v>2081.179932</v>
      </c>
      <c r="D183" s="1">
        <f t="shared" si="2"/>
        <v>-1.1254714529605206E-2</v>
      </c>
      <c r="E183" s="1">
        <f t="shared" si="2"/>
        <v>-1.1311245237798032E-2</v>
      </c>
    </row>
    <row r="184" spans="1:5" x14ac:dyDescent="0.3">
      <c r="A184" s="8">
        <v>42114</v>
      </c>
      <c r="B184" s="1">
        <v>118.50573</v>
      </c>
      <c r="C184" s="1">
        <v>2100.3999020000001</v>
      </c>
      <c r="D184" s="1">
        <f t="shared" si="2"/>
        <v>2.2845738783405255E-2</v>
      </c>
      <c r="E184" s="1">
        <f t="shared" si="2"/>
        <v>9.235131333180711E-3</v>
      </c>
    </row>
    <row r="185" spans="1:5" x14ac:dyDescent="0.3">
      <c r="A185" s="8">
        <v>42115</v>
      </c>
      <c r="B185" s="1">
        <v>117.86489899999999</v>
      </c>
      <c r="C185" s="1">
        <v>2097.290039</v>
      </c>
      <c r="D185" s="1">
        <f t="shared" si="2"/>
        <v>-5.4075950589056385E-3</v>
      </c>
      <c r="E185" s="1">
        <f t="shared" si="2"/>
        <v>-1.4806051919155593E-3</v>
      </c>
    </row>
    <row r="186" spans="1:5" x14ac:dyDescent="0.3">
      <c r="A186" s="8">
        <v>42116</v>
      </c>
      <c r="B186" s="1">
        <v>119.453033</v>
      </c>
      <c r="C186" s="1">
        <v>2107.959961</v>
      </c>
      <c r="D186" s="1">
        <f t="shared" si="2"/>
        <v>1.3474189631299907E-2</v>
      </c>
      <c r="E186" s="1">
        <f t="shared" si="2"/>
        <v>5.0874804159597893E-3</v>
      </c>
    </row>
    <row r="187" spans="1:5" x14ac:dyDescent="0.3">
      <c r="A187" s="8">
        <v>42117</v>
      </c>
      <c r="B187" s="1">
        <v>120.4282</v>
      </c>
      <c r="C187" s="1">
        <v>2112.929932</v>
      </c>
      <c r="D187" s="1">
        <f t="shared" si="2"/>
        <v>8.1636018400637767E-3</v>
      </c>
      <c r="E187" s="1">
        <f t="shared" si="2"/>
        <v>2.3577160344365701E-3</v>
      </c>
    </row>
    <row r="188" spans="1:5" x14ac:dyDescent="0.3">
      <c r="A188" s="8">
        <v>42118</v>
      </c>
      <c r="B188" s="1">
        <v>120.994698</v>
      </c>
      <c r="C188" s="1">
        <v>2117.6899410000001</v>
      </c>
      <c r="D188" s="1">
        <f t="shared" si="2"/>
        <v>4.7040311156356712E-3</v>
      </c>
      <c r="E188" s="1">
        <f t="shared" si="2"/>
        <v>2.2528002125912815E-3</v>
      </c>
    </row>
    <row r="189" spans="1:5" x14ac:dyDescent="0.3">
      <c r="A189" s="8">
        <v>42121</v>
      </c>
      <c r="B189" s="1">
        <v>123.195801</v>
      </c>
      <c r="C189" s="1">
        <v>2108.919922</v>
      </c>
      <c r="D189" s="1">
        <f t="shared" si="2"/>
        <v>1.8191731012874659E-2</v>
      </c>
      <c r="E189" s="1">
        <f t="shared" si="2"/>
        <v>-4.141313999847746E-3</v>
      </c>
    </row>
    <row r="190" spans="1:5" x14ac:dyDescent="0.3">
      <c r="A190" s="8">
        <v>42122</v>
      </c>
      <c r="B190" s="1">
        <v>121.254791</v>
      </c>
      <c r="C190" s="1">
        <v>2114.76001</v>
      </c>
      <c r="D190" s="1">
        <f t="shared" si="2"/>
        <v>-1.5755488289734856E-2</v>
      </c>
      <c r="E190" s="1">
        <f t="shared" si="2"/>
        <v>2.7692317470553647E-3</v>
      </c>
    </row>
    <row r="191" spans="1:5" x14ac:dyDescent="0.3">
      <c r="A191" s="8">
        <v>42123</v>
      </c>
      <c r="B191" s="1">
        <v>119.471619</v>
      </c>
      <c r="C191" s="1">
        <v>2106.8500979999999</v>
      </c>
      <c r="D191" s="1">
        <f t="shared" si="2"/>
        <v>-1.470599211209719E-2</v>
      </c>
      <c r="E191" s="1">
        <f t="shared" si="2"/>
        <v>-3.7403355286636411E-3</v>
      </c>
    </row>
    <row r="192" spans="1:5" x14ac:dyDescent="0.3">
      <c r="A192" s="8">
        <v>42124</v>
      </c>
      <c r="B192" s="1">
        <v>116.230362</v>
      </c>
      <c r="C192" s="1">
        <v>2085.51001</v>
      </c>
      <c r="D192" s="1">
        <f t="shared" si="2"/>
        <v>-2.7129932842041793E-2</v>
      </c>
      <c r="E192" s="1">
        <f t="shared" si="2"/>
        <v>-1.0128906665100539E-2</v>
      </c>
    </row>
    <row r="193" spans="1:5" x14ac:dyDescent="0.3">
      <c r="A193" s="8">
        <v>42125</v>
      </c>
      <c r="B193" s="1">
        <v>119.759514</v>
      </c>
      <c r="C193" s="1">
        <v>2108.290039</v>
      </c>
      <c r="D193" s="1">
        <f t="shared" si="2"/>
        <v>3.0363426038370219E-2</v>
      </c>
      <c r="E193" s="1">
        <f t="shared" si="2"/>
        <v>1.0923001515586115E-2</v>
      </c>
    </row>
    <row r="194" spans="1:5" x14ac:dyDescent="0.3">
      <c r="A194" s="8">
        <v>42128</v>
      </c>
      <c r="B194" s="1">
        <v>119.52733600000001</v>
      </c>
      <c r="C194" s="1">
        <v>2114.48999</v>
      </c>
      <c r="D194" s="1">
        <f t="shared" si="2"/>
        <v>-1.93870192225388E-3</v>
      </c>
      <c r="E194" s="1">
        <f t="shared" si="2"/>
        <v>2.9407486092097672E-3</v>
      </c>
    </row>
    <row r="195" spans="1:5" x14ac:dyDescent="0.3">
      <c r="A195" s="8">
        <v>42129</v>
      </c>
      <c r="B195" s="1">
        <v>116.83401499999999</v>
      </c>
      <c r="C195" s="1">
        <v>2089.459961</v>
      </c>
      <c r="D195" s="1">
        <f t="shared" si="2"/>
        <v>-2.2533096529483529E-2</v>
      </c>
      <c r="E195" s="1">
        <f t="shared" si="2"/>
        <v>-1.1837383538524111E-2</v>
      </c>
    </row>
    <row r="196" spans="1:5" x14ac:dyDescent="0.3">
      <c r="A196" s="8">
        <v>42130</v>
      </c>
      <c r="B196" s="1">
        <v>116.100319</v>
      </c>
      <c r="C196" s="1">
        <v>2080.1499020000001</v>
      </c>
      <c r="D196" s="1">
        <f t="shared" ref="D196:E259" si="3">(B196-B195)/B195</f>
        <v>-6.2798150007940309E-3</v>
      </c>
      <c r="E196" s="1">
        <f t="shared" si="3"/>
        <v>-4.4557250073096327E-3</v>
      </c>
    </row>
    <row r="197" spans="1:5" x14ac:dyDescent="0.3">
      <c r="A197" s="8">
        <v>42131</v>
      </c>
      <c r="B197" s="1">
        <v>116.818443</v>
      </c>
      <c r="C197" s="1">
        <v>2088</v>
      </c>
      <c r="D197" s="1">
        <f t="shared" si="3"/>
        <v>6.1853749084014413E-3</v>
      </c>
      <c r="E197" s="1">
        <f t="shared" si="3"/>
        <v>3.7738136047081325E-3</v>
      </c>
    </row>
    <row r="198" spans="1:5" x14ac:dyDescent="0.3">
      <c r="A198" s="8">
        <v>42132</v>
      </c>
      <c r="B198" s="1">
        <v>119.019386</v>
      </c>
      <c r="C198" s="1">
        <v>2116.1000979999999</v>
      </c>
      <c r="D198" s="1">
        <f t="shared" si="3"/>
        <v>1.8840715074416762E-2</v>
      </c>
      <c r="E198" s="1">
        <f t="shared" si="3"/>
        <v>1.3457901340996115E-2</v>
      </c>
    </row>
    <row r="199" spans="1:5" x14ac:dyDescent="0.3">
      <c r="A199" s="8">
        <v>42135</v>
      </c>
      <c r="B199" s="1">
        <v>117.80699199999999</v>
      </c>
      <c r="C199" s="1">
        <v>2105.330078</v>
      </c>
      <c r="D199" s="1">
        <f t="shared" si="3"/>
        <v>-1.0186525411919058E-2</v>
      </c>
      <c r="E199" s="1">
        <f t="shared" si="3"/>
        <v>-5.0895607491247951E-3</v>
      </c>
    </row>
    <row r="200" spans="1:5" x14ac:dyDescent="0.3">
      <c r="A200" s="8">
        <v>42136</v>
      </c>
      <c r="B200" s="1">
        <v>117.387321</v>
      </c>
      <c r="C200" s="1">
        <v>2099.1201169999999</v>
      </c>
      <c r="D200" s="1">
        <f t="shared" si="3"/>
        <v>-3.5623607128513553E-3</v>
      </c>
      <c r="E200" s="1">
        <f t="shared" si="3"/>
        <v>-2.9496377147184903E-3</v>
      </c>
    </row>
    <row r="201" spans="1:5" x14ac:dyDescent="0.3">
      <c r="A201" s="8">
        <v>42137</v>
      </c>
      <c r="B201" s="1">
        <v>117.517899</v>
      </c>
      <c r="C201" s="1">
        <v>2098.4799800000001</v>
      </c>
      <c r="D201" s="1">
        <f t="shared" si="3"/>
        <v>1.1123688562583336E-3</v>
      </c>
      <c r="E201" s="1">
        <f t="shared" si="3"/>
        <v>-3.0495491649841012E-4</v>
      </c>
    </row>
    <row r="202" spans="1:5" x14ac:dyDescent="0.3">
      <c r="A202" s="8">
        <v>42138</v>
      </c>
      <c r="B202" s="1">
        <v>120.25975800000001</v>
      </c>
      <c r="C202" s="1">
        <v>2121.1000979999999</v>
      </c>
      <c r="D202" s="1">
        <f t="shared" si="3"/>
        <v>2.3331416093475301E-2</v>
      </c>
      <c r="E202" s="1">
        <f t="shared" si="3"/>
        <v>1.0779287015166006E-2</v>
      </c>
    </row>
    <row r="203" spans="1:5" x14ac:dyDescent="0.3">
      <c r="A203" s="8">
        <v>42139</v>
      </c>
      <c r="B203" s="1">
        <v>120.091888</v>
      </c>
      <c r="C203" s="1">
        <v>2122.7299800000001</v>
      </c>
      <c r="D203" s="1">
        <f t="shared" si="3"/>
        <v>-1.3958950424630633E-3</v>
      </c>
      <c r="E203" s="1">
        <f t="shared" si="3"/>
        <v>7.6841352349990783E-4</v>
      </c>
    </row>
    <row r="204" spans="1:5" x14ac:dyDescent="0.3">
      <c r="A204" s="8">
        <v>42142</v>
      </c>
      <c r="B204" s="1">
        <v>121.416183</v>
      </c>
      <c r="C204" s="1">
        <v>2129.1999510000001</v>
      </c>
      <c r="D204" s="1">
        <f t="shared" si="3"/>
        <v>1.102734765898598E-2</v>
      </c>
      <c r="E204" s="1">
        <f t="shared" si="3"/>
        <v>3.0479481898116815E-3</v>
      </c>
    </row>
    <row r="205" spans="1:5" x14ac:dyDescent="0.3">
      <c r="A205" s="8">
        <v>42143</v>
      </c>
      <c r="B205" s="1">
        <v>121.304276</v>
      </c>
      <c r="C205" s="1">
        <v>2127.830078</v>
      </c>
      <c r="D205" s="1">
        <f t="shared" si="3"/>
        <v>-9.2168109089710217E-4</v>
      </c>
      <c r="E205" s="1">
        <f t="shared" si="3"/>
        <v>-6.4337452166327697E-4</v>
      </c>
    </row>
    <row r="206" spans="1:5" x14ac:dyDescent="0.3">
      <c r="A206" s="8">
        <v>42144</v>
      </c>
      <c r="B206" s="1">
        <v>121.29492999999999</v>
      </c>
      <c r="C206" s="1">
        <v>2125.8500979999999</v>
      </c>
      <c r="D206" s="1">
        <f t="shared" si="3"/>
        <v>-7.7045923756289091E-5</v>
      </c>
      <c r="E206" s="1">
        <f t="shared" si="3"/>
        <v>-9.3051603155318719E-4</v>
      </c>
    </row>
    <row r="207" spans="1:5" x14ac:dyDescent="0.3">
      <c r="A207" s="8">
        <v>42145</v>
      </c>
      <c r="B207" s="1">
        <v>122.535309</v>
      </c>
      <c r="C207" s="1">
        <v>2130.820068</v>
      </c>
      <c r="D207" s="1">
        <f t="shared" si="3"/>
        <v>1.0226140532007433E-2</v>
      </c>
      <c r="E207" s="1">
        <f t="shared" si="3"/>
        <v>2.3378741542857849E-3</v>
      </c>
    </row>
    <row r="208" spans="1:5" x14ac:dyDescent="0.3">
      <c r="A208" s="8">
        <v>42146</v>
      </c>
      <c r="B208" s="1">
        <v>123.607811</v>
      </c>
      <c r="C208" s="1">
        <v>2126.0600589999999</v>
      </c>
      <c r="D208" s="1">
        <f t="shared" si="3"/>
        <v>8.7525955477861499E-3</v>
      </c>
      <c r="E208" s="1">
        <f t="shared" si="3"/>
        <v>-2.2338859444231973E-3</v>
      </c>
    </row>
    <row r="209" spans="1:5" x14ac:dyDescent="0.3">
      <c r="A209" s="8">
        <v>42150</v>
      </c>
      <c r="B209" s="1">
        <v>120.884575</v>
      </c>
      <c r="C209" s="1">
        <v>2104.1999510000001</v>
      </c>
      <c r="D209" s="1">
        <f t="shared" si="3"/>
        <v>-2.203126143864808E-2</v>
      </c>
      <c r="E209" s="1">
        <f t="shared" si="3"/>
        <v>-1.0281980467796303E-2</v>
      </c>
    </row>
    <row r="210" spans="1:5" x14ac:dyDescent="0.3">
      <c r="A210" s="8">
        <v>42151</v>
      </c>
      <c r="B210" s="1">
        <v>123.141502</v>
      </c>
      <c r="C210" s="1">
        <v>2123.4799800000001</v>
      </c>
      <c r="D210" s="1">
        <f t="shared" si="3"/>
        <v>1.8670099142094883E-2</v>
      </c>
      <c r="E210" s="1">
        <f t="shared" si="3"/>
        <v>9.1626411220271011E-3</v>
      </c>
    </row>
    <row r="211" spans="1:5" x14ac:dyDescent="0.3">
      <c r="A211" s="8">
        <v>42152</v>
      </c>
      <c r="B211" s="1">
        <v>122.899017</v>
      </c>
      <c r="C211" s="1">
        <v>2120.790039</v>
      </c>
      <c r="D211" s="1">
        <f t="shared" si="3"/>
        <v>-1.9691574007275146E-3</v>
      </c>
      <c r="E211" s="1">
        <f t="shared" si="3"/>
        <v>-1.2667607066397159E-3</v>
      </c>
    </row>
    <row r="212" spans="1:5" x14ac:dyDescent="0.3">
      <c r="A212" s="8">
        <v>42153</v>
      </c>
      <c r="B212" s="1">
        <v>121.500092</v>
      </c>
      <c r="C212" s="1">
        <v>2107.389893</v>
      </c>
      <c r="D212" s="1">
        <f t="shared" si="3"/>
        <v>-1.1382719196199962E-2</v>
      </c>
      <c r="E212" s="1">
        <f t="shared" si="3"/>
        <v>-6.3184689448647254E-3</v>
      </c>
    </row>
    <row r="213" spans="1:5" x14ac:dyDescent="0.3">
      <c r="A213" s="8">
        <v>42156</v>
      </c>
      <c r="B213" s="1">
        <v>121.74258399999999</v>
      </c>
      <c r="C213" s="1">
        <v>2111.7299800000001</v>
      </c>
      <c r="D213" s="1">
        <f t="shared" si="3"/>
        <v>1.9958174188049061E-3</v>
      </c>
      <c r="E213" s="1">
        <f t="shared" si="3"/>
        <v>2.0594608593389697E-3</v>
      </c>
    </row>
    <row r="214" spans="1:5" x14ac:dyDescent="0.3">
      <c r="A214" s="8">
        <v>42157</v>
      </c>
      <c r="B214" s="1">
        <v>121.20167499999999</v>
      </c>
      <c r="C214" s="1">
        <v>2109.6000979999999</v>
      </c>
      <c r="D214" s="1">
        <f t="shared" si="3"/>
        <v>-4.4430550283046334E-3</v>
      </c>
      <c r="E214" s="1">
        <f t="shared" si="3"/>
        <v>-1.0085958054164574E-3</v>
      </c>
    </row>
    <row r="215" spans="1:5" x14ac:dyDescent="0.3">
      <c r="A215" s="8">
        <v>42158</v>
      </c>
      <c r="B215" s="1">
        <v>121.350891</v>
      </c>
      <c r="C215" s="1">
        <v>2114.070068</v>
      </c>
      <c r="D215" s="1">
        <f t="shared" si="3"/>
        <v>1.2311381010205495E-3</v>
      </c>
      <c r="E215" s="1">
        <f t="shared" si="3"/>
        <v>2.1188707775648308E-3</v>
      </c>
    </row>
    <row r="216" spans="1:5" x14ac:dyDescent="0.3">
      <c r="A216" s="8">
        <v>42159</v>
      </c>
      <c r="B216" s="1">
        <v>120.642128</v>
      </c>
      <c r="C216" s="1">
        <v>2095.8400879999999</v>
      </c>
      <c r="D216" s="1">
        <f t="shared" si="3"/>
        <v>-5.8406081254072104E-3</v>
      </c>
      <c r="E216" s="1">
        <f t="shared" si="3"/>
        <v>-8.623167356627116E-3</v>
      </c>
    </row>
    <row r="217" spans="1:5" x14ac:dyDescent="0.3">
      <c r="A217" s="8">
        <v>42160</v>
      </c>
      <c r="B217" s="1">
        <v>119.97996500000001</v>
      </c>
      <c r="C217" s="1">
        <v>2092.830078</v>
      </c>
      <c r="D217" s="1">
        <f t="shared" si="3"/>
        <v>-5.4886548420299127E-3</v>
      </c>
      <c r="E217" s="1">
        <f t="shared" si="3"/>
        <v>-1.4361830452781976E-3</v>
      </c>
    </row>
    <row r="218" spans="1:5" x14ac:dyDescent="0.3">
      <c r="A218" s="8">
        <v>42163</v>
      </c>
      <c r="B218" s="1">
        <v>119.187256</v>
      </c>
      <c r="C218" s="1">
        <v>2079.280029</v>
      </c>
      <c r="D218" s="1">
        <f t="shared" si="3"/>
        <v>-6.6070114289498421E-3</v>
      </c>
      <c r="E218" s="1">
        <f t="shared" si="3"/>
        <v>-6.4745098717947352E-3</v>
      </c>
    </row>
    <row r="219" spans="1:5" x14ac:dyDescent="0.3">
      <c r="A219" s="8">
        <v>42164</v>
      </c>
      <c r="B219" s="1">
        <v>118.832848</v>
      </c>
      <c r="C219" s="1">
        <v>2080.1499020000001</v>
      </c>
      <c r="D219" s="1">
        <f t="shared" si="3"/>
        <v>-2.9735393857880784E-3</v>
      </c>
      <c r="E219" s="1">
        <f t="shared" si="3"/>
        <v>4.1835298173784259E-4</v>
      </c>
    </row>
    <row r="220" spans="1:5" x14ac:dyDescent="0.3">
      <c r="A220" s="8">
        <v>42165</v>
      </c>
      <c r="B220" s="1">
        <v>120.194473</v>
      </c>
      <c r="C220" s="1">
        <v>2105.1999510000001</v>
      </c>
      <c r="D220" s="1">
        <f t="shared" si="3"/>
        <v>1.1458321692332104E-2</v>
      </c>
      <c r="E220" s="1">
        <f t="shared" si="3"/>
        <v>1.2042424911740781E-2</v>
      </c>
    </row>
    <row r="221" spans="1:5" x14ac:dyDescent="0.3">
      <c r="A221" s="8">
        <v>42166</v>
      </c>
      <c r="B221" s="1">
        <v>119.924004</v>
      </c>
      <c r="C221" s="1">
        <v>2108.860107</v>
      </c>
      <c r="D221" s="1">
        <f t="shared" si="3"/>
        <v>-2.2502615407282963E-3</v>
      </c>
      <c r="E221" s="1">
        <f t="shared" si="3"/>
        <v>1.7386262992554644E-3</v>
      </c>
    </row>
    <row r="222" spans="1:5" x14ac:dyDescent="0.3">
      <c r="A222" s="8">
        <v>42167</v>
      </c>
      <c r="B222" s="1">
        <v>118.599716</v>
      </c>
      <c r="C222" s="1">
        <v>2094.110107</v>
      </c>
      <c r="D222" s="1">
        <f t="shared" si="3"/>
        <v>-1.1042726692147434E-2</v>
      </c>
      <c r="E222" s="1">
        <f t="shared" si="3"/>
        <v>-6.9942998831643219E-3</v>
      </c>
    </row>
    <row r="223" spans="1:5" x14ac:dyDescent="0.3">
      <c r="A223" s="8">
        <v>42170</v>
      </c>
      <c r="B223" s="1">
        <v>118.366562</v>
      </c>
      <c r="C223" s="1">
        <v>2084.429932</v>
      </c>
      <c r="D223" s="1">
        <f t="shared" si="3"/>
        <v>-1.9658900363639909E-3</v>
      </c>
      <c r="E223" s="1">
        <f t="shared" si="3"/>
        <v>-4.6225721215145078E-3</v>
      </c>
    </row>
    <row r="224" spans="1:5" x14ac:dyDescent="0.3">
      <c r="A224" s="8">
        <v>42171</v>
      </c>
      <c r="B224" s="1">
        <v>119.000732</v>
      </c>
      <c r="C224" s="1">
        <v>2096.290039</v>
      </c>
      <c r="D224" s="1">
        <f t="shared" si="3"/>
        <v>5.3576786322474873E-3</v>
      </c>
      <c r="E224" s="1">
        <f t="shared" si="3"/>
        <v>5.6898564053051463E-3</v>
      </c>
    </row>
    <row r="225" spans="1:5" x14ac:dyDescent="0.3">
      <c r="A225" s="8">
        <v>42172</v>
      </c>
      <c r="B225" s="1">
        <v>118.72094</v>
      </c>
      <c r="C225" s="1">
        <v>2100.4399410000001</v>
      </c>
      <c r="D225" s="1">
        <f t="shared" si="3"/>
        <v>-2.351178814597548E-3</v>
      </c>
      <c r="E225" s="1">
        <f t="shared" si="3"/>
        <v>1.9796411387709269E-3</v>
      </c>
    </row>
    <row r="226" spans="1:5" x14ac:dyDescent="0.3">
      <c r="A226" s="8">
        <v>42173</v>
      </c>
      <c r="B226" s="1">
        <v>119.261871</v>
      </c>
      <c r="C226" s="1">
        <v>2121.23999</v>
      </c>
      <c r="D226" s="1">
        <f t="shared" si="3"/>
        <v>4.5563234253367642E-3</v>
      </c>
      <c r="E226" s="1">
        <f t="shared" si="3"/>
        <v>9.9027106626515746E-3</v>
      </c>
    </row>
    <row r="227" spans="1:5" x14ac:dyDescent="0.3">
      <c r="A227" s="8">
        <v>42174</v>
      </c>
      <c r="B227" s="1">
        <v>118.068138</v>
      </c>
      <c r="C227" s="1">
        <v>2109.98999</v>
      </c>
      <c r="D227" s="1">
        <f t="shared" si="3"/>
        <v>-1.0009343220852158E-2</v>
      </c>
      <c r="E227" s="1">
        <f t="shared" si="3"/>
        <v>-5.3035017504077884E-3</v>
      </c>
    </row>
    <row r="228" spans="1:5" x14ac:dyDescent="0.3">
      <c r="A228" s="8">
        <v>42177</v>
      </c>
      <c r="B228" s="1">
        <v>119.010063</v>
      </c>
      <c r="C228" s="1">
        <v>2122.8500979999999</v>
      </c>
      <c r="D228" s="1">
        <f t="shared" si="3"/>
        <v>7.9778085430634773E-3</v>
      </c>
      <c r="E228" s="1">
        <f t="shared" si="3"/>
        <v>6.0948668292022815E-3</v>
      </c>
    </row>
    <row r="229" spans="1:5" x14ac:dyDescent="0.3">
      <c r="A229" s="8">
        <v>42178</v>
      </c>
      <c r="B229" s="1">
        <v>118.46914700000001</v>
      </c>
      <c r="C229" s="1">
        <v>2124.1999510000001</v>
      </c>
      <c r="D229" s="1">
        <f t="shared" si="3"/>
        <v>-4.5451282552467498E-3</v>
      </c>
      <c r="E229" s="1">
        <f t="shared" si="3"/>
        <v>6.3586826091578631E-4</v>
      </c>
    </row>
    <row r="230" spans="1:5" x14ac:dyDescent="0.3">
      <c r="A230" s="8">
        <v>42179</v>
      </c>
      <c r="B230" s="1">
        <v>119.476364</v>
      </c>
      <c r="C230" s="1">
        <v>2108.580078</v>
      </c>
      <c r="D230" s="1">
        <f t="shared" si="3"/>
        <v>8.5019351072055677E-3</v>
      </c>
      <c r="E230" s="1">
        <f t="shared" si="3"/>
        <v>-7.3532969401711923E-3</v>
      </c>
    </row>
    <row r="231" spans="1:5" x14ac:dyDescent="0.3">
      <c r="A231" s="8">
        <v>42180</v>
      </c>
      <c r="B231" s="1">
        <v>118.907471</v>
      </c>
      <c r="C231" s="1">
        <v>2102.3100589999999</v>
      </c>
      <c r="D231" s="1">
        <f t="shared" si="3"/>
        <v>-4.7615526699490351E-3</v>
      </c>
      <c r="E231" s="1">
        <f t="shared" si="3"/>
        <v>-2.9735740489150383E-3</v>
      </c>
    </row>
    <row r="232" spans="1:5" x14ac:dyDescent="0.3">
      <c r="A232" s="8">
        <v>42181</v>
      </c>
      <c r="B232" s="1">
        <v>118.20800800000001</v>
      </c>
      <c r="C232" s="1">
        <v>2101.48999</v>
      </c>
      <c r="D232" s="1">
        <f t="shared" si="3"/>
        <v>-5.8824142345100788E-3</v>
      </c>
      <c r="E232" s="1">
        <f t="shared" si="3"/>
        <v>-3.9007994871601183E-4</v>
      </c>
    </row>
    <row r="233" spans="1:5" x14ac:dyDescent="0.3">
      <c r="A233" s="8">
        <v>42184</v>
      </c>
      <c r="B233" s="1">
        <v>116.137619</v>
      </c>
      <c r="C233" s="1">
        <v>2057.639893</v>
      </c>
      <c r="D233" s="1">
        <f t="shared" si="3"/>
        <v>-1.7514794767542363E-2</v>
      </c>
      <c r="E233" s="1">
        <f t="shared" si="3"/>
        <v>-2.0866193609611249E-2</v>
      </c>
    </row>
    <row r="234" spans="1:5" x14ac:dyDescent="0.3">
      <c r="A234" s="8">
        <v>42185</v>
      </c>
      <c r="B234" s="1">
        <v>116.976997</v>
      </c>
      <c r="C234" s="1">
        <v>2063.110107</v>
      </c>
      <c r="D234" s="1">
        <f t="shared" si="3"/>
        <v>7.2274428150623307E-3</v>
      </c>
      <c r="E234" s="1">
        <f t="shared" si="3"/>
        <v>2.6584894755439801E-3</v>
      </c>
    </row>
    <row r="235" spans="1:5" x14ac:dyDescent="0.3">
      <c r="A235" s="8">
        <v>42186</v>
      </c>
      <c r="B235" s="1">
        <v>118.068138</v>
      </c>
      <c r="C235" s="1">
        <v>2077.419922</v>
      </c>
      <c r="D235" s="1">
        <f t="shared" si="3"/>
        <v>9.3278253672387183E-3</v>
      </c>
      <c r="E235" s="1">
        <f t="shared" si="3"/>
        <v>6.9360403748921539E-3</v>
      </c>
    </row>
    <row r="236" spans="1:5" x14ac:dyDescent="0.3">
      <c r="A236" s="8">
        <v>42187</v>
      </c>
      <c r="B236" s="1">
        <v>117.918915</v>
      </c>
      <c r="C236" s="1">
        <v>2076.780029</v>
      </c>
      <c r="D236" s="1">
        <f t="shared" si="3"/>
        <v>-1.263871883877819E-3</v>
      </c>
      <c r="E236" s="1">
        <f t="shared" si="3"/>
        <v>-3.0802294385623452E-4</v>
      </c>
    </row>
    <row r="237" spans="1:5" x14ac:dyDescent="0.3">
      <c r="A237" s="8">
        <v>42191</v>
      </c>
      <c r="B237" s="1">
        <v>117.50856</v>
      </c>
      <c r="C237" s="1">
        <v>2068.76001</v>
      </c>
      <c r="D237" s="1">
        <f t="shared" si="3"/>
        <v>-3.4799760496439067E-3</v>
      </c>
      <c r="E237" s="1">
        <f t="shared" si="3"/>
        <v>-3.8617566078299609E-3</v>
      </c>
    </row>
    <row r="238" spans="1:5" x14ac:dyDescent="0.3">
      <c r="A238" s="8">
        <v>42192</v>
      </c>
      <c r="B238" s="1">
        <v>117.219444</v>
      </c>
      <c r="C238" s="1">
        <v>2081.3400879999999</v>
      </c>
      <c r="D238" s="1">
        <f t="shared" si="3"/>
        <v>-2.4603824606480328E-3</v>
      </c>
      <c r="E238" s="1">
        <f t="shared" si="3"/>
        <v>6.0809750474633151E-3</v>
      </c>
    </row>
    <row r="239" spans="1:5" x14ac:dyDescent="0.3">
      <c r="A239" s="8">
        <v>42193</v>
      </c>
      <c r="B239" s="1">
        <v>114.309715</v>
      </c>
      <c r="C239" s="1">
        <v>2046.6800539999999</v>
      </c>
      <c r="D239" s="1">
        <f t="shared" si="3"/>
        <v>-2.4822921016414298E-2</v>
      </c>
      <c r="E239" s="1">
        <f t="shared" si="3"/>
        <v>-1.6652748966799316E-2</v>
      </c>
    </row>
    <row r="240" spans="1:5" x14ac:dyDescent="0.3">
      <c r="A240" s="8">
        <v>42194</v>
      </c>
      <c r="B240" s="1">
        <v>111.97820299999999</v>
      </c>
      <c r="C240" s="1">
        <v>2051.3100589999999</v>
      </c>
      <c r="D240" s="1">
        <f t="shared" si="3"/>
        <v>-2.0396446618732307E-2</v>
      </c>
      <c r="E240" s="1">
        <f t="shared" si="3"/>
        <v>2.262202629546896E-3</v>
      </c>
    </row>
    <row r="241" spans="1:5" x14ac:dyDescent="0.3">
      <c r="A241" s="8">
        <v>42195</v>
      </c>
      <c r="B241" s="1">
        <v>114.971863</v>
      </c>
      <c r="C241" s="1">
        <v>2076.6201169999999</v>
      </c>
      <c r="D241" s="1">
        <f t="shared" si="3"/>
        <v>2.6734310069255227E-2</v>
      </c>
      <c r="E241" s="1">
        <f t="shared" si="3"/>
        <v>1.2338484808258832E-2</v>
      </c>
    </row>
    <row r="242" spans="1:5" x14ac:dyDescent="0.3">
      <c r="A242" s="8">
        <v>42198</v>
      </c>
      <c r="B242" s="1">
        <v>117.19148300000001</v>
      </c>
      <c r="C242" s="1">
        <v>2099.6000979999999</v>
      </c>
      <c r="D242" s="1">
        <f t="shared" si="3"/>
        <v>1.930576701188191E-2</v>
      </c>
      <c r="E242" s="1">
        <f t="shared" si="3"/>
        <v>1.1066049496427928E-2</v>
      </c>
    </row>
    <row r="243" spans="1:5" x14ac:dyDescent="0.3">
      <c r="A243" s="8">
        <v>42199</v>
      </c>
      <c r="B243" s="1">
        <v>117.144852</v>
      </c>
      <c r="C243" s="1">
        <v>2108.9499510000001</v>
      </c>
      <c r="D243" s="1">
        <f t="shared" si="3"/>
        <v>-3.9790434258780538E-4</v>
      </c>
      <c r="E243" s="1">
        <f t="shared" si="3"/>
        <v>4.4531589653222462E-3</v>
      </c>
    </row>
    <row r="244" spans="1:5" x14ac:dyDescent="0.3">
      <c r="A244" s="8">
        <v>42200</v>
      </c>
      <c r="B244" s="1">
        <v>118.27330000000001</v>
      </c>
      <c r="C244" s="1">
        <v>2107.3999020000001</v>
      </c>
      <c r="D244" s="1">
        <f t="shared" si="3"/>
        <v>9.6329286412006037E-3</v>
      </c>
      <c r="E244" s="1">
        <f t="shared" si="3"/>
        <v>-7.3498614761576409E-4</v>
      </c>
    </row>
    <row r="245" spans="1:5" x14ac:dyDescent="0.3">
      <c r="A245" s="8">
        <v>42201</v>
      </c>
      <c r="B245" s="1">
        <v>119.849411</v>
      </c>
      <c r="C245" s="1">
        <v>2124.290039</v>
      </c>
      <c r="D245" s="1">
        <f t="shared" si="3"/>
        <v>1.3326008490504597E-2</v>
      </c>
      <c r="E245" s="1">
        <f t="shared" si="3"/>
        <v>8.0146805473277783E-3</v>
      </c>
    </row>
    <row r="246" spans="1:5" x14ac:dyDescent="0.3">
      <c r="A246" s="8">
        <v>42202</v>
      </c>
      <c r="B246" s="1">
        <v>120.884575</v>
      </c>
      <c r="C246" s="1">
        <v>2126.639893</v>
      </c>
      <c r="D246" s="1">
        <f t="shared" si="3"/>
        <v>8.6372055679105053E-3</v>
      </c>
      <c r="E246" s="1">
        <f t="shared" si="3"/>
        <v>1.1061832220925132E-3</v>
      </c>
    </row>
    <row r="247" spans="1:5" x14ac:dyDescent="0.3">
      <c r="A247" s="8">
        <v>42205</v>
      </c>
      <c r="B247" s="1">
        <v>123.16950199999999</v>
      </c>
      <c r="C247" s="1">
        <v>2128.280029</v>
      </c>
      <c r="D247" s="1">
        <f t="shared" si="3"/>
        <v>1.8901725054664718E-2</v>
      </c>
      <c r="E247" s="1">
        <f t="shared" si="3"/>
        <v>7.7123353389476929E-4</v>
      </c>
    </row>
    <row r="248" spans="1:5" x14ac:dyDescent="0.3">
      <c r="A248" s="8">
        <v>42206</v>
      </c>
      <c r="B248" s="1">
        <v>121.93845399999999</v>
      </c>
      <c r="C248" s="1">
        <v>2119.209961</v>
      </c>
      <c r="D248" s="1">
        <f t="shared" si="3"/>
        <v>-9.9947469138910814E-3</v>
      </c>
      <c r="E248" s="1">
        <f t="shared" si="3"/>
        <v>-4.2616891933443934E-3</v>
      </c>
    </row>
    <row r="249" spans="1:5" x14ac:dyDescent="0.3">
      <c r="A249" s="8">
        <v>42207</v>
      </c>
      <c r="B249" s="1">
        <v>116.78115099999999</v>
      </c>
      <c r="C249" s="1">
        <v>2114.1499020000001</v>
      </c>
      <c r="D249" s="1">
        <f t="shared" si="3"/>
        <v>-4.229431185014039E-2</v>
      </c>
      <c r="E249" s="1">
        <f t="shared" si="3"/>
        <v>-2.3877100868345295E-3</v>
      </c>
    </row>
    <row r="250" spans="1:5" x14ac:dyDescent="0.3">
      <c r="A250" s="8">
        <v>42208</v>
      </c>
      <c r="B250" s="1">
        <v>116.725174</v>
      </c>
      <c r="C250" s="1">
        <v>2102.1499020000001</v>
      </c>
      <c r="D250" s="1">
        <f t="shared" si="3"/>
        <v>-4.7933249090855947E-4</v>
      </c>
      <c r="E250" s="1">
        <f t="shared" si="3"/>
        <v>-5.6760402791911392E-3</v>
      </c>
    </row>
    <row r="251" spans="1:5" x14ac:dyDescent="0.3">
      <c r="A251" s="8">
        <v>42209</v>
      </c>
      <c r="B251" s="1">
        <v>116.10965</v>
      </c>
      <c r="C251" s="1">
        <v>2079.6499020000001</v>
      </c>
      <c r="D251" s="1">
        <f t="shared" si="3"/>
        <v>-5.273275497537434E-3</v>
      </c>
      <c r="E251" s="1">
        <f t="shared" si="3"/>
        <v>-1.070332804458585E-2</v>
      </c>
    </row>
    <row r="252" spans="1:5" x14ac:dyDescent="0.3">
      <c r="A252" s="8">
        <v>42212</v>
      </c>
      <c r="B252" s="1">
        <v>114.496239</v>
      </c>
      <c r="C252" s="1">
        <v>2067.639893</v>
      </c>
      <c r="D252" s="1">
        <f t="shared" si="3"/>
        <v>-1.3895580599889839E-2</v>
      </c>
      <c r="E252" s="1">
        <f t="shared" si="3"/>
        <v>-5.7750148178547034E-3</v>
      </c>
    </row>
    <row r="253" spans="1:5" x14ac:dyDescent="0.3">
      <c r="A253" s="8">
        <v>42213</v>
      </c>
      <c r="B253" s="1">
        <v>115.06512499999999</v>
      </c>
      <c r="C253" s="1">
        <v>2093.25</v>
      </c>
      <c r="D253" s="1">
        <f t="shared" si="3"/>
        <v>4.9685998856258675E-3</v>
      </c>
      <c r="E253" s="1">
        <f t="shared" si="3"/>
        <v>1.2386154420169127E-2</v>
      </c>
    </row>
    <row r="254" spans="1:5" x14ac:dyDescent="0.3">
      <c r="A254" s="8">
        <v>42214</v>
      </c>
      <c r="B254" s="1">
        <v>114.70141599999999</v>
      </c>
      <c r="C254" s="1">
        <v>2108.570068</v>
      </c>
      <c r="D254" s="1">
        <f t="shared" si="3"/>
        <v>-3.1608969268490349E-3</v>
      </c>
      <c r="E254" s="1">
        <f t="shared" si="3"/>
        <v>7.3187951749671522E-3</v>
      </c>
    </row>
    <row r="255" spans="1:5" x14ac:dyDescent="0.3">
      <c r="A255" s="8">
        <v>42215</v>
      </c>
      <c r="B255" s="1">
        <v>114.123199</v>
      </c>
      <c r="C255" s="1">
        <v>2108.6298830000001</v>
      </c>
      <c r="D255" s="1">
        <f t="shared" si="3"/>
        <v>-5.0410624398917192E-3</v>
      </c>
      <c r="E255" s="1">
        <f t="shared" si="3"/>
        <v>2.836756572989134E-5</v>
      </c>
    </row>
    <row r="256" spans="1:5" x14ac:dyDescent="0.3">
      <c r="A256" s="8">
        <v>42216</v>
      </c>
      <c r="B256" s="1">
        <v>113.125298</v>
      </c>
      <c r="C256" s="1">
        <v>2103.8400879999999</v>
      </c>
      <c r="D256" s="1">
        <f t="shared" si="3"/>
        <v>-8.744067891051659E-3</v>
      </c>
      <c r="E256" s="1">
        <f t="shared" si="3"/>
        <v>-2.2715200228432598E-3</v>
      </c>
    </row>
    <row r="257" spans="1:5" x14ac:dyDescent="0.3">
      <c r="A257" s="8">
        <v>42219</v>
      </c>
      <c r="B257" s="1">
        <v>110.45806899999999</v>
      </c>
      <c r="C257" s="1">
        <v>2098.040039</v>
      </c>
      <c r="D257" s="1">
        <f t="shared" si="3"/>
        <v>-2.3577652807597521E-2</v>
      </c>
      <c r="E257" s="1">
        <f t="shared" si="3"/>
        <v>-2.7568868152492132E-3</v>
      </c>
    </row>
    <row r="258" spans="1:5" x14ac:dyDescent="0.3">
      <c r="A258" s="8">
        <v>42220</v>
      </c>
      <c r="B258" s="1">
        <v>106.914131</v>
      </c>
      <c r="C258" s="1">
        <v>2093.320068</v>
      </c>
      <c r="D258" s="1">
        <f t="shared" si="3"/>
        <v>-3.2084011897763644E-2</v>
      </c>
      <c r="E258" s="1">
        <f t="shared" si="3"/>
        <v>-2.2497049209078447E-3</v>
      </c>
    </row>
    <row r="259" spans="1:5" x14ac:dyDescent="0.3">
      <c r="A259" s="8">
        <v>42221</v>
      </c>
      <c r="B259" s="1">
        <v>107.622925</v>
      </c>
      <c r="C259" s="1">
        <v>2099.8400879999999</v>
      </c>
      <c r="D259" s="1">
        <f t="shared" si="3"/>
        <v>6.6295633081467735E-3</v>
      </c>
      <c r="E259" s="1">
        <f t="shared" si="3"/>
        <v>3.1146789732108618E-3</v>
      </c>
    </row>
    <row r="260" spans="1:5" x14ac:dyDescent="0.3">
      <c r="A260" s="8">
        <v>42222</v>
      </c>
      <c r="B260" s="1">
        <v>107.857124</v>
      </c>
      <c r="C260" s="1">
        <v>2083.5600589999999</v>
      </c>
      <c r="D260" s="1">
        <f t="shared" ref="D260:E323" si="4">(B260-B259)/B259</f>
        <v>2.1761069957911276E-3</v>
      </c>
      <c r="E260" s="1">
        <f t="shared" si="4"/>
        <v>-7.7529851406475357E-3</v>
      </c>
    </row>
    <row r="261" spans="1:5" x14ac:dyDescent="0.3">
      <c r="A261" s="8">
        <v>42223</v>
      </c>
      <c r="B261" s="1">
        <v>108.222488</v>
      </c>
      <c r="C261" s="1">
        <v>2077.570068</v>
      </c>
      <c r="D261" s="1">
        <f t="shared" si="4"/>
        <v>3.3874813869503844E-3</v>
      </c>
      <c r="E261" s="1">
        <f t="shared" si="4"/>
        <v>-2.8748828113334063E-3</v>
      </c>
    </row>
    <row r="262" spans="1:5" x14ac:dyDescent="0.3">
      <c r="A262" s="8">
        <v>42226</v>
      </c>
      <c r="B262" s="1">
        <v>112.157166</v>
      </c>
      <c r="C262" s="1">
        <v>2104.179932</v>
      </c>
      <c r="D262" s="1">
        <f t="shared" si="4"/>
        <v>3.6357304962347618E-2</v>
      </c>
      <c r="E262" s="1">
        <f t="shared" si="4"/>
        <v>1.2808166814617401E-2</v>
      </c>
    </row>
    <row r="263" spans="1:5" x14ac:dyDescent="0.3">
      <c r="A263" s="8">
        <v>42227</v>
      </c>
      <c r="B263" s="1">
        <v>106.32073200000001</v>
      </c>
      <c r="C263" s="1">
        <v>2084.070068</v>
      </c>
      <c r="D263" s="1">
        <f t="shared" si="4"/>
        <v>-5.20379946119537E-2</v>
      </c>
      <c r="E263" s="1">
        <f t="shared" si="4"/>
        <v>-9.5571028381046339E-3</v>
      </c>
    </row>
    <row r="264" spans="1:5" x14ac:dyDescent="0.3">
      <c r="A264" s="8">
        <v>42228</v>
      </c>
      <c r="B264" s="1">
        <v>107.960182</v>
      </c>
      <c r="C264" s="1">
        <v>2086.0500489999999</v>
      </c>
      <c r="D264" s="1">
        <f t="shared" si="4"/>
        <v>1.541985245173064E-2</v>
      </c>
      <c r="E264" s="1">
        <f t="shared" si="4"/>
        <v>9.5005490957415957E-4</v>
      </c>
    </row>
    <row r="265" spans="1:5" x14ac:dyDescent="0.3">
      <c r="A265" s="8">
        <v>42229</v>
      </c>
      <c r="B265" s="1">
        <v>107.87587000000001</v>
      </c>
      <c r="C265" s="1">
        <v>2083.389893</v>
      </c>
      <c r="D265" s="1">
        <f t="shared" si="4"/>
        <v>-7.8095459305540127E-4</v>
      </c>
      <c r="E265" s="1">
        <f t="shared" si="4"/>
        <v>-1.275211973593408E-3</v>
      </c>
    </row>
    <row r="266" spans="1:5" x14ac:dyDescent="0.3">
      <c r="A266" s="8">
        <v>42230</v>
      </c>
      <c r="B266" s="1">
        <v>108.634697</v>
      </c>
      <c r="C266" s="1">
        <v>2091.540039</v>
      </c>
      <c r="D266" s="1">
        <f t="shared" si="4"/>
        <v>7.0342607665643533E-3</v>
      </c>
      <c r="E266" s="1">
        <f t="shared" si="4"/>
        <v>3.9119638755010268E-3</v>
      </c>
    </row>
    <row r="267" spans="1:5" x14ac:dyDescent="0.3">
      <c r="A267" s="8">
        <v>42233</v>
      </c>
      <c r="B267" s="1">
        <v>109.75889599999999</v>
      </c>
      <c r="C267" s="1">
        <v>2102.4399410000001</v>
      </c>
      <c r="D267" s="1">
        <f t="shared" si="4"/>
        <v>1.034843407350775E-2</v>
      </c>
      <c r="E267" s="1">
        <f t="shared" si="4"/>
        <v>5.211424020938913E-3</v>
      </c>
    </row>
    <row r="268" spans="1:5" x14ac:dyDescent="0.3">
      <c r="A268" s="8">
        <v>42234</v>
      </c>
      <c r="B268" s="1">
        <v>109.140579</v>
      </c>
      <c r="C268" s="1">
        <v>2096.919922</v>
      </c>
      <c r="D268" s="1">
        <f t="shared" si="4"/>
        <v>-5.6334112544279826E-3</v>
      </c>
      <c r="E268" s="1">
        <f t="shared" si="4"/>
        <v>-2.6255299342222908E-3</v>
      </c>
    </row>
    <row r="269" spans="1:5" x14ac:dyDescent="0.3">
      <c r="A269" s="8">
        <v>42235</v>
      </c>
      <c r="B269" s="1">
        <v>107.744705</v>
      </c>
      <c r="C269" s="1">
        <v>2079.610107</v>
      </c>
      <c r="D269" s="1">
        <f t="shared" si="4"/>
        <v>-1.2789688425603882E-2</v>
      </c>
      <c r="E269" s="1">
        <f t="shared" si="4"/>
        <v>-8.2548765064382225E-3</v>
      </c>
    </row>
    <row r="270" spans="1:5" x14ac:dyDescent="0.3">
      <c r="A270" s="8">
        <v>42236</v>
      </c>
      <c r="B270" s="1">
        <v>105.533798</v>
      </c>
      <c r="C270" s="1">
        <v>2035.7299800000001</v>
      </c>
      <c r="D270" s="1">
        <f t="shared" si="4"/>
        <v>-2.0519866846356781E-2</v>
      </c>
      <c r="E270" s="1">
        <f t="shared" si="4"/>
        <v>-2.1100170100298469E-2</v>
      </c>
    </row>
    <row r="271" spans="1:5" x14ac:dyDescent="0.3">
      <c r="A271" s="8">
        <v>42237</v>
      </c>
      <c r="B271" s="1">
        <v>99.079048</v>
      </c>
      <c r="C271" s="1">
        <v>1970.8900149999999</v>
      </c>
      <c r="D271" s="1">
        <f t="shared" si="4"/>
        <v>-6.1162870306250172E-2</v>
      </c>
      <c r="E271" s="1">
        <f t="shared" si="4"/>
        <v>-3.1850965323014069E-2</v>
      </c>
    </row>
    <row r="272" spans="1:5" x14ac:dyDescent="0.3">
      <c r="A272" s="8">
        <v>42240</v>
      </c>
      <c r="B272" s="1">
        <v>96.605796999999995</v>
      </c>
      <c r="C272" s="1">
        <v>1893.209961</v>
      </c>
      <c r="D272" s="1">
        <f t="shared" si="4"/>
        <v>-2.4962401738054696E-2</v>
      </c>
      <c r="E272" s="1">
        <f t="shared" si="4"/>
        <v>-3.9413693006101071E-2</v>
      </c>
    </row>
    <row r="273" spans="1:5" x14ac:dyDescent="0.3">
      <c r="A273" s="8">
        <v>42241</v>
      </c>
      <c r="B273" s="1">
        <v>97.186653000000007</v>
      </c>
      <c r="C273" s="1">
        <v>1867.6099850000001</v>
      </c>
      <c r="D273" s="1">
        <f t="shared" si="4"/>
        <v>6.0126412496758494E-3</v>
      </c>
      <c r="E273" s="1">
        <f t="shared" si="4"/>
        <v>-1.3521995197235268E-2</v>
      </c>
    </row>
    <row r="274" spans="1:5" x14ac:dyDescent="0.3">
      <c r="A274" s="8">
        <v>42242</v>
      </c>
      <c r="B274" s="1">
        <v>102.76078800000001</v>
      </c>
      <c r="C274" s="1">
        <v>1940.51001</v>
      </c>
      <c r="D274" s="1">
        <f t="shared" si="4"/>
        <v>5.7354943584691592E-2</v>
      </c>
      <c r="E274" s="1">
        <f t="shared" si="4"/>
        <v>3.9033859095586231E-2</v>
      </c>
    </row>
    <row r="275" spans="1:5" x14ac:dyDescent="0.3">
      <c r="A275" s="8">
        <v>42243</v>
      </c>
      <c r="B275" s="1">
        <v>105.786743</v>
      </c>
      <c r="C275" s="1">
        <v>1987.660034</v>
      </c>
      <c r="D275" s="1">
        <f t="shared" si="4"/>
        <v>2.9446592021073213E-2</v>
      </c>
      <c r="E275" s="1">
        <f t="shared" si="4"/>
        <v>2.4297748404812421E-2</v>
      </c>
    </row>
    <row r="276" spans="1:5" x14ac:dyDescent="0.3">
      <c r="A276" s="8">
        <v>42244</v>
      </c>
      <c r="B276" s="1">
        <v>106.133369</v>
      </c>
      <c r="C276" s="1">
        <v>1988.869995</v>
      </c>
      <c r="D276" s="1">
        <f t="shared" si="4"/>
        <v>3.2766487573967613E-3</v>
      </c>
      <c r="E276" s="1">
        <f t="shared" si="4"/>
        <v>6.0873639319752057E-4</v>
      </c>
    </row>
    <row r="277" spans="1:5" x14ac:dyDescent="0.3">
      <c r="A277" s="8">
        <v>42247</v>
      </c>
      <c r="B277" s="1">
        <v>105.636848</v>
      </c>
      <c r="C277" s="1">
        <v>1972.1800539999999</v>
      </c>
      <c r="D277" s="1">
        <f t="shared" si="4"/>
        <v>-4.6782741816101337E-3</v>
      </c>
      <c r="E277" s="1">
        <f t="shared" si="4"/>
        <v>-8.3916701654499493E-3</v>
      </c>
    </row>
    <row r="278" spans="1:5" x14ac:dyDescent="0.3">
      <c r="A278" s="8">
        <v>42248</v>
      </c>
      <c r="B278" s="1">
        <v>100.91522999999999</v>
      </c>
      <c r="C278" s="1">
        <v>1913.849976</v>
      </c>
      <c r="D278" s="1">
        <f t="shared" si="4"/>
        <v>-4.4696695228922452E-2</v>
      </c>
      <c r="E278" s="1">
        <f t="shared" si="4"/>
        <v>-2.9576446573270111E-2</v>
      </c>
    </row>
    <row r="279" spans="1:5" x14ac:dyDescent="0.3">
      <c r="A279" s="8">
        <v>42249</v>
      </c>
      <c r="B279" s="1">
        <v>105.24337800000001</v>
      </c>
      <c r="C279" s="1">
        <v>1948.8599850000001</v>
      </c>
      <c r="D279" s="1">
        <f t="shared" si="4"/>
        <v>4.2888947485924707E-2</v>
      </c>
      <c r="E279" s="1">
        <f t="shared" si="4"/>
        <v>1.8292974600429224E-2</v>
      </c>
    </row>
    <row r="280" spans="1:5" x14ac:dyDescent="0.3">
      <c r="A280" s="8">
        <v>42250</v>
      </c>
      <c r="B280" s="1">
        <v>103.397812</v>
      </c>
      <c r="C280" s="1">
        <v>1951.130005</v>
      </c>
      <c r="D280" s="1">
        <f t="shared" si="4"/>
        <v>-1.7536172204582839E-2</v>
      </c>
      <c r="E280" s="1">
        <f t="shared" si="4"/>
        <v>1.1647937858398438E-3</v>
      </c>
    </row>
    <row r="281" spans="1:5" x14ac:dyDescent="0.3">
      <c r="A281" s="8">
        <v>42251</v>
      </c>
      <c r="B281" s="1">
        <v>102.367294</v>
      </c>
      <c r="C281" s="1">
        <v>1921.219971</v>
      </c>
      <c r="D281" s="1">
        <f t="shared" si="4"/>
        <v>-9.9665358489404079E-3</v>
      </c>
      <c r="E281" s="1">
        <f t="shared" si="4"/>
        <v>-1.5329595630917478E-2</v>
      </c>
    </row>
    <row r="282" spans="1:5" x14ac:dyDescent="0.3">
      <c r="A282" s="8">
        <v>42255</v>
      </c>
      <c r="B282" s="1">
        <v>105.215271</v>
      </c>
      <c r="C282" s="1">
        <v>1969.410034</v>
      </c>
      <c r="D282" s="1">
        <f t="shared" si="4"/>
        <v>2.7821161317402802E-2</v>
      </c>
      <c r="E282" s="1">
        <f t="shared" si="4"/>
        <v>2.5083053334552293E-2</v>
      </c>
    </row>
    <row r="283" spans="1:5" x14ac:dyDescent="0.3">
      <c r="A283" s="8">
        <v>42256</v>
      </c>
      <c r="B283" s="1">
        <v>103.19171900000001</v>
      </c>
      <c r="C283" s="1">
        <v>1942.040039</v>
      </c>
      <c r="D283" s="1">
        <f t="shared" si="4"/>
        <v>-1.9232493351654202E-2</v>
      </c>
      <c r="E283" s="1">
        <f t="shared" si="4"/>
        <v>-1.3897560450837034E-2</v>
      </c>
    </row>
    <row r="284" spans="1:5" x14ac:dyDescent="0.3">
      <c r="A284" s="8">
        <v>42257</v>
      </c>
      <c r="B284" s="1">
        <v>105.45884700000001</v>
      </c>
      <c r="C284" s="1">
        <v>1952.290039</v>
      </c>
      <c r="D284" s="1">
        <f t="shared" si="4"/>
        <v>2.1970057500447292E-2</v>
      </c>
      <c r="E284" s="1">
        <f t="shared" si="4"/>
        <v>5.2779550339641578E-3</v>
      </c>
    </row>
    <row r="285" spans="1:5" x14ac:dyDescent="0.3">
      <c r="A285" s="8">
        <v>42258</v>
      </c>
      <c r="B285" s="1">
        <v>106.995239</v>
      </c>
      <c r="C285" s="1">
        <v>1961.0500489999999</v>
      </c>
      <c r="D285" s="1">
        <f t="shared" si="4"/>
        <v>1.4568640220388453E-2</v>
      </c>
      <c r="E285" s="1">
        <f t="shared" si="4"/>
        <v>4.4870433311676424E-3</v>
      </c>
    </row>
    <row r="286" spans="1:5" x14ac:dyDescent="0.3">
      <c r="A286" s="8">
        <v>42261</v>
      </c>
      <c r="B286" s="1">
        <v>108.025749</v>
      </c>
      <c r="C286" s="1">
        <v>1953.030029</v>
      </c>
      <c r="D286" s="1">
        <f t="shared" si="4"/>
        <v>9.6313631300922343E-3</v>
      </c>
      <c r="E286" s="1">
        <f t="shared" si="4"/>
        <v>-4.0896559494183167E-3</v>
      </c>
    </row>
    <row r="287" spans="1:5" x14ac:dyDescent="0.3">
      <c r="A287" s="8">
        <v>42262</v>
      </c>
      <c r="B287" s="1">
        <v>108.93448600000001</v>
      </c>
      <c r="C287" s="1">
        <v>1978.089966</v>
      </c>
      <c r="D287" s="1">
        <f t="shared" si="4"/>
        <v>8.412225866631132E-3</v>
      </c>
      <c r="E287" s="1">
        <f t="shared" si="4"/>
        <v>1.2831311668480234E-2</v>
      </c>
    </row>
    <row r="288" spans="1:5" x14ac:dyDescent="0.3">
      <c r="A288" s="8">
        <v>42263</v>
      </c>
      <c r="B288" s="1">
        <v>109.056274</v>
      </c>
      <c r="C288" s="1">
        <v>1995.3100589999999</v>
      </c>
      <c r="D288" s="1">
        <f t="shared" si="4"/>
        <v>1.1179930660341585E-3</v>
      </c>
      <c r="E288" s="1">
        <f t="shared" si="4"/>
        <v>8.7054144634389728E-3</v>
      </c>
    </row>
    <row r="289" spans="1:5" x14ac:dyDescent="0.3">
      <c r="A289" s="8">
        <v>42264</v>
      </c>
      <c r="B289" s="1">
        <v>106.723564</v>
      </c>
      <c r="C289" s="1">
        <v>1990.1999510000001</v>
      </c>
      <c r="D289" s="1">
        <f t="shared" si="4"/>
        <v>-2.1389966064675983E-2</v>
      </c>
      <c r="E289" s="1">
        <f t="shared" si="4"/>
        <v>-2.5610596092323188E-3</v>
      </c>
    </row>
    <row r="290" spans="1:5" x14ac:dyDescent="0.3">
      <c r="A290" s="8">
        <v>42265</v>
      </c>
      <c r="B290" s="1">
        <v>106.28325700000001</v>
      </c>
      <c r="C290" s="1">
        <v>1958.030029</v>
      </c>
      <c r="D290" s="1">
        <f t="shared" si="4"/>
        <v>-4.1256774370839978E-3</v>
      </c>
      <c r="E290" s="1">
        <f t="shared" si="4"/>
        <v>-1.6164165808483653E-2</v>
      </c>
    </row>
    <row r="291" spans="1:5" x14ac:dyDescent="0.3">
      <c r="A291" s="8">
        <v>42268</v>
      </c>
      <c r="B291" s="1">
        <v>107.932068</v>
      </c>
      <c r="C291" s="1">
        <v>1966.969971</v>
      </c>
      <c r="D291" s="1">
        <f t="shared" si="4"/>
        <v>1.5513365383599364E-2</v>
      </c>
      <c r="E291" s="1">
        <f t="shared" si="4"/>
        <v>4.5657839091291959E-3</v>
      </c>
    </row>
    <row r="292" spans="1:5" x14ac:dyDescent="0.3">
      <c r="A292" s="8">
        <v>42269</v>
      </c>
      <c r="B292" s="1">
        <v>106.236412</v>
      </c>
      <c r="C292" s="1">
        <v>1942.73999</v>
      </c>
      <c r="D292" s="1">
        <f t="shared" si="4"/>
        <v>-1.5710400360345173E-2</v>
      </c>
      <c r="E292" s="1">
        <f t="shared" si="4"/>
        <v>-1.2318429542511786E-2</v>
      </c>
    </row>
    <row r="293" spans="1:5" x14ac:dyDescent="0.3">
      <c r="A293" s="8">
        <v>42270</v>
      </c>
      <c r="B293" s="1">
        <v>107.098297</v>
      </c>
      <c r="C293" s="1">
        <v>1938.76001</v>
      </c>
      <c r="D293" s="1">
        <f t="shared" si="4"/>
        <v>8.1128963579831827E-3</v>
      </c>
      <c r="E293" s="1">
        <f t="shared" si="4"/>
        <v>-2.0486426492924916E-3</v>
      </c>
    </row>
    <row r="294" spans="1:5" x14ac:dyDescent="0.3">
      <c r="A294" s="8">
        <v>42271</v>
      </c>
      <c r="B294" s="1">
        <v>107.73535200000001</v>
      </c>
      <c r="C294" s="1">
        <v>1932.23999</v>
      </c>
      <c r="D294" s="1">
        <f t="shared" si="4"/>
        <v>5.9483205414555158E-3</v>
      </c>
      <c r="E294" s="1">
        <f t="shared" si="4"/>
        <v>-3.3629845707411365E-3</v>
      </c>
    </row>
    <row r="295" spans="1:5" x14ac:dyDescent="0.3">
      <c r="A295" s="8">
        <v>42272</v>
      </c>
      <c r="B295" s="1">
        <v>107.46365400000001</v>
      </c>
      <c r="C295" s="1">
        <v>1931.339966</v>
      </c>
      <c r="D295" s="1">
        <f t="shared" si="4"/>
        <v>-2.5219020029748512E-3</v>
      </c>
      <c r="E295" s="1">
        <f t="shared" si="4"/>
        <v>-4.6579307159460578E-4</v>
      </c>
    </row>
    <row r="296" spans="1:5" x14ac:dyDescent="0.3">
      <c r="A296" s="8">
        <v>42275</v>
      </c>
      <c r="B296" s="1">
        <v>105.33704400000001</v>
      </c>
      <c r="C296" s="1">
        <v>1881.7700199999999</v>
      </c>
      <c r="D296" s="1">
        <f t="shared" si="4"/>
        <v>-1.9789109348543082E-2</v>
      </c>
      <c r="E296" s="1">
        <f t="shared" si="4"/>
        <v>-2.5666090316902847E-2</v>
      </c>
    </row>
    <row r="297" spans="1:5" x14ac:dyDescent="0.3">
      <c r="A297" s="8">
        <v>42276</v>
      </c>
      <c r="B297" s="1">
        <v>102.17057</v>
      </c>
      <c r="C297" s="1">
        <v>1884.089966</v>
      </c>
      <c r="D297" s="1">
        <f t="shared" si="4"/>
        <v>-3.00604030620036E-2</v>
      </c>
      <c r="E297" s="1">
        <f t="shared" si="4"/>
        <v>1.2328530985949457E-3</v>
      </c>
    </row>
    <row r="298" spans="1:5" x14ac:dyDescent="0.3">
      <c r="A298" s="8">
        <v>42277</v>
      </c>
      <c r="B298" s="1">
        <v>103.332245</v>
      </c>
      <c r="C298" s="1">
        <v>1920.030029</v>
      </c>
      <c r="D298" s="1">
        <f t="shared" si="4"/>
        <v>1.1369957121703467E-2</v>
      </c>
      <c r="E298" s="1">
        <f t="shared" si="4"/>
        <v>1.9075555652102023E-2</v>
      </c>
    </row>
    <row r="299" spans="1:5" x14ac:dyDescent="0.3">
      <c r="A299" s="8">
        <v>42278</v>
      </c>
      <c r="B299" s="1">
        <v>102.65772200000001</v>
      </c>
      <c r="C299" s="1">
        <v>1923.8199460000001</v>
      </c>
      <c r="D299" s="1">
        <f t="shared" si="4"/>
        <v>-6.5277106870173345E-3</v>
      </c>
      <c r="E299" s="1">
        <f t="shared" si="4"/>
        <v>1.9738842324116897E-3</v>
      </c>
    </row>
    <row r="300" spans="1:5" x14ac:dyDescent="0.3">
      <c r="A300" s="8">
        <v>42279</v>
      </c>
      <c r="B300" s="1">
        <v>103.407196</v>
      </c>
      <c r="C300" s="1">
        <v>1951.3599850000001</v>
      </c>
      <c r="D300" s="1">
        <f t="shared" si="4"/>
        <v>7.3007074908596958E-3</v>
      </c>
      <c r="E300" s="1">
        <f t="shared" si="4"/>
        <v>1.4315289254205485E-2</v>
      </c>
    </row>
    <row r="301" spans="1:5" x14ac:dyDescent="0.3">
      <c r="A301" s="8">
        <v>42282</v>
      </c>
      <c r="B301" s="1">
        <v>103.781921</v>
      </c>
      <c r="C301" s="1">
        <v>1987.0500489999999</v>
      </c>
      <c r="D301" s="1">
        <f t="shared" si="4"/>
        <v>3.6237806893052006E-3</v>
      </c>
      <c r="E301" s="1">
        <f t="shared" si="4"/>
        <v>1.8289841072045912E-2</v>
      </c>
    </row>
    <row r="302" spans="1:5" x14ac:dyDescent="0.3">
      <c r="A302" s="8">
        <v>42283</v>
      </c>
      <c r="B302" s="1">
        <v>104.27842699999999</v>
      </c>
      <c r="C302" s="1">
        <v>1979.920044</v>
      </c>
      <c r="D302" s="1">
        <f t="shared" si="4"/>
        <v>4.7841280563692455E-3</v>
      </c>
      <c r="E302" s="1">
        <f t="shared" si="4"/>
        <v>-3.588236241753558E-3</v>
      </c>
    </row>
    <row r="303" spans="1:5" x14ac:dyDescent="0.3">
      <c r="A303" s="8">
        <v>42284</v>
      </c>
      <c r="B303" s="1">
        <v>103.781921</v>
      </c>
      <c r="C303" s="1">
        <v>1995.829956</v>
      </c>
      <c r="D303" s="1">
        <f t="shared" si="4"/>
        <v>-4.7613491523035402E-3</v>
      </c>
      <c r="E303" s="1">
        <f t="shared" si="4"/>
        <v>8.0356335844035103E-3</v>
      </c>
    </row>
    <row r="304" spans="1:5" x14ac:dyDescent="0.3">
      <c r="A304" s="8">
        <v>42285</v>
      </c>
      <c r="B304" s="1">
        <v>102.582787</v>
      </c>
      <c r="C304" s="1">
        <v>2013.4300539999999</v>
      </c>
      <c r="D304" s="1">
        <f t="shared" si="4"/>
        <v>-1.1554363114939844E-2</v>
      </c>
      <c r="E304" s="1">
        <f t="shared" si="4"/>
        <v>8.8184356322988707E-3</v>
      </c>
    </row>
    <row r="305" spans="1:5" x14ac:dyDescent="0.3">
      <c r="A305" s="8">
        <v>42286</v>
      </c>
      <c r="B305" s="1">
        <v>105.03727000000001</v>
      </c>
      <c r="C305" s="1">
        <v>2014.8900149999999</v>
      </c>
      <c r="D305" s="1">
        <f t="shared" si="4"/>
        <v>2.3926850417897209E-2</v>
      </c>
      <c r="E305" s="1">
        <f t="shared" si="4"/>
        <v>7.2511135765534833E-4</v>
      </c>
    </row>
    <row r="306" spans="1:5" x14ac:dyDescent="0.3">
      <c r="A306" s="8">
        <v>42289</v>
      </c>
      <c r="B306" s="1">
        <v>104.550117</v>
      </c>
      <c r="C306" s="1">
        <v>2017.459961</v>
      </c>
      <c r="D306" s="1">
        <f t="shared" si="4"/>
        <v>-4.6379061451235961E-3</v>
      </c>
      <c r="E306" s="1">
        <f t="shared" si="4"/>
        <v>1.275477063694751E-3</v>
      </c>
    </row>
    <row r="307" spans="1:5" x14ac:dyDescent="0.3">
      <c r="A307" s="8">
        <v>42290</v>
      </c>
      <c r="B307" s="1">
        <v>104.728134</v>
      </c>
      <c r="C307" s="1">
        <v>2003.6899410000001</v>
      </c>
      <c r="D307" s="1">
        <f t="shared" si="4"/>
        <v>1.7026953685761728E-3</v>
      </c>
      <c r="E307" s="1">
        <f t="shared" si="4"/>
        <v>-6.8254241800042997E-3</v>
      </c>
    </row>
    <row r="308" spans="1:5" x14ac:dyDescent="0.3">
      <c r="A308" s="8">
        <v>42291</v>
      </c>
      <c r="B308" s="1">
        <v>103.24793200000001</v>
      </c>
      <c r="C308" s="1">
        <v>1994.23999</v>
      </c>
      <c r="D308" s="1">
        <f t="shared" si="4"/>
        <v>-1.4133757028459912E-2</v>
      </c>
      <c r="E308" s="1">
        <f t="shared" si="4"/>
        <v>-4.7162741133909072E-3</v>
      </c>
    </row>
    <row r="309" spans="1:5" x14ac:dyDescent="0.3">
      <c r="A309" s="8">
        <v>42292</v>
      </c>
      <c r="B309" s="1">
        <v>104.79370900000001</v>
      </c>
      <c r="C309" s="1">
        <v>2023.8599850000001</v>
      </c>
      <c r="D309" s="1">
        <f t="shared" si="4"/>
        <v>1.4971505676258979E-2</v>
      </c>
      <c r="E309" s="1">
        <f t="shared" si="4"/>
        <v>1.4852773562122789E-2</v>
      </c>
    </row>
    <row r="310" spans="1:5" x14ac:dyDescent="0.3">
      <c r="A310" s="8">
        <v>42293</v>
      </c>
      <c r="B310" s="1">
        <v>104.025505</v>
      </c>
      <c r="C310" s="1">
        <v>2033.1099850000001</v>
      </c>
      <c r="D310" s="1">
        <f t="shared" si="4"/>
        <v>-7.3306308873943129E-3</v>
      </c>
      <c r="E310" s="1">
        <f t="shared" si="4"/>
        <v>4.5704742761639213E-3</v>
      </c>
    </row>
    <row r="311" spans="1:5" x14ac:dyDescent="0.3">
      <c r="A311" s="8">
        <v>42296</v>
      </c>
      <c r="B311" s="1">
        <v>104.671913</v>
      </c>
      <c r="C311" s="1">
        <v>2033.660034</v>
      </c>
      <c r="D311" s="1">
        <f t="shared" si="4"/>
        <v>6.2139376300072574E-3</v>
      </c>
      <c r="E311" s="1">
        <f t="shared" si="4"/>
        <v>2.7054561930152761E-4</v>
      </c>
    </row>
    <row r="312" spans="1:5" x14ac:dyDescent="0.3">
      <c r="A312" s="8">
        <v>42297</v>
      </c>
      <c r="B312" s="1">
        <v>106.583038</v>
      </c>
      <c r="C312" s="1">
        <v>2030.7700199999999</v>
      </c>
      <c r="D312" s="1">
        <f t="shared" si="4"/>
        <v>1.8258240871168546E-2</v>
      </c>
      <c r="E312" s="1">
        <f t="shared" si="4"/>
        <v>-1.4210900306260651E-3</v>
      </c>
    </row>
    <row r="313" spans="1:5" x14ac:dyDescent="0.3">
      <c r="A313" s="8">
        <v>42298</v>
      </c>
      <c r="B313" s="1">
        <v>106.573662</v>
      </c>
      <c r="C313" s="1">
        <v>2018.9399410000001</v>
      </c>
      <c r="D313" s="1">
        <f t="shared" si="4"/>
        <v>-8.7968969321395769E-5</v>
      </c>
      <c r="E313" s="1">
        <f t="shared" si="4"/>
        <v>-5.8254154254255936E-3</v>
      </c>
    </row>
    <row r="314" spans="1:5" x14ac:dyDescent="0.3">
      <c r="A314" s="8">
        <v>42299</v>
      </c>
      <c r="B314" s="1">
        <v>108.203766</v>
      </c>
      <c r="C314" s="1">
        <v>2052.51001</v>
      </c>
      <c r="D314" s="1">
        <f t="shared" si="4"/>
        <v>1.5295561486852191E-2</v>
      </c>
      <c r="E314" s="1">
        <f t="shared" si="4"/>
        <v>1.6627571884764589E-2</v>
      </c>
    </row>
    <row r="315" spans="1:5" x14ac:dyDescent="0.3">
      <c r="A315" s="8">
        <v>42300</v>
      </c>
      <c r="B315" s="1">
        <v>111.557602</v>
      </c>
      <c r="C315" s="1">
        <v>2075.1499020000001</v>
      </c>
      <c r="D315" s="1">
        <f t="shared" si="4"/>
        <v>3.0995557030796886E-2</v>
      </c>
      <c r="E315" s="1">
        <f t="shared" si="4"/>
        <v>1.1030344256396657E-2</v>
      </c>
    </row>
    <row r="316" spans="1:5" x14ac:dyDescent="0.3">
      <c r="A316" s="8">
        <v>42303</v>
      </c>
      <c r="B316" s="1">
        <v>107.997643</v>
      </c>
      <c r="C316" s="1">
        <v>2071.179932</v>
      </c>
      <c r="D316" s="1">
        <f t="shared" si="4"/>
        <v>-3.1911397665216987E-2</v>
      </c>
      <c r="E316" s="1">
        <f t="shared" si="4"/>
        <v>-1.9131003481598617E-3</v>
      </c>
    </row>
    <row r="317" spans="1:5" x14ac:dyDescent="0.3">
      <c r="A317" s="8">
        <v>42304</v>
      </c>
      <c r="B317" s="1">
        <v>107.313782</v>
      </c>
      <c r="C317" s="1">
        <v>2065.889893</v>
      </c>
      <c r="D317" s="1">
        <f t="shared" si="4"/>
        <v>-6.3321844903596013E-3</v>
      </c>
      <c r="E317" s="1">
        <f t="shared" si="4"/>
        <v>-2.5541185091011104E-3</v>
      </c>
    </row>
    <row r="318" spans="1:5" x14ac:dyDescent="0.3">
      <c r="A318" s="8">
        <v>42305</v>
      </c>
      <c r="B318" s="1">
        <v>111.73558800000001</v>
      </c>
      <c r="C318" s="1">
        <v>2090.3500979999999</v>
      </c>
      <c r="D318" s="1">
        <f t="shared" si="4"/>
        <v>4.1204455919743872E-2</v>
      </c>
      <c r="E318" s="1">
        <f t="shared" si="4"/>
        <v>1.1840033238402537E-2</v>
      </c>
    </row>
    <row r="319" spans="1:5" x14ac:dyDescent="0.3">
      <c r="A319" s="8">
        <v>42306</v>
      </c>
      <c r="B319" s="1">
        <v>112.91600800000001</v>
      </c>
      <c r="C319" s="1">
        <v>2089.4099120000001</v>
      </c>
      <c r="D319" s="1">
        <f t="shared" si="4"/>
        <v>1.0564404959322342E-2</v>
      </c>
      <c r="E319" s="1">
        <f t="shared" si="4"/>
        <v>-4.497744186006742E-4</v>
      </c>
    </row>
    <row r="320" spans="1:5" x14ac:dyDescent="0.3">
      <c r="A320" s="8">
        <v>42307</v>
      </c>
      <c r="B320" s="1">
        <v>111.95108</v>
      </c>
      <c r="C320" s="1">
        <v>2079.360107</v>
      </c>
      <c r="D320" s="1">
        <f t="shared" si="4"/>
        <v>-8.5455376707968666E-3</v>
      </c>
      <c r="E320" s="1">
        <f t="shared" si="4"/>
        <v>-4.8098771534879677E-3</v>
      </c>
    </row>
    <row r="321" spans="1:5" x14ac:dyDescent="0.3">
      <c r="A321" s="8">
        <v>42310</v>
      </c>
      <c r="B321" s="1">
        <v>113.524933</v>
      </c>
      <c r="C321" s="1">
        <v>2104.0500489999999</v>
      </c>
      <c r="D321" s="1">
        <f t="shared" si="4"/>
        <v>1.4058399436611059E-2</v>
      </c>
      <c r="E321" s="1">
        <f t="shared" si="4"/>
        <v>1.1873817294504811E-2</v>
      </c>
    </row>
    <row r="322" spans="1:5" x14ac:dyDescent="0.3">
      <c r="A322" s="8">
        <v>42311</v>
      </c>
      <c r="B322" s="1">
        <v>114.82714799999999</v>
      </c>
      <c r="C322" s="1">
        <v>2109.790039</v>
      </c>
      <c r="D322" s="1">
        <f t="shared" si="4"/>
        <v>1.1470740088434931E-2</v>
      </c>
      <c r="E322" s="1">
        <f t="shared" si="4"/>
        <v>2.7280672352485635E-3</v>
      </c>
    </row>
    <row r="323" spans="1:5" x14ac:dyDescent="0.3">
      <c r="A323" s="8">
        <v>42312</v>
      </c>
      <c r="B323" s="1">
        <v>114.29315200000001</v>
      </c>
      <c r="C323" s="1">
        <v>2102.3100589999999</v>
      </c>
      <c r="D323" s="1">
        <f t="shared" si="4"/>
        <v>-4.6504333626747199E-3</v>
      </c>
      <c r="E323" s="1">
        <f t="shared" si="4"/>
        <v>-3.5453670089111975E-3</v>
      </c>
    </row>
    <row r="324" spans="1:5" x14ac:dyDescent="0.3">
      <c r="A324" s="8">
        <v>42313</v>
      </c>
      <c r="B324" s="1">
        <v>113.766273</v>
      </c>
      <c r="C324" s="1">
        <v>2099.929932</v>
      </c>
      <c r="D324" s="1">
        <f t="shared" ref="D324:E387" si="5">(B324-B323)/B323</f>
        <v>-4.609891238278283E-3</v>
      </c>
      <c r="E324" s="1">
        <f t="shared" si="5"/>
        <v>-1.1321484144598778E-3</v>
      </c>
    </row>
    <row r="325" spans="1:5" x14ac:dyDescent="0.3">
      <c r="A325" s="8">
        <v>42314</v>
      </c>
      <c r="B325" s="1">
        <v>113.89798</v>
      </c>
      <c r="C325" s="1">
        <v>2099.1999510000001</v>
      </c>
      <c r="D325" s="1">
        <f t="shared" si="5"/>
        <v>1.1576981167345246E-3</v>
      </c>
      <c r="E325" s="1">
        <f t="shared" si="5"/>
        <v>-3.4762159864291725E-4</v>
      </c>
    </row>
    <row r="326" spans="1:5" x14ac:dyDescent="0.3">
      <c r="A326" s="8">
        <v>42317</v>
      </c>
      <c r="B326" s="1">
        <v>113.436989</v>
      </c>
      <c r="C326" s="1">
        <v>2078.580078</v>
      </c>
      <c r="D326" s="1">
        <f t="shared" si="5"/>
        <v>-4.0474027722002355E-3</v>
      </c>
      <c r="E326" s="1">
        <f t="shared" si="5"/>
        <v>-9.8227293641929472E-3</v>
      </c>
    </row>
    <row r="327" spans="1:5" x14ac:dyDescent="0.3">
      <c r="A327" s="8">
        <v>42318</v>
      </c>
      <c r="B327" s="1">
        <v>109.861786</v>
      </c>
      <c r="C327" s="1">
        <v>2081.719971</v>
      </c>
      <c r="D327" s="1">
        <f t="shared" si="5"/>
        <v>-3.1517083021306236E-2</v>
      </c>
      <c r="E327" s="1">
        <f t="shared" si="5"/>
        <v>1.5105951573543511E-3</v>
      </c>
    </row>
    <row r="328" spans="1:5" x14ac:dyDescent="0.3">
      <c r="A328" s="8">
        <v>42319</v>
      </c>
      <c r="B328" s="1">
        <v>109.24082900000001</v>
      </c>
      <c r="C328" s="1">
        <v>2075</v>
      </c>
      <c r="D328" s="1">
        <f t="shared" si="5"/>
        <v>-5.6521655309698859E-3</v>
      </c>
      <c r="E328" s="1">
        <f t="shared" si="5"/>
        <v>-3.2280859546982687E-3</v>
      </c>
    </row>
    <row r="329" spans="1:5" x14ac:dyDescent="0.3">
      <c r="A329" s="8">
        <v>42320</v>
      </c>
      <c r="B329" s="1">
        <v>108.873901</v>
      </c>
      <c r="C329" s="1">
        <v>2045.969971</v>
      </c>
      <c r="D329" s="1">
        <f t="shared" si="5"/>
        <v>-3.3588906579974914E-3</v>
      </c>
      <c r="E329" s="1">
        <f t="shared" si="5"/>
        <v>-1.3990375421686753E-2</v>
      </c>
    </row>
    <row r="330" spans="1:5" x14ac:dyDescent="0.3">
      <c r="A330" s="8">
        <v>42321</v>
      </c>
      <c r="B330" s="1">
        <v>105.693871</v>
      </c>
      <c r="C330" s="1">
        <v>2023.040039</v>
      </c>
      <c r="D330" s="1">
        <f t="shared" si="5"/>
        <v>-2.920837749719285E-2</v>
      </c>
      <c r="E330" s="1">
        <f t="shared" si="5"/>
        <v>-1.1207364880723368E-2</v>
      </c>
    </row>
    <row r="331" spans="1:5" x14ac:dyDescent="0.3">
      <c r="A331" s="8">
        <v>42324</v>
      </c>
      <c r="B331" s="1">
        <v>107.42501799999999</v>
      </c>
      <c r="C331" s="1">
        <v>2053.1899410000001</v>
      </c>
      <c r="D331" s="1">
        <f t="shared" si="5"/>
        <v>1.6378877825375445E-2</v>
      </c>
      <c r="E331" s="1">
        <f t="shared" si="5"/>
        <v>1.4903265095486383E-2</v>
      </c>
    </row>
    <row r="332" spans="1:5" x14ac:dyDescent="0.3">
      <c r="A332" s="8">
        <v>42325</v>
      </c>
      <c r="B332" s="1">
        <v>106.96399700000001</v>
      </c>
      <c r="C332" s="1">
        <v>2050.4399410000001</v>
      </c>
      <c r="D332" s="1">
        <f t="shared" si="5"/>
        <v>-4.2915608354842276E-3</v>
      </c>
      <c r="E332" s="1">
        <f t="shared" si="5"/>
        <v>-1.3393792484004772E-3</v>
      </c>
    </row>
    <row r="333" spans="1:5" x14ac:dyDescent="0.3">
      <c r="A333" s="8">
        <v>42326</v>
      </c>
      <c r="B333" s="1">
        <v>110.351044</v>
      </c>
      <c r="C333" s="1">
        <v>2083.580078</v>
      </c>
      <c r="D333" s="1">
        <f t="shared" si="5"/>
        <v>3.1665299493249074E-2</v>
      </c>
      <c r="E333" s="1">
        <f t="shared" si="5"/>
        <v>1.6162451938893374E-2</v>
      </c>
    </row>
    <row r="334" spans="1:5" x14ac:dyDescent="0.3">
      <c r="A334" s="8">
        <v>42327</v>
      </c>
      <c r="B334" s="1">
        <v>111.752861</v>
      </c>
      <c r="C334" s="1">
        <v>2081.23999</v>
      </c>
      <c r="D334" s="1">
        <f t="shared" si="5"/>
        <v>1.2703250908980925E-2</v>
      </c>
      <c r="E334" s="1">
        <f t="shared" si="5"/>
        <v>-1.1231092218188907E-3</v>
      </c>
    </row>
    <row r="335" spans="1:5" x14ac:dyDescent="0.3">
      <c r="A335" s="8">
        <v>42328</v>
      </c>
      <c r="B335" s="1">
        <v>112.242119</v>
      </c>
      <c r="C335" s="1">
        <v>2089.169922</v>
      </c>
      <c r="D335" s="1">
        <f t="shared" si="5"/>
        <v>4.3780355654608845E-3</v>
      </c>
      <c r="E335" s="1">
        <f t="shared" si="5"/>
        <v>3.8101958630921791E-3</v>
      </c>
    </row>
    <row r="336" spans="1:5" x14ac:dyDescent="0.3">
      <c r="A336" s="8">
        <v>42331</v>
      </c>
      <c r="B336" s="1">
        <v>110.78381299999999</v>
      </c>
      <c r="C336" s="1">
        <v>2086.5900879999999</v>
      </c>
      <c r="D336" s="1">
        <f t="shared" si="5"/>
        <v>-1.2992502395647105E-2</v>
      </c>
      <c r="E336" s="1">
        <f t="shared" si="5"/>
        <v>-1.2348607802712369E-3</v>
      </c>
    </row>
    <row r="337" spans="1:5" x14ac:dyDescent="0.3">
      <c r="A337" s="8">
        <v>42332</v>
      </c>
      <c r="B337" s="1">
        <v>111.846962</v>
      </c>
      <c r="C337" s="1">
        <v>2089.139893</v>
      </c>
      <c r="D337" s="1">
        <f t="shared" si="5"/>
        <v>9.5966095696670955E-3</v>
      </c>
      <c r="E337" s="1">
        <f t="shared" si="5"/>
        <v>1.2219961240418323E-3</v>
      </c>
    </row>
    <row r="338" spans="1:5" x14ac:dyDescent="0.3">
      <c r="A338" s="8">
        <v>42333</v>
      </c>
      <c r="B338" s="1">
        <v>111.047241</v>
      </c>
      <c r="C338" s="1">
        <v>2088.8701169999999</v>
      </c>
      <c r="D338" s="1">
        <f t="shared" si="5"/>
        <v>-7.1501360939960554E-3</v>
      </c>
      <c r="E338" s="1">
        <f t="shared" si="5"/>
        <v>-1.2913256833782199E-4</v>
      </c>
    </row>
    <row r="339" spans="1:5" x14ac:dyDescent="0.3">
      <c r="A339" s="8">
        <v>42335</v>
      </c>
      <c r="B339" s="1">
        <v>110.84026299999999</v>
      </c>
      <c r="C339" s="1">
        <v>2090.110107</v>
      </c>
      <c r="D339" s="1">
        <f t="shared" si="5"/>
        <v>-1.8638734122174772E-3</v>
      </c>
      <c r="E339" s="1">
        <f t="shared" si="5"/>
        <v>5.9361756861211026E-4</v>
      </c>
    </row>
    <row r="340" spans="1:5" x14ac:dyDescent="0.3">
      <c r="A340" s="8">
        <v>42338</v>
      </c>
      <c r="B340" s="1">
        <v>111.301277</v>
      </c>
      <c r="C340" s="1">
        <v>2080.4099120000001</v>
      </c>
      <c r="D340" s="1">
        <f t="shared" si="5"/>
        <v>4.1592647610372941E-3</v>
      </c>
      <c r="E340" s="1">
        <f t="shared" si="5"/>
        <v>-4.6409971261862784E-3</v>
      </c>
    </row>
    <row r="341" spans="1:5" x14ac:dyDescent="0.3">
      <c r="A341" s="8">
        <v>42339</v>
      </c>
      <c r="B341" s="1">
        <v>110.398071</v>
      </c>
      <c r="C341" s="1">
        <v>2102.6298830000001</v>
      </c>
      <c r="D341" s="1">
        <f t="shared" si="5"/>
        <v>-8.1149652937045572E-3</v>
      </c>
      <c r="E341" s="1">
        <f t="shared" si="5"/>
        <v>1.0680573511899315E-2</v>
      </c>
    </row>
    <row r="342" spans="1:5" x14ac:dyDescent="0.3">
      <c r="A342" s="8">
        <v>42340</v>
      </c>
      <c r="B342" s="1">
        <v>109.40078</v>
      </c>
      <c r="C342" s="1">
        <v>2079.51001</v>
      </c>
      <c r="D342" s="1">
        <f t="shared" si="5"/>
        <v>-9.0335908133757532E-3</v>
      </c>
      <c r="E342" s="1">
        <f t="shared" si="5"/>
        <v>-1.099569314929217E-2</v>
      </c>
    </row>
    <row r="343" spans="1:5" x14ac:dyDescent="0.3">
      <c r="A343" s="8">
        <v>42341</v>
      </c>
      <c r="B343" s="1">
        <v>108.384674</v>
      </c>
      <c r="C343" s="1">
        <v>2049.6201169999999</v>
      </c>
      <c r="D343" s="1">
        <f t="shared" si="5"/>
        <v>-9.2879228100566889E-3</v>
      </c>
      <c r="E343" s="1">
        <f t="shared" si="5"/>
        <v>-1.4373526867514348E-2</v>
      </c>
    </row>
    <row r="344" spans="1:5" x14ac:dyDescent="0.3">
      <c r="A344" s="8">
        <v>42342</v>
      </c>
      <c r="B344" s="1">
        <v>111.988083</v>
      </c>
      <c r="C344" s="1">
        <v>2091.6899410000001</v>
      </c>
      <c r="D344" s="1">
        <f t="shared" si="5"/>
        <v>3.3246480955416255E-2</v>
      </c>
      <c r="E344" s="1">
        <f t="shared" si="5"/>
        <v>2.0525668952536026E-2</v>
      </c>
    </row>
    <row r="345" spans="1:5" x14ac:dyDescent="0.3">
      <c r="A345" s="8">
        <v>42345</v>
      </c>
      <c r="B345" s="1">
        <v>111.28246300000001</v>
      </c>
      <c r="C345" s="1">
        <v>2077.070068</v>
      </c>
      <c r="D345" s="1">
        <f t="shared" si="5"/>
        <v>-6.3008489930129093E-3</v>
      </c>
      <c r="E345" s="1">
        <f t="shared" si="5"/>
        <v>-6.989502943734861E-3</v>
      </c>
    </row>
    <row r="346" spans="1:5" x14ac:dyDescent="0.3">
      <c r="A346" s="8">
        <v>42346</v>
      </c>
      <c r="B346" s="1">
        <v>111.23541299999999</v>
      </c>
      <c r="C346" s="1">
        <v>2063.5900879999999</v>
      </c>
      <c r="D346" s="1">
        <f t="shared" si="5"/>
        <v>-4.2279797491553462E-4</v>
      </c>
      <c r="E346" s="1">
        <f t="shared" si="5"/>
        <v>-6.4899014278222552E-3</v>
      </c>
    </row>
    <row r="347" spans="1:5" x14ac:dyDescent="0.3">
      <c r="A347" s="8">
        <v>42347</v>
      </c>
      <c r="B347" s="1">
        <v>108.77982299999999</v>
      </c>
      <c r="C347" s="1">
        <v>2047.619995</v>
      </c>
      <c r="D347" s="1">
        <f t="shared" si="5"/>
        <v>-2.2075613635740274E-2</v>
      </c>
      <c r="E347" s="1">
        <f t="shared" si="5"/>
        <v>-7.7389851273601904E-3</v>
      </c>
    </row>
    <row r="348" spans="1:5" x14ac:dyDescent="0.3">
      <c r="A348" s="8">
        <v>42348</v>
      </c>
      <c r="B348" s="1">
        <v>109.297287</v>
      </c>
      <c r="C348" s="1">
        <v>2052.2299800000001</v>
      </c>
      <c r="D348" s="1">
        <f t="shared" si="5"/>
        <v>4.756985125816981E-3</v>
      </c>
      <c r="E348" s="1">
        <f t="shared" si="5"/>
        <v>2.2513869815966765E-3</v>
      </c>
    </row>
    <row r="349" spans="1:5" x14ac:dyDescent="0.3">
      <c r="A349" s="8">
        <v>42349</v>
      </c>
      <c r="B349" s="1">
        <v>106.48416899999999</v>
      </c>
      <c r="C349" s="1">
        <v>2012.369995</v>
      </c>
      <c r="D349" s="1">
        <f t="shared" si="5"/>
        <v>-2.5738223493141262E-2</v>
      </c>
      <c r="E349" s="1">
        <f t="shared" si="5"/>
        <v>-1.9422767130611768E-2</v>
      </c>
    </row>
    <row r="350" spans="1:5" x14ac:dyDescent="0.3">
      <c r="A350" s="8">
        <v>42352</v>
      </c>
      <c r="B350" s="1">
        <v>105.825577</v>
      </c>
      <c r="C350" s="1">
        <v>2021.9399410000001</v>
      </c>
      <c r="D350" s="1">
        <f t="shared" si="5"/>
        <v>-6.1848818109290857E-3</v>
      </c>
      <c r="E350" s="1">
        <f t="shared" si="5"/>
        <v>4.7555598740678263E-3</v>
      </c>
    </row>
    <row r="351" spans="1:5" x14ac:dyDescent="0.3">
      <c r="A351" s="8">
        <v>42353</v>
      </c>
      <c r="B351" s="1">
        <v>103.953316</v>
      </c>
      <c r="C351" s="1">
        <v>2043.410034</v>
      </c>
      <c r="D351" s="1">
        <f t="shared" si="5"/>
        <v>-1.7691951729211879E-2</v>
      </c>
      <c r="E351" s="1">
        <f t="shared" si="5"/>
        <v>1.0618561196917325E-2</v>
      </c>
    </row>
    <row r="352" spans="1:5" x14ac:dyDescent="0.3">
      <c r="A352" s="8">
        <v>42354</v>
      </c>
      <c r="B352" s="1">
        <v>104.753021</v>
      </c>
      <c r="C352" s="1">
        <v>2073.070068</v>
      </c>
      <c r="D352" s="1">
        <f t="shared" si="5"/>
        <v>7.692924389251835E-3</v>
      </c>
      <c r="E352" s="1">
        <f t="shared" si="5"/>
        <v>1.4514969343641774E-2</v>
      </c>
    </row>
    <row r="353" spans="1:5" x14ac:dyDescent="0.3">
      <c r="A353" s="8">
        <v>42355</v>
      </c>
      <c r="B353" s="1">
        <v>102.53265399999999</v>
      </c>
      <c r="C353" s="1">
        <v>2041.8900149999999</v>
      </c>
      <c r="D353" s="1">
        <f t="shared" si="5"/>
        <v>-2.119620970167543E-2</v>
      </c>
      <c r="E353" s="1">
        <f t="shared" si="5"/>
        <v>-1.5040520569611564E-2</v>
      </c>
    </row>
    <row r="354" spans="1:5" x14ac:dyDescent="0.3">
      <c r="A354" s="8">
        <v>42356</v>
      </c>
      <c r="B354" s="1">
        <v>99.757187000000002</v>
      </c>
      <c r="C354" s="1">
        <v>2005.5500489999999</v>
      </c>
      <c r="D354" s="1">
        <f t="shared" si="5"/>
        <v>-2.7069103273187407E-2</v>
      </c>
      <c r="E354" s="1">
        <f t="shared" si="5"/>
        <v>-1.7797220091700192E-2</v>
      </c>
    </row>
    <row r="355" spans="1:5" x14ac:dyDescent="0.3">
      <c r="A355" s="8">
        <v>42359</v>
      </c>
      <c r="B355" s="1">
        <v>100.98026299999999</v>
      </c>
      <c r="C355" s="1">
        <v>2021.150024</v>
      </c>
      <c r="D355" s="1">
        <f t="shared" si="5"/>
        <v>1.226053016109999E-2</v>
      </c>
      <c r="E355" s="1">
        <f t="shared" si="5"/>
        <v>7.7784022432042963E-3</v>
      </c>
    </row>
    <row r="356" spans="1:5" x14ac:dyDescent="0.3">
      <c r="A356" s="8">
        <v>42360</v>
      </c>
      <c r="B356" s="1">
        <v>100.886185</v>
      </c>
      <c r="C356" s="1">
        <v>2038.969971</v>
      </c>
      <c r="D356" s="1">
        <f t="shared" si="5"/>
        <v>-9.3164740519636113E-4</v>
      </c>
      <c r="E356" s="1">
        <f t="shared" si="5"/>
        <v>8.8167364066983073E-3</v>
      </c>
    </row>
    <row r="357" spans="1:5" x14ac:dyDescent="0.3">
      <c r="A357" s="8">
        <v>42361</v>
      </c>
      <c r="B357" s="1">
        <v>102.184532</v>
      </c>
      <c r="C357" s="1">
        <v>2064.290039</v>
      </c>
      <c r="D357" s="1">
        <f t="shared" si="5"/>
        <v>1.2869423102875848E-2</v>
      </c>
      <c r="E357" s="1">
        <f t="shared" si="5"/>
        <v>1.2418068122691342E-2</v>
      </c>
    </row>
    <row r="358" spans="1:5" x14ac:dyDescent="0.3">
      <c r="A358" s="8">
        <v>42362</v>
      </c>
      <c r="B358" s="1">
        <v>101.638863</v>
      </c>
      <c r="C358" s="1">
        <v>2060.98999</v>
      </c>
      <c r="D358" s="1">
        <f t="shared" si="5"/>
        <v>-5.3400352217692175E-3</v>
      </c>
      <c r="E358" s="1">
        <f t="shared" si="5"/>
        <v>-1.5986363048084951E-3</v>
      </c>
    </row>
    <row r="359" spans="1:5" x14ac:dyDescent="0.3">
      <c r="A359" s="8">
        <v>42366</v>
      </c>
      <c r="B359" s="1">
        <v>100.500443</v>
      </c>
      <c r="C359" s="1">
        <v>2056.5</v>
      </c>
      <c r="D359" s="1">
        <f t="shared" si="5"/>
        <v>-1.1200636905983457E-2</v>
      </c>
      <c r="E359" s="1">
        <f t="shared" si="5"/>
        <v>-2.1785598289101996E-3</v>
      </c>
    </row>
    <row r="360" spans="1:5" x14ac:dyDescent="0.3">
      <c r="A360" s="8">
        <v>42367</v>
      </c>
      <c r="B360" s="1">
        <v>102.306847</v>
      </c>
      <c r="C360" s="1">
        <v>2078.360107</v>
      </c>
      <c r="D360" s="1">
        <f t="shared" si="5"/>
        <v>1.7974089925155857E-2</v>
      </c>
      <c r="E360" s="1">
        <f t="shared" si="5"/>
        <v>1.0629762703622645E-2</v>
      </c>
    </row>
    <row r="361" spans="1:5" x14ac:dyDescent="0.3">
      <c r="A361" s="8">
        <v>42368</v>
      </c>
      <c r="B361" s="1">
        <v>100.970871</v>
      </c>
      <c r="C361" s="1">
        <v>2063.360107</v>
      </c>
      <c r="D361" s="1">
        <f t="shared" si="5"/>
        <v>-1.3058519924868785E-2</v>
      </c>
      <c r="E361" s="1">
        <f t="shared" si="5"/>
        <v>-7.2172285974309268E-3</v>
      </c>
    </row>
    <row r="362" spans="1:5" x14ac:dyDescent="0.3">
      <c r="A362" s="8">
        <v>42369</v>
      </c>
      <c r="B362" s="1">
        <v>99.032730000000001</v>
      </c>
      <c r="C362" s="1">
        <v>2043.9399410000001</v>
      </c>
      <c r="D362" s="1">
        <f t="shared" si="5"/>
        <v>-1.919505081817113E-2</v>
      </c>
      <c r="E362" s="1">
        <f t="shared" si="5"/>
        <v>-9.4119130897784096E-3</v>
      </c>
    </row>
    <row r="363" spans="1:5" x14ac:dyDescent="0.3">
      <c r="A363" s="8">
        <v>42373</v>
      </c>
      <c r="B363" s="1">
        <v>99.117408999999995</v>
      </c>
      <c r="C363" s="1">
        <v>2012.660034</v>
      </c>
      <c r="D363" s="1">
        <f t="shared" si="5"/>
        <v>8.5506074607853558E-4</v>
      </c>
      <c r="E363" s="1">
        <f t="shared" si="5"/>
        <v>-1.530373098179018E-2</v>
      </c>
    </row>
    <row r="364" spans="1:5" x14ac:dyDescent="0.3">
      <c r="A364" s="8">
        <v>42374</v>
      </c>
      <c r="B364" s="1">
        <v>96.633583000000002</v>
      </c>
      <c r="C364" s="1">
        <v>2016.709961</v>
      </c>
      <c r="D364" s="1">
        <f t="shared" si="5"/>
        <v>-2.5059432294078567E-2</v>
      </c>
      <c r="E364" s="1">
        <f t="shared" si="5"/>
        <v>2.012226074739071E-3</v>
      </c>
    </row>
    <row r="365" spans="1:5" x14ac:dyDescent="0.3">
      <c r="A365" s="8">
        <v>42375</v>
      </c>
      <c r="B365" s="1">
        <v>94.742485000000002</v>
      </c>
      <c r="C365" s="1">
        <v>1990.26001</v>
      </c>
      <c r="D365" s="1">
        <f t="shared" si="5"/>
        <v>-1.9569780414744629E-2</v>
      </c>
      <c r="E365" s="1">
        <f t="shared" si="5"/>
        <v>-1.31153966170151E-2</v>
      </c>
    </row>
    <row r="366" spans="1:5" x14ac:dyDescent="0.3">
      <c r="A366" s="8">
        <v>42376</v>
      </c>
      <c r="B366" s="1">
        <v>90.743942000000004</v>
      </c>
      <c r="C366" s="1">
        <v>1943.089966</v>
      </c>
      <c r="D366" s="1">
        <f t="shared" si="5"/>
        <v>-4.2204328923819104E-2</v>
      </c>
      <c r="E366" s="1">
        <f t="shared" si="5"/>
        <v>-2.3700443039098174E-2</v>
      </c>
    </row>
    <row r="367" spans="1:5" x14ac:dyDescent="0.3">
      <c r="A367" s="8">
        <v>42377</v>
      </c>
      <c r="B367" s="1">
        <v>91.223770000000002</v>
      </c>
      <c r="C367" s="1">
        <v>1922.030029</v>
      </c>
      <c r="D367" s="1">
        <f t="shared" si="5"/>
        <v>5.2877138619346915E-3</v>
      </c>
      <c r="E367" s="1">
        <f t="shared" si="5"/>
        <v>-1.0838374634476389E-2</v>
      </c>
    </row>
    <row r="368" spans="1:5" x14ac:dyDescent="0.3">
      <c r="A368" s="8">
        <v>42380</v>
      </c>
      <c r="B368" s="1">
        <v>92.700867000000002</v>
      </c>
      <c r="C368" s="1">
        <v>1923.670044</v>
      </c>
      <c r="D368" s="1">
        <f t="shared" si="5"/>
        <v>1.6192018812640614E-2</v>
      </c>
      <c r="E368" s="1">
        <f t="shared" si="5"/>
        <v>8.532723085774163E-4</v>
      </c>
    </row>
    <row r="369" spans="1:5" x14ac:dyDescent="0.3">
      <c r="A369" s="8">
        <v>42381</v>
      </c>
      <c r="B369" s="1">
        <v>94.046272000000002</v>
      </c>
      <c r="C369" s="1">
        <v>1938.6800539999999</v>
      </c>
      <c r="D369" s="1">
        <f t="shared" si="5"/>
        <v>1.4513402555339634E-2</v>
      </c>
      <c r="E369" s="1">
        <f t="shared" si="5"/>
        <v>7.8027986383718759E-3</v>
      </c>
    </row>
    <row r="370" spans="1:5" x14ac:dyDescent="0.3">
      <c r="A370" s="8">
        <v>42382</v>
      </c>
      <c r="B370" s="1">
        <v>91.628333999999995</v>
      </c>
      <c r="C370" s="1">
        <v>1890.280029</v>
      </c>
      <c r="D370" s="1">
        <f t="shared" si="5"/>
        <v>-2.5710088752906722E-2</v>
      </c>
      <c r="E370" s="1">
        <f t="shared" si="5"/>
        <v>-2.4965452602732516E-2</v>
      </c>
    </row>
    <row r="371" spans="1:5" x14ac:dyDescent="0.3">
      <c r="A371" s="8">
        <v>42383</v>
      </c>
      <c r="B371" s="1">
        <v>93.632300999999998</v>
      </c>
      <c r="C371" s="1">
        <v>1921.839966</v>
      </c>
      <c r="D371" s="1">
        <f t="shared" si="5"/>
        <v>2.1870603911667792E-2</v>
      </c>
      <c r="E371" s="1">
        <f t="shared" si="5"/>
        <v>1.6695905641396367E-2</v>
      </c>
    </row>
    <row r="372" spans="1:5" x14ac:dyDescent="0.3">
      <c r="A372" s="8">
        <v>42384</v>
      </c>
      <c r="B372" s="1">
        <v>91.383713</v>
      </c>
      <c r="C372" s="1">
        <v>1880.329956</v>
      </c>
      <c r="D372" s="1">
        <f t="shared" si="5"/>
        <v>-2.4015088553681896E-2</v>
      </c>
      <c r="E372" s="1">
        <f t="shared" si="5"/>
        <v>-2.1599098121783969E-2</v>
      </c>
    </row>
    <row r="373" spans="1:5" x14ac:dyDescent="0.3">
      <c r="A373" s="8">
        <v>42388</v>
      </c>
      <c r="B373" s="1">
        <v>90.941513</v>
      </c>
      <c r="C373" s="1">
        <v>1881.329956</v>
      </c>
      <c r="D373" s="1">
        <f t="shared" si="5"/>
        <v>-4.8389366713519257E-3</v>
      </c>
      <c r="E373" s="1">
        <f t="shared" si="5"/>
        <v>5.3182155440808176E-4</v>
      </c>
    </row>
    <row r="374" spans="1:5" x14ac:dyDescent="0.3">
      <c r="A374" s="8">
        <v>42389</v>
      </c>
      <c r="B374" s="1">
        <v>91.063828000000001</v>
      </c>
      <c r="C374" s="1">
        <v>1859.329956</v>
      </c>
      <c r="D374" s="1">
        <f t="shared" si="5"/>
        <v>1.3449853204003809E-3</v>
      </c>
      <c r="E374" s="1">
        <f t="shared" si="5"/>
        <v>-1.1693855152753438E-2</v>
      </c>
    </row>
    <row r="375" spans="1:5" x14ac:dyDescent="0.3">
      <c r="A375" s="8">
        <v>42390</v>
      </c>
      <c r="B375" s="1">
        <v>90.602806000000001</v>
      </c>
      <c r="C375" s="1">
        <v>1868.98999</v>
      </c>
      <c r="D375" s="1">
        <f t="shared" si="5"/>
        <v>-5.0626248657150656E-3</v>
      </c>
      <c r="E375" s="1">
        <f t="shared" si="5"/>
        <v>5.1954382646433282E-3</v>
      </c>
    </row>
    <row r="376" spans="1:5" x14ac:dyDescent="0.3">
      <c r="A376" s="8">
        <v>42391</v>
      </c>
      <c r="B376" s="1">
        <v>95.419914000000006</v>
      </c>
      <c r="C376" s="1">
        <v>1906.900024</v>
      </c>
      <c r="D376" s="1">
        <f t="shared" si="5"/>
        <v>5.3167315811388935E-2</v>
      </c>
      <c r="E376" s="1">
        <f t="shared" si="5"/>
        <v>2.0283700930896903E-2</v>
      </c>
    </row>
    <row r="377" spans="1:5" x14ac:dyDescent="0.3">
      <c r="A377" s="8">
        <v>42394</v>
      </c>
      <c r="B377" s="1">
        <v>93.557060000000007</v>
      </c>
      <c r="C377" s="1">
        <v>1877.079956</v>
      </c>
      <c r="D377" s="1">
        <f t="shared" si="5"/>
        <v>-1.952269627910164E-2</v>
      </c>
      <c r="E377" s="1">
        <f t="shared" si="5"/>
        <v>-1.5637981868314242E-2</v>
      </c>
    </row>
    <row r="378" spans="1:5" x14ac:dyDescent="0.3">
      <c r="A378" s="8">
        <v>42395</v>
      </c>
      <c r="B378" s="1">
        <v>94.074509000000006</v>
      </c>
      <c r="C378" s="1">
        <v>1903.630005</v>
      </c>
      <c r="D378" s="1">
        <f t="shared" si="5"/>
        <v>5.5308386133553055E-3</v>
      </c>
      <c r="E378" s="1">
        <f t="shared" si="5"/>
        <v>1.414433568220359E-2</v>
      </c>
    </row>
    <row r="379" spans="1:5" x14ac:dyDescent="0.3">
      <c r="A379" s="8">
        <v>42396</v>
      </c>
      <c r="B379" s="1">
        <v>87.893180999999998</v>
      </c>
      <c r="C379" s="1">
        <v>1882.9499510000001</v>
      </c>
      <c r="D379" s="1">
        <f t="shared" si="5"/>
        <v>-6.5706726144061062E-2</v>
      </c>
      <c r="E379" s="1">
        <f t="shared" si="5"/>
        <v>-1.0863483946818714E-2</v>
      </c>
    </row>
    <row r="380" spans="1:5" x14ac:dyDescent="0.3">
      <c r="A380" s="8">
        <v>42397</v>
      </c>
      <c r="B380" s="1">
        <v>88.523551999999995</v>
      </c>
      <c r="C380" s="1">
        <v>1893.3599850000001</v>
      </c>
      <c r="D380" s="1">
        <f t="shared" si="5"/>
        <v>7.1720125819544145E-3</v>
      </c>
      <c r="E380" s="1">
        <f t="shared" si="5"/>
        <v>5.5285771108634189E-3</v>
      </c>
    </row>
    <row r="381" spans="1:5" x14ac:dyDescent="0.3">
      <c r="A381" s="8">
        <v>42398</v>
      </c>
      <c r="B381" s="1">
        <v>91.581260999999998</v>
      </c>
      <c r="C381" s="1">
        <v>1940.23999</v>
      </c>
      <c r="D381" s="1">
        <f t="shared" si="5"/>
        <v>3.4541191930481989E-2</v>
      </c>
      <c r="E381" s="1">
        <f t="shared" si="5"/>
        <v>2.4760217481832957E-2</v>
      </c>
    </row>
    <row r="382" spans="1:5" x14ac:dyDescent="0.3">
      <c r="A382" s="8">
        <v>42401</v>
      </c>
      <c r="B382" s="1">
        <v>90.725127999999998</v>
      </c>
      <c r="C382" s="1">
        <v>1939.380005</v>
      </c>
      <c r="D382" s="1">
        <f t="shared" si="5"/>
        <v>-9.3483425610398595E-3</v>
      </c>
      <c r="E382" s="1">
        <f t="shared" si="5"/>
        <v>-4.4323640602833439E-4</v>
      </c>
    </row>
    <row r="383" spans="1:5" x14ac:dyDescent="0.3">
      <c r="A383" s="8">
        <v>42402</v>
      </c>
      <c r="B383" s="1">
        <v>88.890472000000003</v>
      </c>
      <c r="C383" s="1">
        <v>1903.030029</v>
      </c>
      <c r="D383" s="1">
        <f t="shared" si="5"/>
        <v>-2.0222137355375189E-2</v>
      </c>
      <c r="E383" s="1">
        <f t="shared" si="5"/>
        <v>-1.8743091042644822E-2</v>
      </c>
    </row>
    <row r="384" spans="1:5" x14ac:dyDescent="0.3">
      <c r="A384" s="8">
        <v>42403</v>
      </c>
      <c r="B384" s="1">
        <v>90.649840999999995</v>
      </c>
      <c r="C384" s="1">
        <v>1912.530029</v>
      </c>
      <c r="D384" s="1">
        <f t="shared" si="5"/>
        <v>1.9792548744706772E-2</v>
      </c>
      <c r="E384" s="1">
        <f t="shared" si="5"/>
        <v>4.9920389353982179E-3</v>
      </c>
    </row>
    <row r="385" spans="1:5" x14ac:dyDescent="0.3">
      <c r="A385" s="8">
        <v>42404</v>
      </c>
      <c r="B385" s="1">
        <v>91.378219999999999</v>
      </c>
      <c r="C385" s="1">
        <v>1915.4499510000001</v>
      </c>
      <c r="D385" s="1">
        <f t="shared" si="5"/>
        <v>8.0350830400243503E-3</v>
      </c>
      <c r="E385" s="1">
        <f t="shared" si="5"/>
        <v>1.5267326294096282E-3</v>
      </c>
    </row>
    <row r="386" spans="1:5" x14ac:dyDescent="0.3">
      <c r="A386" s="8">
        <v>42405</v>
      </c>
      <c r="B386" s="1">
        <v>88.937683000000007</v>
      </c>
      <c r="C386" s="1">
        <v>1880.0500489999999</v>
      </c>
      <c r="D386" s="1">
        <f t="shared" si="5"/>
        <v>-2.6708082079077398E-2</v>
      </c>
      <c r="E386" s="1">
        <f t="shared" si="5"/>
        <v>-1.8481246133065947E-2</v>
      </c>
    </row>
    <row r="387" spans="1:5" x14ac:dyDescent="0.3">
      <c r="A387" s="8">
        <v>42408</v>
      </c>
      <c r="B387" s="1">
        <v>89.874184</v>
      </c>
      <c r="C387" s="1">
        <v>1853.4399410000001</v>
      </c>
      <c r="D387" s="1">
        <f t="shared" si="5"/>
        <v>1.0529856056627792E-2</v>
      </c>
      <c r="E387" s="1">
        <f t="shared" si="5"/>
        <v>-1.4153935962584503E-2</v>
      </c>
    </row>
    <row r="388" spans="1:5" x14ac:dyDescent="0.3">
      <c r="A388" s="8">
        <v>42409</v>
      </c>
      <c r="B388" s="1">
        <v>89.855255</v>
      </c>
      <c r="C388" s="1">
        <v>1852.209961</v>
      </c>
      <c r="D388" s="1">
        <f t="shared" ref="D388:E451" si="6">(B388-B387)/B387</f>
        <v>-2.1061665494509496E-4</v>
      </c>
      <c r="E388" s="1">
        <f t="shared" si="6"/>
        <v>-6.6362010054474632E-4</v>
      </c>
    </row>
    <row r="389" spans="1:5" x14ac:dyDescent="0.3">
      <c r="A389" s="8">
        <v>42410</v>
      </c>
      <c r="B389" s="1">
        <v>89.174171000000001</v>
      </c>
      <c r="C389" s="1">
        <v>1851.8599850000001</v>
      </c>
      <c r="D389" s="1">
        <f t="shared" si="6"/>
        <v>-7.5797904084741454E-3</v>
      </c>
      <c r="E389" s="1">
        <f t="shared" si="6"/>
        <v>-1.8895050095239695E-4</v>
      </c>
    </row>
    <row r="390" spans="1:5" x14ac:dyDescent="0.3">
      <c r="A390" s="8">
        <v>42411</v>
      </c>
      <c r="B390" s="1">
        <v>88.634986999999995</v>
      </c>
      <c r="C390" s="1">
        <v>1829.079956</v>
      </c>
      <c r="D390" s="1">
        <f t="shared" si="6"/>
        <v>-6.0464144937215723E-3</v>
      </c>
      <c r="E390" s="1">
        <f t="shared" si="6"/>
        <v>-1.2301161634528225E-2</v>
      </c>
    </row>
    <row r="391" spans="1:5" x14ac:dyDescent="0.3">
      <c r="A391" s="8">
        <v>42412</v>
      </c>
      <c r="B391" s="1">
        <v>88.909308999999993</v>
      </c>
      <c r="C391" s="1">
        <v>1864.780029</v>
      </c>
      <c r="D391" s="1">
        <f t="shared" si="6"/>
        <v>3.0949629405372168E-3</v>
      </c>
      <c r="E391" s="1">
        <f t="shared" si="6"/>
        <v>1.9518049434029211E-2</v>
      </c>
    </row>
    <row r="392" spans="1:5" x14ac:dyDescent="0.3">
      <c r="A392" s="8">
        <v>42416</v>
      </c>
      <c r="B392" s="1">
        <v>91.416077000000001</v>
      </c>
      <c r="C392" s="1">
        <v>1895.579956</v>
      </c>
      <c r="D392" s="1">
        <f t="shared" si="6"/>
        <v>2.8194662945811539E-2</v>
      </c>
      <c r="E392" s="1">
        <f t="shared" si="6"/>
        <v>1.651665425466653E-2</v>
      </c>
    </row>
    <row r="393" spans="1:5" x14ac:dyDescent="0.3">
      <c r="A393" s="8">
        <v>42417</v>
      </c>
      <c r="B393" s="1">
        <v>92.816063</v>
      </c>
      <c r="C393" s="1">
        <v>1926.8199460000001</v>
      </c>
      <c r="D393" s="1">
        <f t="shared" si="6"/>
        <v>1.53144397128308E-2</v>
      </c>
      <c r="E393" s="1">
        <f t="shared" si="6"/>
        <v>1.6480439087318579E-2</v>
      </c>
    </row>
    <row r="394" spans="1:5" x14ac:dyDescent="0.3">
      <c r="A394" s="8">
        <v>42418</v>
      </c>
      <c r="B394" s="1">
        <v>91.056610000000006</v>
      </c>
      <c r="C394" s="1">
        <v>1917.829956</v>
      </c>
      <c r="D394" s="1">
        <f t="shared" si="6"/>
        <v>-1.8956341640993687E-2</v>
      </c>
      <c r="E394" s="1">
        <f t="shared" si="6"/>
        <v>-4.665713586089291E-3</v>
      </c>
    </row>
    <row r="395" spans="1:5" x14ac:dyDescent="0.3">
      <c r="A395" s="8">
        <v>42419</v>
      </c>
      <c r="B395" s="1">
        <v>90.848495</v>
      </c>
      <c r="C395" s="1">
        <v>1917.780029</v>
      </c>
      <c r="D395" s="1">
        <f t="shared" si="6"/>
        <v>-2.2855562050905086E-3</v>
      </c>
      <c r="E395" s="1">
        <f t="shared" si="6"/>
        <v>-2.6033069221714223E-5</v>
      </c>
    </row>
    <row r="396" spans="1:5" x14ac:dyDescent="0.3">
      <c r="A396" s="8">
        <v>42422</v>
      </c>
      <c r="B396" s="1">
        <v>91.643089000000003</v>
      </c>
      <c r="C396" s="1">
        <v>1945.5</v>
      </c>
      <c r="D396" s="1">
        <f t="shared" si="6"/>
        <v>8.7463639326111411E-3</v>
      </c>
      <c r="E396" s="1">
        <f t="shared" si="6"/>
        <v>1.4454197343192787E-2</v>
      </c>
    </row>
    <row r="397" spans="1:5" x14ac:dyDescent="0.3">
      <c r="A397" s="8">
        <v>42423</v>
      </c>
      <c r="B397" s="1">
        <v>89.571465000000003</v>
      </c>
      <c r="C397" s="1">
        <v>1921.2700199999999</v>
      </c>
      <c r="D397" s="1">
        <f t="shared" si="6"/>
        <v>-2.2605348887792288E-2</v>
      </c>
      <c r="E397" s="1">
        <f t="shared" si="6"/>
        <v>-1.2454371626831185E-2</v>
      </c>
    </row>
    <row r="398" spans="1:5" x14ac:dyDescent="0.3">
      <c r="A398" s="8">
        <v>42424</v>
      </c>
      <c r="B398" s="1">
        <v>90.905258000000003</v>
      </c>
      <c r="C398" s="1">
        <v>1929.8000489999999</v>
      </c>
      <c r="D398" s="1">
        <f t="shared" si="6"/>
        <v>1.4890824884911729E-2</v>
      </c>
      <c r="E398" s="1">
        <f t="shared" si="6"/>
        <v>4.4397866573694898E-3</v>
      </c>
    </row>
    <row r="399" spans="1:5" x14ac:dyDescent="0.3">
      <c r="A399" s="8">
        <v>42425</v>
      </c>
      <c r="B399" s="1">
        <v>91.529578999999998</v>
      </c>
      <c r="C399" s="1">
        <v>1951.6999510000001</v>
      </c>
      <c r="D399" s="1">
        <f t="shared" si="6"/>
        <v>6.8678205610504372E-3</v>
      </c>
      <c r="E399" s="1">
        <f t="shared" si="6"/>
        <v>1.1348275180813881E-2</v>
      </c>
    </row>
    <row r="400" spans="1:5" x14ac:dyDescent="0.3">
      <c r="A400" s="8">
        <v>42426</v>
      </c>
      <c r="B400" s="1">
        <v>91.671463000000003</v>
      </c>
      <c r="C400" s="1">
        <v>1948.0500489999999</v>
      </c>
      <c r="D400" s="1">
        <f t="shared" si="6"/>
        <v>1.5501436972632046E-3</v>
      </c>
      <c r="E400" s="1">
        <f t="shared" si="6"/>
        <v>-1.8701143063153721E-3</v>
      </c>
    </row>
    <row r="401" spans="1:5" x14ac:dyDescent="0.3">
      <c r="A401" s="8">
        <v>42429</v>
      </c>
      <c r="B401" s="1">
        <v>91.463356000000005</v>
      </c>
      <c r="C401" s="1">
        <v>1932.2299800000001</v>
      </c>
      <c r="D401" s="1">
        <f t="shared" si="6"/>
        <v>-2.2701393998697094E-3</v>
      </c>
      <c r="E401" s="1">
        <f t="shared" si="6"/>
        <v>-8.1209766700403065E-3</v>
      </c>
    </row>
    <row r="402" spans="1:5" x14ac:dyDescent="0.3">
      <c r="A402" s="8">
        <v>42430</v>
      </c>
      <c r="B402" s="1">
        <v>95.095794999999995</v>
      </c>
      <c r="C402" s="1">
        <v>1978.349976</v>
      </c>
      <c r="D402" s="1">
        <f t="shared" si="6"/>
        <v>3.9714691859765026E-2</v>
      </c>
      <c r="E402" s="1">
        <f t="shared" si="6"/>
        <v>2.3868792264572926E-2</v>
      </c>
    </row>
    <row r="403" spans="1:5" x14ac:dyDescent="0.3">
      <c r="A403" s="8">
        <v>42431</v>
      </c>
      <c r="B403" s="1">
        <v>95.303894</v>
      </c>
      <c r="C403" s="1">
        <v>1986.4499510000001</v>
      </c>
      <c r="D403" s="1">
        <f t="shared" si="6"/>
        <v>2.1883091676136077E-3</v>
      </c>
      <c r="E403" s="1">
        <f t="shared" si="6"/>
        <v>4.0943084379728E-3</v>
      </c>
    </row>
    <row r="404" spans="1:5" x14ac:dyDescent="0.3">
      <c r="A404" s="8">
        <v>42432</v>
      </c>
      <c r="B404" s="1">
        <v>96.013351</v>
      </c>
      <c r="C404" s="1">
        <v>1993.400024</v>
      </c>
      <c r="D404" s="1">
        <f t="shared" si="6"/>
        <v>7.4441554297875849E-3</v>
      </c>
      <c r="E404" s="1">
        <f t="shared" si="6"/>
        <v>3.4987405529654718E-3</v>
      </c>
    </row>
    <row r="405" spans="1:5" x14ac:dyDescent="0.3">
      <c r="A405" s="8">
        <v>42433</v>
      </c>
      <c r="B405" s="1">
        <v>97.441710999999998</v>
      </c>
      <c r="C405" s="1">
        <v>1999.98999</v>
      </c>
      <c r="D405" s="1">
        <f t="shared" si="6"/>
        <v>1.4876681056575121E-2</v>
      </c>
      <c r="E405" s="1">
        <f t="shared" si="6"/>
        <v>3.305892405266673E-3</v>
      </c>
    </row>
    <row r="406" spans="1:5" x14ac:dyDescent="0.3">
      <c r="A406" s="8">
        <v>42436</v>
      </c>
      <c r="B406" s="1">
        <v>96.363358000000005</v>
      </c>
      <c r="C406" s="1">
        <v>2001.76001</v>
      </c>
      <c r="D406" s="1">
        <f t="shared" si="6"/>
        <v>-1.1066646807956736E-2</v>
      </c>
      <c r="E406" s="1">
        <f t="shared" si="6"/>
        <v>8.8501442949718526E-4</v>
      </c>
    </row>
    <row r="407" spans="1:5" x14ac:dyDescent="0.3">
      <c r="A407" s="8">
        <v>42437</v>
      </c>
      <c r="B407" s="1">
        <v>95.568755999999993</v>
      </c>
      <c r="C407" s="1">
        <v>1979.26001</v>
      </c>
      <c r="D407" s="1">
        <f t="shared" si="6"/>
        <v>-8.2458936310626681E-3</v>
      </c>
      <c r="E407" s="1">
        <f t="shared" si="6"/>
        <v>-1.1240108648189051E-2</v>
      </c>
    </row>
    <row r="408" spans="1:5" x14ac:dyDescent="0.3">
      <c r="A408" s="8">
        <v>42438</v>
      </c>
      <c r="B408" s="1">
        <v>95.653908000000001</v>
      </c>
      <c r="C408" s="1">
        <v>1989.26001</v>
      </c>
      <c r="D408" s="1">
        <f t="shared" si="6"/>
        <v>8.9100249458105212E-4</v>
      </c>
      <c r="E408" s="1">
        <f t="shared" si="6"/>
        <v>5.0523932931883977E-3</v>
      </c>
    </row>
    <row r="409" spans="1:5" x14ac:dyDescent="0.3">
      <c r="A409" s="8">
        <v>42439</v>
      </c>
      <c r="B409" s="1">
        <v>95.701187000000004</v>
      </c>
      <c r="C409" s="1">
        <v>1989.5699460000001</v>
      </c>
      <c r="D409" s="1">
        <f t="shared" si="6"/>
        <v>4.9427149385264195E-4</v>
      </c>
      <c r="E409" s="1">
        <f t="shared" si="6"/>
        <v>1.5580467030054408E-4</v>
      </c>
    </row>
    <row r="410" spans="1:5" x14ac:dyDescent="0.3">
      <c r="A410" s="8">
        <v>42440</v>
      </c>
      <c r="B410" s="1">
        <v>96.732269000000002</v>
      </c>
      <c r="C410" s="1">
        <v>2022.1899410000001</v>
      </c>
      <c r="D410" s="1">
        <f t="shared" si="6"/>
        <v>1.0773972949781677E-2</v>
      </c>
      <c r="E410" s="1">
        <f t="shared" si="6"/>
        <v>1.6395500477669567E-2</v>
      </c>
    </row>
    <row r="411" spans="1:5" x14ac:dyDescent="0.3">
      <c r="A411" s="8">
        <v>42443</v>
      </c>
      <c r="B411" s="1">
        <v>96.978226000000006</v>
      </c>
      <c r="C411" s="1">
        <v>2019.6400149999999</v>
      </c>
      <c r="D411" s="1">
        <f t="shared" si="6"/>
        <v>2.5426571974653481E-3</v>
      </c>
      <c r="E411" s="1">
        <f t="shared" si="6"/>
        <v>-1.2609725467921024E-3</v>
      </c>
    </row>
    <row r="412" spans="1:5" x14ac:dyDescent="0.3">
      <c r="A412" s="8">
        <v>42444</v>
      </c>
      <c r="B412" s="1">
        <v>98.926865000000006</v>
      </c>
      <c r="C412" s="1">
        <v>2015.9300539999999</v>
      </c>
      <c r="D412" s="1">
        <f t="shared" si="6"/>
        <v>2.0093572344785929E-2</v>
      </c>
      <c r="E412" s="1">
        <f t="shared" si="6"/>
        <v>-1.8369417185468179E-3</v>
      </c>
    </row>
    <row r="413" spans="1:5" x14ac:dyDescent="0.3">
      <c r="A413" s="8">
        <v>42445</v>
      </c>
      <c r="B413" s="1">
        <v>100.24173</v>
      </c>
      <c r="C413" s="1">
        <v>2027.219971</v>
      </c>
      <c r="D413" s="1">
        <f t="shared" si="6"/>
        <v>1.3291283414267675E-2</v>
      </c>
      <c r="E413" s="1">
        <f t="shared" si="6"/>
        <v>5.6003515487051021E-3</v>
      </c>
    </row>
    <row r="414" spans="1:5" x14ac:dyDescent="0.3">
      <c r="A414" s="8">
        <v>42446</v>
      </c>
      <c r="B414" s="1">
        <v>100.080917</v>
      </c>
      <c r="C414" s="1">
        <v>2040.589966</v>
      </c>
      <c r="D414" s="1">
        <f t="shared" si="6"/>
        <v>-1.6042520415400306E-3</v>
      </c>
      <c r="E414" s="1">
        <f t="shared" si="6"/>
        <v>6.5952364278479263E-3</v>
      </c>
    </row>
    <row r="415" spans="1:5" x14ac:dyDescent="0.3">
      <c r="A415" s="8">
        <v>42447</v>
      </c>
      <c r="B415" s="1">
        <v>100.194412</v>
      </c>
      <c r="C415" s="1">
        <v>2049.580078</v>
      </c>
      <c r="D415" s="1">
        <f t="shared" si="6"/>
        <v>1.134032375023106E-3</v>
      </c>
      <c r="E415" s="1">
        <f t="shared" si="6"/>
        <v>4.4056435392665037E-3</v>
      </c>
    </row>
    <row r="416" spans="1:5" x14ac:dyDescent="0.3">
      <c r="A416" s="8">
        <v>42450</v>
      </c>
      <c r="B416" s="1">
        <v>100.18497499999999</v>
      </c>
      <c r="C416" s="1">
        <v>2051.6000979999999</v>
      </c>
      <c r="D416" s="1">
        <f t="shared" si="6"/>
        <v>-9.4186889384664178E-5</v>
      </c>
      <c r="E416" s="1">
        <f t="shared" si="6"/>
        <v>9.8557749545023212E-4</v>
      </c>
    </row>
    <row r="417" spans="1:5" x14ac:dyDescent="0.3">
      <c r="A417" s="8">
        <v>42451</v>
      </c>
      <c r="B417" s="1">
        <v>100.951187</v>
      </c>
      <c r="C417" s="1">
        <v>2049.8000489999999</v>
      </c>
      <c r="D417" s="1">
        <f t="shared" si="6"/>
        <v>7.6479731616443496E-3</v>
      </c>
      <c r="E417" s="1">
        <f t="shared" si="6"/>
        <v>-8.7738785046594624E-4</v>
      </c>
    </row>
    <row r="418" spans="1:5" x14ac:dyDescent="0.3">
      <c r="A418" s="8">
        <v>42452</v>
      </c>
      <c r="B418" s="1">
        <v>100.393074</v>
      </c>
      <c r="C418" s="1">
        <v>2036.709961</v>
      </c>
      <c r="D418" s="1">
        <f t="shared" si="6"/>
        <v>-5.5285432156434756E-3</v>
      </c>
      <c r="E418" s="1">
        <f t="shared" si="6"/>
        <v>-6.386031655324604E-3</v>
      </c>
    </row>
    <row r="419" spans="1:5" x14ac:dyDescent="0.3">
      <c r="A419" s="8">
        <v>42453</v>
      </c>
      <c r="B419" s="1">
        <v>99.957932</v>
      </c>
      <c r="C419" s="1">
        <v>2035.9399410000001</v>
      </c>
      <c r="D419" s="1">
        <f t="shared" si="6"/>
        <v>-4.3343826686689469E-3</v>
      </c>
      <c r="E419" s="1">
        <f t="shared" si="6"/>
        <v>-3.7807052292406954E-4</v>
      </c>
    </row>
    <row r="420" spans="1:5" x14ac:dyDescent="0.3">
      <c r="A420" s="8">
        <v>42457</v>
      </c>
      <c r="B420" s="1">
        <v>99.503890999999996</v>
      </c>
      <c r="C420" s="1">
        <v>2037.0500489999999</v>
      </c>
      <c r="D420" s="1">
        <f t="shared" si="6"/>
        <v>-4.5423208635409114E-3</v>
      </c>
      <c r="E420" s="1">
        <f t="shared" si="6"/>
        <v>5.4525576989987185E-4</v>
      </c>
    </row>
    <row r="421" spans="1:5" x14ac:dyDescent="0.3">
      <c r="A421" s="8">
        <v>42458</v>
      </c>
      <c r="B421" s="1">
        <v>101.859291</v>
      </c>
      <c r="C421" s="1">
        <v>2055.01001</v>
      </c>
      <c r="D421" s="1">
        <f t="shared" si="6"/>
        <v>2.3671436125045634E-2</v>
      </c>
      <c r="E421" s="1">
        <f t="shared" si="6"/>
        <v>8.8166518092261271E-3</v>
      </c>
    </row>
    <row r="422" spans="1:5" x14ac:dyDescent="0.3">
      <c r="A422" s="8">
        <v>42459</v>
      </c>
      <c r="B422" s="1">
        <v>103.637657</v>
      </c>
      <c r="C422" s="1">
        <v>2063.9499510000001</v>
      </c>
      <c r="D422" s="1">
        <f t="shared" si="6"/>
        <v>1.7459045537632945E-2</v>
      </c>
      <c r="E422" s="1">
        <f t="shared" si="6"/>
        <v>4.3503150624556279E-3</v>
      </c>
    </row>
    <row r="423" spans="1:5" x14ac:dyDescent="0.3">
      <c r="A423" s="8">
        <v>42460</v>
      </c>
      <c r="B423" s="1">
        <v>103.098488</v>
      </c>
      <c r="C423" s="1">
        <v>2059.73999</v>
      </c>
      <c r="D423" s="1">
        <f t="shared" si="6"/>
        <v>-5.2024429691613066E-3</v>
      </c>
      <c r="E423" s="1">
        <f t="shared" si="6"/>
        <v>-2.0397592480187136E-3</v>
      </c>
    </row>
    <row r="424" spans="1:5" x14ac:dyDescent="0.3">
      <c r="A424" s="8">
        <v>42461</v>
      </c>
      <c r="B424" s="1">
        <v>104.04441799999999</v>
      </c>
      <c r="C424" s="1">
        <v>2072.780029</v>
      </c>
      <c r="D424" s="1">
        <f t="shared" si="6"/>
        <v>9.1750133134832195E-3</v>
      </c>
      <c r="E424" s="1">
        <f t="shared" si="6"/>
        <v>6.3309150976866638E-3</v>
      </c>
    </row>
    <row r="425" spans="1:5" x14ac:dyDescent="0.3">
      <c r="A425" s="8">
        <v>42464</v>
      </c>
      <c r="B425" s="1">
        <v>105.11335</v>
      </c>
      <c r="C425" s="1">
        <v>2066.1298830000001</v>
      </c>
      <c r="D425" s="1">
        <f t="shared" si="6"/>
        <v>1.0273804405345454E-2</v>
      </c>
      <c r="E425" s="1">
        <f t="shared" si="6"/>
        <v>-3.2083221118298171E-3</v>
      </c>
    </row>
    <row r="426" spans="1:5" x14ac:dyDescent="0.3">
      <c r="A426" s="8">
        <v>42465</v>
      </c>
      <c r="B426" s="1">
        <v>103.87412999999999</v>
      </c>
      <c r="C426" s="1">
        <v>2045.170044</v>
      </c>
      <c r="D426" s="1">
        <f t="shared" si="6"/>
        <v>-1.1789368334279168E-2</v>
      </c>
      <c r="E426" s="1">
        <f t="shared" si="6"/>
        <v>-1.0144492450574609E-2</v>
      </c>
    </row>
    <row r="427" spans="1:5" x14ac:dyDescent="0.3">
      <c r="A427" s="8">
        <v>42466</v>
      </c>
      <c r="B427" s="1">
        <v>104.961983</v>
      </c>
      <c r="C427" s="1">
        <v>2066.6599120000001</v>
      </c>
      <c r="D427" s="1">
        <f t="shared" si="6"/>
        <v>1.0472800109132176E-2</v>
      </c>
      <c r="E427" s="1">
        <f t="shared" si="6"/>
        <v>1.0507619189438957E-2</v>
      </c>
    </row>
    <row r="428" spans="1:5" x14ac:dyDescent="0.3">
      <c r="A428" s="8">
        <v>42467</v>
      </c>
      <c r="B428" s="1">
        <v>102.67280599999999</v>
      </c>
      <c r="C428" s="1">
        <v>2041.910034</v>
      </c>
      <c r="D428" s="1">
        <f t="shared" si="6"/>
        <v>-2.1809582237027756E-2</v>
      </c>
      <c r="E428" s="1">
        <f t="shared" si="6"/>
        <v>-1.1975786560861146E-2</v>
      </c>
    </row>
    <row r="429" spans="1:5" x14ac:dyDescent="0.3">
      <c r="A429" s="8">
        <v>42468</v>
      </c>
      <c r="B429" s="1">
        <v>102.786316</v>
      </c>
      <c r="C429" s="1">
        <v>2047.599976</v>
      </c>
      <c r="D429" s="1">
        <f t="shared" si="6"/>
        <v>1.1055507726165108E-3</v>
      </c>
      <c r="E429" s="1">
        <f t="shared" si="6"/>
        <v>2.7865782063148299E-3</v>
      </c>
    </row>
    <row r="430" spans="1:5" x14ac:dyDescent="0.3">
      <c r="A430" s="8">
        <v>42471</v>
      </c>
      <c r="B430" s="1">
        <v>103.126831</v>
      </c>
      <c r="C430" s="1">
        <v>2041.98999</v>
      </c>
      <c r="D430" s="1">
        <f t="shared" si="6"/>
        <v>3.3128437057710711E-3</v>
      </c>
      <c r="E430" s="1">
        <f t="shared" si="6"/>
        <v>-2.739786123146514E-3</v>
      </c>
    </row>
    <row r="431" spans="1:5" x14ac:dyDescent="0.3">
      <c r="A431" s="8">
        <v>42472</v>
      </c>
      <c r="B431" s="1">
        <v>104.470108</v>
      </c>
      <c r="C431" s="1">
        <v>2061.719971</v>
      </c>
      <c r="D431" s="1">
        <f t="shared" si="6"/>
        <v>1.3025485094174963E-2</v>
      </c>
      <c r="E431" s="1">
        <f t="shared" si="6"/>
        <v>9.6621340440556976E-3</v>
      </c>
    </row>
    <row r="432" spans="1:5" x14ac:dyDescent="0.3">
      <c r="A432" s="8">
        <v>42473</v>
      </c>
      <c r="B432" s="1">
        <v>105.98362</v>
      </c>
      <c r="C432" s="1">
        <v>2082.419922</v>
      </c>
      <c r="D432" s="1">
        <f t="shared" si="6"/>
        <v>1.4487512542822352E-2</v>
      </c>
      <c r="E432" s="1">
        <f t="shared" si="6"/>
        <v>1.0040137017230288E-2</v>
      </c>
    </row>
    <row r="433" spans="1:5" x14ac:dyDescent="0.3">
      <c r="A433" s="8">
        <v>42474</v>
      </c>
      <c r="B433" s="1">
        <v>106.040352</v>
      </c>
      <c r="C433" s="1">
        <v>2082.780029</v>
      </c>
      <c r="D433" s="1">
        <f t="shared" si="6"/>
        <v>5.3529026466539518E-4</v>
      </c>
      <c r="E433" s="1">
        <f t="shared" si="6"/>
        <v>1.7292717774910476E-4</v>
      </c>
    </row>
    <row r="434" spans="1:5" x14ac:dyDescent="0.3">
      <c r="A434" s="8">
        <v>42475</v>
      </c>
      <c r="B434" s="1">
        <v>103.911995</v>
      </c>
      <c r="C434" s="1">
        <v>2080.7299800000001</v>
      </c>
      <c r="D434" s="1">
        <f t="shared" si="6"/>
        <v>-2.0071198933779417E-2</v>
      </c>
      <c r="E434" s="1">
        <f t="shared" si="6"/>
        <v>-9.8428493237676627E-4</v>
      </c>
    </row>
    <row r="435" spans="1:5" x14ac:dyDescent="0.3">
      <c r="A435" s="8">
        <v>42478</v>
      </c>
      <c r="B435" s="1">
        <v>101.670097</v>
      </c>
      <c r="C435" s="1">
        <v>2094.3400879999999</v>
      </c>
      <c r="D435" s="1">
        <f t="shared" si="6"/>
        <v>-2.1574968318142734E-2</v>
      </c>
      <c r="E435" s="1">
        <f t="shared" si="6"/>
        <v>6.5410255683439784E-3</v>
      </c>
    </row>
    <row r="436" spans="1:5" x14ac:dyDescent="0.3">
      <c r="A436" s="8">
        <v>42479</v>
      </c>
      <c r="B436" s="1">
        <v>101.13091300000001</v>
      </c>
      <c r="C436" s="1">
        <v>2100.8000489999999</v>
      </c>
      <c r="D436" s="1">
        <f t="shared" si="6"/>
        <v>-5.3032702427734642E-3</v>
      </c>
      <c r="E436" s="1">
        <f t="shared" si="6"/>
        <v>3.0844851975158397E-3</v>
      </c>
    </row>
    <row r="437" spans="1:5" x14ac:dyDescent="0.3">
      <c r="A437" s="8">
        <v>42480</v>
      </c>
      <c r="B437" s="1">
        <v>101.33902</v>
      </c>
      <c r="C437" s="1">
        <v>2102.3999020000001</v>
      </c>
      <c r="D437" s="1">
        <f t="shared" si="6"/>
        <v>2.0577980938429603E-3</v>
      </c>
      <c r="E437" s="1">
        <f t="shared" si="6"/>
        <v>7.6154463189474471E-4</v>
      </c>
    </row>
    <row r="438" spans="1:5" x14ac:dyDescent="0.3">
      <c r="A438" s="8">
        <v>42481</v>
      </c>
      <c r="B438" s="1">
        <v>100.24173</v>
      </c>
      <c r="C438" s="1">
        <v>2091.4799800000001</v>
      </c>
      <c r="D438" s="1">
        <f t="shared" si="6"/>
        <v>-1.0827912091512243E-2</v>
      </c>
      <c r="E438" s="1">
        <f t="shared" si="6"/>
        <v>-5.1940270685952696E-3</v>
      </c>
    </row>
    <row r="439" spans="1:5" x14ac:dyDescent="0.3">
      <c r="A439" s="8">
        <v>42482</v>
      </c>
      <c r="B439" s="1">
        <v>99.967399999999998</v>
      </c>
      <c r="C439" s="1">
        <v>2091.580078</v>
      </c>
      <c r="D439" s="1">
        <f t="shared" si="6"/>
        <v>-2.7366846122867808E-3</v>
      </c>
      <c r="E439" s="1">
        <f t="shared" si="6"/>
        <v>4.7859889148873896E-5</v>
      </c>
    </row>
    <row r="440" spans="1:5" x14ac:dyDescent="0.3">
      <c r="A440" s="8">
        <v>42485</v>
      </c>
      <c r="B440" s="1">
        <v>99.399840999999995</v>
      </c>
      <c r="C440" s="1">
        <v>2087.790039</v>
      </c>
      <c r="D440" s="1">
        <f t="shared" si="6"/>
        <v>-5.6774408457157316E-3</v>
      </c>
      <c r="E440" s="1">
        <f t="shared" si="6"/>
        <v>-1.8120458498648881E-3</v>
      </c>
    </row>
    <row r="441" spans="1:5" x14ac:dyDescent="0.3">
      <c r="A441" s="8">
        <v>42486</v>
      </c>
      <c r="B441" s="1">
        <v>98.709282000000002</v>
      </c>
      <c r="C441" s="1">
        <v>2091.6999510000001</v>
      </c>
      <c r="D441" s="1">
        <f t="shared" si="6"/>
        <v>-6.9472847547109584E-3</v>
      </c>
      <c r="E441" s="1">
        <f t="shared" si="6"/>
        <v>1.8727515348587582E-3</v>
      </c>
    </row>
    <row r="442" spans="1:5" x14ac:dyDescent="0.3">
      <c r="A442" s="8">
        <v>42487</v>
      </c>
      <c r="B442" s="1">
        <v>92.532272000000006</v>
      </c>
      <c r="C442" s="1">
        <v>2095.1499020000001</v>
      </c>
      <c r="D442" s="1">
        <f t="shared" si="6"/>
        <v>-6.2577802966898244E-2</v>
      </c>
      <c r="E442" s="1">
        <f t="shared" si="6"/>
        <v>1.6493527182762052E-3</v>
      </c>
    </row>
    <row r="443" spans="1:5" x14ac:dyDescent="0.3">
      <c r="A443" s="8">
        <v>42488</v>
      </c>
      <c r="B443" s="1">
        <v>89.703918000000002</v>
      </c>
      <c r="C443" s="1">
        <v>2075.8100589999999</v>
      </c>
      <c r="D443" s="1">
        <f t="shared" si="6"/>
        <v>-3.0566135888244528E-2</v>
      </c>
      <c r="E443" s="1">
        <f t="shared" si="6"/>
        <v>-9.2307681572276357E-3</v>
      </c>
    </row>
    <row r="444" spans="1:5" x14ac:dyDescent="0.3">
      <c r="A444" s="8">
        <v>42489</v>
      </c>
      <c r="B444" s="1">
        <v>88.672828999999993</v>
      </c>
      <c r="C444" s="1">
        <v>2065.3000489999999</v>
      </c>
      <c r="D444" s="1">
        <f t="shared" si="6"/>
        <v>-1.1494358585318521E-2</v>
      </c>
      <c r="E444" s="1">
        <f t="shared" si="6"/>
        <v>-5.0630884817385721E-3</v>
      </c>
    </row>
    <row r="445" spans="1:5" x14ac:dyDescent="0.3">
      <c r="A445" s="8">
        <v>42492</v>
      </c>
      <c r="B445" s="1">
        <v>88.578232</v>
      </c>
      <c r="C445" s="1">
        <v>2081.429932</v>
      </c>
      <c r="D445" s="1">
        <f t="shared" si="6"/>
        <v>-1.0668093153991193E-3</v>
      </c>
      <c r="E445" s="1">
        <f t="shared" si="6"/>
        <v>7.8099465536787312E-3</v>
      </c>
    </row>
    <row r="446" spans="1:5" x14ac:dyDescent="0.3">
      <c r="A446" s="8">
        <v>42493</v>
      </c>
      <c r="B446" s="1">
        <v>90.034987999999998</v>
      </c>
      <c r="C446" s="1">
        <v>2063.3701169999999</v>
      </c>
      <c r="D446" s="1">
        <f t="shared" si="6"/>
        <v>1.6445981897674346E-2</v>
      </c>
      <c r="E446" s="1">
        <f t="shared" si="6"/>
        <v>-8.676638460102663E-3</v>
      </c>
    </row>
    <row r="447" spans="1:5" x14ac:dyDescent="0.3">
      <c r="A447" s="8">
        <v>42494</v>
      </c>
      <c r="B447" s="1">
        <v>89.098502999999994</v>
      </c>
      <c r="C447" s="1">
        <v>2051.1201169999999</v>
      </c>
      <c r="D447" s="1">
        <f t="shared" si="6"/>
        <v>-1.0401345308115159E-2</v>
      </c>
      <c r="E447" s="1">
        <f t="shared" si="6"/>
        <v>-5.9368893147539953E-3</v>
      </c>
    </row>
    <row r="448" spans="1:5" x14ac:dyDescent="0.3">
      <c r="A448" s="8">
        <v>42495</v>
      </c>
      <c r="B448" s="1">
        <v>88.736846999999997</v>
      </c>
      <c r="C448" s="1">
        <v>2050.6298830000001</v>
      </c>
      <c r="D448" s="1">
        <f t="shared" si="6"/>
        <v>-4.0590580966326272E-3</v>
      </c>
      <c r="E448" s="1">
        <f t="shared" si="6"/>
        <v>-2.3900794299501919E-4</v>
      </c>
    </row>
    <row r="449" spans="1:5" x14ac:dyDescent="0.3">
      <c r="A449" s="8">
        <v>42496</v>
      </c>
      <c r="B449" s="1">
        <v>88.241973999999999</v>
      </c>
      <c r="C449" s="1">
        <v>2057.139893</v>
      </c>
      <c r="D449" s="1">
        <f t="shared" si="6"/>
        <v>-5.5768603092241752E-3</v>
      </c>
      <c r="E449" s="1">
        <f t="shared" si="6"/>
        <v>3.1746391945074201E-3</v>
      </c>
    </row>
    <row r="450" spans="1:5" x14ac:dyDescent="0.3">
      <c r="A450" s="8">
        <v>42499</v>
      </c>
      <c r="B450" s="1">
        <v>88.308600999999996</v>
      </c>
      <c r="C450" s="1">
        <v>2058.6899410000001</v>
      </c>
      <c r="D450" s="1">
        <f t="shared" si="6"/>
        <v>7.5504883877594217E-4</v>
      </c>
      <c r="E450" s="1">
        <f t="shared" si="6"/>
        <v>7.5349664127098855E-4</v>
      </c>
    </row>
    <row r="451" spans="1:5" x14ac:dyDescent="0.3">
      <c r="A451" s="8">
        <v>42500</v>
      </c>
      <c r="B451" s="1">
        <v>88.908141999999998</v>
      </c>
      <c r="C451" s="1">
        <v>2084.389893</v>
      </c>
      <c r="D451" s="1">
        <f t="shared" si="6"/>
        <v>6.7891574910127058E-3</v>
      </c>
      <c r="E451" s="1">
        <f t="shared" si="6"/>
        <v>1.2483643839788859E-2</v>
      </c>
    </row>
    <row r="452" spans="1:5" x14ac:dyDescent="0.3">
      <c r="A452" s="8">
        <v>42501</v>
      </c>
      <c r="B452" s="1">
        <v>88.042122000000006</v>
      </c>
      <c r="C452" s="1">
        <v>2064.459961</v>
      </c>
      <c r="D452" s="1">
        <f t="shared" ref="D452:E515" si="7">(B452-B451)/B451</f>
        <v>-9.7406152070975884E-3</v>
      </c>
      <c r="E452" s="1">
        <f t="shared" si="7"/>
        <v>-9.5615182490236764E-3</v>
      </c>
    </row>
    <row r="453" spans="1:5" x14ac:dyDescent="0.3">
      <c r="A453" s="8">
        <v>42502</v>
      </c>
      <c r="B453" s="1">
        <v>85.976912999999996</v>
      </c>
      <c r="C453" s="1">
        <v>2064.110107</v>
      </c>
      <c r="D453" s="1">
        <f t="shared" si="7"/>
        <v>-2.3457056157733341E-2</v>
      </c>
      <c r="E453" s="1">
        <f t="shared" si="7"/>
        <v>-1.6946514178486907E-4</v>
      </c>
    </row>
    <row r="454" spans="1:5" x14ac:dyDescent="0.3">
      <c r="A454" s="8">
        <v>42503</v>
      </c>
      <c r="B454" s="1">
        <v>86.148216000000005</v>
      </c>
      <c r="C454" s="1">
        <v>2046.6099850000001</v>
      </c>
      <c r="D454" s="1">
        <f t="shared" si="7"/>
        <v>1.9924302236811976E-3</v>
      </c>
      <c r="E454" s="1">
        <f t="shared" si="7"/>
        <v>-8.4782889927489322E-3</v>
      </c>
    </row>
    <row r="455" spans="1:5" x14ac:dyDescent="0.3">
      <c r="A455" s="8">
        <v>42506</v>
      </c>
      <c r="B455" s="1">
        <v>89.345955000000004</v>
      </c>
      <c r="C455" s="1">
        <v>2066.6599120000001</v>
      </c>
      <c r="D455" s="1">
        <f t="shared" si="7"/>
        <v>3.7119039122063748E-2</v>
      </c>
      <c r="E455" s="1">
        <f t="shared" si="7"/>
        <v>9.7966525849819026E-3</v>
      </c>
    </row>
    <row r="456" spans="1:5" x14ac:dyDescent="0.3">
      <c r="A456" s="8">
        <v>42507</v>
      </c>
      <c r="B456" s="1">
        <v>88.974770000000007</v>
      </c>
      <c r="C456" s="1">
        <v>2047.209961</v>
      </c>
      <c r="D456" s="1">
        <f t="shared" si="7"/>
        <v>-4.1544689963859804E-3</v>
      </c>
      <c r="E456" s="1">
        <f t="shared" si="7"/>
        <v>-9.4112973726661487E-3</v>
      </c>
    </row>
    <row r="457" spans="1:5" x14ac:dyDescent="0.3">
      <c r="A457" s="8">
        <v>42508</v>
      </c>
      <c r="B457" s="1">
        <v>89.993103000000005</v>
      </c>
      <c r="C457" s="1">
        <v>2047.630005</v>
      </c>
      <c r="D457" s="1">
        <f t="shared" si="7"/>
        <v>1.1445188338222154E-2</v>
      </c>
      <c r="E457" s="1">
        <f t="shared" si="7"/>
        <v>2.0517875938566796E-4</v>
      </c>
    </row>
    <row r="458" spans="1:5" x14ac:dyDescent="0.3">
      <c r="A458" s="8">
        <v>42509</v>
      </c>
      <c r="B458" s="1">
        <v>89.650475</v>
      </c>
      <c r="C458" s="1">
        <v>2040.040039</v>
      </c>
      <c r="D458" s="1">
        <f t="shared" si="7"/>
        <v>-3.8072695415336975E-3</v>
      </c>
      <c r="E458" s="1">
        <f t="shared" si="7"/>
        <v>-3.7067077457677731E-3</v>
      </c>
    </row>
    <row r="459" spans="1:5" x14ac:dyDescent="0.3">
      <c r="A459" s="8">
        <v>42510</v>
      </c>
      <c r="B459" s="1">
        <v>90.621223000000001</v>
      </c>
      <c r="C459" s="1">
        <v>2052.320068</v>
      </c>
      <c r="D459" s="1">
        <f t="shared" si="7"/>
        <v>1.0828141178281547E-2</v>
      </c>
      <c r="E459" s="1">
        <f t="shared" si="7"/>
        <v>6.0195039142562695E-3</v>
      </c>
    </row>
    <row r="460" spans="1:5" x14ac:dyDescent="0.3">
      <c r="A460" s="8">
        <v>42513</v>
      </c>
      <c r="B460" s="1">
        <v>91.772780999999995</v>
      </c>
      <c r="C460" s="1">
        <v>2048.040039</v>
      </c>
      <c r="D460" s="1">
        <f t="shared" si="7"/>
        <v>1.2707376504949556E-2</v>
      </c>
      <c r="E460" s="1">
        <f t="shared" si="7"/>
        <v>-2.0854588262009888E-3</v>
      </c>
    </row>
    <row r="461" spans="1:5" x14ac:dyDescent="0.3">
      <c r="A461" s="8">
        <v>42514</v>
      </c>
      <c r="B461" s="1">
        <v>93.171783000000005</v>
      </c>
      <c r="C461" s="1">
        <v>2076.0600589999999</v>
      </c>
      <c r="D461" s="1">
        <f t="shared" si="7"/>
        <v>1.524419315570278E-2</v>
      </c>
      <c r="E461" s="1">
        <f t="shared" si="7"/>
        <v>1.3681382915580749E-2</v>
      </c>
    </row>
    <row r="462" spans="1:5" x14ac:dyDescent="0.3">
      <c r="A462" s="8">
        <v>42515</v>
      </c>
      <c r="B462" s="1">
        <v>94.808730999999995</v>
      </c>
      <c r="C462" s="1">
        <v>2090.540039</v>
      </c>
      <c r="D462" s="1">
        <f t="shared" si="7"/>
        <v>1.7569138931257649E-2</v>
      </c>
      <c r="E462" s="1">
        <f t="shared" si="7"/>
        <v>6.9747404162164798E-3</v>
      </c>
    </row>
    <row r="463" spans="1:5" x14ac:dyDescent="0.3">
      <c r="A463" s="8">
        <v>42516</v>
      </c>
      <c r="B463" s="1">
        <v>95.560585000000003</v>
      </c>
      <c r="C463" s="1">
        <v>2090.1000979999999</v>
      </c>
      <c r="D463" s="1">
        <f t="shared" si="7"/>
        <v>7.9302190006109111E-3</v>
      </c>
      <c r="E463" s="1">
        <f t="shared" si="7"/>
        <v>-2.1044370918173544E-4</v>
      </c>
    </row>
    <row r="464" spans="1:5" x14ac:dyDescent="0.3">
      <c r="A464" s="8">
        <v>42517</v>
      </c>
      <c r="B464" s="1">
        <v>95.503456</v>
      </c>
      <c r="C464" s="1">
        <v>2099.0600589999999</v>
      </c>
      <c r="D464" s="1">
        <f t="shared" si="7"/>
        <v>-5.978301618811073E-4</v>
      </c>
      <c r="E464" s="1">
        <f t="shared" si="7"/>
        <v>4.2868573656226977E-3</v>
      </c>
    </row>
    <row r="465" spans="1:5" x14ac:dyDescent="0.3">
      <c r="A465" s="8">
        <v>42521</v>
      </c>
      <c r="B465" s="1">
        <v>95.037116999999995</v>
      </c>
      <c r="C465" s="1">
        <v>2096.9499510000001</v>
      </c>
      <c r="D465" s="1">
        <f t="shared" si="7"/>
        <v>-4.882954183354422E-3</v>
      </c>
      <c r="E465" s="1">
        <f t="shared" si="7"/>
        <v>-1.0052632800821898E-3</v>
      </c>
    </row>
    <row r="466" spans="1:5" x14ac:dyDescent="0.3">
      <c r="A466" s="8">
        <v>42522</v>
      </c>
      <c r="B466" s="1">
        <v>93.704741999999996</v>
      </c>
      <c r="C466" s="1">
        <v>2099.330078</v>
      </c>
      <c r="D466" s="1">
        <f t="shared" si="7"/>
        <v>-1.4019522498772759E-2</v>
      </c>
      <c r="E466" s="1">
        <f t="shared" si="7"/>
        <v>1.135042349897221E-3</v>
      </c>
    </row>
    <row r="467" spans="1:5" x14ac:dyDescent="0.3">
      <c r="A467" s="8">
        <v>42523</v>
      </c>
      <c r="B467" s="1">
        <v>93.000495999999998</v>
      </c>
      <c r="C467" s="1">
        <v>2105.26001</v>
      </c>
      <c r="D467" s="1">
        <f t="shared" si="7"/>
        <v>-7.5155854972632843E-3</v>
      </c>
      <c r="E467" s="1">
        <f t="shared" si="7"/>
        <v>2.8246782448091081E-3</v>
      </c>
    </row>
    <row r="468" spans="1:5" x14ac:dyDescent="0.3">
      <c r="A468" s="8">
        <v>42524</v>
      </c>
      <c r="B468" s="1">
        <v>93.190833999999995</v>
      </c>
      <c r="C468" s="1">
        <v>2099.1298830000001</v>
      </c>
      <c r="D468" s="1">
        <f t="shared" si="7"/>
        <v>2.0466342459076457E-3</v>
      </c>
      <c r="E468" s="1">
        <f t="shared" si="7"/>
        <v>-2.9118146788908524E-3</v>
      </c>
    </row>
    <row r="469" spans="1:5" x14ac:dyDescent="0.3">
      <c r="A469" s="8">
        <v>42527</v>
      </c>
      <c r="B469" s="1">
        <v>93.866530999999995</v>
      </c>
      <c r="C469" s="1">
        <v>2109.4099120000001</v>
      </c>
      <c r="D469" s="1">
        <f t="shared" si="7"/>
        <v>7.250680898509821E-3</v>
      </c>
      <c r="E469" s="1">
        <f t="shared" si="7"/>
        <v>4.8972810511887762E-3</v>
      </c>
    </row>
    <row r="470" spans="1:5" x14ac:dyDescent="0.3">
      <c r="A470" s="8">
        <v>42528</v>
      </c>
      <c r="B470" s="1">
        <v>94.247214999999997</v>
      </c>
      <c r="C470" s="1">
        <v>2112.1298830000001</v>
      </c>
      <c r="D470" s="1">
        <f t="shared" si="7"/>
        <v>4.0555882479560504E-3</v>
      </c>
      <c r="E470" s="1">
        <f t="shared" si="7"/>
        <v>1.28944639186847E-3</v>
      </c>
    </row>
    <row r="471" spans="1:5" x14ac:dyDescent="0.3">
      <c r="A471" s="8">
        <v>42529</v>
      </c>
      <c r="B471" s="1">
        <v>94.161552</v>
      </c>
      <c r="C471" s="1">
        <v>2119.1201169999999</v>
      </c>
      <c r="D471" s="1">
        <f t="shared" si="7"/>
        <v>-9.0891810437047622E-4</v>
      </c>
      <c r="E471" s="1">
        <f t="shared" si="7"/>
        <v>3.3095663558678377E-3</v>
      </c>
    </row>
    <row r="472" spans="1:5" x14ac:dyDescent="0.3">
      <c r="A472" s="8">
        <v>42530</v>
      </c>
      <c r="B472" s="1">
        <v>94.837272999999996</v>
      </c>
      <c r="C472" s="1">
        <v>2115.4799800000001</v>
      </c>
      <c r="D472" s="1">
        <f t="shared" si="7"/>
        <v>7.1761880050574762E-3</v>
      </c>
      <c r="E472" s="1">
        <f t="shared" si="7"/>
        <v>-1.7177586918259E-3</v>
      </c>
    </row>
    <row r="473" spans="1:5" x14ac:dyDescent="0.3">
      <c r="A473" s="8">
        <v>42531</v>
      </c>
      <c r="B473" s="1">
        <v>94.056877</v>
      </c>
      <c r="C473" s="1">
        <v>2096.070068</v>
      </c>
      <c r="D473" s="1">
        <f t="shared" si="7"/>
        <v>-8.2287899610946867E-3</v>
      </c>
      <c r="E473" s="1">
        <f t="shared" si="7"/>
        <v>-9.1751811331252011E-3</v>
      </c>
    </row>
    <row r="474" spans="1:5" x14ac:dyDescent="0.3">
      <c r="A474" s="8">
        <v>42534</v>
      </c>
      <c r="B474" s="1">
        <v>92.638840000000002</v>
      </c>
      <c r="C474" s="1">
        <v>2079.0600589999999</v>
      </c>
      <c r="D474" s="1">
        <f t="shared" si="7"/>
        <v>-1.5076377668801381E-2</v>
      </c>
      <c r="E474" s="1">
        <f t="shared" si="7"/>
        <v>-8.1151910232802778E-3</v>
      </c>
    </row>
    <row r="475" spans="1:5" x14ac:dyDescent="0.3">
      <c r="A475" s="8">
        <v>42535</v>
      </c>
      <c r="B475" s="1">
        <v>92.753035999999994</v>
      </c>
      <c r="C475" s="1">
        <v>2075.320068</v>
      </c>
      <c r="D475" s="1">
        <f t="shared" si="7"/>
        <v>1.2327011003159434E-3</v>
      </c>
      <c r="E475" s="1">
        <f t="shared" si="7"/>
        <v>-1.7988855029992755E-3</v>
      </c>
    </row>
    <row r="476" spans="1:5" x14ac:dyDescent="0.3">
      <c r="A476" s="8">
        <v>42536</v>
      </c>
      <c r="B476" s="1">
        <v>92.448509000000001</v>
      </c>
      <c r="C476" s="1">
        <v>2071.5</v>
      </c>
      <c r="D476" s="1">
        <f t="shared" si="7"/>
        <v>-3.2832025034737746E-3</v>
      </c>
      <c r="E476" s="1">
        <f t="shared" si="7"/>
        <v>-1.8407126972377892E-3</v>
      </c>
    </row>
    <row r="477" spans="1:5" x14ac:dyDescent="0.3">
      <c r="A477" s="8">
        <v>42537</v>
      </c>
      <c r="B477" s="1">
        <v>92.838699000000005</v>
      </c>
      <c r="C477" s="1">
        <v>2077.98999</v>
      </c>
      <c r="D477" s="1">
        <f t="shared" si="7"/>
        <v>4.2206197181612094E-3</v>
      </c>
      <c r="E477" s="1">
        <f t="shared" si="7"/>
        <v>3.1329905865315156E-3</v>
      </c>
    </row>
    <row r="478" spans="1:5" x14ac:dyDescent="0.3">
      <c r="A478" s="8">
        <v>42538</v>
      </c>
      <c r="B478" s="1">
        <v>90.725914000000003</v>
      </c>
      <c r="C478" s="1">
        <v>2071.219971</v>
      </c>
      <c r="D478" s="1">
        <f t="shared" si="7"/>
        <v>-2.2757589483239121E-2</v>
      </c>
      <c r="E478" s="1">
        <f t="shared" si="7"/>
        <v>-3.2579651646926591E-3</v>
      </c>
    </row>
    <row r="479" spans="1:5" x14ac:dyDescent="0.3">
      <c r="A479" s="8">
        <v>42541</v>
      </c>
      <c r="B479" s="1">
        <v>90.507019</v>
      </c>
      <c r="C479" s="1">
        <v>2083.25</v>
      </c>
      <c r="D479" s="1">
        <f t="shared" si="7"/>
        <v>-2.4127064732575015E-3</v>
      </c>
      <c r="E479" s="1">
        <f t="shared" si="7"/>
        <v>5.8081851123672913E-3</v>
      </c>
    </row>
    <row r="480" spans="1:5" x14ac:dyDescent="0.3">
      <c r="A480" s="8">
        <v>42542</v>
      </c>
      <c r="B480" s="1">
        <v>91.277893000000006</v>
      </c>
      <c r="C480" s="1">
        <v>2088.8999020000001</v>
      </c>
      <c r="D480" s="1">
        <f t="shared" si="7"/>
        <v>8.5172841677616882E-3</v>
      </c>
      <c r="E480" s="1">
        <f t="shared" si="7"/>
        <v>2.7120614424577514E-3</v>
      </c>
    </row>
    <row r="481" spans="1:5" x14ac:dyDescent="0.3">
      <c r="A481" s="8">
        <v>42543</v>
      </c>
      <c r="B481" s="1">
        <v>90.935294999999996</v>
      </c>
      <c r="C481" s="1">
        <v>2085.4499510000001</v>
      </c>
      <c r="D481" s="1">
        <f t="shared" si="7"/>
        <v>-3.7533513180459752E-3</v>
      </c>
      <c r="E481" s="1">
        <f t="shared" si="7"/>
        <v>-1.6515635798043402E-3</v>
      </c>
    </row>
    <row r="482" spans="1:5" x14ac:dyDescent="0.3">
      <c r="A482" s="8">
        <v>42544</v>
      </c>
      <c r="B482" s="1">
        <v>91.458732999999995</v>
      </c>
      <c r="C482" s="1">
        <v>2113.320068</v>
      </c>
      <c r="D482" s="1">
        <f t="shared" si="7"/>
        <v>5.7561588160020679E-3</v>
      </c>
      <c r="E482" s="1">
        <f t="shared" si="7"/>
        <v>1.3364078570495473E-2</v>
      </c>
    </row>
    <row r="483" spans="1:5" x14ac:dyDescent="0.3">
      <c r="A483" s="8">
        <v>42545</v>
      </c>
      <c r="B483" s="1">
        <v>88.889129999999994</v>
      </c>
      <c r="C483" s="1">
        <v>2037.410034</v>
      </c>
      <c r="D483" s="1">
        <f t="shared" si="7"/>
        <v>-2.8095764239375598E-2</v>
      </c>
      <c r="E483" s="1">
        <f t="shared" si="7"/>
        <v>-3.5919799915513792E-2</v>
      </c>
    </row>
    <row r="484" spans="1:5" x14ac:dyDescent="0.3">
      <c r="A484" s="8">
        <v>42548</v>
      </c>
      <c r="B484" s="1">
        <v>87.594809999999995</v>
      </c>
      <c r="C484" s="1">
        <v>2000.540039</v>
      </c>
      <c r="D484" s="1">
        <f t="shared" si="7"/>
        <v>-1.4561060503123375E-2</v>
      </c>
      <c r="E484" s="1">
        <f t="shared" si="7"/>
        <v>-1.809650212020111E-2</v>
      </c>
    </row>
    <row r="485" spans="1:5" x14ac:dyDescent="0.3">
      <c r="A485" s="8">
        <v>42549</v>
      </c>
      <c r="B485" s="1">
        <v>89.069953999999996</v>
      </c>
      <c r="C485" s="1">
        <v>2036.089966</v>
      </c>
      <c r="D485" s="1">
        <f t="shared" si="7"/>
        <v>1.6840541123383911E-2</v>
      </c>
      <c r="E485" s="1">
        <f t="shared" si="7"/>
        <v>1.7770165208875394E-2</v>
      </c>
    </row>
    <row r="486" spans="1:5" x14ac:dyDescent="0.3">
      <c r="A486" s="8">
        <v>42550</v>
      </c>
      <c r="B486" s="1">
        <v>89.840843000000007</v>
      </c>
      <c r="C486" s="1">
        <v>2070.7700199999999</v>
      </c>
      <c r="D486" s="1">
        <f t="shared" si="7"/>
        <v>8.6548714283608032E-3</v>
      </c>
      <c r="E486" s="1">
        <f t="shared" si="7"/>
        <v>1.7032672710494526E-2</v>
      </c>
    </row>
    <row r="487" spans="1:5" x14ac:dyDescent="0.3">
      <c r="A487" s="8">
        <v>42551</v>
      </c>
      <c r="B487" s="1">
        <v>90.982879999999994</v>
      </c>
      <c r="C487" s="1">
        <v>2098.860107</v>
      </c>
      <c r="D487" s="1">
        <f t="shared" si="7"/>
        <v>1.2711779652379126E-2</v>
      </c>
      <c r="E487" s="1">
        <f t="shared" si="7"/>
        <v>1.3565044272758035E-2</v>
      </c>
    </row>
    <row r="488" spans="1:5" x14ac:dyDescent="0.3">
      <c r="A488" s="8">
        <v>42552</v>
      </c>
      <c r="B488" s="1">
        <v>91.258865</v>
      </c>
      <c r="C488" s="1">
        <v>2102.9499510000001</v>
      </c>
      <c r="D488" s="1">
        <f t="shared" si="7"/>
        <v>3.033372871907393E-3</v>
      </c>
      <c r="E488" s="1">
        <f t="shared" si="7"/>
        <v>1.9486024753912218E-3</v>
      </c>
    </row>
    <row r="489" spans="1:5" x14ac:dyDescent="0.3">
      <c r="A489" s="8">
        <v>42556</v>
      </c>
      <c r="B489" s="1">
        <v>90.402336000000005</v>
      </c>
      <c r="C489" s="1">
        <v>2088.5500489999999</v>
      </c>
      <c r="D489" s="1">
        <f t="shared" si="7"/>
        <v>-9.3857073501844978E-3</v>
      </c>
      <c r="E489" s="1">
        <f t="shared" si="7"/>
        <v>-6.8474772750310268E-3</v>
      </c>
    </row>
    <row r="490" spans="1:5" x14ac:dyDescent="0.3">
      <c r="A490" s="8">
        <v>42557</v>
      </c>
      <c r="B490" s="1">
        <v>90.916252</v>
      </c>
      <c r="C490" s="1">
        <v>2099.7299800000001</v>
      </c>
      <c r="D490" s="1">
        <f t="shared" si="7"/>
        <v>5.6847646060826868E-3</v>
      </c>
      <c r="E490" s="1">
        <f t="shared" si="7"/>
        <v>5.3529629349093584E-3</v>
      </c>
    </row>
    <row r="491" spans="1:5" x14ac:dyDescent="0.3">
      <c r="A491" s="8">
        <v>42558</v>
      </c>
      <c r="B491" s="1">
        <v>91.306458000000006</v>
      </c>
      <c r="C491" s="1">
        <v>2097.8999020000001</v>
      </c>
      <c r="D491" s="1">
        <f t="shared" si="7"/>
        <v>4.2919279162542496E-3</v>
      </c>
      <c r="E491" s="1">
        <f t="shared" si="7"/>
        <v>-8.7157778258705322E-4</v>
      </c>
    </row>
    <row r="492" spans="1:5" x14ac:dyDescent="0.3">
      <c r="A492" s="8">
        <v>42559</v>
      </c>
      <c r="B492" s="1">
        <v>92.010704000000004</v>
      </c>
      <c r="C492" s="1">
        <v>2129.8999020000001</v>
      </c>
      <c r="D492" s="1">
        <f t="shared" si="7"/>
        <v>7.7129922179217337E-3</v>
      </c>
      <c r="E492" s="1">
        <f t="shared" si="7"/>
        <v>1.5253349299217423E-2</v>
      </c>
    </row>
    <row r="493" spans="1:5" x14ac:dyDescent="0.3">
      <c r="A493" s="8">
        <v>42562</v>
      </c>
      <c r="B493" s="1">
        <v>92.296218999999994</v>
      </c>
      <c r="C493" s="1">
        <v>2137.1599120000001</v>
      </c>
      <c r="D493" s="1">
        <f t="shared" si="7"/>
        <v>3.1030628784232488E-3</v>
      </c>
      <c r="E493" s="1">
        <f t="shared" si="7"/>
        <v>3.4086155847900335E-3</v>
      </c>
    </row>
    <row r="494" spans="1:5" x14ac:dyDescent="0.3">
      <c r="A494" s="8">
        <v>42563</v>
      </c>
      <c r="B494" s="1">
        <v>92.714973000000001</v>
      </c>
      <c r="C494" s="1">
        <v>2152.139893</v>
      </c>
      <c r="D494" s="1">
        <f t="shared" si="7"/>
        <v>4.5370655974542899E-3</v>
      </c>
      <c r="E494" s="1">
        <f t="shared" si="7"/>
        <v>7.0092934627345527E-3</v>
      </c>
    </row>
    <row r="495" spans="1:5" x14ac:dyDescent="0.3">
      <c r="A495" s="8">
        <v>42564</v>
      </c>
      <c r="B495" s="1">
        <v>92.191535999999999</v>
      </c>
      <c r="C495" s="1">
        <v>2152.429932</v>
      </c>
      <c r="D495" s="1">
        <f t="shared" si="7"/>
        <v>-5.6456576868118297E-3</v>
      </c>
      <c r="E495" s="1">
        <f t="shared" si="7"/>
        <v>1.3476772627251274E-4</v>
      </c>
    </row>
    <row r="496" spans="1:5" x14ac:dyDescent="0.3">
      <c r="A496" s="8">
        <v>42565</v>
      </c>
      <c r="B496" s="1">
        <v>94.018805999999998</v>
      </c>
      <c r="C496" s="1">
        <v>2163.75</v>
      </c>
      <c r="D496" s="1">
        <f t="shared" si="7"/>
        <v>1.9820366155955994E-2</v>
      </c>
      <c r="E496" s="1">
        <f t="shared" si="7"/>
        <v>5.2592039497804163E-3</v>
      </c>
    </row>
    <row r="497" spans="1:5" x14ac:dyDescent="0.3">
      <c r="A497" s="8">
        <v>42566</v>
      </c>
      <c r="B497" s="1">
        <v>94.009299999999996</v>
      </c>
      <c r="C497" s="1">
        <v>2161.73999</v>
      </c>
      <c r="D497" s="1">
        <f t="shared" si="7"/>
        <v>-1.0110743163449439E-4</v>
      </c>
      <c r="E497" s="1">
        <f t="shared" si="7"/>
        <v>-9.2894742923164215E-4</v>
      </c>
    </row>
    <row r="498" spans="1:5" x14ac:dyDescent="0.3">
      <c r="A498" s="8">
        <v>42569</v>
      </c>
      <c r="B498" s="1">
        <v>95.008583000000002</v>
      </c>
      <c r="C498" s="1">
        <v>2166.889893</v>
      </c>
      <c r="D498" s="1">
        <f t="shared" si="7"/>
        <v>1.0629618559014965E-2</v>
      </c>
      <c r="E498" s="1">
        <f t="shared" si="7"/>
        <v>2.3822952916738127E-3</v>
      </c>
    </row>
    <row r="499" spans="1:5" x14ac:dyDescent="0.3">
      <c r="A499" s="8">
        <v>42570</v>
      </c>
      <c r="B499" s="1">
        <v>95.046654000000004</v>
      </c>
      <c r="C499" s="1">
        <v>2163.780029</v>
      </c>
      <c r="D499" s="1">
        <f t="shared" si="7"/>
        <v>4.0071116522180091E-4</v>
      </c>
      <c r="E499" s="1">
        <f t="shared" si="7"/>
        <v>-1.4351739837110476E-3</v>
      </c>
    </row>
    <row r="500" spans="1:5" x14ac:dyDescent="0.3">
      <c r="A500" s="8">
        <v>42571</v>
      </c>
      <c r="B500" s="1">
        <v>95.132294000000002</v>
      </c>
      <c r="C500" s="1">
        <v>2173.0200199999999</v>
      </c>
      <c r="D500" s="1">
        <f t="shared" si="7"/>
        <v>9.0103119253412054E-4</v>
      </c>
      <c r="E500" s="1">
        <f t="shared" si="7"/>
        <v>4.2703005278545893E-3</v>
      </c>
    </row>
    <row r="501" spans="1:5" x14ac:dyDescent="0.3">
      <c r="A501" s="8">
        <v>42572</v>
      </c>
      <c r="B501" s="1">
        <v>94.627906999999993</v>
      </c>
      <c r="C501" s="1">
        <v>2165.169922</v>
      </c>
      <c r="D501" s="1">
        <f t="shared" si="7"/>
        <v>-5.3019535090787192E-3</v>
      </c>
      <c r="E501" s="1">
        <f t="shared" si="7"/>
        <v>-3.6125290737081608E-3</v>
      </c>
    </row>
    <row r="502" spans="1:5" x14ac:dyDescent="0.3">
      <c r="A502" s="8">
        <v>42573</v>
      </c>
      <c r="B502" s="1">
        <v>93.895088000000001</v>
      </c>
      <c r="C502" s="1">
        <v>2175.030029</v>
      </c>
      <c r="D502" s="1">
        <f t="shared" si="7"/>
        <v>-7.7442165132109728E-3</v>
      </c>
      <c r="E502" s="1">
        <f t="shared" si="7"/>
        <v>4.553964517894301E-3</v>
      </c>
    </row>
    <row r="503" spans="1:5" x14ac:dyDescent="0.3">
      <c r="A503" s="8">
        <v>42576</v>
      </c>
      <c r="B503" s="1">
        <v>92.638840000000002</v>
      </c>
      <c r="C503" s="1">
        <v>2168.4799800000001</v>
      </c>
      <c r="D503" s="1">
        <f t="shared" si="7"/>
        <v>-1.3379272832674691E-2</v>
      </c>
      <c r="E503" s="1">
        <f t="shared" si="7"/>
        <v>-3.0114752038671484E-3</v>
      </c>
    </row>
    <row r="504" spans="1:5" x14ac:dyDescent="0.3">
      <c r="A504" s="8">
        <v>42577</v>
      </c>
      <c r="B504" s="1">
        <v>92.001189999999994</v>
      </c>
      <c r="C504" s="1">
        <v>2169.179932</v>
      </c>
      <c r="D504" s="1">
        <f t="shared" si="7"/>
        <v>-6.8831820432985538E-3</v>
      </c>
      <c r="E504" s="1">
        <f t="shared" si="7"/>
        <v>3.2278462630765874E-4</v>
      </c>
    </row>
    <row r="505" spans="1:5" x14ac:dyDescent="0.3">
      <c r="A505" s="8">
        <v>42578</v>
      </c>
      <c r="B505" s="1">
        <v>97.977890000000002</v>
      </c>
      <c r="C505" s="1">
        <v>2166.580078</v>
      </c>
      <c r="D505" s="1">
        <f t="shared" si="7"/>
        <v>6.4963290148747077E-2</v>
      </c>
      <c r="E505" s="1">
        <f t="shared" si="7"/>
        <v>-1.1985423438815265E-3</v>
      </c>
    </row>
    <row r="506" spans="1:5" x14ac:dyDescent="0.3">
      <c r="A506" s="8">
        <v>42579</v>
      </c>
      <c r="B506" s="1">
        <v>99.300751000000005</v>
      </c>
      <c r="C506" s="1">
        <v>2170.0600589999999</v>
      </c>
      <c r="D506" s="1">
        <f t="shared" si="7"/>
        <v>1.3501627765202978E-2</v>
      </c>
      <c r="E506" s="1">
        <f t="shared" si="7"/>
        <v>1.6062092674702202E-3</v>
      </c>
    </row>
    <row r="507" spans="1:5" x14ac:dyDescent="0.3">
      <c r="A507" s="8">
        <v>42580</v>
      </c>
      <c r="B507" s="1">
        <v>99.177031999999997</v>
      </c>
      <c r="C507" s="1">
        <v>2173.6000979999999</v>
      </c>
      <c r="D507" s="1">
        <f t="shared" si="7"/>
        <v>-1.245901956975213E-3</v>
      </c>
      <c r="E507" s="1">
        <f t="shared" si="7"/>
        <v>1.6313092282023236E-3</v>
      </c>
    </row>
    <row r="508" spans="1:5" x14ac:dyDescent="0.3">
      <c r="A508" s="8">
        <v>42583</v>
      </c>
      <c r="B508" s="1">
        <v>100.92817700000001</v>
      </c>
      <c r="C508" s="1">
        <v>2170.8400879999999</v>
      </c>
      <c r="D508" s="1">
        <f t="shared" si="7"/>
        <v>1.7656759480360416E-2</v>
      </c>
      <c r="E508" s="1">
        <f t="shared" si="7"/>
        <v>-1.2697873921424371E-3</v>
      </c>
    </row>
    <row r="509" spans="1:5" x14ac:dyDescent="0.3">
      <c r="A509" s="8">
        <v>42584</v>
      </c>
      <c r="B509" s="1">
        <v>99.434012999999993</v>
      </c>
      <c r="C509" s="1">
        <v>2157.030029</v>
      </c>
      <c r="D509" s="1">
        <f t="shared" si="7"/>
        <v>-1.4804230537127526E-2</v>
      </c>
      <c r="E509" s="1">
        <f t="shared" si="7"/>
        <v>-6.3616196680443418E-3</v>
      </c>
    </row>
    <row r="510" spans="1:5" x14ac:dyDescent="0.3">
      <c r="A510" s="8">
        <v>42585</v>
      </c>
      <c r="B510" s="1">
        <v>100.68074</v>
      </c>
      <c r="C510" s="1">
        <v>2163.790039</v>
      </c>
      <c r="D510" s="1">
        <f t="shared" si="7"/>
        <v>1.2538234778877999E-2</v>
      </c>
      <c r="E510" s="1">
        <f t="shared" si="7"/>
        <v>3.133943389343499E-3</v>
      </c>
    </row>
    <row r="511" spans="1:5" x14ac:dyDescent="0.3">
      <c r="A511" s="8">
        <v>42586</v>
      </c>
      <c r="B511" s="1">
        <v>101.30270400000001</v>
      </c>
      <c r="C511" s="1">
        <v>2164.25</v>
      </c>
      <c r="D511" s="1">
        <f t="shared" si="7"/>
        <v>6.1775866963235029E-3</v>
      </c>
      <c r="E511" s="1">
        <f t="shared" si="7"/>
        <v>2.1257191858254097E-4</v>
      </c>
    </row>
    <row r="512" spans="1:5" x14ac:dyDescent="0.3">
      <c r="A512" s="8">
        <v>42587</v>
      </c>
      <c r="B512" s="1">
        <v>102.843239</v>
      </c>
      <c r="C512" s="1">
        <v>2182.8701169999999</v>
      </c>
      <c r="D512" s="1">
        <f t="shared" si="7"/>
        <v>1.5207244616096242E-2</v>
      </c>
      <c r="E512" s="1">
        <f t="shared" si="7"/>
        <v>8.603496361326065E-3</v>
      </c>
    </row>
    <row r="513" spans="1:5" x14ac:dyDescent="0.3">
      <c r="A513" s="8">
        <v>42590</v>
      </c>
      <c r="B513" s="1">
        <v>103.694847</v>
      </c>
      <c r="C513" s="1">
        <v>2180.889893</v>
      </c>
      <c r="D513" s="1">
        <f t="shared" si="7"/>
        <v>8.2806415694472515E-3</v>
      </c>
      <c r="E513" s="1">
        <f t="shared" si="7"/>
        <v>-9.0716528875359897E-4</v>
      </c>
    </row>
    <row r="514" spans="1:5" x14ac:dyDescent="0.3">
      <c r="A514" s="8">
        <v>42591</v>
      </c>
      <c r="B514" s="1">
        <v>104.11584499999999</v>
      </c>
      <c r="C514" s="1">
        <v>2181.73999</v>
      </c>
      <c r="D514" s="1">
        <f t="shared" si="7"/>
        <v>4.0599703088428042E-3</v>
      </c>
      <c r="E514" s="1">
        <f t="shared" si="7"/>
        <v>3.8979363549189743E-4</v>
      </c>
    </row>
    <row r="515" spans="1:5" x14ac:dyDescent="0.3">
      <c r="A515" s="8">
        <v>42592</v>
      </c>
      <c r="B515" s="1">
        <v>103.340813</v>
      </c>
      <c r="C515" s="1">
        <v>2175.48999</v>
      </c>
      <c r="D515" s="1">
        <f t="shared" si="7"/>
        <v>-7.4439390085149475E-3</v>
      </c>
      <c r="E515" s="1">
        <f t="shared" si="7"/>
        <v>-2.8646859977113953E-3</v>
      </c>
    </row>
    <row r="516" spans="1:5" x14ac:dyDescent="0.3">
      <c r="A516" s="8">
        <v>42593</v>
      </c>
      <c r="B516" s="1">
        <v>103.273819</v>
      </c>
      <c r="C516" s="1">
        <v>2185.790039</v>
      </c>
      <c r="D516" s="1">
        <f t="shared" ref="D516:E579" si="8">(B516-B515)/B515</f>
        <v>-6.4828210708961628E-4</v>
      </c>
      <c r="E516" s="1">
        <f t="shared" si="8"/>
        <v>4.7345880915774493E-3</v>
      </c>
    </row>
    <row r="517" spans="1:5" x14ac:dyDescent="0.3">
      <c r="A517" s="8">
        <v>42594</v>
      </c>
      <c r="B517" s="1">
        <v>103.51303900000001</v>
      </c>
      <c r="C517" s="1">
        <v>2184.0500489999999</v>
      </c>
      <c r="D517" s="1">
        <f t="shared" si="8"/>
        <v>2.3163663580602466E-3</v>
      </c>
      <c r="E517" s="1">
        <f t="shared" si="8"/>
        <v>-7.9604626654629677E-4</v>
      </c>
    </row>
    <row r="518" spans="1:5" x14ac:dyDescent="0.3">
      <c r="A518" s="8">
        <v>42597</v>
      </c>
      <c r="B518" s="1">
        <v>104.756958</v>
      </c>
      <c r="C518" s="1">
        <v>2190.1499020000001</v>
      </c>
      <c r="D518" s="1">
        <f t="shared" si="8"/>
        <v>1.2017027149594081E-2</v>
      </c>
      <c r="E518" s="1">
        <f t="shared" si="8"/>
        <v>2.7929089824626848E-3</v>
      </c>
    </row>
    <row r="519" spans="1:5" x14ac:dyDescent="0.3">
      <c r="A519" s="8">
        <v>42598</v>
      </c>
      <c r="B519" s="1">
        <v>104.66126300000001</v>
      </c>
      <c r="C519" s="1">
        <v>2178.1499020000001</v>
      </c>
      <c r="D519" s="1">
        <f t="shared" si="8"/>
        <v>-9.1349540714987247E-4</v>
      </c>
      <c r="E519" s="1">
        <f t="shared" si="8"/>
        <v>-5.4790770207289669E-3</v>
      </c>
    </row>
    <row r="520" spans="1:5" x14ac:dyDescent="0.3">
      <c r="A520" s="8">
        <v>42599</v>
      </c>
      <c r="B520" s="1">
        <v>104.508171</v>
      </c>
      <c r="C520" s="1">
        <v>2182.219971</v>
      </c>
      <c r="D520" s="1">
        <f t="shared" si="8"/>
        <v>-1.4627379377220098E-3</v>
      </c>
      <c r="E520" s="1">
        <f t="shared" si="8"/>
        <v>1.8685899424381654E-3</v>
      </c>
    </row>
    <row r="521" spans="1:5" x14ac:dyDescent="0.3">
      <c r="A521" s="8">
        <v>42600</v>
      </c>
      <c r="B521" s="1">
        <v>104.374222</v>
      </c>
      <c r="C521" s="1">
        <v>2187.0200199999999</v>
      </c>
      <c r="D521" s="1">
        <f t="shared" si="8"/>
        <v>-1.2817083938824381E-3</v>
      </c>
      <c r="E521" s="1">
        <f t="shared" si="8"/>
        <v>2.1996173913669788E-3</v>
      </c>
    </row>
    <row r="522" spans="1:5" x14ac:dyDescent="0.3">
      <c r="A522" s="8">
        <v>42601</v>
      </c>
      <c r="B522" s="1">
        <v>104.642128</v>
      </c>
      <c r="C522" s="1">
        <v>2183.8701169999999</v>
      </c>
      <c r="D522" s="1">
        <f t="shared" si="8"/>
        <v>2.5667832043815993E-3</v>
      </c>
      <c r="E522" s="1">
        <f t="shared" si="8"/>
        <v>-1.4402716807320286E-3</v>
      </c>
    </row>
    <row r="523" spans="1:5" x14ac:dyDescent="0.3">
      <c r="A523" s="8">
        <v>42604</v>
      </c>
      <c r="B523" s="1">
        <v>103.82880400000001</v>
      </c>
      <c r="C523" s="1">
        <v>2182.639893</v>
      </c>
      <c r="D523" s="1">
        <f t="shared" si="8"/>
        <v>-7.7724336798654778E-3</v>
      </c>
      <c r="E523" s="1">
        <f t="shared" si="8"/>
        <v>-5.6332287823502799E-4</v>
      </c>
    </row>
    <row r="524" spans="1:5" x14ac:dyDescent="0.3">
      <c r="A524" s="8">
        <v>42605</v>
      </c>
      <c r="B524" s="1">
        <v>104.154129</v>
      </c>
      <c r="C524" s="1">
        <v>2186.8999020000001</v>
      </c>
      <c r="D524" s="1">
        <f t="shared" si="8"/>
        <v>3.1332827449307064E-3</v>
      </c>
      <c r="E524" s="1">
        <f t="shared" si="8"/>
        <v>1.9517690543742305E-3</v>
      </c>
    </row>
    <row r="525" spans="1:5" x14ac:dyDescent="0.3">
      <c r="A525" s="8">
        <v>42606</v>
      </c>
      <c r="B525" s="1">
        <v>103.369514</v>
      </c>
      <c r="C525" s="1">
        <v>2175.4399410000001</v>
      </c>
      <c r="D525" s="1">
        <f t="shared" si="8"/>
        <v>-7.5332107092941298E-3</v>
      </c>
      <c r="E525" s="1">
        <f t="shared" si="8"/>
        <v>-5.2402768821377997E-3</v>
      </c>
    </row>
    <row r="526" spans="1:5" x14ac:dyDescent="0.3">
      <c r="A526" s="8">
        <v>42607</v>
      </c>
      <c r="B526" s="1">
        <v>102.929344</v>
      </c>
      <c r="C526" s="1">
        <v>2172.469971</v>
      </c>
      <c r="D526" s="1">
        <f t="shared" si="8"/>
        <v>-4.2582187239459677E-3</v>
      </c>
      <c r="E526" s="1">
        <f t="shared" si="8"/>
        <v>-1.365227301395816E-3</v>
      </c>
    </row>
    <row r="527" spans="1:5" x14ac:dyDescent="0.3">
      <c r="A527" s="8">
        <v>42608</v>
      </c>
      <c r="B527" s="1">
        <v>102.326515</v>
      </c>
      <c r="C527" s="1">
        <v>2169.040039</v>
      </c>
      <c r="D527" s="1">
        <f t="shared" si="8"/>
        <v>-5.8567263384093834E-3</v>
      </c>
      <c r="E527" s="1">
        <f t="shared" si="8"/>
        <v>-1.5788167596264592E-3</v>
      </c>
    </row>
    <row r="528" spans="1:5" x14ac:dyDescent="0.3">
      <c r="A528" s="8">
        <v>42611</v>
      </c>
      <c r="B528" s="1">
        <v>102.211693</v>
      </c>
      <c r="C528" s="1">
        <v>2180.3798830000001</v>
      </c>
      <c r="D528" s="1">
        <f t="shared" si="8"/>
        <v>-1.1221138528953493E-3</v>
      </c>
      <c r="E528" s="1">
        <f t="shared" si="8"/>
        <v>5.228047337119757E-3</v>
      </c>
    </row>
    <row r="529" spans="1:5" x14ac:dyDescent="0.3">
      <c r="A529" s="8">
        <v>42612</v>
      </c>
      <c r="B529" s="1">
        <v>101.42710099999999</v>
      </c>
      <c r="C529" s="1">
        <v>2176.1201169999999</v>
      </c>
      <c r="D529" s="1">
        <f t="shared" si="8"/>
        <v>-7.6761471899306427E-3</v>
      </c>
      <c r="E529" s="1">
        <f t="shared" si="8"/>
        <v>-1.9536806559318849E-3</v>
      </c>
    </row>
    <row r="530" spans="1:5" x14ac:dyDescent="0.3">
      <c r="A530" s="8">
        <v>42613</v>
      </c>
      <c r="B530" s="1">
        <v>101.522766</v>
      </c>
      <c r="C530" s="1">
        <v>2170.9499510000001</v>
      </c>
      <c r="D530" s="1">
        <f t="shared" si="8"/>
        <v>9.4318972993234816E-4</v>
      </c>
      <c r="E530" s="1">
        <f t="shared" si="8"/>
        <v>-2.3758642547395195E-3</v>
      </c>
    </row>
    <row r="531" spans="1:5" x14ac:dyDescent="0.3">
      <c r="A531" s="8">
        <v>42614</v>
      </c>
      <c r="B531" s="1">
        <v>102.125595</v>
      </c>
      <c r="C531" s="1">
        <v>2170.860107</v>
      </c>
      <c r="D531" s="1">
        <f t="shared" si="8"/>
        <v>5.9378701324981614E-3</v>
      </c>
      <c r="E531" s="1">
        <f t="shared" si="8"/>
        <v>-4.1384648208356893E-5</v>
      </c>
    </row>
    <row r="532" spans="1:5" x14ac:dyDescent="0.3">
      <c r="A532" s="8">
        <v>42615</v>
      </c>
      <c r="B532" s="1">
        <v>103.082443</v>
      </c>
      <c r="C532" s="1">
        <v>2179.9799800000001</v>
      </c>
      <c r="D532" s="1">
        <f t="shared" si="8"/>
        <v>9.369326073449008E-3</v>
      </c>
      <c r="E532" s="1">
        <f t="shared" si="8"/>
        <v>4.2010413156484882E-3</v>
      </c>
    </row>
    <row r="533" spans="1:5" x14ac:dyDescent="0.3">
      <c r="A533" s="8">
        <v>42619</v>
      </c>
      <c r="B533" s="1">
        <v>103.053741</v>
      </c>
      <c r="C533" s="1">
        <v>2186.4799800000001</v>
      </c>
      <c r="D533" s="1">
        <f t="shared" si="8"/>
        <v>-2.7843732807143078E-4</v>
      </c>
      <c r="E533" s="1">
        <f t="shared" si="8"/>
        <v>2.9816787583526339E-3</v>
      </c>
    </row>
    <row r="534" spans="1:5" x14ac:dyDescent="0.3">
      <c r="A534" s="8">
        <v>42620</v>
      </c>
      <c r="B534" s="1">
        <v>103.685272</v>
      </c>
      <c r="C534" s="1">
        <v>2186.1599120000001</v>
      </c>
      <c r="D534" s="1">
        <f t="shared" si="8"/>
        <v>6.1281715139287901E-3</v>
      </c>
      <c r="E534" s="1">
        <f t="shared" si="8"/>
        <v>-1.4638505859998407E-4</v>
      </c>
    </row>
    <row r="535" spans="1:5" x14ac:dyDescent="0.3">
      <c r="A535" s="8">
        <v>42621</v>
      </c>
      <c r="B535" s="1">
        <v>100.967781</v>
      </c>
      <c r="C535" s="1">
        <v>2181.3000489999999</v>
      </c>
      <c r="D535" s="1">
        <f t="shared" si="8"/>
        <v>-2.6209035744247221E-2</v>
      </c>
      <c r="E535" s="1">
        <f t="shared" si="8"/>
        <v>-2.2230135011276943E-3</v>
      </c>
    </row>
    <row r="536" spans="1:5" x14ac:dyDescent="0.3">
      <c r="A536" s="8">
        <v>42622</v>
      </c>
      <c r="B536" s="1">
        <v>98.680892999999998</v>
      </c>
      <c r="C536" s="1">
        <v>2127.8100589999999</v>
      </c>
      <c r="D536" s="1">
        <f t="shared" si="8"/>
        <v>-2.2649680693685885E-2</v>
      </c>
      <c r="E536" s="1">
        <f t="shared" si="8"/>
        <v>-2.4522068857295493E-2</v>
      </c>
    </row>
    <row r="537" spans="1:5" x14ac:dyDescent="0.3">
      <c r="A537" s="8">
        <v>42625</v>
      </c>
      <c r="B537" s="1">
        <v>100.891243</v>
      </c>
      <c r="C537" s="1">
        <v>2159.040039</v>
      </c>
      <c r="D537" s="1">
        <f t="shared" si="8"/>
        <v>2.239896633282398E-2</v>
      </c>
      <c r="E537" s="1">
        <f t="shared" si="8"/>
        <v>1.4677052525391822E-2</v>
      </c>
    </row>
    <row r="538" spans="1:5" x14ac:dyDescent="0.3">
      <c r="A538" s="8">
        <v>42626</v>
      </c>
      <c r="B538" s="1">
        <v>103.292953</v>
      </c>
      <c r="C538" s="1">
        <v>2127.0200199999999</v>
      </c>
      <c r="D538" s="1">
        <f t="shared" si="8"/>
        <v>2.3804940137371427E-2</v>
      </c>
      <c r="E538" s="1">
        <f t="shared" si="8"/>
        <v>-1.4830674013266897E-2</v>
      </c>
    </row>
    <row r="539" spans="1:5" x14ac:dyDescent="0.3">
      <c r="A539" s="8">
        <v>42627</v>
      </c>
      <c r="B539" s="1">
        <v>106.948166</v>
      </c>
      <c r="C539" s="1">
        <v>2125.7700199999999</v>
      </c>
      <c r="D539" s="1">
        <f t="shared" si="8"/>
        <v>3.5386857417078622E-2</v>
      </c>
      <c r="E539" s="1">
        <f t="shared" si="8"/>
        <v>-5.8767665007685257E-4</v>
      </c>
    </row>
    <row r="540" spans="1:5" x14ac:dyDescent="0.3">
      <c r="A540" s="8">
        <v>42628</v>
      </c>
      <c r="B540" s="1">
        <v>110.58421300000001</v>
      </c>
      <c r="C540" s="1">
        <v>2147.26001</v>
      </c>
      <c r="D540" s="1">
        <f t="shared" si="8"/>
        <v>3.3998217416837284E-2</v>
      </c>
      <c r="E540" s="1">
        <f t="shared" si="8"/>
        <v>1.0109273250546658E-2</v>
      </c>
    </row>
    <row r="541" spans="1:5" x14ac:dyDescent="0.3">
      <c r="A541" s="8">
        <v>42629</v>
      </c>
      <c r="B541" s="1">
        <v>109.96228000000001</v>
      </c>
      <c r="C541" s="1">
        <v>2139.1599120000001</v>
      </c>
      <c r="D541" s="1">
        <f t="shared" si="8"/>
        <v>-5.6240667915229319E-3</v>
      </c>
      <c r="E541" s="1">
        <f t="shared" si="8"/>
        <v>-3.772294907126729E-3</v>
      </c>
    </row>
    <row r="542" spans="1:5" x14ac:dyDescent="0.3">
      <c r="A542" s="8">
        <v>42632</v>
      </c>
      <c r="B542" s="1">
        <v>108.680077</v>
      </c>
      <c r="C542" s="1">
        <v>2139.1201169999999</v>
      </c>
      <c r="D542" s="1">
        <f t="shared" si="8"/>
        <v>-1.1660389362606974E-2</v>
      </c>
      <c r="E542" s="1">
        <f t="shared" si="8"/>
        <v>-1.8603097307921193E-5</v>
      </c>
    </row>
    <row r="543" spans="1:5" x14ac:dyDescent="0.3">
      <c r="A543" s="8">
        <v>42633</v>
      </c>
      <c r="B543" s="1">
        <v>108.67049400000001</v>
      </c>
      <c r="C543" s="1">
        <v>2139.76001</v>
      </c>
      <c r="D543" s="1">
        <f t="shared" si="8"/>
        <v>-8.8176234913710314E-5</v>
      </c>
      <c r="E543" s="1">
        <f t="shared" si="8"/>
        <v>2.9913841439509458E-4</v>
      </c>
    </row>
    <row r="544" spans="1:5" x14ac:dyDescent="0.3">
      <c r="A544" s="8">
        <v>42634</v>
      </c>
      <c r="B544" s="1">
        <v>108.65136699999999</v>
      </c>
      <c r="C544" s="1">
        <v>2163.1201169999999</v>
      </c>
      <c r="D544" s="1">
        <f t="shared" si="8"/>
        <v>-1.7600913823039824E-4</v>
      </c>
      <c r="E544" s="1">
        <f t="shared" si="8"/>
        <v>1.0917162154086602E-2</v>
      </c>
    </row>
    <row r="545" spans="1:5" x14ac:dyDescent="0.3">
      <c r="A545" s="8">
        <v>42635</v>
      </c>
      <c r="B545" s="1">
        <v>109.675209</v>
      </c>
      <c r="C545" s="1">
        <v>2177.179932</v>
      </c>
      <c r="D545" s="1">
        <f t="shared" si="8"/>
        <v>9.4231856282121322E-3</v>
      </c>
      <c r="E545" s="1">
        <f t="shared" si="8"/>
        <v>6.4997846811666775E-3</v>
      </c>
    </row>
    <row r="546" spans="1:5" x14ac:dyDescent="0.3">
      <c r="A546" s="8">
        <v>42636</v>
      </c>
      <c r="B546" s="1">
        <v>107.847618</v>
      </c>
      <c r="C546" s="1">
        <v>2164.6899410000001</v>
      </c>
      <c r="D546" s="1">
        <f t="shared" si="8"/>
        <v>-1.6663665532654678E-2</v>
      </c>
      <c r="E546" s="1">
        <f t="shared" si="8"/>
        <v>-5.7367748142554157E-3</v>
      </c>
    </row>
    <row r="547" spans="1:5" x14ac:dyDescent="0.3">
      <c r="A547" s="8">
        <v>42639</v>
      </c>
      <c r="B547" s="1">
        <v>108.010277</v>
      </c>
      <c r="C547" s="1">
        <v>2146.1000979999999</v>
      </c>
      <c r="D547" s="1">
        <f t="shared" si="8"/>
        <v>1.5082298804226255E-3</v>
      </c>
      <c r="E547" s="1">
        <f t="shared" si="8"/>
        <v>-8.5877624540595578E-3</v>
      </c>
    </row>
    <row r="548" spans="1:5" x14ac:dyDescent="0.3">
      <c r="A548" s="8">
        <v>42640</v>
      </c>
      <c r="B548" s="1">
        <v>108.21122</v>
      </c>
      <c r="C548" s="1">
        <v>2159.929932</v>
      </c>
      <c r="D548" s="1">
        <f t="shared" si="8"/>
        <v>1.8604063018928764E-3</v>
      </c>
      <c r="E548" s="1">
        <f t="shared" si="8"/>
        <v>6.4441700612606371E-3</v>
      </c>
    </row>
    <row r="549" spans="1:5" x14ac:dyDescent="0.3">
      <c r="A549" s="8">
        <v>42641</v>
      </c>
      <c r="B549" s="1">
        <v>109.034119</v>
      </c>
      <c r="C549" s="1">
        <v>2171.3701169999999</v>
      </c>
      <c r="D549" s="1">
        <f t="shared" si="8"/>
        <v>7.6045626322298809E-3</v>
      </c>
      <c r="E549" s="1">
        <f t="shared" si="8"/>
        <v>5.2965537587632856E-3</v>
      </c>
    </row>
    <row r="550" spans="1:5" x14ac:dyDescent="0.3">
      <c r="A550" s="8">
        <v>42642</v>
      </c>
      <c r="B550" s="1">
        <v>107.340485</v>
      </c>
      <c r="C550" s="1">
        <v>2151.1298830000001</v>
      </c>
      <c r="D550" s="1">
        <f t="shared" si="8"/>
        <v>-1.5533064471314735E-2</v>
      </c>
      <c r="E550" s="1">
        <f t="shared" si="8"/>
        <v>-9.3214113252899078E-3</v>
      </c>
    </row>
    <row r="551" spans="1:5" x14ac:dyDescent="0.3">
      <c r="A551" s="8">
        <v>42643</v>
      </c>
      <c r="B551" s="1">
        <v>108.172951</v>
      </c>
      <c r="C551" s="1">
        <v>2168.2700199999999</v>
      </c>
      <c r="D551" s="1">
        <f t="shared" si="8"/>
        <v>7.7553776657520836E-3</v>
      </c>
      <c r="E551" s="1">
        <f t="shared" si="8"/>
        <v>7.9679693613367315E-3</v>
      </c>
    </row>
    <row r="552" spans="1:5" x14ac:dyDescent="0.3">
      <c r="A552" s="8">
        <v>42646</v>
      </c>
      <c r="B552" s="1">
        <v>107.66580999999999</v>
      </c>
      <c r="C552" s="1">
        <v>2161.1999510000001</v>
      </c>
      <c r="D552" s="1">
        <f t="shared" si="8"/>
        <v>-4.6882422575307602E-3</v>
      </c>
      <c r="E552" s="1">
        <f t="shared" si="8"/>
        <v>-3.260695824222057E-3</v>
      </c>
    </row>
    <row r="553" spans="1:5" x14ac:dyDescent="0.3">
      <c r="A553" s="8">
        <v>42647</v>
      </c>
      <c r="B553" s="1">
        <v>108.12509900000001</v>
      </c>
      <c r="C553" s="1">
        <v>2150.48999</v>
      </c>
      <c r="D553" s="1">
        <f t="shared" si="8"/>
        <v>4.2658760473730014E-3</v>
      </c>
      <c r="E553" s="1">
        <f t="shared" si="8"/>
        <v>-4.9555623000289532E-3</v>
      </c>
    </row>
    <row r="554" spans="1:5" x14ac:dyDescent="0.3">
      <c r="A554" s="8">
        <v>42648</v>
      </c>
      <c r="B554" s="1">
        <v>108.172951</v>
      </c>
      <c r="C554" s="1">
        <v>2159.7299800000001</v>
      </c>
      <c r="D554" s="1">
        <f t="shared" si="8"/>
        <v>4.4256144449857831E-4</v>
      </c>
      <c r="E554" s="1">
        <f t="shared" si="8"/>
        <v>4.2966905416751246E-3</v>
      </c>
    </row>
    <row r="555" spans="1:5" x14ac:dyDescent="0.3">
      <c r="A555" s="8">
        <v>42649</v>
      </c>
      <c r="B555" s="1">
        <v>108.97669999999999</v>
      </c>
      <c r="C555" s="1">
        <v>2160.7700199999999</v>
      </c>
      <c r="D555" s="1">
        <f t="shared" si="8"/>
        <v>7.4302216272161816E-3</v>
      </c>
      <c r="E555" s="1">
        <f t="shared" si="8"/>
        <v>4.8156019948376259E-4</v>
      </c>
    </row>
    <row r="556" spans="1:5" x14ac:dyDescent="0.3">
      <c r="A556" s="8">
        <v>42650</v>
      </c>
      <c r="B556" s="1">
        <v>109.139381</v>
      </c>
      <c r="C556" s="1">
        <v>2153.73999</v>
      </c>
      <c r="D556" s="1">
        <f t="shared" si="8"/>
        <v>1.4928053427935174E-3</v>
      </c>
      <c r="E556" s="1">
        <f t="shared" si="8"/>
        <v>-3.25348368171079E-3</v>
      </c>
    </row>
    <row r="557" spans="1:5" x14ac:dyDescent="0.3">
      <c r="A557" s="8">
        <v>42653</v>
      </c>
      <c r="B557" s="1">
        <v>111.043526</v>
      </c>
      <c r="C557" s="1">
        <v>2163.6599120000001</v>
      </c>
      <c r="D557" s="1">
        <f t="shared" si="8"/>
        <v>1.74469103870032E-2</v>
      </c>
      <c r="E557" s="1">
        <f t="shared" si="8"/>
        <v>4.6059050981358445E-3</v>
      </c>
    </row>
    <row r="558" spans="1:5" x14ac:dyDescent="0.3">
      <c r="A558" s="8">
        <v>42654</v>
      </c>
      <c r="B558" s="1">
        <v>111.28274500000001</v>
      </c>
      <c r="C558" s="1">
        <v>2136.7299800000001</v>
      </c>
      <c r="D558" s="1">
        <f t="shared" si="8"/>
        <v>2.154281376115575E-3</v>
      </c>
      <c r="E558" s="1">
        <f t="shared" si="8"/>
        <v>-1.2446471763257408E-2</v>
      </c>
    </row>
    <row r="559" spans="1:5" x14ac:dyDescent="0.3">
      <c r="A559" s="8">
        <v>42655</v>
      </c>
      <c r="B559" s="1">
        <v>112.277863</v>
      </c>
      <c r="C559" s="1">
        <v>2139.179932</v>
      </c>
      <c r="D559" s="1">
        <f t="shared" si="8"/>
        <v>8.9422488634692716E-3</v>
      </c>
      <c r="E559" s="1">
        <f t="shared" si="8"/>
        <v>1.1465894253984957E-3</v>
      </c>
    </row>
    <row r="560" spans="1:5" x14ac:dyDescent="0.3">
      <c r="A560" s="8">
        <v>42656</v>
      </c>
      <c r="B560" s="1">
        <v>111.933395</v>
      </c>
      <c r="C560" s="1">
        <v>2132.5500489999999</v>
      </c>
      <c r="D560" s="1">
        <f t="shared" si="8"/>
        <v>-3.0679956920803882E-3</v>
      </c>
      <c r="E560" s="1">
        <f t="shared" si="8"/>
        <v>-3.0992638350910181E-3</v>
      </c>
    </row>
    <row r="561" spans="1:5" x14ac:dyDescent="0.3">
      <c r="A561" s="8">
        <v>42657</v>
      </c>
      <c r="B561" s="1">
        <v>112.555351</v>
      </c>
      <c r="C561" s="1">
        <v>2132.9799800000001</v>
      </c>
      <c r="D561" s="1">
        <f t="shared" si="8"/>
        <v>5.5564829423783426E-3</v>
      </c>
      <c r="E561" s="1">
        <f t="shared" si="8"/>
        <v>2.0160417815362803E-4</v>
      </c>
    </row>
    <row r="562" spans="1:5" x14ac:dyDescent="0.3">
      <c r="A562" s="8">
        <v>42660</v>
      </c>
      <c r="B562" s="1">
        <v>112.478821</v>
      </c>
      <c r="C562" s="1">
        <v>2126.5</v>
      </c>
      <c r="D562" s="1">
        <f t="shared" si="8"/>
        <v>-6.799321340129384E-4</v>
      </c>
      <c r="E562" s="1">
        <f t="shared" si="8"/>
        <v>-3.0379938212078618E-3</v>
      </c>
    </row>
    <row r="563" spans="1:5" x14ac:dyDescent="0.3">
      <c r="A563" s="8">
        <v>42661</v>
      </c>
      <c r="B563" s="1">
        <v>112.402275</v>
      </c>
      <c r="C563" s="1">
        <v>2139.6000979999999</v>
      </c>
      <c r="D563" s="1">
        <f t="shared" si="8"/>
        <v>-6.8053700527313798E-4</v>
      </c>
      <c r="E563" s="1">
        <f t="shared" si="8"/>
        <v>6.1604034798964915E-3</v>
      </c>
    </row>
    <row r="564" spans="1:5" x14ac:dyDescent="0.3">
      <c r="A564" s="8">
        <v>42662</v>
      </c>
      <c r="B564" s="1">
        <v>112.067375</v>
      </c>
      <c r="C564" s="1">
        <v>2144.290039</v>
      </c>
      <c r="D564" s="1">
        <f t="shared" si="8"/>
        <v>-2.9794770612961759E-3</v>
      </c>
      <c r="E564" s="1">
        <f t="shared" si="8"/>
        <v>2.1919708287469379E-3</v>
      </c>
    </row>
    <row r="565" spans="1:5" x14ac:dyDescent="0.3">
      <c r="A565" s="8">
        <v>42663</v>
      </c>
      <c r="B565" s="1">
        <v>112.009941</v>
      </c>
      <c r="C565" s="1">
        <v>2141.3400879999999</v>
      </c>
      <c r="D565" s="1">
        <f t="shared" si="8"/>
        <v>-5.1249527349061803E-4</v>
      </c>
      <c r="E565" s="1">
        <f t="shared" si="8"/>
        <v>-1.3757238742645931E-3</v>
      </c>
    </row>
    <row r="566" spans="1:5" x14ac:dyDescent="0.3">
      <c r="A566" s="8">
        <v>42664</v>
      </c>
      <c r="B566" s="1">
        <v>111.56978599999999</v>
      </c>
      <c r="C566" s="1">
        <v>2141.1599120000001</v>
      </c>
      <c r="D566" s="1">
        <f t="shared" si="8"/>
        <v>-3.929606569474082E-3</v>
      </c>
      <c r="E566" s="1">
        <f t="shared" si="8"/>
        <v>-8.4141702203002281E-5</v>
      </c>
    </row>
    <row r="567" spans="1:5" x14ac:dyDescent="0.3">
      <c r="A567" s="8">
        <v>42667</v>
      </c>
      <c r="B567" s="1">
        <v>112.574501</v>
      </c>
      <c r="C567" s="1">
        <v>2151.330078</v>
      </c>
      <c r="D567" s="1">
        <f t="shared" si="8"/>
        <v>9.0052606177805569E-3</v>
      </c>
      <c r="E567" s="1">
        <f t="shared" si="8"/>
        <v>4.7498395346381216E-3</v>
      </c>
    </row>
    <row r="568" spans="1:5" x14ac:dyDescent="0.3">
      <c r="A568" s="8">
        <v>42668</v>
      </c>
      <c r="B568" s="1">
        <v>113.14859800000001</v>
      </c>
      <c r="C568" s="1">
        <v>2143.1599120000001</v>
      </c>
      <c r="D568" s="1">
        <f t="shared" si="8"/>
        <v>5.099707259639632E-3</v>
      </c>
      <c r="E568" s="1">
        <f t="shared" si="8"/>
        <v>-3.7977277794560178E-3</v>
      </c>
    </row>
    <row r="569" spans="1:5" x14ac:dyDescent="0.3">
      <c r="A569" s="8">
        <v>42669</v>
      </c>
      <c r="B569" s="1">
        <v>110.60335499999999</v>
      </c>
      <c r="C569" s="1">
        <v>2139.429932</v>
      </c>
      <c r="D569" s="1">
        <f t="shared" si="8"/>
        <v>-2.249469321749805E-2</v>
      </c>
      <c r="E569" s="1">
        <f t="shared" si="8"/>
        <v>-1.7404114266579603E-3</v>
      </c>
    </row>
    <row r="570" spans="1:5" x14ac:dyDescent="0.3">
      <c r="A570" s="8">
        <v>42670</v>
      </c>
      <c r="B570" s="1">
        <v>109.54125999999999</v>
      </c>
      <c r="C570" s="1">
        <v>2133.040039</v>
      </c>
      <c r="D570" s="1">
        <f t="shared" si="8"/>
        <v>-9.6027376384739821E-3</v>
      </c>
      <c r="E570" s="1">
        <f t="shared" si="8"/>
        <v>-2.9867269333876127E-3</v>
      </c>
    </row>
    <row r="571" spans="1:5" x14ac:dyDescent="0.3">
      <c r="A571" s="8">
        <v>42671</v>
      </c>
      <c r="B571" s="1">
        <v>108.814041</v>
      </c>
      <c r="C571" s="1">
        <v>2126.4099120000001</v>
      </c>
      <c r="D571" s="1">
        <f t="shared" si="8"/>
        <v>-6.6387678943987958E-3</v>
      </c>
      <c r="E571" s="1">
        <f t="shared" si="8"/>
        <v>-3.1082993655891251E-3</v>
      </c>
    </row>
    <row r="572" spans="1:5" x14ac:dyDescent="0.3">
      <c r="A572" s="8">
        <v>42674</v>
      </c>
      <c r="B572" s="1">
        <v>108.6418</v>
      </c>
      <c r="C572" s="1">
        <v>2126.1499020000001</v>
      </c>
      <c r="D572" s="1">
        <f t="shared" si="8"/>
        <v>-1.5828931488722088E-3</v>
      </c>
      <c r="E572" s="1">
        <f t="shared" si="8"/>
        <v>-1.2227651805639517E-4</v>
      </c>
    </row>
    <row r="573" spans="1:5" x14ac:dyDescent="0.3">
      <c r="A573" s="8">
        <v>42675</v>
      </c>
      <c r="B573" s="1">
        <v>106.68023700000001</v>
      </c>
      <c r="C573" s="1">
        <v>2111.719971</v>
      </c>
      <c r="D573" s="1">
        <f t="shared" si="8"/>
        <v>-1.8055324930183393E-2</v>
      </c>
      <c r="E573" s="1">
        <f t="shared" si="8"/>
        <v>-6.7868831762174231E-3</v>
      </c>
    </row>
    <row r="574" spans="1:5" x14ac:dyDescent="0.3">
      <c r="A574" s="8">
        <v>42676</v>
      </c>
      <c r="B574" s="1">
        <v>106.775925</v>
      </c>
      <c r="C574" s="1">
        <v>2097.9399410000001</v>
      </c>
      <c r="D574" s="1">
        <f t="shared" si="8"/>
        <v>8.9696088695411836E-4</v>
      </c>
      <c r="E574" s="1">
        <f t="shared" si="8"/>
        <v>-6.525500629458174E-3</v>
      </c>
    </row>
    <row r="575" spans="1:5" x14ac:dyDescent="0.3">
      <c r="A575" s="8">
        <v>42677</v>
      </c>
      <c r="B575" s="1">
        <v>105.631424</v>
      </c>
      <c r="C575" s="1">
        <v>2088.6599120000001</v>
      </c>
      <c r="D575" s="1">
        <f t="shared" si="8"/>
        <v>-1.0718717725929373E-2</v>
      </c>
      <c r="E575" s="1">
        <f t="shared" si="8"/>
        <v>-4.4234006982948292E-3</v>
      </c>
    </row>
    <row r="576" spans="1:5" x14ac:dyDescent="0.3">
      <c r="A576" s="8">
        <v>42678</v>
      </c>
      <c r="B576" s="1">
        <v>104.67926</v>
      </c>
      <c r="C576" s="1">
        <v>2085.179932</v>
      </c>
      <c r="D576" s="1">
        <f t="shared" si="8"/>
        <v>-9.0140221909722276E-3</v>
      </c>
      <c r="E576" s="1">
        <f t="shared" si="8"/>
        <v>-1.6661305078948E-3</v>
      </c>
    </row>
    <row r="577" spans="1:5" x14ac:dyDescent="0.3">
      <c r="A577" s="8">
        <v>42681</v>
      </c>
      <c r="B577" s="1">
        <v>106.189255</v>
      </c>
      <c r="C577" s="1">
        <v>2131.5200199999999</v>
      </c>
      <c r="D577" s="1">
        <f t="shared" si="8"/>
        <v>1.4424968231529374E-2</v>
      </c>
      <c r="E577" s="1">
        <f t="shared" si="8"/>
        <v>2.2223544015960692E-2</v>
      </c>
    </row>
    <row r="578" spans="1:5" x14ac:dyDescent="0.3">
      <c r="A578" s="8">
        <v>42682</v>
      </c>
      <c r="B578" s="1">
        <v>106.814407</v>
      </c>
      <c r="C578" s="1">
        <v>2139.5600589999999</v>
      </c>
      <c r="D578" s="1">
        <f t="shared" si="8"/>
        <v>5.8871493165669154E-3</v>
      </c>
      <c r="E578" s="1">
        <f t="shared" si="8"/>
        <v>3.771974424148256E-3</v>
      </c>
    </row>
    <row r="579" spans="1:5" x14ac:dyDescent="0.3">
      <c r="A579" s="8">
        <v>42683</v>
      </c>
      <c r="B579" s="1">
        <v>106.64128100000001</v>
      </c>
      <c r="C579" s="1">
        <v>2163.26001</v>
      </c>
      <c r="D579" s="1">
        <f t="shared" si="8"/>
        <v>-1.6208113199560835E-3</v>
      </c>
      <c r="E579" s="1">
        <f t="shared" si="8"/>
        <v>1.1077020670818222E-2</v>
      </c>
    </row>
    <row r="580" spans="1:5" x14ac:dyDescent="0.3">
      <c r="A580" s="8">
        <v>42684</v>
      </c>
      <c r="B580" s="1">
        <v>103.669388</v>
      </c>
      <c r="C580" s="1">
        <v>2167.4799800000001</v>
      </c>
      <c r="D580" s="1">
        <f t="shared" ref="D580:E643" si="9">(B580-B579)/B579</f>
        <v>-2.7868129228492747E-2</v>
      </c>
      <c r="E580" s="1">
        <f t="shared" si="9"/>
        <v>1.9507456248868129E-3</v>
      </c>
    </row>
    <row r="581" spans="1:5" x14ac:dyDescent="0.3">
      <c r="A581" s="8">
        <v>42685</v>
      </c>
      <c r="B581" s="1">
        <v>104.284943</v>
      </c>
      <c r="C581" s="1">
        <v>2164.4499510000001</v>
      </c>
      <c r="D581" s="1">
        <f t="shared" si="9"/>
        <v>5.9376737132855505E-3</v>
      </c>
      <c r="E581" s="1">
        <f t="shared" si="9"/>
        <v>-1.3979501669953202E-3</v>
      </c>
    </row>
    <row r="582" spans="1:5" x14ac:dyDescent="0.3">
      <c r="A582" s="8">
        <v>42688</v>
      </c>
      <c r="B582" s="1">
        <v>101.66892199999999</v>
      </c>
      <c r="C582" s="1">
        <v>2164.1999510000001</v>
      </c>
      <c r="D582" s="1">
        <f t="shared" si="9"/>
        <v>-2.5085318404978209E-2</v>
      </c>
      <c r="E582" s="1">
        <f t="shared" si="9"/>
        <v>-1.1550278623190026E-4</v>
      </c>
    </row>
    <row r="583" spans="1:5" x14ac:dyDescent="0.3">
      <c r="A583" s="8">
        <v>42689</v>
      </c>
      <c r="B583" s="1">
        <v>103.015404</v>
      </c>
      <c r="C583" s="1">
        <v>2180.389893</v>
      </c>
      <c r="D583" s="1">
        <f t="shared" si="9"/>
        <v>1.3243791450842854E-2</v>
      </c>
      <c r="E583" s="1">
        <f t="shared" si="9"/>
        <v>7.4807976927081877E-3</v>
      </c>
    </row>
    <row r="584" spans="1:5" x14ac:dyDescent="0.3">
      <c r="A584" s="8">
        <v>42690</v>
      </c>
      <c r="B584" s="1">
        <v>105.785301</v>
      </c>
      <c r="C584" s="1">
        <v>2176.9399410000001</v>
      </c>
      <c r="D584" s="1">
        <f t="shared" si="9"/>
        <v>2.6888182664410072E-2</v>
      </c>
      <c r="E584" s="1">
        <f t="shared" si="9"/>
        <v>-1.5822638011099694E-3</v>
      </c>
    </row>
    <row r="585" spans="1:5" x14ac:dyDescent="0.3">
      <c r="A585" s="8">
        <v>42691</v>
      </c>
      <c r="B585" s="1">
        <v>105.746819</v>
      </c>
      <c r="C585" s="1">
        <v>2187.1201169999999</v>
      </c>
      <c r="D585" s="1">
        <f t="shared" si="9"/>
        <v>-3.6377454746762882E-4</v>
      </c>
      <c r="E585" s="1">
        <f t="shared" si="9"/>
        <v>4.6763697097327714E-3</v>
      </c>
    </row>
    <row r="586" spans="1:5" x14ac:dyDescent="0.3">
      <c r="A586" s="8">
        <v>42692</v>
      </c>
      <c r="B586" s="1">
        <v>105.852631</v>
      </c>
      <c r="C586" s="1">
        <v>2181.8999020000001</v>
      </c>
      <c r="D586" s="1">
        <f t="shared" si="9"/>
        <v>1.0006163873354926E-3</v>
      </c>
      <c r="E586" s="1">
        <f t="shared" si="9"/>
        <v>-2.386798493335712E-3</v>
      </c>
    </row>
    <row r="587" spans="1:5" x14ac:dyDescent="0.3">
      <c r="A587" s="8">
        <v>42695</v>
      </c>
      <c r="B587" s="1">
        <v>107.458794</v>
      </c>
      <c r="C587" s="1">
        <v>2198.179932</v>
      </c>
      <c r="D587" s="1">
        <f t="shared" si="9"/>
        <v>1.5173576554748035E-2</v>
      </c>
      <c r="E587" s="1">
        <f t="shared" si="9"/>
        <v>7.4614009492722805E-3</v>
      </c>
    </row>
    <row r="588" spans="1:5" x14ac:dyDescent="0.3">
      <c r="A588" s="8">
        <v>42696</v>
      </c>
      <c r="B588" s="1">
        <v>107.526115</v>
      </c>
      <c r="C588" s="1">
        <v>2202.9399410000001</v>
      </c>
      <c r="D588" s="1">
        <f t="shared" si="9"/>
        <v>6.2648199829980265E-4</v>
      </c>
      <c r="E588" s="1">
        <f t="shared" si="9"/>
        <v>2.1654319242507222E-3</v>
      </c>
    </row>
    <row r="589" spans="1:5" x14ac:dyDescent="0.3">
      <c r="A589" s="8">
        <v>42697</v>
      </c>
      <c r="B589" s="1">
        <v>106.977898</v>
      </c>
      <c r="C589" s="1">
        <v>2204.719971</v>
      </c>
      <c r="D589" s="1">
        <f t="shared" si="9"/>
        <v>-5.0984544545295638E-3</v>
      </c>
      <c r="E589" s="1">
        <f t="shared" si="9"/>
        <v>8.080247522280939E-4</v>
      </c>
    </row>
    <row r="590" spans="1:5" x14ac:dyDescent="0.3">
      <c r="A590" s="8">
        <v>42699</v>
      </c>
      <c r="B590" s="1">
        <v>107.51649500000001</v>
      </c>
      <c r="C590" s="1">
        <v>2213.3500979999999</v>
      </c>
      <c r="D590" s="1">
        <f t="shared" si="9"/>
        <v>5.0346567848997183E-3</v>
      </c>
      <c r="E590" s="1">
        <f t="shared" si="9"/>
        <v>3.9143869124048051E-3</v>
      </c>
    </row>
    <row r="591" spans="1:5" x14ac:dyDescent="0.3">
      <c r="A591" s="8">
        <v>42702</v>
      </c>
      <c r="B591" s="1">
        <v>107.30490899999999</v>
      </c>
      <c r="C591" s="1">
        <v>2201.719971</v>
      </c>
      <c r="D591" s="1">
        <f t="shared" si="9"/>
        <v>-1.9679398961062779E-3</v>
      </c>
      <c r="E591" s="1">
        <f t="shared" si="9"/>
        <v>-5.254535651865005E-3</v>
      </c>
    </row>
    <row r="592" spans="1:5" x14ac:dyDescent="0.3">
      <c r="A592" s="8">
        <v>42703</v>
      </c>
      <c r="B592" s="1">
        <v>107.19910400000001</v>
      </c>
      <c r="C592" s="1">
        <v>2204.6599120000001</v>
      </c>
      <c r="D592" s="1">
        <f t="shared" si="9"/>
        <v>-9.8602199084842882E-4</v>
      </c>
      <c r="E592" s="1">
        <f t="shared" si="9"/>
        <v>1.3352928795321763E-3</v>
      </c>
    </row>
    <row r="593" spans="1:5" x14ac:dyDescent="0.3">
      <c r="A593" s="8">
        <v>42704</v>
      </c>
      <c r="B593" s="1">
        <v>106.295036</v>
      </c>
      <c r="C593" s="1">
        <v>2198.8100589999999</v>
      </c>
      <c r="D593" s="1">
        <f t="shared" si="9"/>
        <v>-8.4335406385487085E-3</v>
      </c>
      <c r="E593" s="1">
        <f t="shared" si="9"/>
        <v>-2.6534038053485352E-3</v>
      </c>
    </row>
    <row r="594" spans="1:5" x14ac:dyDescent="0.3">
      <c r="A594" s="8">
        <v>42705</v>
      </c>
      <c r="B594" s="1">
        <v>105.304413</v>
      </c>
      <c r="C594" s="1">
        <v>2191.080078</v>
      </c>
      <c r="D594" s="1">
        <f t="shared" si="9"/>
        <v>-9.3195603226476111E-3</v>
      </c>
      <c r="E594" s="1">
        <f t="shared" si="9"/>
        <v>-3.515529214704194E-3</v>
      </c>
    </row>
    <row r="595" spans="1:5" x14ac:dyDescent="0.3">
      <c r="A595" s="8">
        <v>42706</v>
      </c>
      <c r="B595" s="1">
        <v>105.69873800000001</v>
      </c>
      <c r="C595" s="1">
        <v>2191.9499510000001</v>
      </c>
      <c r="D595" s="1">
        <f t="shared" si="9"/>
        <v>3.7446198954644867E-3</v>
      </c>
      <c r="E595" s="1">
        <f t="shared" si="9"/>
        <v>3.9700648494513758E-4</v>
      </c>
    </row>
    <row r="596" spans="1:5" x14ac:dyDescent="0.3">
      <c r="A596" s="8">
        <v>42709</v>
      </c>
      <c r="B596" s="1">
        <v>104.938942</v>
      </c>
      <c r="C596" s="1">
        <v>2204.709961</v>
      </c>
      <c r="D596" s="1">
        <f t="shared" si="9"/>
        <v>-7.1883166665623627E-3</v>
      </c>
      <c r="E596" s="1">
        <f t="shared" si="9"/>
        <v>5.8213053606350181E-3</v>
      </c>
    </row>
    <row r="597" spans="1:5" x14ac:dyDescent="0.3">
      <c r="A597" s="8">
        <v>42710</v>
      </c>
      <c r="B597" s="1">
        <v>105.746819</v>
      </c>
      <c r="C597" s="1">
        <v>2212.2299800000001</v>
      </c>
      <c r="D597" s="1">
        <f t="shared" si="9"/>
        <v>7.6985434063172173E-3</v>
      </c>
      <c r="E597" s="1">
        <f t="shared" si="9"/>
        <v>3.4108881136406528E-3</v>
      </c>
    </row>
    <row r="598" spans="1:5" x14ac:dyDescent="0.3">
      <c r="A598" s="8">
        <v>42711</v>
      </c>
      <c r="B598" s="1">
        <v>106.785538</v>
      </c>
      <c r="C598" s="1">
        <v>2241.3500979999999</v>
      </c>
      <c r="D598" s="1">
        <f t="shared" si="9"/>
        <v>9.8226973617050392E-3</v>
      </c>
      <c r="E598" s="1">
        <f t="shared" si="9"/>
        <v>1.3163241734930208E-2</v>
      </c>
    </row>
    <row r="599" spans="1:5" x14ac:dyDescent="0.3">
      <c r="A599" s="8">
        <v>42712</v>
      </c>
      <c r="B599" s="1">
        <v>107.83387</v>
      </c>
      <c r="C599" s="1">
        <v>2246.1899410000001</v>
      </c>
      <c r="D599" s="1">
        <f t="shared" si="9"/>
        <v>9.8171720593850636E-3</v>
      </c>
      <c r="E599" s="1">
        <f t="shared" si="9"/>
        <v>2.159342712376298E-3</v>
      </c>
    </row>
    <row r="600" spans="1:5" x14ac:dyDescent="0.3">
      <c r="A600" s="8">
        <v>42713</v>
      </c>
      <c r="B600" s="1">
        <v>109.593918</v>
      </c>
      <c r="C600" s="1">
        <v>2259.530029</v>
      </c>
      <c r="D600" s="1">
        <f t="shared" si="9"/>
        <v>1.6321847671793635E-2</v>
      </c>
      <c r="E600" s="1">
        <f t="shared" si="9"/>
        <v>5.9389848367235312E-3</v>
      </c>
    </row>
    <row r="601" spans="1:5" x14ac:dyDescent="0.3">
      <c r="A601" s="8">
        <v>42716</v>
      </c>
      <c r="B601" s="1">
        <v>108.96875799999999</v>
      </c>
      <c r="C601" s="1">
        <v>2256.959961</v>
      </c>
      <c r="D601" s="1">
        <f t="shared" si="9"/>
        <v>-5.7043311472814405E-3</v>
      </c>
      <c r="E601" s="1">
        <f t="shared" si="9"/>
        <v>-1.1374347616603382E-3</v>
      </c>
    </row>
    <row r="602" spans="1:5" x14ac:dyDescent="0.3">
      <c r="A602" s="8">
        <v>42717</v>
      </c>
      <c r="B602" s="1">
        <v>110.78652200000001</v>
      </c>
      <c r="C602" s="1">
        <v>2271.719971</v>
      </c>
      <c r="D602" s="1">
        <f t="shared" si="9"/>
        <v>1.6681515265136924E-2</v>
      </c>
      <c r="E602" s="1">
        <f t="shared" si="9"/>
        <v>6.5397748542513753E-3</v>
      </c>
    </row>
    <row r="603" spans="1:5" x14ac:dyDescent="0.3">
      <c r="A603" s="8">
        <v>42718</v>
      </c>
      <c r="B603" s="1">
        <v>110.78652200000001</v>
      </c>
      <c r="C603" s="1">
        <v>2253.280029</v>
      </c>
      <c r="D603" s="1">
        <f t="shared" si="9"/>
        <v>0</v>
      </c>
      <c r="E603" s="1">
        <f t="shared" si="9"/>
        <v>-8.1171721142561434E-3</v>
      </c>
    </row>
    <row r="604" spans="1:5" x14ac:dyDescent="0.3">
      <c r="A604" s="8">
        <v>42719</v>
      </c>
      <c r="B604" s="1">
        <v>111.392426</v>
      </c>
      <c r="C604" s="1">
        <v>2262.030029</v>
      </c>
      <c r="D604" s="1">
        <f t="shared" si="9"/>
        <v>5.4691129305421762E-3</v>
      </c>
      <c r="E604" s="1">
        <f t="shared" si="9"/>
        <v>3.8832279554189401E-3</v>
      </c>
    </row>
    <row r="605" spans="1:5" x14ac:dyDescent="0.3">
      <c r="A605" s="8">
        <v>42720</v>
      </c>
      <c r="B605" s="1">
        <v>111.53671300000001</v>
      </c>
      <c r="C605" s="1">
        <v>2258.070068</v>
      </c>
      <c r="D605" s="1">
        <f t="shared" si="9"/>
        <v>1.2953035065418686E-3</v>
      </c>
      <c r="E605" s="1">
        <f t="shared" si="9"/>
        <v>-1.7506226483432865E-3</v>
      </c>
    </row>
    <row r="606" spans="1:5" x14ac:dyDescent="0.3">
      <c r="A606" s="8">
        <v>42723</v>
      </c>
      <c r="B606" s="1">
        <v>112.181091</v>
      </c>
      <c r="C606" s="1">
        <v>2262.530029</v>
      </c>
      <c r="D606" s="1">
        <f t="shared" si="9"/>
        <v>5.7772726366787314E-3</v>
      </c>
      <c r="E606" s="1">
        <f t="shared" si="9"/>
        <v>1.9751207295131733E-3</v>
      </c>
    </row>
    <row r="607" spans="1:5" x14ac:dyDescent="0.3">
      <c r="A607" s="8">
        <v>42724</v>
      </c>
      <c r="B607" s="1">
        <v>112.479225</v>
      </c>
      <c r="C607" s="1">
        <v>2270.76001</v>
      </c>
      <c r="D607" s="1">
        <f t="shared" si="9"/>
        <v>2.6576136614681754E-3</v>
      </c>
      <c r="E607" s="1">
        <f t="shared" si="9"/>
        <v>3.6375123841505277E-3</v>
      </c>
    </row>
    <row r="608" spans="1:5" x14ac:dyDescent="0.3">
      <c r="A608" s="8">
        <v>42725</v>
      </c>
      <c r="B608" s="1">
        <v>112.58503</v>
      </c>
      <c r="C608" s="1">
        <v>2265.179932</v>
      </c>
      <c r="D608" s="1">
        <f t="shared" si="9"/>
        <v>9.406625979153368E-4</v>
      </c>
      <c r="E608" s="1">
        <f t="shared" si="9"/>
        <v>-2.4573614012164844E-3</v>
      </c>
    </row>
    <row r="609" spans="1:5" x14ac:dyDescent="0.3">
      <c r="A609" s="8">
        <v>42726</v>
      </c>
      <c r="B609" s="1">
        <v>111.844475</v>
      </c>
      <c r="C609" s="1">
        <v>2260.959961</v>
      </c>
      <c r="D609" s="1">
        <f t="shared" si="9"/>
        <v>-6.577739509417908E-3</v>
      </c>
      <c r="E609" s="1">
        <f t="shared" si="9"/>
        <v>-1.8629738593322425E-3</v>
      </c>
    </row>
    <row r="610" spans="1:5" x14ac:dyDescent="0.3">
      <c r="A610" s="8">
        <v>42727</v>
      </c>
      <c r="B610" s="1">
        <v>112.065674</v>
      </c>
      <c r="C610" s="1">
        <v>2263.790039</v>
      </c>
      <c r="D610" s="1">
        <f t="shared" si="9"/>
        <v>1.9777373893524789E-3</v>
      </c>
      <c r="E610" s="1">
        <f t="shared" si="9"/>
        <v>1.2517152222139495E-3</v>
      </c>
    </row>
    <row r="611" spans="1:5" x14ac:dyDescent="0.3">
      <c r="A611" s="8">
        <v>42731</v>
      </c>
      <c r="B611" s="1">
        <v>112.77739</v>
      </c>
      <c r="C611" s="1">
        <v>2268.8798830000001</v>
      </c>
      <c r="D611" s="1">
        <f t="shared" si="9"/>
        <v>6.350883143753685E-3</v>
      </c>
      <c r="E611" s="1">
        <f t="shared" si="9"/>
        <v>2.2483728227059687E-3</v>
      </c>
    </row>
    <row r="612" spans="1:5" x14ac:dyDescent="0.3">
      <c r="A612" s="8">
        <v>42732</v>
      </c>
      <c r="B612" s="1">
        <v>112.29650100000001</v>
      </c>
      <c r="C612" s="1">
        <v>2249.919922</v>
      </c>
      <c r="D612" s="1">
        <f t="shared" si="9"/>
        <v>-4.2640550557163153E-3</v>
      </c>
      <c r="E612" s="1">
        <f t="shared" si="9"/>
        <v>-8.3565292028286806E-3</v>
      </c>
    </row>
    <row r="613" spans="1:5" x14ac:dyDescent="0.3">
      <c r="A613" s="8">
        <v>42733</v>
      </c>
      <c r="B613" s="1">
        <v>112.267647</v>
      </c>
      <c r="C613" s="1">
        <v>2249.26001</v>
      </c>
      <c r="D613" s="1">
        <f t="shared" si="9"/>
        <v>-2.5694478227785301E-4</v>
      </c>
      <c r="E613" s="1">
        <f t="shared" si="9"/>
        <v>-2.9330466100032011E-4</v>
      </c>
    </row>
    <row r="614" spans="1:5" x14ac:dyDescent="0.3">
      <c r="A614" s="8">
        <v>42734</v>
      </c>
      <c r="B614" s="1">
        <v>111.392426</v>
      </c>
      <c r="C614" s="1">
        <v>2238.830078</v>
      </c>
      <c r="D614" s="1">
        <f t="shared" si="9"/>
        <v>-7.7958434454406646E-3</v>
      </c>
      <c r="E614" s="1">
        <f t="shared" si="9"/>
        <v>-4.6370503870737509E-3</v>
      </c>
    </row>
    <row r="615" spans="1:5" x14ac:dyDescent="0.3">
      <c r="A615" s="8">
        <v>42738</v>
      </c>
      <c r="B615" s="1">
        <v>111.70983099999999</v>
      </c>
      <c r="C615" s="1">
        <v>2257.830078</v>
      </c>
      <c r="D615" s="1">
        <f t="shared" si="9"/>
        <v>2.8494307144364887E-3</v>
      </c>
      <c r="E615" s="1">
        <f t="shared" si="9"/>
        <v>8.4865752817530268E-3</v>
      </c>
    </row>
    <row r="616" spans="1:5" x14ac:dyDescent="0.3">
      <c r="A616" s="8">
        <v>42739</v>
      </c>
      <c r="B616" s="1">
        <v>111.584778</v>
      </c>
      <c r="C616" s="1">
        <v>2270.75</v>
      </c>
      <c r="D616" s="1">
        <f t="shared" si="9"/>
        <v>-1.1194448946932351E-3</v>
      </c>
      <c r="E616" s="1">
        <f t="shared" si="9"/>
        <v>5.7222738442055795E-3</v>
      </c>
    </row>
    <row r="617" spans="1:5" x14ac:dyDescent="0.3">
      <c r="A617" s="8">
        <v>42740</v>
      </c>
      <c r="B617" s="1">
        <v>112.15222900000001</v>
      </c>
      <c r="C617" s="1">
        <v>2269</v>
      </c>
      <c r="D617" s="1">
        <f t="shared" si="9"/>
        <v>5.0853800148260853E-3</v>
      </c>
      <c r="E617" s="1">
        <f t="shared" si="9"/>
        <v>-7.7067048332048887E-4</v>
      </c>
    </row>
    <row r="618" spans="1:5" x14ac:dyDescent="0.3">
      <c r="A618" s="8">
        <v>42741</v>
      </c>
      <c r="B618" s="1">
        <v>113.402542</v>
      </c>
      <c r="C618" s="1">
        <v>2276.9799800000001</v>
      </c>
      <c r="D618" s="1">
        <f t="shared" si="9"/>
        <v>1.1148356222148659E-2</v>
      </c>
      <c r="E618" s="1">
        <f t="shared" si="9"/>
        <v>3.5169590127809912E-3</v>
      </c>
    </row>
    <row r="619" spans="1:5" x14ac:dyDescent="0.3">
      <c r="A619" s="8">
        <v>42744</v>
      </c>
      <c r="B619" s="1">
        <v>114.44124600000001</v>
      </c>
      <c r="C619" s="1">
        <v>2268.8999020000001</v>
      </c>
      <c r="D619" s="1">
        <f t="shared" si="9"/>
        <v>9.159441946195614E-3</v>
      </c>
      <c r="E619" s="1">
        <f t="shared" si="9"/>
        <v>-3.548594221719928E-3</v>
      </c>
    </row>
    <row r="620" spans="1:5" x14ac:dyDescent="0.3">
      <c r="A620" s="8">
        <v>42745</v>
      </c>
      <c r="B620" s="1">
        <v>114.556656</v>
      </c>
      <c r="C620" s="1">
        <v>2268.8999020000001</v>
      </c>
      <c r="D620" s="1">
        <f t="shared" si="9"/>
        <v>1.0084650773550395E-3</v>
      </c>
      <c r="E620" s="1">
        <f t="shared" si="9"/>
        <v>0</v>
      </c>
    </row>
    <row r="621" spans="1:5" x14ac:dyDescent="0.3">
      <c r="A621" s="8">
        <v>42746</v>
      </c>
      <c r="B621" s="1">
        <v>115.172195</v>
      </c>
      <c r="C621" s="1">
        <v>2275.320068</v>
      </c>
      <c r="D621" s="1">
        <f t="shared" si="9"/>
        <v>5.3732277241053394E-3</v>
      </c>
      <c r="E621" s="1">
        <f t="shared" si="9"/>
        <v>2.8296382728654553E-3</v>
      </c>
    </row>
    <row r="622" spans="1:5" x14ac:dyDescent="0.3">
      <c r="A622" s="8">
        <v>42747</v>
      </c>
      <c r="B622" s="1">
        <v>114.69130699999999</v>
      </c>
      <c r="C622" s="1">
        <v>2270.4399410000001</v>
      </c>
      <c r="D622" s="1">
        <f t="shared" si="9"/>
        <v>-4.1753827822766359E-3</v>
      </c>
      <c r="E622" s="1">
        <f t="shared" si="9"/>
        <v>-2.144809017699879E-3</v>
      </c>
    </row>
    <row r="623" spans="1:5" x14ac:dyDescent="0.3">
      <c r="A623" s="8">
        <v>42748</v>
      </c>
      <c r="B623" s="1">
        <v>114.489334</v>
      </c>
      <c r="C623" s="1">
        <v>2274.639893</v>
      </c>
      <c r="D623" s="1">
        <f t="shared" si="9"/>
        <v>-1.7610140234952183E-3</v>
      </c>
      <c r="E623" s="1">
        <f t="shared" si="9"/>
        <v>1.8498406076093335E-3</v>
      </c>
    </row>
    <row r="624" spans="1:5" x14ac:dyDescent="0.3">
      <c r="A624" s="8">
        <v>42752</v>
      </c>
      <c r="B624" s="1">
        <v>115.412643</v>
      </c>
      <c r="C624" s="1">
        <v>2267.889893</v>
      </c>
      <c r="D624" s="1">
        <f t="shared" si="9"/>
        <v>8.0645853001468527E-3</v>
      </c>
      <c r="E624" s="1">
        <f t="shared" si="9"/>
        <v>-2.9675026894465883E-3</v>
      </c>
    </row>
    <row r="625" spans="1:5" x14ac:dyDescent="0.3">
      <c r="A625" s="8">
        <v>42753</v>
      </c>
      <c r="B625" s="1">
        <v>115.403008</v>
      </c>
      <c r="C625" s="1">
        <v>2271.889893</v>
      </c>
      <c r="D625" s="1">
        <f t="shared" si="9"/>
        <v>-8.3483054798449998E-5</v>
      </c>
      <c r="E625" s="1">
        <f t="shared" si="9"/>
        <v>1.7637540571728276E-3</v>
      </c>
    </row>
    <row r="626" spans="1:5" x14ac:dyDescent="0.3">
      <c r="A626" s="8">
        <v>42754</v>
      </c>
      <c r="B626" s="1">
        <v>115.20105</v>
      </c>
      <c r="C626" s="1">
        <v>2263.6899410000001</v>
      </c>
      <c r="D626" s="1">
        <f t="shared" si="9"/>
        <v>-1.7500237082208874E-3</v>
      </c>
      <c r="E626" s="1">
        <f t="shared" si="9"/>
        <v>-3.6093087192584027E-3</v>
      </c>
    </row>
    <row r="627" spans="1:5" x14ac:dyDescent="0.3">
      <c r="A627" s="8">
        <v>42755</v>
      </c>
      <c r="B627" s="1">
        <v>115.412643</v>
      </c>
      <c r="C627" s="1">
        <v>2271.3100589999999</v>
      </c>
      <c r="D627" s="1">
        <f t="shared" si="9"/>
        <v>1.8367280506558551E-3</v>
      </c>
      <c r="E627" s="1">
        <f t="shared" si="9"/>
        <v>3.3662375142390669E-3</v>
      </c>
    </row>
    <row r="628" spans="1:5" x14ac:dyDescent="0.3">
      <c r="A628" s="8">
        <v>42758</v>
      </c>
      <c r="B628" s="1">
        <v>115.48957799999999</v>
      </c>
      <c r="C628" s="1">
        <v>2265.1999510000001</v>
      </c>
      <c r="D628" s="1">
        <f t="shared" si="9"/>
        <v>6.6660807689840145E-4</v>
      </c>
      <c r="E628" s="1">
        <f t="shared" si="9"/>
        <v>-2.6901250121218502E-3</v>
      </c>
    </row>
    <row r="629" spans="1:5" x14ac:dyDescent="0.3">
      <c r="A629" s="8">
        <v>42759</v>
      </c>
      <c r="B629" s="1">
        <v>115.38378899999999</v>
      </c>
      <c r="C629" s="1">
        <v>2280.070068</v>
      </c>
      <c r="D629" s="1">
        <f t="shared" si="9"/>
        <v>-9.1600473247899022E-4</v>
      </c>
      <c r="E629" s="1">
        <f t="shared" si="9"/>
        <v>6.5645935553880538E-3</v>
      </c>
    </row>
    <row r="630" spans="1:5" x14ac:dyDescent="0.3">
      <c r="A630" s="8">
        <v>42760</v>
      </c>
      <c r="B630" s="1">
        <v>117.22077899999999</v>
      </c>
      <c r="C630" s="1">
        <v>2298.3701169999999</v>
      </c>
      <c r="D630" s="1">
        <f t="shared" si="9"/>
        <v>1.5920694024010602E-2</v>
      </c>
      <c r="E630" s="1">
        <f t="shared" si="9"/>
        <v>8.0260906262640107E-3</v>
      </c>
    </row>
    <row r="631" spans="1:5" x14ac:dyDescent="0.3">
      <c r="A631" s="8">
        <v>42761</v>
      </c>
      <c r="B631" s="1">
        <v>117.278488</v>
      </c>
      <c r="C631" s="1">
        <v>2296.679932</v>
      </c>
      <c r="D631" s="1">
        <f t="shared" si="9"/>
        <v>4.9231032665294507E-4</v>
      </c>
      <c r="E631" s="1">
        <f t="shared" si="9"/>
        <v>-7.3538416963325347E-4</v>
      </c>
    </row>
    <row r="632" spans="1:5" x14ac:dyDescent="0.3">
      <c r="A632" s="8">
        <v>42762</v>
      </c>
      <c r="B632" s="1">
        <v>117.288101</v>
      </c>
      <c r="C632" s="1">
        <v>2294.6899410000001</v>
      </c>
      <c r="D632" s="1">
        <f t="shared" si="9"/>
        <v>8.1967291392788489E-5</v>
      </c>
      <c r="E632" s="1">
        <f t="shared" si="9"/>
        <v>-8.6646422615230918E-4</v>
      </c>
    </row>
    <row r="633" spans="1:5" x14ac:dyDescent="0.3">
      <c r="A633" s="8">
        <v>42765</v>
      </c>
      <c r="B633" s="1">
        <v>116.980324</v>
      </c>
      <c r="C633" s="1">
        <v>2280.8999020000001</v>
      </c>
      <c r="D633" s="1">
        <f t="shared" si="9"/>
        <v>-2.6241110340766921E-3</v>
      </c>
      <c r="E633" s="1">
        <f t="shared" si="9"/>
        <v>-6.0095434915230575E-3</v>
      </c>
    </row>
    <row r="634" spans="1:5" x14ac:dyDescent="0.3">
      <c r="A634" s="8">
        <v>42766</v>
      </c>
      <c r="B634" s="1">
        <v>116.711029</v>
      </c>
      <c r="C634" s="1">
        <v>2278.8701169999999</v>
      </c>
      <c r="D634" s="1">
        <f t="shared" si="9"/>
        <v>-2.3020538052194112E-3</v>
      </c>
      <c r="E634" s="1">
        <f t="shared" si="9"/>
        <v>-8.8990533877456165E-4</v>
      </c>
    </row>
    <row r="635" spans="1:5" x14ac:dyDescent="0.3">
      <c r="A635" s="8">
        <v>42767</v>
      </c>
      <c r="B635" s="1">
        <v>123.828148</v>
      </c>
      <c r="C635" s="1">
        <v>2279.5500489999999</v>
      </c>
      <c r="D635" s="1">
        <f t="shared" si="9"/>
        <v>6.0980689322857419E-2</v>
      </c>
      <c r="E635" s="1">
        <f t="shared" si="9"/>
        <v>2.9836364737412019E-4</v>
      </c>
    </row>
    <row r="636" spans="1:5" x14ac:dyDescent="0.3">
      <c r="A636" s="8">
        <v>42768</v>
      </c>
      <c r="B636" s="1">
        <v>123.616562</v>
      </c>
      <c r="C636" s="1">
        <v>2280.8500979999999</v>
      </c>
      <c r="D636" s="1">
        <f t="shared" si="9"/>
        <v>-1.7087068119600475E-3</v>
      </c>
      <c r="E636" s="1">
        <f t="shared" si="9"/>
        <v>5.7030947864919837E-4</v>
      </c>
    </row>
    <row r="637" spans="1:5" x14ac:dyDescent="0.3">
      <c r="A637" s="8">
        <v>42769</v>
      </c>
      <c r="B637" s="1">
        <v>124.145538</v>
      </c>
      <c r="C637" s="1">
        <v>2297.419922</v>
      </c>
      <c r="D637" s="1">
        <f t="shared" si="9"/>
        <v>4.279167705699501E-3</v>
      </c>
      <c r="E637" s="1">
        <f t="shared" si="9"/>
        <v>7.2647580016458203E-3</v>
      </c>
    </row>
    <row r="638" spans="1:5" x14ac:dyDescent="0.3">
      <c r="A638" s="8">
        <v>42772</v>
      </c>
      <c r="B638" s="1">
        <v>125.309273</v>
      </c>
      <c r="C638" s="1">
        <v>2292.5600589999999</v>
      </c>
      <c r="D638" s="1">
        <f t="shared" si="9"/>
        <v>9.3739575239506611E-3</v>
      </c>
      <c r="E638" s="1">
        <f t="shared" si="9"/>
        <v>-2.1153568633501788E-3</v>
      </c>
    </row>
    <row r="639" spans="1:5" x14ac:dyDescent="0.3">
      <c r="A639" s="8">
        <v>42773</v>
      </c>
      <c r="B639" s="1">
        <v>126.501862</v>
      </c>
      <c r="C639" s="1">
        <v>2293.080078</v>
      </c>
      <c r="D639" s="1">
        <f t="shared" si="9"/>
        <v>9.5171647831681066E-3</v>
      </c>
      <c r="E639" s="1">
        <f t="shared" si="9"/>
        <v>2.2682895392798412E-4</v>
      </c>
    </row>
    <row r="640" spans="1:5" x14ac:dyDescent="0.3">
      <c r="A640" s="8">
        <v>42774</v>
      </c>
      <c r="B640" s="1">
        <v>126.992355</v>
      </c>
      <c r="C640" s="1">
        <v>2294.669922</v>
      </c>
      <c r="D640" s="1">
        <f t="shared" si="9"/>
        <v>3.8773579475059484E-3</v>
      </c>
      <c r="E640" s="1">
        <f t="shared" si="9"/>
        <v>6.9332249460155341E-4</v>
      </c>
    </row>
    <row r="641" spans="1:5" x14ac:dyDescent="0.3">
      <c r="A641" s="8">
        <v>42775</v>
      </c>
      <c r="B641" s="1">
        <v>127.90999600000001</v>
      </c>
      <c r="C641" s="1">
        <v>2307.8701169999999</v>
      </c>
      <c r="D641" s="1">
        <f t="shared" si="9"/>
        <v>7.2259546647513015E-3</v>
      </c>
      <c r="E641" s="1">
        <f t="shared" si="9"/>
        <v>5.7525463132818691E-3</v>
      </c>
    </row>
    <row r="642" spans="1:5" x14ac:dyDescent="0.3">
      <c r="A642" s="8">
        <v>42776</v>
      </c>
      <c r="B642" s="1">
        <v>127.62022399999999</v>
      </c>
      <c r="C642" s="1">
        <v>2316.1000979999999</v>
      </c>
      <c r="D642" s="1">
        <f t="shared" si="9"/>
        <v>-2.2654367059788934E-3</v>
      </c>
      <c r="E642" s="1">
        <f t="shared" si="9"/>
        <v>3.5660503333255615E-3</v>
      </c>
    </row>
    <row r="643" spans="1:5" x14ac:dyDescent="0.3">
      <c r="A643" s="8">
        <v>42779</v>
      </c>
      <c r="B643" s="1">
        <v>128.75036600000001</v>
      </c>
      <c r="C643" s="1">
        <v>2328.25</v>
      </c>
      <c r="D643" s="1">
        <f t="shared" si="9"/>
        <v>8.855508669221742E-3</v>
      </c>
      <c r="E643" s="1">
        <f t="shared" si="9"/>
        <v>5.2458449487963847E-3</v>
      </c>
    </row>
    <row r="644" spans="1:5" x14ac:dyDescent="0.3">
      <c r="A644" s="8">
        <v>42780</v>
      </c>
      <c r="B644" s="1">
        <v>130.42146299999999</v>
      </c>
      <c r="C644" s="1">
        <v>2337.580078</v>
      </c>
      <c r="D644" s="1">
        <f t="shared" ref="D644:E707" si="10">(B644-B643)/B643</f>
        <v>1.2979357278098725E-2</v>
      </c>
      <c r="E644" s="1">
        <f t="shared" si="10"/>
        <v>4.0073351229464012E-3</v>
      </c>
    </row>
    <row r="645" spans="1:5" x14ac:dyDescent="0.3">
      <c r="A645" s="8">
        <v>42781</v>
      </c>
      <c r="B645" s="1">
        <v>130.89477500000001</v>
      </c>
      <c r="C645" s="1">
        <v>2349.25</v>
      </c>
      <c r="D645" s="1">
        <f t="shared" si="10"/>
        <v>3.6290959257221436E-3</v>
      </c>
      <c r="E645" s="1">
        <f t="shared" si="10"/>
        <v>4.99230897363938E-3</v>
      </c>
    </row>
    <row r="646" spans="1:5" x14ac:dyDescent="0.3">
      <c r="A646" s="8">
        <v>42782</v>
      </c>
      <c r="B646" s="1">
        <v>130.740219</v>
      </c>
      <c r="C646" s="1">
        <v>2347.219971</v>
      </c>
      <c r="D646" s="1">
        <f t="shared" si="10"/>
        <v>-1.1807652368095952E-3</v>
      </c>
      <c r="E646" s="1">
        <f t="shared" si="10"/>
        <v>-8.64117909971273E-4</v>
      </c>
    </row>
    <row r="647" spans="1:5" x14ac:dyDescent="0.3">
      <c r="A647" s="8">
        <v>42783</v>
      </c>
      <c r="B647" s="1">
        <v>131.09762599999999</v>
      </c>
      <c r="C647" s="1">
        <v>2351.1599120000001</v>
      </c>
      <c r="D647" s="1">
        <f t="shared" si="10"/>
        <v>2.7337188413306462E-3</v>
      </c>
      <c r="E647" s="1">
        <f t="shared" si="10"/>
        <v>1.6785563554665623E-3</v>
      </c>
    </row>
    <row r="648" spans="1:5" x14ac:dyDescent="0.3">
      <c r="A648" s="8">
        <v>42787</v>
      </c>
      <c r="B648" s="1">
        <v>132.04425000000001</v>
      </c>
      <c r="C648" s="1">
        <v>2365.3798830000001</v>
      </c>
      <c r="D648" s="1">
        <f t="shared" si="10"/>
        <v>7.2207562324585056E-3</v>
      </c>
      <c r="E648" s="1">
        <f t="shared" si="10"/>
        <v>6.0480662873772179E-3</v>
      </c>
    </row>
    <row r="649" spans="1:5" x14ac:dyDescent="0.3">
      <c r="A649" s="8">
        <v>42788</v>
      </c>
      <c r="B649" s="1">
        <v>132.440292</v>
      </c>
      <c r="C649" s="1">
        <v>2362.820068</v>
      </c>
      <c r="D649" s="1">
        <f t="shared" si="10"/>
        <v>2.9993127303914726E-3</v>
      </c>
      <c r="E649" s="1">
        <f t="shared" si="10"/>
        <v>-1.0822003765219607E-3</v>
      </c>
    </row>
    <row r="650" spans="1:5" x14ac:dyDescent="0.3">
      <c r="A650" s="8">
        <v>42789</v>
      </c>
      <c r="B650" s="1">
        <v>131.88005100000001</v>
      </c>
      <c r="C650" s="1">
        <v>2363.8100589999999</v>
      </c>
      <c r="D650" s="1">
        <f t="shared" si="10"/>
        <v>-4.2301401751665621E-3</v>
      </c>
      <c r="E650" s="1">
        <f t="shared" si="10"/>
        <v>4.1898704577953419E-4</v>
      </c>
    </row>
    <row r="651" spans="1:5" x14ac:dyDescent="0.3">
      <c r="A651" s="8">
        <v>42790</v>
      </c>
      <c r="B651" s="1">
        <v>132.00561500000001</v>
      </c>
      <c r="C651" s="1">
        <v>2367.3400879999999</v>
      </c>
      <c r="D651" s="1">
        <f t="shared" si="10"/>
        <v>9.5210760875423918E-4</v>
      </c>
      <c r="E651" s="1">
        <f t="shared" si="10"/>
        <v>1.4933640655939071E-3</v>
      </c>
    </row>
    <row r="652" spans="1:5" x14ac:dyDescent="0.3">
      <c r="A652" s="8">
        <v>42793</v>
      </c>
      <c r="B652" s="1">
        <v>132.26641799999999</v>
      </c>
      <c r="C652" s="1">
        <v>2369.75</v>
      </c>
      <c r="D652" s="1">
        <f t="shared" si="10"/>
        <v>1.975696261102086E-3</v>
      </c>
      <c r="E652" s="1">
        <f t="shared" si="10"/>
        <v>1.0179830148679832E-3</v>
      </c>
    </row>
    <row r="653" spans="1:5" x14ac:dyDescent="0.3">
      <c r="A653" s="8">
        <v>42794</v>
      </c>
      <c r="B653" s="1">
        <v>132.32437100000001</v>
      </c>
      <c r="C653" s="1">
        <v>2363.639893</v>
      </c>
      <c r="D653" s="1">
        <f t="shared" si="10"/>
        <v>4.3815354552072412E-4</v>
      </c>
      <c r="E653" s="1">
        <f t="shared" si="10"/>
        <v>-2.5783762000210868E-3</v>
      </c>
    </row>
    <row r="654" spans="1:5" x14ac:dyDescent="0.3">
      <c r="A654" s="8">
        <v>42795</v>
      </c>
      <c r="B654" s="1">
        <v>135.028976</v>
      </c>
      <c r="C654" s="1">
        <v>2395.959961</v>
      </c>
      <c r="D654" s="1">
        <f t="shared" si="10"/>
        <v>2.0439205412886387E-2</v>
      </c>
      <c r="E654" s="1">
        <f t="shared" si="10"/>
        <v>1.3673854505382556E-2</v>
      </c>
    </row>
    <row r="655" spans="1:5" x14ac:dyDescent="0.3">
      <c r="A655" s="8">
        <v>42796</v>
      </c>
      <c r="B655" s="1">
        <v>134.227295</v>
      </c>
      <c r="C655" s="1">
        <v>2381.919922</v>
      </c>
      <c r="D655" s="1">
        <f t="shared" si="10"/>
        <v>-5.9371034554835259E-3</v>
      </c>
      <c r="E655" s="1">
        <f t="shared" si="10"/>
        <v>-5.8598804773599385E-3</v>
      </c>
    </row>
    <row r="656" spans="1:5" x14ac:dyDescent="0.3">
      <c r="A656" s="8">
        <v>42797</v>
      </c>
      <c r="B656" s="1">
        <v>135.01934800000001</v>
      </c>
      <c r="C656" s="1">
        <v>2383.1201169999999</v>
      </c>
      <c r="D656" s="1">
        <f t="shared" si="10"/>
        <v>5.900834103823741E-3</v>
      </c>
      <c r="E656" s="1">
        <f t="shared" si="10"/>
        <v>5.0387714083693458E-4</v>
      </c>
    </row>
    <row r="657" spans="1:5" x14ac:dyDescent="0.3">
      <c r="A657" s="8">
        <v>42800</v>
      </c>
      <c r="B657" s="1">
        <v>134.59433000000001</v>
      </c>
      <c r="C657" s="1">
        <v>2375.3100589999999</v>
      </c>
      <c r="D657" s="1">
        <f t="shared" si="10"/>
        <v>-3.1478303391006919E-3</v>
      </c>
      <c r="E657" s="1">
        <f t="shared" si="10"/>
        <v>-3.2772405991149741E-3</v>
      </c>
    </row>
    <row r="658" spans="1:5" x14ac:dyDescent="0.3">
      <c r="A658" s="8">
        <v>42801</v>
      </c>
      <c r="B658" s="1">
        <v>134.768204</v>
      </c>
      <c r="C658" s="1">
        <v>2368.389893</v>
      </c>
      <c r="D658" s="1">
        <f t="shared" si="10"/>
        <v>1.2918374793350034E-3</v>
      </c>
      <c r="E658" s="1">
        <f t="shared" si="10"/>
        <v>-2.9133737609452364E-3</v>
      </c>
    </row>
    <row r="659" spans="1:5" x14ac:dyDescent="0.3">
      <c r="A659" s="8">
        <v>42802</v>
      </c>
      <c r="B659" s="1">
        <v>134.26591500000001</v>
      </c>
      <c r="C659" s="1">
        <v>2362.9799800000001</v>
      </c>
      <c r="D659" s="1">
        <f t="shared" si="10"/>
        <v>-3.7270586465631794E-3</v>
      </c>
      <c r="E659" s="1">
        <f t="shared" si="10"/>
        <v>-2.2842155406884099E-3</v>
      </c>
    </row>
    <row r="660" spans="1:5" x14ac:dyDescent="0.3">
      <c r="A660" s="8">
        <v>42803</v>
      </c>
      <c r="B660" s="1">
        <v>133.95680200000001</v>
      </c>
      <c r="C660" s="1">
        <v>2364.8701169999999</v>
      </c>
      <c r="D660" s="1">
        <f t="shared" si="10"/>
        <v>-2.3022447655460165E-3</v>
      </c>
      <c r="E660" s="1">
        <f t="shared" si="10"/>
        <v>7.9989547774326369E-4</v>
      </c>
    </row>
    <row r="661" spans="1:5" x14ac:dyDescent="0.3">
      <c r="A661" s="8">
        <v>42804</v>
      </c>
      <c r="B661" s="1">
        <v>134.40115399999999</v>
      </c>
      <c r="C661" s="1">
        <v>2372.6000979999999</v>
      </c>
      <c r="D661" s="1">
        <f t="shared" si="10"/>
        <v>3.3171290547827554E-3</v>
      </c>
      <c r="E661" s="1">
        <f t="shared" si="10"/>
        <v>3.2686704206005036E-3</v>
      </c>
    </row>
    <row r="662" spans="1:5" x14ac:dyDescent="0.3">
      <c r="A662" s="8">
        <v>42807</v>
      </c>
      <c r="B662" s="1">
        <v>134.459091</v>
      </c>
      <c r="C662" s="1">
        <v>2373.469971</v>
      </c>
      <c r="D662" s="1">
        <f t="shared" si="10"/>
        <v>4.3107516770287313E-4</v>
      </c>
      <c r="E662" s="1">
        <f t="shared" si="10"/>
        <v>3.6663279274638967E-4</v>
      </c>
    </row>
    <row r="663" spans="1:5" x14ac:dyDescent="0.3">
      <c r="A663" s="8">
        <v>42808</v>
      </c>
      <c r="B663" s="1">
        <v>134.25625600000001</v>
      </c>
      <c r="C663" s="1">
        <v>2365.4499510000001</v>
      </c>
      <c r="D663" s="1">
        <f t="shared" si="10"/>
        <v>-1.5085257418555151E-3</v>
      </c>
      <c r="E663" s="1">
        <f t="shared" si="10"/>
        <v>-3.379027372577587E-3</v>
      </c>
    </row>
    <row r="664" spans="1:5" x14ac:dyDescent="0.3">
      <c r="A664" s="8">
        <v>42809</v>
      </c>
      <c r="B664" s="1">
        <v>135.67619300000001</v>
      </c>
      <c r="C664" s="1">
        <v>2385.26001</v>
      </c>
      <c r="D664" s="1">
        <f t="shared" si="10"/>
        <v>1.0576319065533931E-2</v>
      </c>
      <c r="E664" s="1">
        <f t="shared" si="10"/>
        <v>8.3747529689331014E-3</v>
      </c>
    </row>
    <row r="665" spans="1:5" x14ac:dyDescent="0.3">
      <c r="A665" s="8">
        <v>42810</v>
      </c>
      <c r="B665" s="1">
        <v>135.89836099999999</v>
      </c>
      <c r="C665" s="1">
        <v>2381.3798830000001</v>
      </c>
      <c r="D665" s="1">
        <f t="shared" si="10"/>
        <v>1.637486983438444E-3</v>
      </c>
      <c r="E665" s="1">
        <f t="shared" si="10"/>
        <v>-1.6267102889130742E-3</v>
      </c>
    </row>
    <row r="666" spans="1:5" x14ac:dyDescent="0.3">
      <c r="A666" s="8">
        <v>42811</v>
      </c>
      <c r="B666" s="1">
        <v>135.222229</v>
      </c>
      <c r="C666" s="1">
        <v>2378.25</v>
      </c>
      <c r="D666" s="1">
        <f t="shared" si="10"/>
        <v>-4.9752770749015547E-3</v>
      </c>
      <c r="E666" s="1">
        <f t="shared" si="10"/>
        <v>-1.3143148736341548E-3</v>
      </c>
    </row>
    <row r="667" spans="1:5" x14ac:dyDescent="0.3">
      <c r="A667" s="8">
        <v>42814</v>
      </c>
      <c r="B667" s="1">
        <v>136.64213599999999</v>
      </c>
      <c r="C667" s="1">
        <v>2373.469971</v>
      </c>
      <c r="D667" s="1">
        <f t="shared" si="10"/>
        <v>1.0500544255929955E-2</v>
      </c>
      <c r="E667" s="1">
        <f t="shared" si="10"/>
        <v>-2.0098934090192425E-3</v>
      </c>
    </row>
    <row r="668" spans="1:5" x14ac:dyDescent="0.3">
      <c r="A668" s="8">
        <v>42815</v>
      </c>
      <c r="B668" s="1">
        <v>135.07730100000001</v>
      </c>
      <c r="C668" s="1">
        <v>2344.0200199999999</v>
      </c>
      <c r="D668" s="1">
        <f t="shared" si="10"/>
        <v>-1.1452067757488716E-2</v>
      </c>
      <c r="E668" s="1">
        <f t="shared" si="10"/>
        <v>-1.2407972866659898E-2</v>
      </c>
    </row>
    <row r="669" spans="1:5" x14ac:dyDescent="0.3">
      <c r="A669" s="8">
        <v>42816</v>
      </c>
      <c r="B669" s="1">
        <v>136.6035</v>
      </c>
      <c r="C669" s="1">
        <v>2348.4499510000001</v>
      </c>
      <c r="D669" s="1">
        <f t="shared" si="10"/>
        <v>1.1298708137498181E-2</v>
      </c>
      <c r="E669" s="1">
        <f t="shared" si="10"/>
        <v>1.8898861623204584E-3</v>
      </c>
    </row>
    <row r="670" spans="1:5" x14ac:dyDescent="0.3">
      <c r="A670" s="8">
        <v>42817</v>
      </c>
      <c r="B670" s="1">
        <v>136.12051400000001</v>
      </c>
      <c r="C670" s="1">
        <v>2345.959961</v>
      </c>
      <c r="D670" s="1">
        <f t="shared" si="10"/>
        <v>-3.5356780755982286E-3</v>
      </c>
      <c r="E670" s="1">
        <f t="shared" si="10"/>
        <v>-1.0602695616058434E-3</v>
      </c>
    </row>
    <row r="671" spans="1:5" x14ac:dyDescent="0.3">
      <c r="A671" s="8">
        <v>42818</v>
      </c>
      <c r="B671" s="1">
        <v>135.85005200000001</v>
      </c>
      <c r="C671" s="1">
        <v>2343.9799800000001</v>
      </c>
      <c r="D671" s="1">
        <f t="shared" si="10"/>
        <v>-1.9869304930776933E-3</v>
      </c>
      <c r="E671" s="1">
        <f t="shared" si="10"/>
        <v>-8.4399607534476262E-4</v>
      </c>
    </row>
    <row r="672" spans="1:5" x14ac:dyDescent="0.3">
      <c r="A672" s="8">
        <v>42821</v>
      </c>
      <c r="B672" s="1">
        <v>136.08187899999999</v>
      </c>
      <c r="C672" s="1">
        <v>2341.5900879999999</v>
      </c>
      <c r="D672" s="1">
        <f t="shared" si="10"/>
        <v>1.7064918017107667E-3</v>
      </c>
      <c r="E672" s="1">
        <f t="shared" si="10"/>
        <v>-1.0195872065426707E-3</v>
      </c>
    </row>
    <row r="673" spans="1:5" x14ac:dyDescent="0.3">
      <c r="A673" s="8">
        <v>42822</v>
      </c>
      <c r="B673" s="1">
        <v>138.90245100000001</v>
      </c>
      <c r="C673" s="1">
        <v>2358.570068</v>
      </c>
      <c r="D673" s="1">
        <f t="shared" si="10"/>
        <v>2.0727021266365872E-2</v>
      </c>
      <c r="E673" s="1">
        <f t="shared" si="10"/>
        <v>7.2514741529773972E-3</v>
      </c>
    </row>
    <row r="674" spans="1:5" x14ac:dyDescent="0.3">
      <c r="A674" s="8">
        <v>42823</v>
      </c>
      <c r="B674" s="1">
        <v>139.21156300000001</v>
      </c>
      <c r="C674" s="1">
        <v>2361.1298830000001</v>
      </c>
      <c r="D674" s="1">
        <f t="shared" si="10"/>
        <v>2.2253890969857609E-3</v>
      </c>
      <c r="E674" s="1">
        <f t="shared" si="10"/>
        <v>1.0853249749627838E-3</v>
      </c>
    </row>
    <row r="675" spans="1:5" x14ac:dyDescent="0.3">
      <c r="A675" s="8">
        <v>42824</v>
      </c>
      <c r="B675" s="1">
        <v>139.02801500000001</v>
      </c>
      <c r="C675" s="1">
        <v>2368.0600589999999</v>
      </c>
      <c r="D675" s="1">
        <f t="shared" si="10"/>
        <v>-1.3184824309457814E-3</v>
      </c>
      <c r="E675" s="1">
        <f t="shared" si="10"/>
        <v>2.9351100292689179E-3</v>
      </c>
    </row>
    <row r="676" spans="1:5" x14ac:dyDescent="0.3">
      <c r="A676" s="8">
        <v>42825</v>
      </c>
      <c r="B676" s="1">
        <v>138.76719700000001</v>
      </c>
      <c r="C676" s="1">
        <v>2362.719971</v>
      </c>
      <c r="D676" s="1">
        <f t="shared" si="10"/>
        <v>-1.876010385388876E-3</v>
      </c>
      <c r="E676" s="1">
        <f t="shared" si="10"/>
        <v>-2.2550475355151978E-3</v>
      </c>
    </row>
    <row r="677" spans="1:5" x14ac:dyDescent="0.3">
      <c r="A677" s="8">
        <v>42828</v>
      </c>
      <c r="B677" s="1">
        <v>138.80583200000001</v>
      </c>
      <c r="C677" s="1">
        <v>2358.8400879999999</v>
      </c>
      <c r="D677" s="1">
        <f t="shared" si="10"/>
        <v>2.784159429263337E-4</v>
      </c>
      <c r="E677" s="1">
        <f t="shared" si="10"/>
        <v>-1.642125621157694E-3</v>
      </c>
    </row>
    <row r="678" spans="1:5" x14ac:dyDescent="0.3">
      <c r="A678" s="8">
        <v>42829</v>
      </c>
      <c r="B678" s="1">
        <v>139.839371</v>
      </c>
      <c r="C678" s="1">
        <v>2360.1599120000001</v>
      </c>
      <c r="D678" s="1">
        <f t="shared" si="10"/>
        <v>7.4459335397376557E-3</v>
      </c>
      <c r="E678" s="1">
        <f t="shared" si="10"/>
        <v>5.5952245627604127E-4</v>
      </c>
    </row>
    <row r="679" spans="1:5" x14ac:dyDescent="0.3">
      <c r="A679" s="8">
        <v>42830</v>
      </c>
      <c r="B679" s="1">
        <v>139.11496</v>
      </c>
      <c r="C679" s="1">
        <v>2352.9499510000001</v>
      </c>
      <c r="D679" s="1">
        <f t="shared" si="10"/>
        <v>-5.1803079119971404E-3</v>
      </c>
      <c r="E679" s="1">
        <f t="shared" si="10"/>
        <v>-3.0548612250134773E-3</v>
      </c>
    </row>
    <row r="680" spans="1:5" x14ac:dyDescent="0.3">
      <c r="A680" s="8">
        <v>42831</v>
      </c>
      <c r="B680" s="1">
        <v>138.76719700000001</v>
      </c>
      <c r="C680" s="1">
        <v>2357.48999</v>
      </c>
      <c r="D680" s="1">
        <f t="shared" si="10"/>
        <v>-2.4998246054916472E-3</v>
      </c>
      <c r="E680" s="1">
        <f t="shared" si="10"/>
        <v>1.9295093795218506E-3</v>
      </c>
    </row>
    <row r="681" spans="1:5" x14ac:dyDescent="0.3">
      <c r="A681" s="8">
        <v>42832</v>
      </c>
      <c r="B681" s="1">
        <v>138.458099</v>
      </c>
      <c r="C681" s="1">
        <v>2355.540039</v>
      </c>
      <c r="D681" s="1">
        <f t="shared" si="10"/>
        <v>-2.2274572570634677E-3</v>
      </c>
      <c r="E681" s="1">
        <f t="shared" si="10"/>
        <v>-8.2713012919306416E-4</v>
      </c>
    </row>
    <row r="682" spans="1:5" x14ac:dyDescent="0.3">
      <c r="A682" s="8">
        <v>42835</v>
      </c>
      <c r="B682" s="1">
        <v>138.29390000000001</v>
      </c>
      <c r="C682" s="1">
        <v>2357.1599120000001</v>
      </c>
      <c r="D682" s="1">
        <f t="shared" si="10"/>
        <v>-1.1859111253578344E-3</v>
      </c>
      <c r="E682" s="1">
        <f t="shared" si="10"/>
        <v>6.8768646390225837E-4</v>
      </c>
    </row>
    <row r="683" spans="1:5" x14ac:dyDescent="0.3">
      <c r="A683" s="8">
        <v>42836</v>
      </c>
      <c r="B683" s="1">
        <v>136.806366</v>
      </c>
      <c r="C683" s="1">
        <v>2353.780029</v>
      </c>
      <c r="D683" s="1">
        <f t="shared" si="10"/>
        <v>-1.0756324031645725E-2</v>
      </c>
      <c r="E683" s="1">
        <f t="shared" si="10"/>
        <v>-1.4338793828935876E-3</v>
      </c>
    </row>
    <row r="684" spans="1:5" x14ac:dyDescent="0.3">
      <c r="A684" s="8">
        <v>42837</v>
      </c>
      <c r="B684" s="1">
        <v>136.97056599999999</v>
      </c>
      <c r="C684" s="1">
        <v>2344.929932</v>
      </c>
      <c r="D684" s="1">
        <f t="shared" si="10"/>
        <v>1.2002365445478898E-3</v>
      </c>
      <c r="E684" s="1">
        <f t="shared" si="10"/>
        <v>-3.7599507562140187E-3</v>
      </c>
    </row>
    <row r="685" spans="1:5" x14ac:dyDescent="0.3">
      <c r="A685" s="8">
        <v>42838</v>
      </c>
      <c r="B685" s="1">
        <v>136.24610899999999</v>
      </c>
      <c r="C685" s="1">
        <v>2328.9499510000001</v>
      </c>
      <c r="D685" s="1">
        <f t="shared" si="10"/>
        <v>-5.2891436544111317E-3</v>
      </c>
      <c r="E685" s="1">
        <f t="shared" si="10"/>
        <v>-6.814694452883103E-3</v>
      </c>
    </row>
    <row r="686" spans="1:5" x14ac:dyDescent="0.3">
      <c r="A686" s="8">
        <v>42842</v>
      </c>
      <c r="B686" s="1">
        <v>136.99951200000001</v>
      </c>
      <c r="C686" s="1">
        <v>2349.01001</v>
      </c>
      <c r="D686" s="1">
        <f t="shared" si="10"/>
        <v>5.5297212194149346E-3</v>
      </c>
      <c r="E686" s="1">
        <f t="shared" si="10"/>
        <v>8.6133491152897302E-3</v>
      </c>
    </row>
    <row r="687" spans="1:5" x14ac:dyDescent="0.3">
      <c r="A687" s="8">
        <v>42843</v>
      </c>
      <c r="B687" s="1">
        <v>136.391006</v>
      </c>
      <c r="C687" s="1">
        <v>2342.1899410000001</v>
      </c>
      <c r="D687" s="1">
        <f t="shared" si="10"/>
        <v>-4.4416654564434178E-3</v>
      </c>
      <c r="E687" s="1">
        <f t="shared" si="10"/>
        <v>-2.9033801350211684E-3</v>
      </c>
    </row>
    <row r="688" spans="1:5" x14ac:dyDescent="0.3">
      <c r="A688" s="8">
        <v>42844</v>
      </c>
      <c r="B688" s="1">
        <v>135.888687</v>
      </c>
      <c r="C688" s="1">
        <v>2338.169922</v>
      </c>
      <c r="D688" s="1">
        <f t="shared" si="10"/>
        <v>-3.6829334626360915E-3</v>
      </c>
      <c r="E688" s="1">
        <f t="shared" si="10"/>
        <v>-1.7163505528008957E-3</v>
      </c>
    </row>
    <row r="689" spans="1:5" x14ac:dyDescent="0.3">
      <c r="A689" s="8">
        <v>42845</v>
      </c>
      <c r="B689" s="1">
        <v>137.588776</v>
      </c>
      <c r="C689" s="1">
        <v>2355.8400879999999</v>
      </c>
      <c r="D689" s="1">
        <f t="shared" si="10"/>
        <v>1.2510894302775855E-2</v>
      </c>
      <c r="E689" s="1">
        <f t="shared" si="10"/>
        <v>7.5572634109010153E-3</v>
      </c>
    </row>
    <row r="690" spans="1:5" x14ac:dyDescent="0.3">
      <c r="A690" s="8">
        <v>42846</v>
      </c>
      <c r="B690" s="1">
        <v>137.42454499999999</v>
      </c>
      <c r="C690" s="1">
        <v>2348.6899410000001</v>
      </c>
      <c r="D690" s="1">
        <f t="shared" si="10"/>
        <v>-1.1936366088466468E-3</v>
      </c>
      <c r="E690" s="1">
        <f t="shared" si="10"/>
        <v>-3.0350731513657109E-3</v>
      </c>
    </row>
    <row r="691" spans="1:5" x14ac:dyDescent="0.3">
      <c r="A691" s="8">
        <v>42849</v>
      </c>
      <c r="B691" s="1">
        <v>138.747894</v>
      </c>
      <c r="C691" s="1">
        <v>2374.1499020000001</v>
      </c>
      <c r="D691" s="1">
        <f t="shared" si="10"/>
        <v>9.6296407603169258E-3</v>
      </c>
      <c r="E691" s="1">
        <f t="shared" si="10"/>
        <v>1.0840068991465068E-2</v>
      </c>
    </row>
    <row r="692" spans="1:5" x14ac:dyDescent="0.3">
      <c r="A692" s="8">
        <v>42850</v>
      </c>
      <c r="B692" s="1">
        <v>139.60758999999999</v>
      </c>
      <c r="C692" s="1">
        <v>2388.610107</v>
      </c>
      <c r="D692" s="1">
        <f t="shared" si="10"/>
        <v>6.1961012539764049E-3</v>
      </c>
      <c r="E692" s="1">
        <f t="shared" si="10"/>
        <v>6.0906874447222079E-3</v>
      </c>
    </row>
    <row r="693" spans="1:5" x14ac:dyDescent="0.3">
      <c r="A693" s="8">
        <v>42851</v>
      </c>
      <c r="B693" s="1">
        <v>138.78653</v>
      </c>
      <c r="C693" s="1">
        <v>2387.4499510000001</v>
      </c>
      <c r="D693" s="1">
        <f t="shared" si="10"/>
        <v>-5.8811988660501099E-3</v>
      </c>
      <c r="E693" s="1">
        <f t="shared" si="10"/>
        <v>-4.8570337896502731E-4</v>
      </c>
    </row>
    <row r="694" spans="1:5" x14ac:dyDescent="0.3">
      <c r="A694" s="8">
        <v>42852</v>
      </c>
      <c r="B694" s="1">
        <v>138.892776</v>
      </c>
      <c r="C694" s="1">
        <v>2388.7700199999999</v>
      </c>
      <c r="D694" s="1">
        <f t="shared" si="10"/>
        <v>7.6553538733188826E-4</v>
      </c>
      <c r="E694" s="1">
        <f t="shared" si="10"/>
        <v>5.5292007250118717E-4</v>
      </c>
    </row>
    <row r="695" spans="1:5" x14ac:dyDescent="0.3">
      <c r="A695" s="8">
        <v>42853</v>
      </c>
      <c r="B695" s="1">
        <v>138.75753800000001</v>
      </c>
      <c r="C695" s="1">
        <v>2384.1999510000001</v>
      </c>
      <c r="D695" s="1">
        <f t="shared" si="10"/>
        <v>-9.736863492453119E-4</v>
      </c>
      <c r="E695" s="1">
        <f t="shared" si="10"/>
        <v>-1.9131473359665974E-3</v>
      </c>
    </row>
    <row r="696" spans="1:5" x14ac:dyDescent="0.3">
      <c r="A696" s="8">
        <v>42856</v>
      </c>
      <c r="B696" s="1">
        <v>141.58776900000001</v>
      </c>
      <c r="C696" s="1">
        <v>2388.330078</v>
      </c>
      <c r="D696" s="1">
        <f t="shared" si="10"/>
        <v>2.0396953137061264E-2</v>
      </c>
      <c r="E696" s="1">
        <f t="shared" si="10"/>
        <v>1.7322905313657151E-3</v>
      </c>
    </row>
    <row r="697" spans="1:5" x14ac:dyDescent="0.3">
      <c r="A697" s="8">
        <v>42857</v>
      </c>
      <c r="B697" s="1">
        <v>142.486099</v>
      </c>
      <c r="C697" s="1">
        <v>2391.169922</v>
      </c>
      <c r="D697" s="1">
        <f t="shared" si="10"/>
        <v>6.3446864538135861E-3</v>
      </c>
      <c r="E697" s="1">
        <f t="shared" si="10"/>
        <v>1.1890500505600905E-3</v>
      </c>
    </row>
    <row r="698" spans="1:5" x14ac:dyDescent="0.3">
      <c r="A698" s="8">
        <v>42858</v>
      </c>
      <c r="B698" s="1">
        <v>142.051422</v>
      </c>
      <c r="C698" s="1">
        <v>2388.1298830000001</v>
      </c>
      <c r="D698" s="1">
        <f t="shared" si="10"/>
        <v>-3.0506625070842422E-3</v>
      </c>
      <c r="E698" s="1">
        <f t="shared" si="10"/>
        <v>-1.271360505177841E-3</v>
      </c>
    </row>
    <row r="699" spans="1:5" x14ac:dyDescent="0.3">
      <c r="A699" s="8">
        <v>42859</v>
      </c>
      <c r="B699" s="1">
        <v>141.53945899999999</v>
      </c>
      <c r="C699" s="1">
        <v>2389.5200199999999</v>
      </c>
      <c r="D699" s="1">
        <f t="shared" si="10"/>
        <v>-3.6040681099271826E-3</v>
      </c>
      <c r="E699" s="1">
        <f t="shared" si="10"/>
        <v>5.8210276161929663E-4</v>
      </c>
    </row>
    <row r="700" spans="1:5" x14ac:dyDescent="0.3">
      <c r="A700" s="8">
        <v>42860</v>
      </c>
      <c r="B700" s="1">
        <v>143.886719</v>
      </c>
      <c r="C700" s="1">
        <v>2399.290039</v>
      </c>
      <c r="D700" s="1">
        <f t="shared" si="10"/>
        <v>1.658378530329133E-2</v>
      </c>
      <c r="E700" s="1">
        <f t="shared" si="10"/>
        <v>4.0886951849016303E-3</v>
      </c>
    </row>
    <row r="701" spans="1:5" x14ac:dyDescent="0.3">
      <c r="A701" s="8">
        <v>42863</v>
      </c>
      <c r="B701" s="1">
        <v>147.798767</v>
      </c>
      <c r="C701" s="1">
        <v>2399.3798830000001</v>
      </c>
      <c r="D701" s="1">
        <f t="shared" si="10"/>
        <v>2.7188388387673214E-2</v>
      </c>
      <c r="E701" s="1">
        <f t="shared" si="10"/>
        <v>3.7446077189371702E-5</v>
      </c>
    </row>
    <row r="702" spans="1:5" x14ac:dyDescent="0.3">
      <c r="A702" s="8">
        <v>42864</v>
      </c>
      <c r="B702" s="1">
        <v>148.74539200000001</v>
      </c>
      <c r="C702" s="1">
        <v>2396.919922</v>
      </c>
      <c r="D702" s="1">
        <f t="shared" si="10"/>
        <v>6.4048233907121272E-3</v>
      </c>
      <c r="E702" s="1">
        <f t="shared" si="10"/>
        <v>-1.0252486558836506E-3</v>
      </c>
    </row>
    <row r="703" spans="1:5" x14ac:dyDescent="0.3">
      <c r="A703" s="8">
        <v>42865</v>
      </c>
      <c r="B703" s="1">
        <v>148.04023699999999</v>
      </c>
      <c r="C703" s="1">
        <v>2399.6298830000001</v>
      </c>
      <c r="D703" s="1">
        <f t="shared" si="10"/>
        <v>-4.7406846727730502E-3</v>
      </c>
      <c r="E703" s="1">
        <f t="shared" si="10"/>
        <v>1.1306013918641129E-3</v>
      </c>
    </row>
    <row r="704" spans="1:5" x14ac:dyDescent="0.3">
      <c r="A704" s="8">
        <v>42866</v>
      </c>
      <c r="B704" s="1">
        <v>149.32055700000001</v>
      </c>
      <c r="C704" s="1">
        <v>2394.4399410000001</v>
      </c>
      <c r="D704" s="1">
        <f t="shared" si="10"/>
        <v>8.6484595400912363E-3</v>
      </c>
      <c r="E704" s="1">
        <f t="shared" si="10"/>
        <v>-2.1628093718817775E-3</v>
      </c>
    </row>
    <row r="705" spans="1:5" x14ac:dyDescent="0.3">
      <c r="A705" s="8">
        <v>42867</v>
      </c>
      <c r="B705" s="1">
        <v>151.40593000000001</v>
      </c>
      <c r="C705" s="1">
        <v>2390.8999020000001</v>
      </c>
      <c r="D705" s="1">
        <f t="shared" si="10"/>
        <v>1.3965746189923495E-2</v>
      </c>
      <c r="E705" s="1">
        <f t="shared" si="10"/>
        <v>-1.4784413421209208E-3</v>
      </c>
    </row>
    <row r="706" spans="1:5" x14ac:dyDescent="0.3">
      <c r="A706" s="8">
        <v>42870</v>
      </c>
      <c r="B706" s="1">
        <v>151.01792900000001</v>
      </c>
      <c r="C706" s="1">
        <v>2402.320068</v>
      </c>
      <c r="D706" s="1">
        <f t="shared" si="10"/>
        <v>-2.5626539198299741E-3</v>
      </c>
      <c r="E706" s="1">
        <f t="shared" si="10"/>
        <v>4.7765136426024587E-3</v>
      </c>
    </row>
    <row r="707" spans="1:5" x14ac:dyDescent="0.3">
      <c r="A707" s="8">
        <v>42871</v>
      </c>
      <c r="B707" s="1">
        <v>150.79482999999999</v>
      </c>
      <c r="C707" s="1">
        <v>2400.669922</v>
      </c>
      <c r="D707" s="1">
        <f t="shared" si="10"/>
        <v>-1.477301413662076E-3</v>
      </c>
      <c r="E707" s="1">
        <f t="shared" si="10"/>
        <v>-6.8689681361807189E-4</v>
      </c>
    </row>
    <row r="708" spans="1:5" x14ac:dyDescent="0.3">
      <c r="A708" s="8">
        <v>42872</v>
      </c>
      <c r="B708" s="1">
        <v>145.73182700000001</v>
      </c>
      <c r="C708" s="1">
        <v>2357.030029</v>
      </c>
      <c r="D708" s="1">
        <f t="shared" ref="D708:E771" si="11">(B708-B707)/B707</f>
        <v>-3.3575441545310149E-2</v>
      </c>
      <c r="E708" s="1">
        <f t="shared" si="11"/>
        <v>-1.8178214589219161E-2</v>
      </c>
    </row>
    <row r="709" spans="1:5" x14ac:dyDescent="0.3">
      <c r="A709" s="8">
        <v>42873</v>
      </c>
      <c r="B709" s="1">
        <v>147.95292699999999</v>
      </c>
      <c r="C709" s="1">
        <v>2365.719971</v>
      </c>
      <c r="D709" s="1">
        <f t="shared" si="11"/>
        <v>1.524100840374408E-2</v>
      </c>
      <c r="E709" s="1">
        <f t="shared" si="11"/>
        <v>3.686818535649625E-3</v>
      </c>
    </row>
    <row r="710" spans="1:5" x14ac:dyDescent="0.3">
      <c r="A710" s="8">
        <v>42874</v>
      </c>
      <c r="B710" s="1">
        <v>148.45730599999999</v>
      </c>
      <c r="C710" s="1">
        <v>2381.7299800000001</v>
      </c>
      <c r="D710" s="1">
        <f t="shared" si="11"/>
        <v>3.4090505015828458E-3</v>
      </c>
      <c r="E710" s="1">
        <f t="shared" si="11"/>
        <v>6.7674996179841957E-3</v>
      </c>
    </row>
    <row r="711" spans="1:5" x14ac:dyDescent="0.3">
      <c r="A711" s="8">
        <v>42877</v>
      </c>
      <c r="B711" s="1">
        <v>149.35936000000001</v>
      </c>
      <c r="C711" s="1">
        <v>2394.0200199999999</v>
      </c>
      <c r="D711" s="1">
        <f t="shared" si="11"/>
        <v>6.0761846237464461E-3</v>
      </c>
      <c r="E711" s="1">
        <f t="shared" si="11"/>
        <v>5.1601315443826519E-3</v>
      </c>
    </row>
    <row r="712" spans="1:5" x14ac:dyDescent="0.3">
      <c r="A712" s="8">
        <v>42878</v>
      </c>
      <c r="B712" s="1">
        <v>149.17507900000001</v>
      </c>
      <c r="C712" s="1">
        <v>2398.419922</v>
      </c>
      <c r="D712" s="1">
        <f t="shared" si="11"/>
        <v>-1.2338095181982473E-3</v>
      </c>
      <c r="E712" s="1">
        <f t="shared" si="11"/>
        <v>1.8378718487074769E-3</v>
      </c>
    </row>
    <row r="713" spans="1:5" x14ac:dyDescent="0.3">
      <c r="A713" s="8">
        <v>42879</v>
      </c>
      <c r="B713" s="1">
        <v>148.728882</v>
      </c>
      <c r="C713" s="1">
        <v>2404.389893</v>
      </c>
      <c r="D713" s="1">
        <f t="shared" si="11"/>
        <v>-2.9910961200162135E-3</v>
      </c>
      <c r="E713" s="1">
        <f t="shared" si="11"/>
        <v>2.4891266726227547E-3</v>
      </c>
    </row>
    <row r="714" spans="1:5" x14ac:dyDescent="0.3">
      <c r="A714" s="8">
        <v>42880</v>
      </c>
      <c r="B714" s="1">
        <v>149.24295000000001</v>
      </c>
      <c r="C714" s="1">
        <v>2415.070068</v>
      </c>
      <c r="D714" s="1">
        <f t="shared" si="11"/>
        <v>3.4564100333922287E-3</v>
      </c>
      <c r="E714" s="1">
        <f t="shared" si="11"/>
        <v>4.4419480513928295E-3</v>
      </c>
    </row>
    <row r="715" spans="1:5" x14ac:dyDescent="0.3">
      <c r="A715" s="8">
        <v>42881</v>
      </c>
      <c r="B715" s="1">
        <v>148.990768</v>
      </c>
      <c r="C715" s="1">
        <v>2415.820068</v>
      </c>
      <c r="D715" s="1">
        <f t="shared" si="11"/>
        <v>-1.6897414584742848E-3</v>
      </c>
      <c r="E715" s="1">
        <f t="shared" si="11"/>
        <v>3.1054999601775528E-4</v>
      </c>
    </row>
    <row r="716" spans="1:5" x14ac:dyDescent="0.3">
      <c r="A716" s="8">
        <v>42885</v>
      </c>
      <c r="B716" s="1">
        <v>149.04896500000001</v>
      </c>
      <c r="C716" s="1">
        <v>2412.9099120000001</v>
      </c>
      <c r="D716" s="1">
        <f t="shared" si="11"/>
        <v>3.9060809459017578E-4</v>
      </c>
      <c r="E716" s="1">
        <f t="shared" si="11"/>
        <v>-1.2046244828196847E-3</v>
      </c>
    </row>
    <row r="717" spans="1:5" x14ac:dyDescent="0.3">
      <c r="A717" s="8">
        <v>42886</v>
      </c>
      <c r="B717" s="1">
        <v>148.166336</v>
      </c>
      <c r="C717" s="1">
        <v>2411.8000489999999</v>
      </c>
      <c r="D717" s="1">
        <f t="shared" si="11"/>
        <v>-5.9217385373994949E-3</v>
      </c>
      <c r="E717" s="1">
        <f t="shared" si="11"/>
        <v>-4.5996868531249669E-4</v>
      </c>
    </row>
    <row r="718" spans="1:5" x14ac:dyDescent="0.3">
      <c r="A718" s="8">
        <v>42887</v>
      </c>
      <c r="B718" s="1">
        <v>148.57368500000001</v>
      </c>
      <c r="C718" s="1">
        <v>2430.0600589999999</v>
      </c>
      <c r="D718" s="1">
        <f t="shared" si="11"/>
        <v>2.7492682278382765E-3</v>
      </c>
      <c r="E718" s="1">
        <f t="shared" si="11"/>
        <v>7.5711127079423849E-3</v>
      </c>
    </row>
    <row r="719" spans="1:5" x14ac:dyDescent="0.3">
      <c r="A719" s="8">
        <v>42888</v>
      </c>
      <c r="B719" s="1">
        <v>150.77543600000001</v>
      </c>
      <c r="C719" s="1">
        <v>2439.070068</v>
      </c>
      <c r="D719" s="1">
        <f t="shared" si="11"/>
        <v>1.4819252817213233E-2</v>
      </c>
      <c r="E719" s="1">
        <f t="shared" si="11"/>
        <v>3.7077309948083397E-3</v>
      </c>
    </row>
    <row r="720" spans="1:5" x14ac:dyDescent="0.3">
      <c r="A720" s="8">
        <v>42891</v>
      </c>
      <c r="B720" s="1">
        <v>149.301117</v>
      </c>
      <c r="C720" s="1">
        <v>2436.1000979999999</v>
      </c>
      <c r="D720" s="1">
        <f t="shared" si="11"/>
        <v>-9.778243983986943E-3</v>
      </c>
      <c r="E720" s="1">
        <f t="shared" si="11"/>
        <v>-1.217664895717995E-3</v>
      </c>
    </row>
    <row r="721" spans="1:5" x14ac:dyDescent="0.3">
      <c r="A721" s="8">
        <v>42892</v>
      </c>
      <c r="B721" s="1">
        <v>149.805511</v>
      </c>
      <c r="C721" s="1">
        <v>2429.330078</v>
      </c>
      <c r="D721" s="1">
        <f t="shared" si="11"/>
        <v>3.3783672227984114E-3</v>
      </c>
      <c r="E721" s="1">
        <f t="shared" si="11"/>
        <v>-2.7790401574869653E-3</v>
      </c>
    </row>
    <row r="722" spans="1:5" x14ac:dyDescent="0.3">
      <c r="A722" s="8">
        <v>42893</v>
      </c>
      <c r="B722" s="1">
        <v>150.69786099999999</v>
      </c>
      <c r="C722" s="1">
        <v>2433.139893</v>
      </c>
      <c r="D722" s="1">
        <f t="shared" si="11"/>
        <v>5.9567234479110274E-3</v>
      </c>
      <c r="E722" s="1">
        <f t="shared" si="11"/>
        <v>1.5682574527445799E-3</v>
      </c>
    </row>
    <row r="723" spans="1:5" x14ac:dyDescent="0.3">
      <c r="A723" s="8">
        <v>42894</v>
      </c>
      <c r="B723" s="1">
        <v>150.32926900000001</v>
      </c>
      <c r="C723" s="1">
        <v>2433.790039</v>
      </c>
      <c r="D723" s="1">
        <f t="shared" si="11"/>
        <v>-2.4459006753916588E-3</v>
      </c>
      <c r="E723" s="1">
        <f t="shared" si="11"/>
        <v>2.6720452936979968E-4</v>
      </c>
    </row>
    <row r="724" spans="1:5" x14ac:dyDescent="0.3">
      <c r="A724" s="8">
        <v>42895</v>
      </c>
      <c r="B724" s="1">
        <v>144.5</v>
      </c>
      <c r="C724" s="1">
        <v>2431.7700199999999</v>
      </c>
      <c r="D724" s="1">
        <f t="shared" si="11"/>
        <v>-3.8776673623018884E-2</v>
      </c>
      <c r="E724" s="1">
        <f t="shared" si="11"/>
        <v>-8.2998901615606764E-4</v>
      </c>
    </row>
    <row r="725" spans="1:5" x14ac:dyDescent="0.3">
      <c r="A725" s="8">
        <v>42898</v>
      </c>
      <c r="B725" s="1">
        <v>141.047043</v>
      </c>
      <c r="C725" s="1">
        <v>2429.389893</v>
      </c>
      <c r="D725" s="1">
        <f t="shared" si="11"/>
        <v>-2.389589619377161E-2</v>
      </c>
      <c r="E725" s="1">
        <f t="shared" si="11"/>
        <v>-9.7876319735198578E-4</v>
      </c>
    </row>
    <row r="726" spans="1:5" x14ac:dyDescent="0.3">
      <c r="A726" s="8">
        <v>42899</v>
      </c>
      <c r="B726" s="1">
        <v>142.181839</v>
      </c>
      <c r="C726" s="1">
        <v>2440.3500979999999</v>
      </c>
      <c r="D726" s="1">
        <f t="shared" si="11"/>
        <v>8.0455142898670645E-3</v>
      </c>
      <c r="E726" s="1">
        <f t="shared" si="11"/>
        <v>4.5115051443905306E-3</v>
      </c>
    </row>
    <row r="727" spans="1:5" x14ac:dyDescent="0.3">
      <c r="A727" s="8">
        <v>42900</v>
      </c>
      <c r="B727" s="1">
        <v>140.79487599999999</v>
      </c>
      <c r="C727" s="1">
        <v>2437.919922</v>
      </c>
      <c r="D727" s="1">
        <f t="shared" si="11"/>
        <v>-9.7548534310349481E-3</v>
      </c>
      <c r="E727" s="1">
        <f t="shared" si="11"/>
        <v>-9.9583088590096507E-4</v>
      </c>
    </row>
    <row r="728" spans="1:5" x14ac:dyDescent="0.3">
      <c r="A728" s="8">
        <v>42901</v>
      </c>
      <c r="B728" s="1">
        <v>139.951019</v>
      </c>
      <c r="C728" s="1">
        <v>2432.459961</v>
      </c>
      <c r="D728" s="1">
        <f t="shared" si="11"/>
        <v>-5.9935206732948561E-3</v>
      </c>
      <c r="E728" s="1">
        <f t="shared" si="11"/>
        <v>-2.2395981716744925E-3</v>
      </c>
    </row>
    <row r="729" spans="1:5" x14ac:dyDescent="0.3">
      <c r="A729" s="8">
        <v>42902</v>
      </c>
      <c r="B729" s="1">
        <v>137.99179100000001</v>
      </c>
      <c r="C729" s="1">
        <v>2433.1499020000001</v>
      </c>
      <c r="D729" s="1">
        <f t="shared" si="11"/>
        <v>-1.3999383598628861E-2</v>
      </c>
      <c r="E729" s="1">
        <f t="shared" si="11"/>
        <v>2.8363920108121762E-4</v>
      </c>
    </row>
    <row r="730" spans="1:5" x14ac:dyDescent="0.3">
      <c r="A730" s="8">
        <v>42905</v>
      </c>
      <c r="B730" s="1">
        <v>141.939392</v>
      </c>
      <c r="C730" s="1">
        <v>2453.459961</v>
      </c>
      <c r="D730" s="1">
        <f t="shared" si="11"/>
        <v>2.860750607983624E-2</v>
      </c>
      <c r="E730" s="1">
        <f t="shared" si="11"/>
        <v>8.3472288260190847E-3</v>
      </c>
    </row>
    <row r="731" spans="1:5" x14ac:dyDescent="0.3">
      <c r="A731" s="8">
        <v>42906</v>
      </c>
      <c r="B731" s="1">
        <v>140.649384</v>
      </c>
      <c r="C731" s="1">
        <v>2437.030029</v>
      </c>
      <c r="D731" s="1">
        <f t="shared" si="11"/>
        <v>-9.0884424811401212E-3</v>
      </c>
      <c r="E731" s="1">
        <f t="shared" si="11"/>
        <v>-6.6966375083224797E-3</v>
      </c>
    </row>
    <row r="732" spans="1:5" x14ac:dyDescent="0.3">
      <c r="A732" s="8">
        <v>42907</v>
      </c>
      <c r="B732" s="1">
        <v>141.483521</v>
      </c>
      <c r="C732" s="1">
        <v>2435.610107</v>
      </c>
      <c r="D732" s="1">
        <f t="shared" si="11"/>
        <v>5.9306125364900165E-3</v>
      </c>
      <c r="E732" s="1">
        <f t="shared" si="11"/>
        <v>-5.8264444143213401E-4</v>
      </c>
    </row>
    <row r="733" spans="1:5" x14ac:dyDescent="0.3">
      <c r="A733" s="8">
        <v>42908</v>
      </c>
      <c r="B733" s="1">
        <v>141.25076300000001</v>
      </c>
      <c r="C733" s="1">
        <v>2434.5</v>
      </c>
      <c r="D733" s="1">
        <f t="shared" si="11"/>
        <v>-1.645124452338091E-3</v>
      </c>
      <c r="E733" s="1">
        <f t="shared" si="11"/>
        <v>-4.5578189908536577E-4</v>
      </c>
    </row>
    <row r="734" spans="1:5" x14ac:dyDescent="0.3">
      <c r="A734" s="8">
        <v>42909</v>
      </c>
      <c r="B734" s="1">
        <v>141.88121000000001</v>
      </c>
      <c r="C734" s="1">
        <v>2438.3000489999999</v>
      </c>
      <c r="D734" s="1">
        <f t="shared" si="11"/>
        <v>4.4633174831062951E-3</v>
      </c>
      <c r="E734" s="1">
        <f t="shared" si="11"/>
        <v>1.5609155884164898E-3</v>
      </c>
    </row>
    <row r="735" spans="1:5" x14ac:dyDescent="0.3">
      <c r="A735" s="8">
        <v>42912</v>
      </c>
      <c r="B735" s="1">
        <v>141.43504300000001</v>
      </c>
      <c r="C735" s="1">
        <v>2439.070068</v>
      </c>
      <c r="D735" s="1">
        <f t="shared" si="11"/>
        <v>-3.1446517829951028E-3</v>
      </c>
      <c r="E735" s="1">
        <f t="shared" si="11"/>
        <v>3.158015767238528E-4</v>
      </c>
    </row>
    <row r="736" spans="1:5" x14ac:dyDescent="0.3">
      <c r="A736" s="8">
        <v>42913</v>
      </c>
      <c r="B736" s="1">
        <v>139.40786700000001</v>
      </c>
      <c r="C736" s="1">
        <v>2419.3798830000001</v>
      </c>
      <c r="D736" s="1">
        <f t="shared" si="11"/>
        <v>-1.4332911822991401E-2</v>
      </c>
      <c r="E736" s="1">
        <f t="shared" si="11"/>
        <v>-8.0728246631084181E-3</v>
      </c>
    </row>
    <row r="737" spans="1:5" x14ac:dyDescent="0.3">
      <c r="A737" s="8">
        <v>42914</v>
      </c>
      <c r="B737" s="1">
        <v>141.444717</v>
      </c>
      <c r="C737" s="1">
        <v>2440.6899410000001</v>
      </c>
      <c r="D737" s="1">
        <f t="shared" si="11"/>
        <v>1.4610724945673165E-2</v>
      </c>
      <c r="E737" s="1">
        <f t="shared" si="11"/>
        <v>8.8080661287370157E-3</v>
      </c>
    </row>
    <row r="738" spans="1:5" x14ac:dyDescent="0.3">
      <c r="A738" s="8">
        <v>42915</v>
      </c>
      <c r="B738" s="1">
        <v>139.35936000000001</v>
      </c>
      <c r="C738" s="1">
        <v>2419.6999510000001</v>
      </c>
      <c r="D738" s="1">
        <f t="shared" si="11"/>
        <v>-1.4743265384736763E-2</v>
      </c>
      <c r="E738" s="1">
        <f t="shared" si="11"/>
        <v>-8.6000231522239193E-3</v>
      </c>
    </row>
    <row r="739" spans="1:5" x14ac:dyDescent="0.3">
      <c r="A739" s="8">
        <v>42916</v>
      </c>
      <c r="B739" s="1">
        <v>139.68914799999999</v>
      </c>
      <c r="C739" s="1">
        <v>2423.4099120000001</v>
      </c>
      <c r="D739" s="1">
        <f t="shared" si="11"/>
        <v>2.3664574808608427E-3</v>
      </c>
      <c r="E739" s="1">
        <f t="shared" si="11"/>
        <v>1.5332318366443696E-3</v>
      </c>
    </row>
    <row r="740" spans="1:5" x14ac:dyDescent="0.3">
      <c r="A740" s="8">
        <v>42919</v>
      </c>
      <c r="B740" s="1">
        <v>139.184799</v>
      </c>
      <c r="C740" s="1">
        <v>2429.01001</v>
      </c>
      <c r="D740" s="1">
        <f t="shared" si="11"/>
        <v>-3.6105095293443314E-3</v>
      </c>
      <c r="E740" s="1">
        <f t="shared" si="11"/>
        <v>2.3108339915050612E-3</v>
      </c>
    </row>
    <row r="741" spans="1:5" x14ac:dyDescent="0.3">
      <c r="A741" s="8">
        <v>42921</v>
      </c>
      <c r="B741" s="1">
        <v>139.75704999999999</v>
      </c>
      <c r="C741" s="1">
        <v>2432.540039</v>
      </c>
      <c r="D741" s="1">
        <f t="shared" si="11"/>
        <v>4.1114475439232006E-3</v>
      </c>
      <c r="E741" s="1">
        <f t="shared" si="11"/>
        <v>1.4532789018848109E-3</v>
      </c>
    </row>
    <row r="742" spans="1:5" x14ac:dyDescent="0.3">
      <c r="A742" s="8">
        <v>42922</v>
      </c>
      <c r="B742" s="1">
        <v>138.43795800000001</v>
      </c>
      <c r="C742" s="1">
        <v>2409.75</v>
      </c>
      <c r="D742" s="1">
        <f t="shared" si="11"/>
        <v>-9.4384648216314215E-3</v>
      </c>
      <c r="E742" s="1">
        <f t="shared" si="11"/>
        <v>-9.3688237951342433E-3</v>
      </c>
    </row>
    <row r="743" spans="1:5" x14ac:dyDescent="0.3">
      <c r="A743" s="8">
        <v>42923</v>
      </c>
      <c r="B743" s="1">
        <v>139.84433000000001</v>
      </c>
      <c r="C743" s="1">
        <v>2425.179932</v>
      </c>
      <c r="D743" s="1">
        <f t="shared" si="11"/>
        <v>1.0158861199036211E-2</v>
      </c>
      <c r="E743" s="1">
        <f t="shared" si="11"/>
        <v>6.4031256354393643E-3</v>
      </c>
    </row>
    <row r="744" spans="1:5" x14ac:dyDescent="0.3">
      <c r="A744" s="8">
        <v>42926</v>
      </c>
      <c r="B744" s="1">
        <v>140.697891</v>
      </c>
      <c r="C744" s="1">
        <v>2427.429932</v>
      </c>
      <c r="D744" s="1">
        <f t="shared" si="11"/>
        <v>6.1036511097731661E-3</v>
      </c>
      <c r="E744" s="1">
        <f t="shared" si="11"/>
        <v>9.2776621244118065E-4</v>
      </c>
    </row>
    <row r="745" spans="1:5" x14ac:dyDescent="0.3">
      <c r="A745" s="8">
        <v>42927</v>
      </c>
      <c r="B745" s="1">
        <v>141.15374800000001</v>
      </c>
      <c r="C745" s="1">
        <v>2425.530029</v>
      </c>
      <c r="D745" s="1">
        <f t="shared" si="11"/>
        <v>3.2399703844886263E-3</v>
      </c>
      <c r="E745" s="1">
        <f t="shared" si="11"/>
        <v>-7.8268088192956942E-4</v>
      </c>
    </row>
    <row r="746" spans="1:5" x14ac:dyDescent="0.3">
      <c r="A746" s="8">
        <v>42928</v>
      </c>
      <c r="B746" s="1">
        <v>141.35745199999999</v>
      </c>
      <c r="C746" s="1">
        <v>2443.25</v>
      </c>
      <c r="D746" s="1">
        <f t="shared" si="11"/>
        <v>1.4431356084146463E-3</v>
      </c>
      <c r="E746" s="1">
        <f t="shared" si="11"/>
        <v>7.3056077591855647E-3</v>
      </c>
    </row>
    <row r="747" spans="1:5" x14ac:dyDescent="0.3">
      <c r="A747" s="8">
        <v>42929</v>
      </c>
      <c r="B747" s="1">
        <v>143.32637</v>
      </c>
      <c r="C747" s="1">
        <v>2447.830078</v>
      </c>
      <c r="D747" s="1">
        <f t="shared" si="11"/>
        <v>1.3928646648214926E-2</v>
      </c>
      <c r="E747" s="1">
        <f t="shared" si="11"/>
        <v>1.8745842627647428E-3</v>
      </c>
    </row>
    <row r="748" spans="1:5" x14ac:dyDescent="0.3">
      <c r="A748" s="8">
        <v>42930</v>
      </c>
      <c r="B748" s="1">
        <v>144.55819700000001</v>
      </c>
      <c r="C748" s="1">
        <v>2459.2700199999999</v>
      </c>
      <c r="D748" s="1">
        <f t="shared" si="11"/>
        <v>8.5945593961530582E-3</v>
      </c>
      <c r="E748" s="1">
        <f t="shared" si="11"/>
        <v>4.6735033214997425E-3</v>
      </c>
    </row>
    <row r="749" spans="1:5" x14ac:dyDescent="0.3">
      <c r="A749" s="8">
        <v>42933</v>
      </c>
      <c r="B749" s="1">
        <v>145.06256099999999</v>
      </c>
      <c r="C749" s="1">
        <v>2459.139893</v>
      </c>
      <c r="D749" s="1">
        <f t="shared" si="11"/>
        <v>3.4890031175470538E-3</v>
      </c>
      <c r="E749" s="1">
        <f t="shared" si="11"/>
        <v>-5.2912855823738372E-5</v>
      </c>
    </row>
    <row r="750" spans="1:5" x14ac:dyDescent="0.3">
      <c r="A750" s="8">
        <v>42934</v>
      </c>
      <c r="B750" s="1">
        <v>145.566925</v>
      </c>
      <c r="C750" s="1">
        <v>2460.610107</v>
      </c>
      <c r="D750" s="1">
        <f t="shared" si="11"/>
        <v>3.4768722992558339E-3</v>
      </c>
      <c r="E750" s="1">
        <f t="shared" si="11"/>
        <v>5.9785700040284034E-4</v>
      </c>
    </row>
    <row r="751" spans="1:5" x14ac:dyDescent="0.3">
      <c r="A751" s="8">
        <v>42935</v>
      </c>
      <c r="B751" s="1">
        <v>146.47868299999999</v>
      </c>
      <c r="C751" s="1">
        <v>2473.830078</v>
      </c>
      <c r="D751" s="1">
        <f t="shared" si="11"/>
        <v>6.2634970134870394E-3</v>
      </c>
      <c r="E751" s="1">
        <f t="shared" si="11"/>
        <v>5.3726394776610524E-3</v>
      </c>
    </row>
    <row r="752" spans="1:5" x14ac:dyDescent="0.3">
      <c r="A752" s="8">
        <v>42936</v>
      </c>
      <c r="B752" s="1">
        <v>145.81907699999999</v>
      </c>
      <c r="C752" s="1">
        <v>2473.4499510000001</v>
      </c>
      <c r="D752" s="1">
        <f t="shared" si="11"/>
        <v>-4.5030852714588966E-3</v>
      </c>
      <c r="E752" s="1">
        <f t="shared" si="11"/>
        <v>-1.5365930076621139E-4</v>
      </c>
    </row>
    <row r="753" spans="1:5" x14ac:dyDescent="0.3">
      <c r="A753" s="8">
        <v>42937</v>
      </c>
      <c r="B753" s="1">
        <v>145.75123600000001</v>
      </c>
      <c r="C753" s="1">
        <v>2472.540039</v>
      </c>
      <c r="D753" s="1">
        <f t="shared" si="11"/>
        <v>-4.6524090945924149E-4</v>
      </c>
      <c r="E753" s="1">
        <f t="shared" si="11"/>
        <v>-3.6787160364098131E-4</v>
      </c>
    </row>
    <row r="754" spans="1:5" x14ac:dyDescent="0.3">
      <c r="A754" s="8">
        <v>42940</v>
      </c>
      <c r="B754" s="1">
        <v>147.51649499999999</v>
      </c>
      <c r="C754" s="1">
        <v>2469.9099120000001</v>
      </c>
      <c r="D754" s="1">
        <f t="shared" si="11"/>
        <v>1.2111451322443578E-2</v>
      </c>
      <c r="E754" s="1">
        <f t="shared" si="11"/>
        <v>-1.0637348469647581E-3</v>
      </c>
    </row>
    <row r="755" spans="1:5" x14ac:dyDescent="0.3">
      <c r="A755" s="8">
        <v>42941</v>
      </c>
      <c r="B755" s="1">
        <v>148.146942</v>
      </c>
      <c r="C755" s="1">
        <v>2477.1298830000001</v>
      </c>
      <c r="D755" s="1">
        <f t="shared" si="11"/>
        <v>4.2737390147454613E-3</v>
      </c>
      <c r="E755" s="1">
        <f t="shared" si="11"/>
        <v>2.9231717986643664E-3</v>
      </c>
    </row>
    <row r="756" spans="1:5" x14ac:dyDescent="0.3">
      <c r="A756" s="8">
        <v>42942</v>
      </c>
      <c r="B756" s="1">
        <v>148.84530599999999</v>
      </c>
      <c r="C756" s="1">
        <v>2477.830078</v>
      </c>
      <c r="D756" s="1">
        <f t="shared" si="11"/>
        <v>4.7139953789933648E-3</v>
      </c>
      <c r="E756" s="1">
        <f t="shared" si="11"/>
        <v>2.826638218711014E-4</v>
      </c>
    </row>
    <row r="757" spans="1:5" x14ac:dyDescent="0.3">
      <c r="A757" s="8">
        <v>42943</v>
      </c>
      <c r="B757" s="1">
        <v>146.032501</v>
      </c>
      <c r="C757" s="1">
        <v>2475.419922</v>
      </c>
      <c r="D757" s="1">
        <f t="shared" si="11"/>
        <v>-1.8897505575352153E-2</v>
      </c>
      <c r="E757" s="1">
        <f t="shared" si="11"/>
        <v>-9.7268816832883544E-4</v>
      </c>
    </row>
    <row r="758" spans="1:5" x14ac:dyDescent="0.3">
      <c r="A758" s="8">
        <v>42944</v>
      </c>
      <c r="B758" s="1">
        <v>145.004379</v>
      </c>
      <c r="C758" s="1">
        <v>2472.1000979999999</v>
      </c>
      <c r="D758" s="1">
        <f t="shared" si="11"/>
        <v>-7.04036425425595E-3</v>
      </c>
      <c r="E758" s="1">
        <f t="shared" si="11"/>
        <v>-1.3411154893339964E-3</v>
      </c>
    </row>
    <row r="759" spans="1:5" x14ac:dyDescent="0.3">
      <c r="A759" s="8">
        <v>42947</v>
      </c>
      <c r="B759" s="1">
        <v>144.257507</v>
      </c>
      <c r="C759" s="1">
        <v>2470.3000489999999</v>
      </c>
      <c r="D759" s="1">
        <f t="shared" si="11"/>
        <v>-5.1506858285982953E-3</v>
      </c>
      <c r="E759" s="1">
        <f t="shared" si="11"/>
        <v>-7.2814567721437976E-4</v>
      </c>
    </row>
    <row r="760" spans="1:5" x14ac:dyDescent="0.3">
      <c r="A760" s="8">
        <v>42948</v>
      </c>
      <c r="B760" s="1">
        <v>145.53784200000001</v>
      </c>
      <c r="C760" s="1">
        <v>2476.3500979999999</v>
      </c>
      <c r="D760" s="1">
        <f t="shared" si="11"/>
        <v>8.8753440054943414E-3</v>
      </c>
      <c r="E760" s="1">
        <f t="shared" si="11"/>
        <v>2.4491150386565632E-3</v>
      </c>
    </row>
    <row r="761" spans="1:5" x14ac:dyDescent="0.3">
      <c r="A761" s="8">
        <v>42949</v>
      </c>
      <c r="B761" s="1">
        <v>152.414627</v>
      </c>
      <c r="C761" s="1">
        <v>2477.570068</v>
      </c>
      <c r="D761" s="1">
        <f t="shared" si="11"/>
        <v>4.7250838032901324E-2</v>
      </c>
      <c r="E761" s="1">
        <f t="shared" si="11"/>
        <v>4.9264843488220831E-4</v>
      </c>
    </row>
    <row r="762" spans="1:5" x14ac:dyDescent="0.3">
      <c r="A762" s="8">
        <v>42950</v>
      </c>
      <c r="B762" s="1">
        <v>150.89183</v>
      </c>
      <c r="C762" s="1">
        <v>2472.1599120000001</v>
      </c>
      <c r="D762" s="1">
        <f t="shared" si="11"/>
        <v>-9.9911473719644841E-3</v>
      </c>
      <c r="E762" s="1">
        <f t="shared" si="11"/>
        <v>-2.1836540850556948E-3</v>
      </c>
    </row>
    <row r="763" spans="1:5" x14ac:dyDescent="0.3">
      <c r="A763" s="8">
        <v>42951</v>
      </c>
      <c r="B763" s="1">
        <v>151.68718000000001</v>
      </c>
      <c r="C763" s="1">
        <v>2476.830078</v>
      </c>
      <c r="D763" s="1">
        <f t="shared" si="11"/>
        <v>5.270994460071253E-3</v>
      </c>
      <c r="E763" s="1">
        <f t="shared" si="11"/>
        <v>1.889103523332224E-3</v>
      </c>
    </row>
    <row r="764" spans="1:5" x14ac:dyDescent="0.3">
      <c r="A764" s="8">
        <v>42954</v>
      </c>
      <c r="B764" s="1">
        <v>154.03439299999999</v>
      </c>
      <c r="C764" s="1">
        <v>2480.9099120000001</v>
      </c>
      <c r="D764" s="1">
        <f t="shared" si="11"/>
        <v>1.5474036764346085E-2</v>
      </c>
      <c r="E764" s="1">
        <f t="shared" si="11"/>
        <v>1.6471997963197051E-3</v>
      </c>
    </row>
    <row r="765" spans="1:5" x14ac:dyDescent="0.3">
      <c r="A765" s="8">
        <v>42955</v>
      </c>
      <c r="B765" s="1">
        <v>155.26620500000001</v>
      </c>
      <c r="C765" s="1">
        <v>2474.919922</v>
      </c>
      <c r="D765" s="1">
        <f t="shared" si="11"/>
        <v>7.996993242931268E-3</v>
      </c>
      <c r="E765" s="1">
        <f t="shared" si="11"/>
        <v>-2.4144326930320369E-3</v>
      </c>
    </row>
    <row r="766" spans="1:5" x14ac:dyDescent="0.3">
      <c r="A766" s="8">
        <v>42956</v>
      </c>
      <c r="B766" s="1">
        <v>156.216736</v>
      </c>
      <c r="C766" s="1">
        <v>2474.0200199999999</v>
      </c>
      <c r="D766" s="1">
        <f t="shared" si="11"/>
        <v>6.1219439220529907E-3</v>
      </c>
      <c r="E766" s="1">
        <f t="shared" si="11"/>
        <v>-3.6360853213904953E-4</v>
      </c>
    </row>
    <row r="767" spans="1:5" x14ac:dyDescent="0.3">
      <c r="A767" s="8">
        <v>42957</v>
      </c>
      <c r="B767" s="1">
        <v>151.24095199999999</v>
      </c>
      <c r="C767" s="1">
        <v>2438.209961</v>
      </c>
      <c r="D767" s="1">
        <f t="shared" si="11"/>
        <v>-3.1851798516645519E-2</v>
      </c>
      <c r="E767" s="1">
        <f t="shared" si="11"/>
        <v>-1.4474441884265719E-2</v>
      </c>
    </row>
    <row r="768" spans="1:5" x14ac:dyDescent="0.3">
      <c r="A768" s="8">
        <v>42958</v>
      </c>
      <c r="B768" s="1">
        <v>153.344223</v>
      </c>
      <c r="C768" s="1">
        <v>2441.320068</v>
      </c>
      <c r="D768" s="1">
        <f t="shared" si="11"/>
        <v>1.3906755889767254E-2</v>
      </c>
      <c r="E768" s="1">
        <f t="shared" si="11"/>
        <v>1.2755698031536222E-3</v>
      </c>
    </row>
    <row r="769" spans="1:5" x14ac:dyDescent="0.3">
      <c r="A769" s="8">
        <v>42961</v>
      </c>
      <c r="B769" s="1">
        <v>155.65197800000001</v>
      </c>
      <c r="C769" s="1">
        <v>2465.8400879999999</v>
      </c>
      <c r="D769" s="1">
        <f t="shared" si="11"/>
        <v>1.5049507277493032E-2</v>
      </c>
      <c r="E769" s="1">
        <f t="shared" si="11"/>
        <v>1.0043754738020664E-2</v>
      </c>
    </row>
    <row r="770" spans="1:5" x14ac:dyDescent="0.3">
      <c r="A770" s="8">
        <v>42962</v>
      </c>
      <c r="B770" s="1">
        <v>157.356033</v>
      </c>
      <c r="C770" s="1">
        <v>2464.610107</v>
      </c>
      <c r="D770" s="1">
        <f t="shared" si="11"/>
        <v>1.0947853165091049E-2</v>
      </c>
      <c r="E770" s="1">
        <f t="shared" si="11"/>
        <v>-4.9880809626936054E-4</v>
      </c>
    </row>
    <row r="771" spans="1:5" x14ac:dyDescent="0.3">
      <c r="A771" s="8">
        <v>42963</v>
      </c>
      <c r="B771" s="1">
        <v>156.723083</v>
      </c>
      <c r="C771" s="1">
        <v>2468.110107</v>
      </c>
      <c r="D771" s="1">
        <f t="shared" si="11"/>
        <v>-4.0224069451470848E-3</v>
      </c>
      <c r="E771" s="1">
        <f t="shared" si="11"/>
        <v>1.4201029160999055E-3</v>
      </c>
    </row>
    <row r="772" spans="1:5" x14ac:dyDescent="0.3">
      <c r="A772" s="8">
        <v>42964</v>
      </c>
      <c r="B772" s="1">
        <v>153.714249</v>
      </c>
      <c r="C772" s="1">
        <v>2430.01001</v>
      </c>
      <c r="D772" s="1">
        <f t="shared" ref="D772:E835" si="12">(B772-B771)/B771</f>
        <v>-1.9198409975127961E-2</v>
      </c>
      <c r="E772" s="1">
        <f t="shared" si="12"/>
        <v>-1.5436951897705593E-2</v>
      </c>
    </row>
    <row r="773" spans="1:5" x14ac:dyDescent="0.3">
      <c r="A773" s="8">
        <v>42965</v>
      </c>
      <c r="B773" s="1">
        <v>153.363708</v>
      </c>
      <c r="C773" s="1">
        <v>2425.5500489999999</v>
      </c>
      <c r="D773" s="1">
        <f t="shared" si="12"/>
        <v>-2.2804717342761937E-3</v>
      </c>
      <c r="E773" s="1">
        <f t="shared" si="12"/>
        <v>-1.8353673366143957E-3</v>
      </c>
    </row>
    <row r="774" spans="1:5" x14ac:dyDescent="0.3">
      <c r="A774" s="8">
        <v>42968</v>
      </c>
      <c r="B774" s="1">
        <v>153.08132900000001</v>
      </c>
      <c r="C774" s="1">
        <v>2428.3701169999999</v>
      </c>
      <c r="D774" s="1">
        <f t="shared" si="12"/>
        <v>-1.8412374327829353E-3</v>
      </c>
      <c r="E774" s="1">
        <f t="shared" si="12"/>
        <v>1.1626509216590452E-3</v>
      </c>
    </row>
    <row r="775" spans="1:5" x14ac:dyDescent="0.3">
      <c r="A775" s="8">
        <v>42969</v>
      </c>
      <c r="B775" s="1">
        <v>155.583832</v>
      </c>
      <c r="C775" s="1">
        <v>2452.51001</v>
      </c>
      <c r="D775" s="1">
        <f t="shared" si="12"/>
        <v>1.6347539026134207E-2</v>
      </c>
      <c r="E775" s="1">
        <f t="shared" si="12"/>
        <v>9.9407799622498929E-3</v>
      </c>
    </row>
    <row r="776" spans="1:5" x14ac:dyDescent="0.3">
      <c r="A776" s="8">
        <v>42970</v>
      </c>
      <c r="B776" s="1">
        <v>155.77856399999999</v>
      </c>
      <c r="C776" s="1">
        <v>2444.040039</v>
      </c>
      <c r="D776" s="1">
        <f t="shared" si="12"/>
        <v>1.2516210553291148E-3</v>
      </c>
      <c r="E776" s="1">
        <f t="shared" si="12"/>
        <v>-3.4535928356924368E-3</v>
      </c>
    </row>
    <row r="777" spans="1:5" x14ac:dyDescent="0.3">
      <c r="A777" s="8">
        <v>42971</v>
      </c>
      <c r="B777" s="1">
        <v>155.08720400000001</v>
      </c>
      <c r="C777" s="1">
        <v>2438.969971</v>
      </c>
      <c r="D777" s="1">
        <f t="shared" si="12"/>
        <v>-4.4380945763498932E-3</v>
      </c>
      <c r="E777" s="1">
        <f t="shared" si="12"/>
        <v>-2.0744619233302145E-3</v>
      </c>
    </row>
    <row r="778" spans="1:5" x14ac:dyDescent="0.3">
      <c r="A778" s="8">
        <v>42972</v>
      </c>
      <c r="B778" s="1">
        <v>155.66171299999999</v>
      </c>
      <c r="C778" s="1">
        <v>2443.0500489999999</v>
      </c>
      <c r="D778" s="1">
        <f t="shared" si="12"/>
        <v>3.7044255437088005E-3</v>
      </c>
      <c r="E778" s="1">
        <f t="shared" si="12"/>
        <v>1.6728693048758973E-3</v>
      </c>
    </row>
    <row r="779" spans="1:5" x14ac:dyDescent="0.3">
      <c r="A779" s="8">
        <v>42975</v>
      </c>
      <c r="B779" s="1">
        <v>157.229446</v>
      </c>
      <c r="C779" s="1">
        <v>2444.23999</v>
      </c>
      <c r="D779" s="1">
        <f t="shared" si="12"/>
        <v>1.007141043090027E-2</v>
      </c>
      <c r="E779" s="1">
        <f t="shared" si="12"/>
        <v>4.8707188806351378E-4</v>
      </c>
    </row>
    <row r="780" spans="1:5" x14ac:dyDescent="0.3">
      <c r="A780" s="8">
        <v>42976</v>
      </c>
      <c r="B780" s="1">
        <v>158.63162199999999</v>
      </c>
      <c r="C780" s="1">
        <v>2446.3000489999999</v>
      </c>
      <c r="D780" s="1">
        <f t="shared" si="12"/>
        <v>8.9180241721388328E-3</v>
      </c>
      <c r="E780" s="1">
        <f t="shared" si="12"/>
        <v>8.4282190309794831E-4</v>
      </c>
    </row>
    <row r="781" spans="1:5" x14ac:dyDescent="0.3">
      <c r="A781" s="8">
        <v>42977</v>
      </c>
      <c r="B781" s="1">
        <v>159.06007399999999</v>
      </c>
      <c r="C781" s="1">
        <v>2457.5900879999999</v>
      </c>
      <c r="D781" s="1">
        <f t="shared" si="12"/>
        <v>2.7009242835579969E-3</v>
      </c>
      <c r="E781" s="1">
        <f t="shared" si="12"/>
        <v>4.6151489080888206E-3</v>
      </c>
    </row>
    <row r="782" spans="1:5" x14ac:dyDescent="0.3">
      <c r="A782" s="8">
        <v>42978</v>
      </c>
      <c r="B782" s="1">
        <v>159.69297800000001</v>
      </c>
      <c r="C782" s="1">
        <v>2471.6499020000001</v>
      </c>
      <c r="D782" s="1">
        <f t="shared" si="12"/>
        <v>3.9790249311717589E-3</v>
      </c>
      <c r="E782" s="1">
        <f t="shared" si="12"/>
        <v>5.7209760360980863E-3</v>
      </c>
    </row>
    <row r="783" spans="1:5" x14ac:dyDescent="0.3">
      <c r="A783" s="8">
        <v>42979</v>
      </c>
      <c r="B783" s="1">
        <v>159.74168399999999</v>
      </c>
      <c r="C783" s="1">
        <v>2476.5500489999999</v>
      </c>
      <c r="D783" s="1">
        <f t="shared" si="12"/>
        <v>3.04997756382134E-4</v>
      </c>
      <c r="E783" s="1">
        <f t="shared" si="12"/>
        <v>1.9825408914242878E-3</v>
      </c>
    </row>
    <row r="784" spans="1:5" x14ac:dyDescent="0.3">
      <c r="A784" s="8">
        <v>42983</v>
      </c>
      <c r="B784" s="1">
        <v>157.82342499999999</v>
      </c>
      <c r="C784" s="1">
        <v>2457.8500979999999</v>
      </c>
      <c r="D784" s="1">
        <f t="shared" si="12"/>
        <v>-1.200850618301987E-2</v>
      </c>
      <c r="E784" s="1">
        <f t="shared" si="12"/>
        <v>-7.5508068199755798E-3</v>
      </c>
    </row>
    <row r="785" spans="1:5" x14ac:dyDescent="0.3">
      <c r="A785" s="8">
        <v>42984</v>
      </c>
      <c r="B785" s="1">
        <v>157.65786700000001</v>
      </c>
      <c r="C785" s="1">
        <v>2465.540039</v>
      </c>
      <c r="D785" s="1">
        <f t="shared" si="12"/>
        <v>-1.0490077756199747E-3</v>
      </c>
      <c r="E785" s="1">
        <f t="shared" si="12"/>
        <v>3.1287266079642298E-3</v>
      </c>
    </row>
    <row r="786" spans="1:5" x14ac:dyDescent="0.3">
      <c r="A786" s="8">
        <v>42985</v>
      </c>
      <c r="B786" s="1">
        <v>157.02494799999999</v>
      </c>
      <c r="C786" s="1">
        <v>2465.1000979999999</v>
      </c>
      <c r="D786" s="1">
        <f t="shared" si="12"/>
        <v>-4.014509469419723E-3</v>
      </c>
      <c r="E786" s="1">
        <f t="shared" si="12"/>
        <v>-1.784359584679573E-4</v>
      </c>
    </row>
    <row r="787" spans="1:5" x14ac:dyDescent="0.3">
      <c r="A787" s="8">
        <v>42986</v>
      </c>
      <c r="B787" s="1">
        <v>154.46402</v>
      </c>
      <c r="C787" s="1">
        <v>2461.429932</v>
      </c>
      <c r="D787" s="1">
        <f t="shared" si="12"/>
        <v>-1.6309051731066265E-2</v>
      </c>
      <c r="E787" s="1">
        <f t="shared" si="12"/>
        <v>-1.4888506973723228E-3</v>
      </c>
    </row>
    <row r="788" spans="1:5" x14ac:dyDescent="0.3">
      <c r="A788" s="8">
        <v>42989</v>
      </c>
      <c r="B788" s="1">
        <v>157.25865200000001</v>
      </c>
      <c r="C788" s="1">
        <v>2488.110107</v>
      </c>
      <c r="D788" s="1">
        <f t="shared" si="12"/>
        <v>1.8092446383306655E-2</v>
      </c>
      <c r="E788" s="1">
        <f t="shared" si="12"/>
        <v>1.0839298999797799E-2</v>
      </c>
    </row>
    <row r="789" spans="1:5" x14ac:dyDescent="0.3">
      <c r="A789" s="8">
        <v>42990</v>
      </c>
      <c r="B789" s="1">
        <v>156.635468</v>
      </c>
      <c r="C789" s="1">
        <v>2496.4799800000001</v>
      </c>
      <c r="D789" s="1">
        <f t="shared" si="12"/>
        <v>-3.9627962727291407E-3</v>
      </c>
      <c r="E789" s="1">
        <f t="shared" si="12"/>
        <v>3.3639479926762333E-3</v>
      </c>
    </row>
    <row r="790" spans="1:5" x14ac:dyDescent="0.3">
      <c r="A790" s="8">
        <v>42991</v>
      </c>
      <c r="B790" s="1">
        <v>155.45723000000001</v>
      </c>
      <c r="C790" s="1">
        <v>2498.3701169999999</v>
      </c>
      <c r="D790" s="1">
        <f t="shared" si="12"/>
        <v>-7.5221660524549469E-3</v>
      </c>
      <c r="E790" s="1">
        <f t="shared" si="12"/>
        <v>7.571208321886354E-4</v>
      </c>
    </row>
    <row r="791" spans="1:5" x14ac:dyDescent="0.3">
      <c r="A791" s="8">
        <v>42992</v>
      </c>
      <c r="B791" s="1">
        <v>154.123199</v>
      </c>
      <c r="C791" s="1">
        <v>2495.6201169999999</v>
      </c>
      <c r="D791" s="1">
        <f t="shared" si="12"/>
        <v>-8.581337773740148E-3</v>
      </c>
      <c r="E791" s="1">
        <f t="shared" si="12"/>
        <v>-1.1007176163722904E-3</v>
      </c>
    </row>
    <row r="792" spans="1:5" x14ac:dyDescent="0.3">
      <c r="A792" s="8">
        <v>42993</v>
      </c>
      <c r="B792" s="1">
        <v>155.681183</v>
      </c>
      <c r="C792" s="1">
        <v>2500.2299800000001</v>
      </c>
      <c r="D792" s="1">
        <f t="shared" si="12"/>
        <v>1.0108692332554067E-2</v>
      </c>
      <c r="E792" s="1">
        <f t="shared" si="12"/>
        <v>1.8471813753215278E-3</v>
      </c>
    </row>
    <row r="793" spans="1:5" x14ac:dyDescent="0.3">
      <c r="A793" s="8">
        <v>42996</v>
      </c>
      <c r="B793" s="1">
        <v>154.50297499999999</v>
      </c>
      <c r="C793" s="1">
        <v>2503.8701169999999</v>
      </c>
      <c r="D793" s="1">
        <f t="shared" si="12"/>
        <v>-7.5680822646370313E-3</v>
      </c>
      <c r="E793" s="1">
        <f t="shared" si="12"/>
        <v>1.4559208669275567E-3</v>
      </c>
    </row>
    <row r="794" spans="1:5" x14ac:dyDescent="0.3">
      <c r="A794" s="8">
        <v>42997</v>
      </c>
      <c r="B794" s="1">
        <v>154.561386</v>
      </c>
      <c r="C794" s="1">
        <v>2506.6499020000001</v>
      </c>
      <c r="D794" s="1">
        <f t="shared" si="12"/>
        <v>3.7805744517221534E-4</v>
      </c>
      <c r="E794" s="1">
        <f t="shared" si="12"/>
        <v>1.1101953656169517E-3</v>
      </c>
    </row>
    <row r="795" spans="1:5" x14ac:dyDescent="0.3">
      <c r="A795" s="8">
        <v>42998</v>
      </c>
      <c r="B795" s="1">
        <v>151.971283</v>
      </c>
      <c r="C795" s="1">
        <v>2508.23999</v>
      </c>
      <c r="D795" s="1">
        <f t="shared" si="12"/>
        <v>-1.6757762511265258E-2</v>
      </c>
      <c r="E795" s="1">
        <f t="shared" si="12"/>
        <v>6.3434785955997588E-4</v>
      </c>
    </row>
    <row r="796" spans="1:5" x14ac:dyDescent="0.3">
      <c r="A796" s="8">
        <v>42999</v>
      </c>
      <c r="B796" s="1">
        <v>149.36163300000001</v>
      </c>
      <c r="C796" s="1">
        <v>2500.6000979999999</v>
      </c>
      <c r="D796" s="1">
        <f t="shared" si="12"/>
        <v>-1.7171994264205744E-2</v>
      </c>
      <c r="E796" s="1">
        <f t="shared" si="12"/>
        <v>-3.0459174682085127E-3</v>
      </c>
    </row>
    <row r="797" spans="1:5" x14ac:dyDescent="0.3">
      <c r="A797" s="8">
        <v>43000</v>
      </c>
      <c r="B797" s="1">
        <v>147.90103099999999</v>
      </c>
      <c r="C797" s="1">
        <v>2502.219971</v>
      </c>
      <c r="D797" s="1">
        <f t="shared" si="12"/>
        <v>-9.7789637851644455E-3</v>
      </c>
      <c r="E797" s="1">
        <f t="shared" si="12"/>
        <v>6.4779370411753774E-4</v>
      </c>
    </row>
    <row r="798" spans="1:5" x14ac:dyDescent="0.3">
      <c r="A798" s="8">
        <v>43003</v>
      </c>
      <c r="B798" s="1">
        <v>146.59622200000001</v>
      </c>
      <c r="C798" s="1">
        <v>2496.6599120000001</v>
      </c>
      <c r="D798" s="1">
        <f t="shared" si="12"/>
        <v>-8.8221764999053837E-3</v>
      </c>
      <c r="E798" s="1">
        <f t="shared" si="12"/>
        <v>-2.2220504449806063E-3</v>
      </c>
    </row>
    <row r="799" spans="1:5" x14ac:dyDescent="0.3">
      <c r="A799" s="8">
        <v>43004</v>
      </c>
      <c r="B799" s="1">
        <v>149.11819499999999</v>
      </c>
      <c r="C799" s="1">
        <v>2496.8400879999999</v>
      </c>
      <c r="D799" s="1">
        <f t="shared" si="12"/>
        <v>1.7203533389830293E-2</v>
      </c>
      <c r="E799" s="1">
        <f t="shared" si="12"/>
        <v>7.2166817408268093E-5</v>
      </c>
    </row>
    <row r="800" spans="1:5" x14ac:dyDescent="0.3">
      <c r="A800" s="8">
        <v>43005</v>
      </c>
      <c r="B800" s="1">
        <v>150.179565</v>
      </c>
      <c r="C800" s="1">
        <v>2507.040039</v>
      </c>
      <c r="D800" s="1">
        <f t="shared" si="12"/>
        <v>7.1176424848759124E-3</v>
      </c>
      <c r="E800" s="1">
        <f t="shared" si="12"/>
        <v>4.0851438780648321E-3</v>
      </c>
    </row>
    <row r="801" spans="1:5" x14ac:dyDescent="0.3">
      <c r="A801" s="8">
        <v>43006</v>
      </c>
      <c r="B801" s="1">
        <v>149.25451699999999</v>
      </c>
      <c r="C801" s="1">
        <v>2510.0600589999999</v>
      </c>
      <c r="D801" s="1">
        <f t="shared" si="12"/>
        <v>-6.1596129939516329E-3</v>
      </c>
      <c r="E801" s="1">
        <f t="shared" si="12"/>
        <v>1.2046157831625804E-3</v>
      </c>
    </row>
    <row r="802" spans="1:5" x14ac:dyDescent="0.3">
      <c r="A802" s="8">
        <v>43007</v>
      </c>
      <c r="B802" s="1">
        <v>150.072464</v>
      </c>
      <c r="C802" s="1">
        <v>2519.360107</v>
      </c>
      <c r="D802" s="1">
        <f t="shared" si="12"/>
        <v>5.4802160526907454E-3</v>
      </c>
      <c r="E802" s="1">
        <f t="shared" si="12"/>
        <v>3.7051097509217252E-3</v>
      </c>
    </row>
    <row r="803" spans="1:5" x14ac:dyDescent="0.3">
      <c r="A803" s="8">
        <v>43010</v>
      </c>
      <c r="B803" s="1">
        <v>149.770599</v>
      </c>
      <c r="C803" s="1">
        <v>2529.1201169999999</v>
      </c>
      <c r="D803" s="1">
        <f t="shared" si="12"/>
        <v>-2.0114616096394092E-3</v>
      </c>
      <c r="E803" s="1">
        <f t="shared" si="12"/>
        <v>3.8740035506960443E-3</v>
      </c>
    </row>
    <row r="804" spans="1:5" x14ac:dyDescent="0.3">
      <c r="A804" s="8">
        <v>43011</v>
      </c>
      <c r="B804" s="1">
        <v>150.422989</v>
      </c>
      <c r="C804" s="1">
        <v>2534.580078</v>
      </c>
      <c r="D804" s="1">
        <f t="shared" si="12"/>
        <v>4.3559283621480132E-3</v>
      </c>
      <c r="E804" s="1">
        <f t="shared" si="12"/>
        <v>2.1588381521699079E-3</v>
      </c>
    </row>
    <row r="805" spans="1:5" x14ac:dyDescent="0.3">
      <c r="A805" s="8">
        <v>43012</v>
      </c>
      <c r="B805" s="1">
        <v>149.449265</v>
      </c>
      <c r="C805" s="1">
        <v>2537.73999</v>
      </c>
      <c r="D805" s="1">
        <f t="shared" si="12"/>
        <v>-6.4732392732869057E-3</v>
      </c>
      <c r="E805" s="1">
        <f t="shared" si="12"/>
        <v>1.2467201282878846E-3</v>
      </c>
    </row>
    <row r="806" spans="1:5" x14ac:dyDescent="0.3">
      <c r="A806" s="8">
        <v>43013</v>
      </c>
      <c r="B806" s="1">
        <v>151.30908199999999</v>
      </c>
      <c r="C806" s="1">
        <v>2552.070068</v>
      </c>
      <c r="D806" s="1">
        <f t="shared" si="12"/>
        <v>1.2444470703820407E-2</v>
      </c>
      <c r="E806" s="1">
        <f t="shared" si="12"/>
        <v>5.6467873211865005E-3</v>
      </c>
    </row>
    <row r="807" spans="1:5" x14ac:dyDescent="0.3">
      <c r="A807" s="8">
        <v>43014</v>
      </c>
      <c r="B807" s="1">
        <v>151.22148100000001</v>
      </c>
      <c r="C807" s="1">
        <v>2549.330078</v>
      </c>
      <c r="D807" s="1">
        <f t="shared" si="12"/>
        <v>-5.7895401149798834E-4</v>
      </c>
      <c r="E807" s="1">
        <f t="shared" si="12"/>
        <v>-1.0736343152785389E-3</v>
      </c>
    </row>
    <row r="808" spans="1:5" x14ac:dyDescent="0.3">
      <c r="A808" s="8">
        <v>43017</v>
      </c>
      <c r="B808" s="1">
        <v>151.74728400000001</v>
      </c>
      <c r="C808" s="1">
        <v>2544.7299800000001</v>
      </c>
      <c r="D808" s="1">
        <f t="shared" si="12"/>
        <v>3.4770390854722299E-3</v>
      </c>
      <c r="E808" s="1">
        <f t="shared" si="12"/>
        <v>-1.8044340510071403E-3</v>
      </c>
    </row>
    <row r="809" spans="1:5" x14ac:dyDescent="0.3">
      <c r="A809" s="8">
        <v>43018</v>
      </c>
      <c r="B809" s="1">
        <v>151.80571</v>
      </c>
      <c r="C809" s="1">
        <v>2550.639893</v>
      </c>
      <c r="D809" s="1">
        <f t="shared" si="12"/>
        <v>3.8502171808226367E-4</v>
      </c>
      <c r="E809" s="1">
        <f t="shared" si="12"/>
        <v>2.3224126121231771E-3</v>
      </c>
    </row>
    <row r="810" spans="1:5" x14ac:dyDescent="0.3">
      <c r="A810" s="8">
        <v>43019</v>
      </c>
      <c r="B810" s="1">
        <v>152.43867499999999</v>
      </c>
      <c r="C810" s="1">
        <v>2555.23999</v>
      </c>
      <c r="D810" s="1">
        <f t="shared" si="12"/>
        <v>4.1695730681012228E-3</v>
      </c>
      <c r="E810" s="1">
        <f t="shared" si="12"/>
        <v>1.8035070386158997E-3</v>
      </c>
    </row>
    <row r="811" spans="1:5" x14ac:dyDescent="0.3">
      <c r="A811" s="8">
        <v>43020</v>
      </c>
      <c r="B811" s="1">
        <v>151.90310700000001</v>
      </c>
      <c r="C811" s="1">
        <v>2550.929932</v>
      </c>
      <c r="D811" s="1">
        <f t="shared" si="12"/>
        <v>-3.5133341325617245E-3</v>
      </c>
      <c r="E811" s="1">
        <f t="shared" si="12"/>
        <v>-1.6867527186751748E-3</v>
      </c>
    </row>
    <row r="812" spans="1:5" x14ac:dyDescent="0.3">
      <c r="A812" s="8">
        <v>43021</v>
      </c>
      <c r="B812" s="1">
        <v>152.86711099999999</v>
      </c>
      <c r="C812" s="1">
        <v>2553.169922</v>
      </c>
      <c r="D812" s="1">
        <f t="shared" si="12"/>
        <v>6.3461769745103928E-3</v>
      </c>
      <c r="E812" s="1">
        <f t="shared" si="12"/>
        <v>8.7810722352684139E-4</v>
      </c>
    </row>
    <row r="813" spans="1:5" x14ac:dyDescent="0.3">
      <c r="A813" s="8">
        <v>43024</v>
      </c>
      <c r="B813" s="1">
        <v>155.681183</v>
      </c>
      <c r="C813" s="1">
        <v>2557.639893</v>
      </c>
      <c r="D813" s="1">
        <f t="shared" si="12"/>
        <v>1.8408616356987411E-2</v>
      </c>
      <c r="E813" s="1">
        <f t="shared" si="12"/>
        <v>1.7507534306602202E-3</v>
      </c>
    </row>
    <row r="814" spans="1:5" x14ac:dyDescent="0.3">
      <c r="A814" s="8">
        <v>43025</v>
      </c>
      <c r="B814" s="1">
        <v>156.255707</v>
      </c>
      <c r="C814" s="1">
        <v>2559.360107</v>
      </c>
      <c r="D814" s="1">
        <f t="shared" si="12"/>
        <v>3.6903881954699477E-3</v>
      </c>
      <c r="E814" s="1">
        <f t="shared" si="12"/>
        <v>6.7257865530952665E-4</v>
      </c>
    </row>
    <row r="815" spans="1:5" x14ac:dyDescent="0.3">
      <c r="A815" s="8">
        <v>43026</v>
      </c>
      <c r="B815" s="1">
        <v>155.564346</v>
      </c>
      <c r="C815" s="1">
        <v>2561.26001</v>
      </c>
      <c r="D815" s="1">
        <f t="shared" si="12"/>
        <v>-4.4245487942402035E-3</v>
      </c>
      <c r="E815" s="1">
        <f t="shared" si="12"/>
        <v>7.423351621382425E-4</v>
      </c>
    </row>
    <row r="816" spans="1:5" x14ac:dyDescent="0.3">
      <c r="A816" s="8">
        <v>43027</v>
      </c>
      <c r="B816" s="1">
        <v>151.88360599999999</v>
      </c>
      <c r="C816" s="1">
        <v>2562.1000979999999</v>
      </c>
      <c r="D816" s="1">
        <f t="shared" si="12"/>
        <v>-2.3660562941588262E-2</v>
      </c>
      <c r="E816" s="1">
        <f t="shared" si="12"/>
        <v>3.2799793723399577E-4</v>
      </c>
    </row>
    <row r="817" spans="1:5" x14ac:dyDescent="0.3">
      <c r="A817" s="8">
        <v>43028</v>
      </c>
      <c r="B817" s="1">
        <v>152.14651499999999</v>
      </c>
      <c r="C817" s="1">
        <v>2575.209961</v>
      </c>
      <c r="D817" s="1">
        <f t="shared" si="12"/>
        <v>1.7309899792608797E-3</v>
      </c>
      <c r="E817" s="1">
        <f t="shared" si="12"/>
        <v>5.1168426285272059E-3</v>
      </c>
    </row>
    <row r="818" spans="1:5" x14ac:dyDescent="0.3">
      <c r="A818" s="8">
        <v>43031</v>
      </c>
      <c r="B818" s="1">
        <v>152.06860399999999</v>
      </c>
      <c r="C818" s="1">
        <v>2564.9799800000001</v>
      </c>
      <c r="D818" s="1">
        <f t="shared" si="12"/>
        <v>-5.1207876828463861E-4</v>
      </c>
      <c r="E818" s="1">
        <f t="shared" si="12"/>
        <v>-3.9724842459165806E-3</v>
      </c>
    </row>
    <row r="819" spans="1:5" x14ac:dyDescent="0.3">
      <c r="A819" s="8">
        <v>43032</v>
      </c>
      <c r="B819" s="1">
        <v>152.97421299999999</v>
      </c>
      <c r="C819" s="1">
        <v>2569.1298830000001</v>
      </c>
      <c r="D819" s="1">
        <f t="shared" si="12"/>
        <v>5.955266085036188E-3</v>
      </c>
      <c r="E819" s="1">
        <f t="shared" si="12"/>
        <v>1.6179085343192405E-3</v>
      </c>
    </row>
    <row r="820" spans="1:5" x14ac:dyDescent="0.3">
      <c r="A820" s="8">
        <v>43033</v>
      </c>
      <c r="B820" s="1">
        <v>152.302322</v>
      </c>
      <c r="C820" s="1">
        <v>2557.1499020000001</v>
      </c>
      <c r="D820" s="1">
        <f t="shared" si="12"/>
        <v>-4.3921847141647858E-3</v>
      </c>
      <c r="E820" s="1">
        <f t="shared" si="12"/>
        <v>-4.6630499607169737E-3</v>
      </c>
    </row>
    <row r="821" spans="1:5" x14ac:dyDescent="0.3">
      <c r="A821" s="8">
        <v>43034</v>
      </c>
      <c r="B821" s="1">
        <v>153.276062</v>
      </c>
      <c r="C821" s="1">
        <v>2560.3999020000001</v>
      </c>
      <c r="D821" s="1">
        <f t="shared" si="12"/>
        <v>6.3934678553357336E-3</v>
      </c>
      <c r="E821" s="1">
        <f t="shared" si="12"/>
        <v>1.2709462192490584E-3</v>
      </c>
    </row>
    <row r="822" spans="1:5" x14ac:dyDescent="0.3">
      <c r="A822" s="8">
        <v>43035</v>
      </c>
      <c r="B822" s="1">
        <v>158.76792900000001</v>
      </c>
      <c r="C822" s="1">
        <v>2581.070068</v>
      </c>
      <c r="D822" s="1">
        <f t="shared" si="12"/>
        <v>3.5829906694758468E-2</v>
      </c>
      <c r="E822" s="1">
        <f t="shared" si="12"/>
        <v>8.0730224930308098E-3</v>
      </c>
    </row>
    <row r="823" spans="1:5" x14ac:dyDescent="0.3">
      <c r="A823" s="8">
        <v>43038</v>
      </c>
      <c r="B823" s="1">
        <v>162.341568</v>
      </c>
      <c r="C823" s="1">
        <v>2572.830078</v>
      </c>
      <c r="D823" s="1">
        <f t="shared" si="12"/>
        <v>2.2508569725060691E-2</v>
      </c>
      <c r="E823" s="1">
        <f t="shared" si="12"/>
        <v>-3.1924704804255763E-3</v>
      </c>
    </row>
    <row r="824" spans="1:5" x14ac:dyDescent="0.3">
      <c r="A824" s="8">
        <v>43039</v>
      </c>
      <c r="B824" s="1">
        <v>164.60063199999999</v>
      </c>
      <c r="C824" s="1">
        <v>2575.26001</v>
      </c>
      <c r="D824" s="1">
        <f t="shared" si="12"/>
        <v>1.3915499448668595E-2</v>
      </c>
      <c r="E824" s="1">
        <f t="shared" si="12"/>
        <v>9.4445879686268501E-4</v>
      </c>
    </row>
    <row r="825" spans="1:5" x14ac:dyDescent="0.3">
      <c r="A825" s="8">
        <v>43040</v>
      </c>
      <c r="B825" s="1">
        <v>162.50709499999999</v>
      </c>
      <c r="C825" s="1">
        <v>2579.360107</v>
      </c>
      <c r="D825" s="1">
        <f t="shared" si="12"/>
        <v>-1.2718887980940424E-2</v>
      </c>
      <c r="E825" s="1">
        <f t="shared" si="12"/>
        <v>1.5921099166992482E-3</v>
      </c>
    </row>
    <row r="826" spans="1:5" x14ac:dyDescent="0.3">
      <c r="A826" s="8">
        <v>43041</v>
      </c>
      <c r="B826" s="1">
        <v>163.695053</v>
      </c>
      <c r="C826" s="1">
        <v>2579.8500979999999</v>
      </c>
      <c r="D826" s="1">
        <f t="shared" si="12"/>
        <v>7.3101915950193374E-3</v>
      </c>
      <c r="E826" s="1">
        <f t="shared" si="12"/>
        <v>1.8996610774515562E-4</v>
      </c>
    </row>
    <row r="827" spans="1:5" x14ac:dyDescent="0.3">
      <c r="A827" s="8">
        <v>43042</v>
      </c>
      <c r="B827" s="1">
        <v>167.96977200000001</v>
      </c>
      <c r="C827" s="1">
        <v>2587.8400879999999</v>
      </c>
      <c r="D827" s="1">
        <f t="shared" si="12"/>
        <v>2.6113916832905173E-2</v>
      </c>
      <c r="E827" s="1">
        <f t="shared" si="12"/>
        <v>3.0970752937134545E-3</v>
      </c>
    </row>
    <row r="828" spans="1:5" x14ac:dyDescent="0.3">
      <c r="A828" s="8">
        <v>43045</v>
      </c>
      <c r="B828" s="1">
        <v>169.67379800000001</v>
      </c>
      <c r="C828" s="1">
        <v>2591.1298830000001</v>
      </c>
      <c r="D828" s="1">
        <f t="shared" si="12"/>
        <v>1.0144837250835816E-2</v>
      </c>
      <c r="E828" s="1">
        <f t="shared" si="12"/>
        <v>1.2712512706079312E-3</v>
      </c>
    </row>
    <row r="829" spans="1:5" x14ac:dyDescent="0.3">
      <c r="A829" s="8">
        <v>43046</v>
      </c>
      <c r="B829" s="1">
        <v>170.21910099999999</v>
      </c>
      <c r="C829" s="1">
        <v>2590.639893</v>
      </c>
      <c r="D829" s="1">
        <f t="shared" si="12"/>
        <v>3.2138315192307412E-3</v>
      </c>
      <c r="E829" s="1">
        <f t="shared" si="12"/>
        <v>-1.8910283240326255E-4</v>
      </c>
    </row>
    <row r="830" spans="1:5" x14ac:dyDescent="0.3">
      <c r="A830" s="8">
        <v>43047</v>
      </c>
      <c r="B830" s="1">
        <v>171.611557</v>
      </c>
      <c r="C830" s="1">
        <v>2594.3798830000001</v>
      </c>
      <c r="D830" s="1">
        <f t="shared" si="12"/>
        <v>8.180374539752797E-3</v>
      </c>
      <c r="E830" s="1">
        <f t="shared" si="12"/>
        <v>1.4436549093934741E-3</v>
      </c>
    </row>
    <row r="831" spans="1:5" x14ac:dyDescent="0.3">
      <c r="A831" s="8">
        <v>43048</v>
      </c>
      <c r="B831" s="1">
        <v>171.260986</v>
      </c>
      <c r="C831" s="1">
        <v>2584.6201169999999</v>
      </c>
      <c r="D831" s="1">
        <f t="shared" si="12"/>
        <v>-2.0428169648271542E-3</v>
      </c>
      <c r="E831" s="1">
        <f t="shared" si="12"/>
        <v>-3.7618877882734979E-3</v>
      </c>
    </row>
    <row r="832" spans="1:5" x14ac:dyDescent="0.3">
      <c r="A832" s="8">
        <v>43049</v>
      </c>
      <c r="B832" s="1">
        <v>170.694199</v>
      </c>
      <c r="C832" s="1">
        <v>2582.3000489999999</v>
      </c>
      <c r="D832" s="1">
        <f t="shared" si="12"/>
        <v>-3.309492799486773E-3</v>
      </c>
      <c r="E832" s="1">
        <f t="shared" si="12"/>
        <v>-8.9764371357324384E-4</v>
      </c>
    </row>
    <row r="833" spans="1:5" x14ac:dyDescent="0.3">
      <c r="A833" s="8">
        <v>43052</v>
      </c>
      <c r="B833" s="1">
        <v>170.010132</v>
      </c>
      <c r="C833" s="1">
        <v>2584.8400879999999</v>
      </c>
      <c r="D833" s="1">
        <f t="shared" si="12"/>
        <v>-4.0075585696969047E-3</v>
      </c>
      <c r="E833" s="1">
        <f t="shared" si="12"/>
        <v>9.8363433830379746E-4</v>
      </c>
    </row>
    <row r="834" spans="1:5" x14ac:dyDescent="0.3">
      <c r="A834" s="8">
        <v>43053</v>
      </c>
      <c r="B834" s="1">
        <v>167.439987</v>
      </c>
      <c r="C834" s="1">
        <v>2578.8701169999999</v>
      </c>
      <c r="D834" s="1">
        <f t="shared" si="12"/>
        <v>-1.5117598991100111E-2</v>
      </c>
      <c r="E834" s="1">
        <f t="shared" si="12"/>
        <v>-2.3096094136404416E-3</v>
      </c>
    </row>
    <row r="835" spans="1:5" x14ac:dyDescent="0.3">
      <c r="A835" s="8">
        <v>43054</v>
      </c>
      <c r="B835" s="1">
        <v>165.23142999999999</v>
      </c>
      <c r="C835" s="1">
        <v>2564.6201169999999</v>
      </c>
      <c r="D835" s="1">
        <f t="shared" si="12"/>
        <v>-1.3190140775632126E-2</v>
      </c>
      <c r="E835" s="1">
        <f t="shared" si="12"/>
        <v>-5.5256757236680949E-3</v>
      </c>
    </row>
    <row r="836" spans="1:5" x14ac:dyDescent="0.3">
      <c r="A836" s="8">
        <v>43055</v>
      </c>
      <c r="B836" s="1">
        <v>167.20547500000001</v>
      </c>
      <c r="C836" s="1">
        <v>2585.639893</v>
      </c>
      <c r="D836" s="1">
        <f t="shared" ref="D836:E899" si="13">(B836-B835)/B835</f>
        <v>1.1947151943186705E-2</v>
      </c>
      <c r="E836" s="1">
        <f t="shared" si="13"/>
        <v>8.1960583014486638E-3</v>
      </c>
    </row>
    <row r="837" spans="1:5" x14ac:dyDescent="0.3">
      <c r="A837" s="8">
        <v>43056</v>
      </c>
      <c r="B837" s="1">
        <v>166.277084</v>
      </c>
      <c r="C837" s="1">
        <v>2578.8500979999999</v>
      </c>
      <c r="D837" s="1">
        <f t="shared" si="13"/>
        <v>-5.5523959367957589E-3</v>
      </c>
      <c r="E837" s="1">
        <f t="shared" si="13"/>
        <v>-2.6259631197607532E-3</v>
      </c>
    </row>
    <row r="838" spans="1:5" x14ac:dyDescent="0.3">
      <c r="A838" s="8">
        <v>43059</v>
      </c>
      <c r="B838" s="1">
        <v>166.11094700000001</v>
      </c>
      <c r="C838" s="1">
        <v>2582.139893</v>
      </c>
      <c r="D838" s="1">
        <f t="shared" si="13"/>
        <v>-9.9915752672203456E-4</v>
      </c>
      <c r="E838" s="1">
        <f t="shared" si="13"/>
        <v>1.2756829109809469E-3</v>
      </c>
    </row>
    <row r="839" spans="1:5" x14ac:dyDescent="0.3">
      <c r="A839" s="8">
        <v>43060</v>
      </c>
      <c r="B839" s="1">
        <v>169.19901999999999</v>
      </c>
      <c r="C839" s="1">
        <v>2599.030029</v>
      </c>
      <c r="D839" s="1">
        <f t="shared" si="13"/>
        <v>1.8590424386659959E-2</v>
      </c>
      <c r="E839" s="1">
        <f t="shared" si="13"/>
        <v>6.5411390164366989E-3</v>
      </c>
    </row>
    <row r="840" spans="1:5" x14ac:dyDescent="0.3">
      <c r="A840" s="8">
        <v>43061</v>
      </c>
      <c r="B840" s="1">
        <v>170.977585</v>
      </c>
      <c r="C840" s="1">
        <v>2597.080078</v>
      </c>
      <c r="D840" s="1">
        <f t="shared" si="13"/>
        <v>1.0511674358397671E-2</v>
      </c>
      <c r="E840" s="1">
        <f t="shared" si="13"/>
        <v>-7.5026105056212708E-4</v>
      </c>
    </row>
    <row r="841" spans="1:5" x14ac:dyDescent="0.3">
      <c r="A841" s="8">
        <v>43063</v>
      </c>
      <c r="B841" s="1">
        <v>170.98736600000001</v>
      </c>
      <c r="C841" s="1">
        <v>2602.419922</v>
      </c>
      <c r="D841" s="1">
        <f t="shared" si="13"/>
        <v>5.7206329122053125E-5</v>
      </c>
      <c r="E841" s="1">
        <f t="shared" si="13"/>
        <v>2.0560952452849568E-3</v>
      </c>
    </row>
    <row r="842" spans="1:5" x14ac:dyDescent="0.3">
      <c r="A842" s="8">
        <v>43066</v>
      </c>
      <c r="B842" s="1">
        <v>170.12737999999999</v>
      </c>
      <c r="C842" s="1">
        <v>2601.419922</v>
      </c>
      <c r="D842" s="1">
        <f t="shared" si="13"/>
        <v>-5.0295294916702822E-3</v>
      </c>
      <c r="E842" s="1">
        <f t="shared" si="13"/>
        <v>-3.8425774086123829E-4</v>
      </c>
    </row>
    <row r="843" spans="1:5" x14ac:dyDescent="0.3">
      <c r="A843" s="8">
        <v>43067</v>
      </c>
      <c r="B843" s="1">
        <v>169.13063</v>
      </c>
      <c r="C843" s="1">
        <v>2627.040039</v>
      </c>
      <c r="D843" s="1">
        <f t="shared" si="13"/>
        <v>-5.8588452958012504E-3</v>
      </c>
      <c r="E843" s="1">
        <f t="shared" si="13"/>
        <v>9.8485126462408701E-3</v>
      </c>
    </row>
    <row r="844" spans="1:5" x14ac:dyDescent="0.3">
      <c r="A844" s="8">
        <v>43068</v>
      </c>
      <c r="B844" s="1">
        <v>165.62233000000001</v>
      </c>
      <c r="C844" s="1">
        <v>2626.070068</v>
      </c>
      <c r="D844" s="1">
        <f t="shared" si="13"/>
        <v>-2.074313801113371E-2</v>
      </c>
      <c r="E844" s="1">
        <f t="shared" si="13"/>
        <v>-3.6922581521414976E-4</v>
      </c>
    </row>
    <row r="845" spans="1:5" x14ac:dyDescent="0.3">
      <c r="A845" s="8">
        <v>43069</v>
      </c>
      <c r="B845" s="1">
        <v>167.93838500000001</v>
      </c>
      <c r="C845" s="1">
        <v>2647.580078</v>
      </c>
      <c r="D845" s="1">
        <f t="shared" si="13"/>
        <v>1.3983953733774942E-2</v>
      </c>
      <c r="E845" s="1">
        <f t="shared" si="13"/>
        <v>8.1909505241731292E-3</v>
      </c>
    </row>
    <row r="846" spans="1:5" x14ac:dyDescent="0.3">
      <c r="A846" s="8">
        <v>43070</v>
      </c>
      <c r="B846" s="1">
        <v>167.15660099999999</v>
      </c>
      <c r="C846" s="1">
        <v>2642.219971</v>
      </c>
      <c r="D846" s="1">
        <f t="shared" si="13"/>
        <v>-4.6551835067368073E-3</v>
      </c>
      <c r="E846" s="1">
        <f t="shared" si="13"/>
        <v>-2.0245306438659381E-3</v>
      </c>
    </row>
    <row r="847" spans="1:5" x14ac:dyDescent="0.3">
      <c r="A847" s="8">
        <v>43073</v>
      </c>
      <c r="B847" s="1">
        <v>165.93504300000001</v>
      </c>
      <c r="C847" s="1">
        <v>2639.4399410000001</v>
      </c>
      <c r="D847" s="1">
        <f t="shared" si="13"/>
        <v>-7.3078657539823238E-3</v>
      </c>
      <c r="E847" s="1">
        <f t="shared" si="13"/>
        <v>-1.0521569099138026E-3</v>
      </c>
    </row>
    <row r="848" spans="1:5" x14ac:dyDescent="0.3">
      <c r="A848" s="8">
        <v>43074</v>
      </c>
      <c r="B848" s="1">
        <v>165.77868699999999</v>
      </c>
      <c r="C848" s="1">
        <v>2629.570068</v>
      </c>
      <c r="D848" s="1">
        <f t="shared" si="13"/>
        <v>-9.4227233243321959E-4</v>
      </c>
      <c r="E848" s="1">
        <f t="shared" si="13"/>
        <v>-3.7393815432908528E-3</v>
      </c>
    </row>
    <row r="849" spans="1:5" x14ac:dyDescent="0.3">
      <c r="A849" s="8">
        <v>43075</v>
      </c>
      <c r="B849" s="1">
        <v>165.163025</v>
      </c>
      <c r="C849" s="1">
        <v>2629.2700199999999</v>
      </c>
      <c r="D849" s="1">
        <f t="shared" si="13"/>
        <v>-3.7137584519533937E-3</v>
      </c>
      <c r="E849" s="1">
        <f t="shared" si="13"/>
        <v>-1.1410534507196889E-4</v>
      </c>
    </row>
    <row r="850" spans="1:5" x14ac:dyDescent="0.3">
      <c r="A850" s="8">
        <v>43076</v>
      </c>
      <c r="B850" s="1">
        <v>165.46598800000001</v>
      </c>
      <c r="C850" s="1">
        <v>2636.9799800000001</v>
      </c>
      <c r="D850" s="1">
        <f t="shared" si="13"/>
        <v>1.8343270232547837E-3</v>
      </c>
      <c r="E850" s="1">
        <f t="shared" si="13"/>
        <v>2.9323576282972025E-3</v>
      </c>
    </row>
    <row r="851" spans="1:5" x14ac:dyDescent="0.3">
      <c r="A851" s="8">
        <v>43077</v>
      </c>
      <c r="B851" s="1">
        <v>165.51483200000001</v>
      </c>
      <c r="C851" s="1">
        <v>2651.5</v>
      </c>
      <c r="D851" s="1">
        <f t="shared" si="13"/>
        <v>2.9519057414991259E-4</v>
      </c>
      <c r="E851" s="1">
        <f t="shared" si="13"/>
        <v>5.5063064983906064E-3</v>
      </c>
    </row>
    <row r="852" spans="1:5" x14ac:dyDescent="0.3">
      <c r="A852" s="8">
        <v>43080</v>
      </c>
      <c r="B852" s="1">
        <v>168.73973100000001</v>
      </c>
      <c r="C852" s="1">
        <v>2659.98999</v>
      </c>
      <c r="D852" s="1">
        <f t="shared" si="13"/>
        <v>1.9484048414464713E-2</v>
      </c>
      <c r="E852" s="1">
        <f t="shared" si="13"/>
        <v>3.2019573826136279E-3</v>
      </c>
    </row>
    <row r="853" spans="1:5" x14ac:dyDescent="0.3">
      <c r="A853" s="8">
        <v>43081</v>
      </c>
      <c r="B853" s="1">
        <v>167.79179400000001</v>
      </c>
      <c r="C853" s="1">
        <v>2664.110107</v>
      </c>
      <c r="D853" s="1">
        <f t="shared" si="13"/>
        <v>-5.617746303032781E-3</v>
      </c>
      <c r="E853" s="1">
        <f t="shared" si="13"/>
        <v>1.5489219942515409E-3</v>
      </c>
    </row>
    <row r="854" spans="1:5" x14ac:dyDescent="0.3">
      <c r="A854" s="8">
        <v>43082</v>
      </c>
      <c r="B854" s="1">
        <v>168.34883099999999</v>
      </c>
      <c r="C854" s="1">
        <v>2662.8500979999999</v>
      </c>
      <c r="D854" s="1">
        <f t="shared" si="13"/>
        <v>3.3198107411616315E-3</v>
      </c>
      <c r="E854" s="1">
        <f t="shared" si="13"/>
        <v>-4.7295680335785833E-4</v>
      </c>
    </row>
    <row r="855" spans="1:5" x14ac:dyDescent="0.3">
      <c r="A855" s="8">
        <v>43083</v>
      </c>
      <c r="B855" s="1">
        <v>168.29997299999999</v>
      </c>
      <c r="C855" s="1">
        <v>2652.01001</v>
      </c>
      <c r="D855" s="1">
        <f t="shared" si="13"/>
        <v>-2.9021882545769283E-4</v>
      </c>
      <c r="E855" s="1">
        <f t="shared" si="13"/>
        <v>-4.0708592677228218E-3</v>
      </c>
    </row>
    <row r="856" spans="1:5" x14ac:dyDescent="0.3">
      <c r="A856" s="8">
        <v>43084</v>
      </c>
      <c r="B856" s="1">
        <v>170.010132</v>
      </c>
      <c r="C856" s="1">
        <v>2675.8100589999999</v>
      </c>
      <c r="D856" s="1">
        <f t="shared" si="13"/>
        <v>1.0161374179186614E-2</v>
      </c>
      <c r="E856" s="1">
        <f t="shared" si="13"/>
        <v>8.9743435772325561E-3</v>
      </c>
    </row>
    <row r="857" spans="1:5" x14ac:dyDescent="0.3">
      <c r="A857" s="8">
        <v>43087</v>
      </c>
      <c r="B857" s="1">
        <v>172.40437299999999</v>
      </c>
      <c r="C857" s="1">
        <v>2690.1599120000001</v>
      </c>
      <c r="D857" s="1">
        <f t="shared" si="13"/>
        <v>1.4082931245533024E-2</v>
      </c>
      <c r="E857" s="1">
        <f t="shared" si="13"/>
        <v>5.3628070317378856E-3</v>
      </c>
    </row>
    <row r="858" spans="1:5" x14ac:dyDescent="0.3">
      <c r="A858" s="8">
        <v>43088</v>
      </c>
      <c r="B858" s="1">
        <v>170.56715399999999</v>
      </c>
      <c r="C858" s="1">
        <v>2681.469971</v>
      </c>
      <c r="D858" s="1">
        <f t="shared" si="13"/>
        <v>-1.0656452432328991E-2</v>
      </c>
      <c r="E858" s="1">
        <f t="shared" si="13"/>
        <v>-3.2302693089867477E-3</v>
      </c>
    </row>
    <row r="859" spans="1:5" x14ac:dyDescent="0.3">
      <c r="A859" s="8">
        <v>43089</v>
      </c>
      <c r="B859" s="1">
        <v>170.381485</v>
      </c>
      <c r="C859" s="1">
        <v>2679.25</v>
      </c>
      <c r="D859" s="1">
        <f t="shared" si="13"/>
        <v>-1.0885390044087274E-3</v>
      </c>
      <c r="E859" s="1">
        <f t="shared" si="13"/>
        <v>-8.2789329136961898E-4</v>
      </c>
    </row>
    <row r="860" spans="1:5" x14ac:dyDescent="0.3">
      <c r="A860" s="8">
        <v>43090</v>
      </c>
      <c r="B860" s="1">
        <v>171.02645899999999</v>
      </c>
      <c r="C860" s="1">
        <v>2684.570068</v>
      </c>
      <c r="D860" s="1">
        <f t="shared" si="13"/>
        <v>3.7854699998652471E-3</v>
      </c>
      <c r="E860" s="1">
        <f t="shared" si="13"/>
        <v>1.9856556872258997E-3</v>
      </c>
    </row>
    <row r="861" spans="1:5" x14ac:dyDescent="0.3">
      <c r="A861" s="8">
        <v>43091</v>
      </c>
      <c r="B861" s="1">
        <v>171.02645899999999</v>
      </c>
      <c r="C861" s="1">
        <v>2683.3400879999999</v>
      </c>
      <c r="D861" s="1">
        <f t="shared" si="13"/>
        <v>0</v>
      </c>
      <c r="E861" s="1">
        <f t="shared" si="13"/>
        <v>-4.5816647315761875E-4</v>
      </c>
    </row>
    <row r="862" spans="1:5" x14ac:dyDescent="0.3">
      <c r="A862" s="8">
        <v>43095</v>
      </c>
      <c r="B862" s="1">
        <v>166.68753100000001</v>
      </c>
      <c r="C862" s="1">
        <v>2680.5</v>
      </c>
      <c r="D862" s="1">
        <f t="shared" si="13"/>
        <v>-2.5369922439895581E-2</v>
      </c>
      <c r="E862" s="1">
        <f t="shared" si="13"/>
        <v>-1.0584152238849284E-3</v>
      </c>
    </row>
    <row r="863" spans="1:5" x14ac:dyDescent="0.3">
      <c r="A863" s="8">
        <v>43096</v>
      </c>
      <c r="B863" s="1">
        <v>166.716858</v>
      </c>
      <c r="C863" s="1">
        <v>2682.6201169999999</v>
      </c>
      <c r="D863" s="1">
        <f t="shared" si="13"/>
        <v>1.7593997477828737E-4</v>
      </c>
      <c r="E863" s="1">
        <f t="shared" si="13"/>
        <v>7.9094086924078955E-4</v>
      </c>
    </row>
    <row r="864" spans="1:5" x14ac:dyDescent="0.3">
      <c r="A864" s="8">
        <v>43097</v>
      </c>
      <c r="B864" s="1">
        <v>167.185913</v>
      </c>
      <c r="C864" s="1">
        <v>2687.540039</v>
      </c>
      <c r="D864" s="1">
        <f t="shared" si="13"/>
        <v>2.8134827253042242E-3</v>
      </c>
      <c r="E864" s="1">
        <f t="shared" si="13"/>
        <v>1.8339987718805444E-3</v>
      </c>
    </row>
    <row r="865" spans="1:5" x14ac:dyDescent="0.3">
      <c r="A865" s="8">
        <v>43098</v>
      </c>
      <c r="B865" s="1">
        <v>165.37802099999999</v>
      </c>
      <c r="C865" s="1">
        <v>2673.610107</v>
      </c>
      <c r="D865" s="1">
        <f t="shared" si="13"/>
        <v>-1.0813662273088819E-2</v>
      </c>
      <c r="E865" s="1">
        <f t="shared" si="13"/>
        <v>-5.1831532918047846E-3</v>
      </c>
    </row>
    <row r="866" spans="1:5" x14ac:dyDescent="0.3">
      <c r="A866" s="8">
        <v>43102</v>
      </c>
      <c r="B866" s="1">
        <v>168.33904999999999</v>
      </c>
      <c r="C866" s="1">
        <v>2695.8100589999999</v>
      </c>
      <c r="D866" s="1">
        <f t="shared" si="13"/>
        <v>1.790461019000824E-2</v>
      </c>
      <c r="E866" s="1">
        <f t="shared" si="13"/>
        <v>8.3033617885705947E-3</v>
      </c>
    </row>
    <row r="867" spans="1:5" x14ac:dyDescent="0.3">
      <c r="A867" s="8">
        <v>43103</v>
      </c>
      <c r="B867" s="1">
        <v>168.30973800000001</v>
      </c>
      <c r="C867" s="1">
        <v>2713.0600589999999</v>
      </c>
      <c r="D867" s="1">
        <f t="shared" si="13"/>
        <v>-1.7412477972268483E-4</v>
      </c>
      <c r="E867" s="1">
        <f t="shared" si="13"/>
        <v>6.3988187678173511E-3</v>
      </c>
    </row>
    <row r="868" spans="1:5" x14ac:dyDescent="0.3">
      <c r="A868" s="8">
        <v>43104</v>
      </c>
      <c r="B868" s="1">
        <v>169.091522</v>
      </c>
      <c r="C868" s="1">
        <v>2723.98999</v>
      </c>
      <c r="D868" s="1">
        <f t="shared" si="13"/>
        <v>4.644912464898422E-3</v>
      </c>
      <c r="E868" s="1">
        <f t="shared" si="13"/>
        <v>4.0286358437744132E-3</v>
      </c>
    </row>
    <row r="869" spans="1:5" x14ac:dyDescent="0.3">
      <c r="A869" s="8">
        <v>43105</v>
      </c>
      <c r="B869" s="1">
        <v>171.01667800000001</v>
      </c>
      <c r="C869" s="1">
        <v>2743.1499020000001</v>
      </c>
      <c r="D869" s="1">
        <f t="shared" si="13"/>
        <v>1.1385289914180413E-2</v>
      </c>
      <c r="E869" s="1">
        <f t="shared" si="13"/>
        <v>7.0337674038222428E-3</v>
      </c>
    </row>
    <row r="870" spans="1:5" x14ac:dyDescent="0.3">
      <c r="A870" s="8">
        <v>43108</v>
      </c>
      <c r="B870" s="1">
        <v>170.381485</v>
      </c>
      <c r="C870" s="1">
        <v>2747.709961</v>
      </c>
      <c r="D870" s="1">
        <f t="shared" si="13"/>
        <v>-3.7142166917779515E-3</v>
      </c>
      <c r="E870" s="1">
        <f t="shared" si="13"/>
        <v>1.6623440799480996E-3</v>
      </c>
    </row>
    <row r="871" spans="1:5" x14ac:dyDescent="0.3">
      <c r="A871" s="8">
        <v>43109</v>
      </c>
      <c r="B871" s="1">
        <v>170.361954</v>
      </c>
      <c r="C871" s="1">
        <v>2751.290039</v>
      </c>
      <c r="D871" s="1">
        <f t="shared" si="13"/>
        <v>-1.1463099995871401E-4</v>
      </c>
      <c r="E871" s="1">
        <f t="shared" si="13"/>
        <v>1.3029315505691242E-3</v>
      </c>
    </row>
    <row r="872" spans="1:5" x14ac:dyDescent="0.3">
      <c r="A872" s="8">
        <v>43110</v>
      </c>
      <c r="B872" s="1">
        <v>170.322845</v>
      </c>
      <c r="C872" s="1">
        <v>2748.2299800000001</v>
      </c>
      <c r="D872" s="1">
        <f t="shared" si="13"/>
        <v>-2.2956416665657808E-4</v>
      </c>
      <c r="E872" s="1">
        <f t="shared" si="13"/>
        <v>-1.1122269759360366E-3</v>
      </c>
    </row>
    <row r="873" spans="1:5" x14ac:dyDescent="0.3">
      <c r="A873" s="8">
        <v>43111</v>
      </c>
      <c r="B873" s="1">
        <v>171.29032900000001</v>
      </c>
      <c r="C873" s="1">
        <v>2767.5600589999999</v>
      </c>
      <c r="D873" s="1">
        <f t="shared" si="13"/>
        <v>5.6802949715877111E-3</v>
      </c>
      <c r="E873" s="1">
        <f t="shared" si="13"/>
        <v>7.0336467983657764E-3</v>
      </c>
    </row>
    <row r="874" spans="1:5" x14ac:dyDescent="0.3">
      <c r="A874" s="8">
        <v>43112</v>
      </c>
      <c r="B874" s="1">
        <v>173.059113</v>
      </c>
      <c r="C874" s="1">
        <v>2786.23999</v>
      </c>
      <c r="D874" s="1">
        <f t="shared" si="13"/>
        <v>1.032623388796213E-2</v>
      </c>
      <c r="E874" s="1">
        <f t="shared" si="13"/>
        <v>6.7496027554139974E-3</v>
      </c>
    </row>
    <row r="875" spans="1:5" x14ac:dyDescent="0.3">
      <c r="A875" s="8">
        <v>43116</v>
      </c>
      <c r="B875" s="1">
        <v>172.17961099999999</v>
      </c>
      <c r="C875" s="1">
        <v>2776.419922</v>
      </c>
      <c r="D875" s="1">
        <f t="shared" si="13"/>
        <v>-5.0820900717317456E-3</v>
      </c>
      <c r="E875" s="1">
        <f t="shared" si="13"/>
        <v>-3.5244874939864717E-3</v>
      </c>
    </row>
    <row r="876" spans="1:5" x14ac:dyDescent="0.3">
      <c r="A876" s="8">
        <v>43117</v>
      </c>
      <c r="B876" s="1">
        <v>175.02336099999999</v>
      </c>
      <c r="C876" s="1">
        <v>2802.5600589999999</v>
      </c>
      <c r="D876" s="1">
        <f t="shared" si="13"/>
        <v>1.6516183208242934E-2</v>
      </c>
      <c r="E876" s="1">
        <f t="shared" si="13"/>
        <v>9.4150516616268061E-3</v>
      </c>
    </row>
    <row r="877" spans="1:5" x14ac:dyDescent="0.3">
      <c r="A877" s="8">
        <v>43118</v>
      </c>
      <c r="B877" s="1">
        <v>175.17971800000001</v>
      </c>
      <c r="C877" s="1">
        <v>2798.030029</v>
      </c>
      <c r="D877" s="1">
        <f t="shared" si="13"/>
        <v>8.9334931695211862E-4</v>
      </c>
      <c r="E877" s="1">
        <f t="shared" si="13"/>
        <v>-1.6163899808150006E-3</v>
      </c>
    </row>
    <row r="878" spans="1:5" x14ac:dyDescent="0.3">
      <c r="A878" s="8">
        <v>43119</v>
      </c>
      <c r="B878" s="1">
        <v>174.39794900000001</v>
      </c>
      <c r="C878" s="1">
        <v>2810.3000489999999</v>
      </c>
      <c r="D878" s="1">
        <f t="shared" si="13"/>
        <v>-4.4626684465835084E-3</v>
      </c>
      <c r="E878" s="1">
        <f t="shared" si="13"/>
        <v>4.385235280832624E-3</v>
      </c>
    </row>
    <row r="879" spans="1:5" x14ac:dyDescent="0.3">
      <c r="A879" s="8">
        <v>43122</v>
      </c>
      <c r="B879" s="1">
        <v>172.97117600000001</v>
      </c>
      <c r="C879" s="1">
        <v>2832.969971</v>
      </c>
      <c r="D879" s="1">
        <f t="shared" si="13"/>
        <v>-8.181134056800158E-3</v>
      </c>
      <c r="E879" s="1">
        <f t="shared" si="13"/>
        <v>8.0667265433336088E-3</v>
      </c>
    </row>
    <row r="880" spans="1:5" x14ac:dyDescent="0.3">
      <c r="A880" s="8">
        <v>43123</v>
      </c>
      <c r="B880" s="1">
        <v>173.010254</v>
      </c>
      <c r="C880" s="1">
        <v>2839.1298830000001</v>
      </c>
      <c r="D880" s="1">
        <f t="shared" si="13"/>
        <v>2.2592203454747446E-4</v>
      </c>
      <c r="E880" s="1">
        <f t="shared" si="13"/>
        <v>2.1743654408824219E-3</v>
      </c>
    </row>
    <row r="881" spans="1:5" x14ac:dyDescent="0.3">
      <c r="A881" s="8">
        <v>43124</v>
      </c>
      <c r="B881" s="1">
        <v>170.25443999999999</v>
      </c>
      <c r="C881" s="1">
        <v>2837.540039</v>
      </c>
      <c r="D881" s="1">
        <f t="shared" si="13"/>
        <v>-1.5928616577835987E-2</v>
      </c>
      <c r="E881" s="1">
        <f t="shared" si="13"/>
        <v>-5.5997579030099087E-4</v>
      </c>
    </row>
    <row r="882" spans="1:5" x14ac:dyDescent="0.3">
      <c r="A882" s="8">
        <v>43125</v>
      </c>
      <c r="B882" s="1">
        <v>167.21521000000001</v>
      </c>
      <c r="C882" s="1">
        <v>2839.25</v>
      </c>
      <c r="D882" s="1">
        <f t="shared" si="13"/>
        <v>-1.7851105674542029E-2</v>
      </c>
      <c r="E882" s="1">
        <f t="shared" si="13"/>
        <v>6.0262092393333847E-4</v>
      </c>
    </row>
    <row r="883" spans="1:5" x14ac:dyDescent="0.3">
      <c r="A883" s="8">
        <v>43126</v>
      </c>
      <c r="B883" s="1">
        <v>167.60614000000001</v>
      </c>
      <c r="C883" s="1">
        <v>2872.8701169999999</v>
      </c>
      <c r="D883" s="1">
        <f t="shared" si="13"/>
        <v>2.3378854112613159E-3</v>
      </c>
      <c r="E883" s="1">
        <f t="shared" si="13"/>
        <v>1.1841196442722527E-2</v>
      </c>
    </row>
    <row r="884" spans="1:5" x14ac:dyDescent="0.3">
      <c r="A884" s="8">
        <v>43129</v>
      </c>
      <c r="B884" s="1">
        <v>164.136932</v>
      </c>
      <c r="C884" s="1">
        <v>2853.530029</v>
      </c>
      <c r="D884" s="1">
        <f t="shared" si="13"/>
        <v>-2.0698573453216025E-2</v>
      </c>
      <c r="E884" s="1">
        <f t="shared" si="13"/>
        <v>-6.731974371398261E-3</v>
      </c>
    </row>
    <row r="885" spans="1:5" x14ac:dyDescent="0.3">
      <c r="A885" s="8">
        <v>43130</v>
      </c>
      <c r="B885" s="1">
        <v>163.169464</v>
      </c>
      <c r="C885" s="1">
        <v>2822.429932</v>
      </c>
      <c r="D885" s="1">
        <f t="shared" si="13"/>
        <v>-5.8942736909448059E-3</v>
      </c>
      <c r="E885" s="1">
        <f t="shared" si="13"/>
        <v>-1.0898815391439502E-2</v>
      </c>
    </row>
    <row r="886" spans="1:5" x14ac:dyDescent="0.3">
      <c r="A886" s="8">
        <v>43131</v>
      </c>
      <c r="B886" s="1">
        <v>163.618988</v>
      </c>
      <c r="C886" s="1">
        <v>2823.8100589999999</v>
      </c>
      <c r="D886" s="1">
        <f t="shared" si="13"/>
        <v>2.7549517475892221E-3</v>
      </c>
      <c r="E886" s="1">
        <f t="shared" si="13"/>
        <v>4.88985389629117E-4</v>
      </c>
    </row>
    <row r="887" spans="1:5" x14ac:dyDescent="0.3">
      <c r="A887" s="8">
        <v>43132</v>
      </c>
      <c r="B887" s="1">
        <v>163.96101400000001</v>
      </c>
      <c r="C887" s="1">
        <v>2821.9799800000001</v>
      </c>
      <c r="D887" s="1">
        <f t="shared" si="13"/>
        <v>2.0903808548186605E-3</v>
      </c>
      <c r="E887" s="1">
        <f t="shared" si="13"/>
        <v>-6.4808856182342871E-4</v>
      </c>
    </row>
    <row r="888" spans="1:5" x14ac:dyDescent="0.3">
      <c r="A888" s="8">
        <v>43133</v>
      </c>
      <c r="B888" s="1">
        <v>156.84674100000001</v>
      </c>
      <c r="C888" s="1">
        <v>2762.1298830000001</v>
      </c>
      <c r="D888" s="1">
        <f t="shared" si="13"/>
        <v>-4.3390028070941285E-2</v>
      </c>
      <c r="E888" s="1">
        <f t="shared" si="13"/>
        <v>-2.1208547694941481E-2</v>
      </c>
    </row>
    <row r="889" spans="1:5" x14ac:dyDescent="0.3">
      <c r="A889" s="8">
        <v>43136</v>
      </c>
      <c r="B889" s="1">
        <v>152.928009</v>
      </c>
      <c r="C889" s="1">
        <v>2648.9399410000001</v>
      </c>
      <c r="D889" s="1">
        <f t="shared" si="13"/>
        <v>-2.4984465568207156E-2</v>
      </c>
      <c r="E889" s="1">
        <f t="shared" si="13"/>
        <v>-4.0979225016407377E-2</v>
      </c>
    </row>
    <row r="890" spans="1:5" x14ac:dyDescent="0.3">
      <c r="A890" s="8">
        <v>43137</v>
      </c>
      <c r="B890" s="1">
        <v>159.31913800000001</v>
      </c>
      <c r="C890" s="1">
        <v>2695.139893</v>
      </c>
      <c r="D890" s="1">
        <f t="shared" si="13"/>
        <v>4.1791749214494821E-2</v>
      </c>
      <c r="E890" s="1">
        <f t="shared" si="13"/>
        <v>1.7440920907613715E-2</v>
      </c>
    </row>
    <row r="891" spans="1:5" x14ac:dyDescent="0.3">
      <c r="A891" s="8">
        <v>43138</v>
      </c>
      <c r="B891" s="1">
        <v>155.908569</v>
      </c>
      <c r="C891" s="1">
        <v>2681.6599120000001</v>
      </c>
      <c r="D891" s="1">
        <f t="shared" si="13"/>
        <v>-2.1407151976933301E-2</v>
      </c>
      <c r="E891" s="1">
        <f t="shared" si="13"/>
        <v>-5.0015886132705294E-3</v>
      </c>
    </row>
    <row r="892" spans="1:5" x14ac:dyDescent="0.3">
      <c r="A892" s="8">
        <v>43139</v>
      </c>
      <c r="B892" s="1">
        <v>151.618515</v>
      </c>
      <c r="C892" s="1">
        <v>2581</v>
      </c>
      <c r="D892" s="1">
        <f t="shared" si="13"/>
        <v>-2.7516473453104415E-2</v>
      </c>
      <c r="E892" s="1">
        <f t="shared" si="13"/>
        <v>-3.7536419718832745E-2</v>
      </c>
    </row>
    <row r="893" spans="1:5" x14ac:dyDescent="0.3">
      <c r="A893" s="8">
        <v>43140</v>
      </c>
      <c r="B893" s="1">
        <v>153.47302199999999</v>
      </c>
      <c r="C893" s="1">
        <v>2619.5500489999999</v>
      </c>
      <c r="D893" s="1">
        <f t="shared" si="13"/>
        <v>1.2231401949821127E-2</v>
      </c>
      <c r="E893" s="1">
        <f t="shared" si="13"/>
        <v>1.4936090275087154E-2</v>
      </c>
    </row>
    <row r="894" spans="1:5" x14ac:dyDescent="0.3">
      <c r="A894" s="8">
        <v>43143</v>
      </c>
      <c r="B894" s="1">
        <v>159.65473900000001</v>
      </c>
      <c r="C894" s="1">
        <v>2656</v>
      </c>
      <c r="D894" s="1">
        <f t="shared" si="13"/>
        <v>4.0278851093451598E-2</v>
      </c>
      <c r="E894" s="1">
        <f t="shared" si="13"/>
        <v>1.3914584687517094E-2</v>
      </c>
    </row>
    <row r="895" spans="1:5" x14ac:dyDescent="0.3">
      <c r="A895" s="8">
        <v>43144</v>
      </c>
      <c r="B895" s="1">
        <v>161.25410500000001</v>
      </c>
      <c r="C895" s="1">
        <v>2662.9399410000001</v>
      </c>
      <c r="D895" s="1">
        <f t="shared" si="13"/>
        <v>1.0017654408617356E-2</v>
      </c>
      <c r="E895" s="1">
        <f t="shared" si="13"/>
        <v>2.6129295933735278E-3</v>
      </c>
    </row>
    <row r="896" spans="1:5" x14ac:dyDescent="0.3">
      <c r="A896" s="8">
        <v>43145</v>
      </c>
      <c r="B896" s="1">
        <v>164.227203</v>
      </c>
      <c r="C896" s="1">
        <v>2698.6298830000001</v>
      </c>
      <c r="D896" s="1">
        <f t="shared" si="13"/>
        <v>1.8437347687985946E-2</v>
      </c>
      <c r="E896" s="1">
        <f t="shared" si="13"/>
        <v>1.340245848225834E-2</v>
      </c>
    </row>
    <row r="897" spans="1:5" x14ac:dyDescent="0.3">
      <c r="A897" s="8">
        <v>43146</v>
      </c>
      <c r="B897" s="1">
        <v>169.74168399999999</v>
      </c>
      <c r="C897" s="1">
        <v>2731.1999510000001</v>
      </c>
      <c r="D897" s="1">
        <f t="shared" si="13"/>
        <v>3.3578365211517296E-2</v>
      </c>
      <c r="E897" s="1">
        <f t="shared" si="13"/>
        <v>1.2069112628291455E-2</v>
      </c>
    </row>
    <row r="898" spans="1:5" x14ac:dyDescent="0.3">
      <c r="A898" s="8">
        <v>43147</v>
      </c>
      <c r="B898" s="1">
        <v>169.19220000000001</v>
      </c>
      <c r="C898" s="1">
        <v>2732.219971</v>
      </c>
      <c r="D898" s="1">
        <f t="shared" si="13"/>
        <v>-3.2371777341385299E-3</v>
      </c>
      <c r="E898" s="1">
        <f t="shared" si="13"/>
        <v>3.734695439000948E-4</v>
      </c>
    </row>
    <row r="899" spans="1:5" x14ac:dyDescent="0.3">
      <c r="A899" s="8">
        <v>43151</v>
      </c>
      <c r="B899" s="1">
        <v>168.62309300000001</v>
      </c>
      <c r="C899" s="1">
        <v>2716.26001</v>
      </c>
      <c r="D899" s="1">
        <f t="shared" si="13"/>
        <v>-3.3636716113390713E-3</v>
      </c>
      <c r="E899" s="1">
        <f t="shared" si="13"/>
        <v>-5.8413894815938384E-3</v>
      </c>
    </row>
    <row r="900" spans="1:5" x14ac:dyDescent="0.3">
      <c r="A900" s="8">
        <v>43152</v>
      </c>
      <c r="B900" s="1">
        <v>167.857742</v>
      </c>
      <c r="C900" s="1">
        <v>2701.330078</v>
      </c>
      <c r="D900" s="1">
        <f t="shared" ref="D900:E963" si="14">(B900-B899)/B899</f>
        <v>-4.538826719303563E-3</v>
      </c>
      <c r="E900" s="1">
        <f t="shared" si="14"/>
        <v>-5.4965032600100784E-3</v>
      </c>
    </row>
    <row r="901" spans="1:5" x14ac:dyDescent="0.3">
      <c r="A901" s="8">
        <v>43153</v>
      </c>
      <c r="B901" s="1">
        <v>169.260895</v>
      </c>
      <c r="C901" s="1">
        <v>2703.959961</v>
      </c>
      <c r="D901" s="1">
        <f t="shared" si="14"/>
        <v>8.3591795247668892E-3</v>
      </c>
      <c r="E901" s="1">
        <f t="shared" si="14"/>
        <v>9.7355114853167656E-4</v>
      </c>
    </row>
    <row r="902" spans="1:5" x14ac:dyDescent="0.3">
      <c r="A902" s="8">
        <v>43154</v>
      </c>
      <c r="B902" s="1">
        <v>172.20455899999999</v>
      </c>
      <c r="C902" s="1">
        <v>2747.3000489999999</v>
      </c>
      <c r="D902" s="1">
        <f t="shared" si="14"/>
        <v>1.7391282256896869E-2</v>
      </c>
      <c r="E902" s="1">
        <f t="shared" si="14"/>
        <v>1.6028376390592538E-2</v>
      </c>
    </row>
    <row r="903" spans="1:5" x14ac:dyDescent="0.3">
      <c r="A903" s="8">
        <v>43157</v>
      </c>
      <c r="B903" s="1">
        <v>175.60940600000001</v>
      </c>
      <c r="C903" s="1">
        <v>2779.6000979999999</v>
      </c>
      <c r="D903" s="1">
        <f t="shared" si="14"/>
        <v>1.9772107194908923E-2</v>
      </c>
      <c r="E903" s="1">
        <f t="shared" si="14"/>
        <v>1.1757015405636876E-2</v>
      </c>
    </row>
    <row r="904" spans="1:5" x14ac:dyDescent="0.3">
      <c r="A904" s="8">
        <v>43158</v>
      </c>
      <c r="B904" s="1">
        <v>175.04029800000001</v>
      </c>
      <c r="C904" s="1">
        <v>2744.280029</v>
      </c>
      <c r="D904" s="1">
        <f t="shared" si="14"/>
        <v>-3.2407603497047301E-3</v>
      </c>
      <c r="E904" s="1">
        <f t="shared" si="14"/>
        <v>-1.2706888672731611E-2</v>
      </c>
    </row>
    <row r="905" spans="1:5" x14ac:dyDescent="0.3">
      <c r="A905" s="8">
        <v>43159</v>
      </c>
      <c r="B905" s="1">
        <v>174.77536000000001</v>
      </c>
      <c r="C905" s="1">
        <v>2713.830078</v>
      </c>
      <c r="D905" s="1">
        <f t="shared" si="14"/>
        <v>-1.5135828893527179E-3</v>
      </c>
      <c r="E905" s="1">
        <f t="shared" si="14"/>
        <v>-1.1095788577777117E-2</v>
      </c>
    </row>
    <row r="906" spans="1:5" x14ac:dyDescent="0.3">
      <c r="A906" s="8">
        <v>43160</v>
      </c>
      <c r="B906" s="1">
        <v>171.71392800000001</v>
      </c>
      <c r="C906" s="1">
        <v>2677.669922</v>
      </c>
      <c r="D906" s="1">
        <f t="shared" si="14"/>
        <v>-1.751638217194916E-2</v>
      </c>
      <c r="E906" s="1">
        <f t="shared" si="14"/>
        <v>-1.3324399450480228E-2</v>
      </c>
    </row>
    <row r="907" spans="1:5" x14ac:dyDescent="0.3">
      <c r="A907" s="8">
        <v>43161</v>
      </c>
      <c r="B907" s="1">
        <v>172.90123</v>
      </c>
      <c r="C907" s="1">
        <v>2691.25</v>
      </c>
      <c r="D907" s="1">
        <f t="shared" si="14"/>
        <v>6.9144187302033425E-3</v>
      </c>
      <c r="E907" s="1">
        <f t="shared" si="14"/>
        <v>5.0716026977129253E-3</v>
      </c>
    </row>
    <row r="908" spans="1:5" x14ac:dyDescent="0.3">
      <c r="A908" s="8">
        <v>43164</v>
      </c>
      <c r="B908" s="1">
        <v>173.49977100000001</v>
      </c>
      <c r="C908" s="1">
        <v>2720.9399410000001</v>
      </c>
      <c r="D908" s="1">
        <f t="shared" si="14"/>
        <v>3.4617509661441482E-3</v>
      </c>
      <c r="E908" s="1">
        <f t="shared" si="14"/>
        <v>1.1032026381792881E-2</v>
      </c>
    </row>
    <row r="909" spans="1:5" x14ac:dyDescent="0.3">
      <c r="A909" s="8">
        <v>43165</v>
      </c>
      <c r="B909" s="1">
        <v>173.3526</v>
      </c>
      <c r="C909" s="1">
        <v>2728.1201169999999</v>
      </c>
      <c r="D909" s="1">
        <f t="shared" si="14"/>
        <v>-8.482489582076415E-4</v>
      </c>
      <c r="E909" s="1">
        <f t="shared" si="14"/>
        <v>2.6388586869583708E-3</v>
      </c>
    </row>
    <row r="910" spans="1:5" x14ac:dyDescent="0.3">
      <c r="A910" s="8">
        <v>43166</v>
      </c>
      <c r="B910" s="1">
        <v>171.743393</v>
      </c>
      <c r="C910" s="1">
        <v>2726.8000489999999</v>
      </c>
      <c r="D910" s="1">
        <f t="shared" si="14"/>
        <v>-9.2828547134568389E-3</v>
      </c>
      <c r="E910" s="1">
        <f t="shared" si="14"/>
        <v>-4.8387458886950174E-4</v>
      </c>
    </row>
    <row r="911" spans="1:5" x14ac:dyDescent="0.3">
      <c r="A911" s="8">
        <v>43167</v>
      </c>
      <c r="B911" s="1">
        <v>173.61750799999999</v>
      </c>
      <c r="C911" s="1">
        <v>2738.969971</v>
      </c>
      <c r="D911" s="1">
        <f t="shared" si="14"/>
        <v>1.0912297511206087E-2</v>
      </c>
      <c r="E911" s="1">
        <f t="shared" si="14"/>
        <v>4.4630782533772954E-3</v>
      </c>
    </row>
    <row r="912" spans="1:5" x14ac:dyDescent="0.3">
      <c r="A912" s="8">
        <v>43168</v>
      </c>
      <c r="B912" s="1">
        <v>176.60041799999999</v>
      </c>
      <c r="C912" s="1">
        <v>2786.570068</v>
      </c>
      <c r="D912" s="1">
        <f t="shared" si="14"/>
        <v>1.7180928550132191E-2</v>
      </c>
      <c r="E912" s="1">
        <f t="shared" si="14"/>
        <v>1.7378831277445942E-2</v>
      </c>
    </row>
    <row r="913" spans="1:5" x14ac:dyDescent="0.3">
      <c r="A913" s="8">
        <v>43171</v>
      </c>
      <c r="B913" s="1">
        <v>178.30775499999999</v>
      </c>
      <c r="C913" s="1">
        <v>2783.0200199999999</v>
      </c>
      <c r="D913" s="1">
        <f t="shared" si="14"/>
        <v>9.6677970490420678E-3</v>
      </c>
      <c r="E913" s="1">
        <f t="shared" si="14"/>
        <v>-1.2739848320225554E-3</v>
      </c>
    </row>
    <row r="914" spans="1:5" x14ac:dyDescent="0.3">
      <c r="A914" s="8">
        <v>43172</v>
      </c>
      <c r="B914" s="1">
        <v>176.59063699999999</v>
      </c>
      <c r="C914" s="1">
        <v>2765.3100589999999</v>
      </c>
      <c r="D914" s="1">
        <f t="shared" si="14"/>
        <v>-9.6300803069389734E-3</v>
      </c>
      <c r="E914" s="1">
        <f t="shared" si="14"/>
        <v>-6.3635765724746824E-3</v>
      </c>
    </row>
    <row r="915" spans="1:5" x14ac:dyDescent="0.3">
      <c r="A915" s="8">
        <v>43173</v>
      </c>
      <c r="B915" s="1">
        <v>175.08933999999999</v>
      </c>
      <c r="C915" s="1">
        <v>2749.4799800000001</v>
      </c>
      <c r="D915" s="1">
        <f t="shared" si="14"/>
        <v>-8.5015662523488938E-3</v>
      </c>
      <c r="E915" s="1">
        <f t="shared" si="14"/>
        <v>-5.7245222641414632E-3</v>
      </c>
    </row>
    <row r="916" spans="1:5" x14ac:dyDescent="0.3">
      <c r="A916" s="8">
        <v>43174</v>
      </c>
      <c r="B916" s="1">
        <v>175.29539500000001</v>
      </c>
      <c r="C916" s="1">
        <v>2747.330078</v>
      </c>
      <c r="D916" s="1">
        <f t="shared" si="14"/>
        <v>1.1768563408830061E-3</v>
      </c>
      <c r="E916" s="1">
        <f t="shared" si="14"/>
        <v>-7.8193040707287163E-4</v>
      </c>
    </row>
    <row r="917" spans="1:5" x14ac:dyDescent="0.3">
      <c r="A917" s="8">
        <v>43175</v>
      </c>
      <c r="B917" s="1">
        <v>174.677246</v>
      </c>
      <c r="C917" s="1">
        <v>2752.01001</v>
      </c>
      <c r="D917" s="1">
        <f t="shared" si="14"/>
        <v>-3.5263276596628032E-3</v>
      </c>
      <c r="E917" s="1">
        <f t="shared" si="14"/>
        <v>1.7034472986976878E-3</v>
      </c>
    </row>
    <row r="918" spans="1:5" x14ac:dyDescent="0.3">
      <c r="A918" s="8">
        <v>43178</v>
      </c>
      <c r="B918" s="1">
        <v>172.00831600000001</v>
      </c>
      <c r="C918" s="1">
        <v>2712.919922</v>
      </c>
      <c r="D918" s="1">
        <f t="shared" si="14"/>
        <v>-1.5279208145976775E-2</v>
      </c>
      <c r="E918" s="1">
        <f t="shared" si="14"/>
        <v>-1.4204195427326925E-2</v>
      </c>
    </row>
    <row r="919" spans="1:5" x14ac:dyDescent="0.3">
      <c r="A919" s="8">
        <v>43179</v>
      </c>
      <c r="B919" s="1">
        <v>171.94944799999999</v>
      </c>
      <c r="C919" s="1">
        <v>2716.9399410000001</v>
      </c>
      <c r="D919" s="1">
        <f t="shared" si="14"/>
        <v>-3.4223926708298294E-4</v>
      </c>
      <c r="E919" s="1">
        <f t="shared" si="14"/>
        <v>1.4818052561744752E-3</v>
      </c>
    </row>
    <row r="920" spans="1:5" x14ac:dyDescent="0.3">
      <c r="A920" s="8">
        <v>43180</v>
      </c>
      <c r="B920" s="1">
        <v>168.05398600000001</v>
      </c>
      <c r="C920" s="1">
        <v>2711.929932</v>
      </c>
      <c r="D920" s="1">
        <f t="shared" si="14"/>
        <v>-2.2654693256124795E-2</v>
      </c>
      <c r="E920" s="1">
        <f t="shared" si="14"/>
        <v>-1.8439896018298042E-3</v>
      </c>
    </row>
    <row r="921" spans="1:5" x14ac:dyDescent="0.3">
      <c r="A921" s="8">
        <v>43181</v>
      </c>
      <c r="B921" s="1">
        <v>165.67941300000001</v>
      </c>
      <c r="C921" s="1">
        <v>2643.6899410000001</v>
      </c>
      <c r="D921" s="1">
        <f t="shared" si="14"/>
        <v>-1.4129822544048423E-2</v>
      </c>
      <c r="E921" s="1">
        <f t="shared" si="14"/>
        <v>-2.5162888684839339E-2</v>
      </c>
    </row>
    <row r="922" spans="1:5" x14ac:dyDescent="0.3">
      <c r="A922" s="8">
        <v>43182</v>
      </c>
      <c r="B922" s="1">
        <v>161.84286499999999</v>
      </c>
      <c r="C922" s="1">
        <v>2588.26001</v>
      </c>
      <c r="D922" s="1">
        <f t="shared" si="14"/>
        <v>-2.3156455775226712E-2</v>
      </c>
      <c r="E922" s="1">
        <f t="shared" si="14"/>
        <v>-2.0966880472765743E-2</v>
      </c>
    </row>
    <row r="923" spans="1:5" x14ac:dyDescent="0.3">
      <c r="A923" s="8">
        <v>43185</v>
      </c>
      <c r="B923" s="1">
        <v>169.52583300000001</v>
      </c>
      <c r="C923" s="1">
        <v>2658.5500489999999</v>
      </c>
      <c r="D923" s="1">
        <f t="shared" si="14"/>
        <v>4.7471774551198269E-2</v>
      </c>
      <c r="E923" s="1">
        <f t="shared" si="14"/>
        <v>2.7157255734905853E-2</v>
      </c>
    </row>
    <row r="924" spans="1:5" x14ac:dyDescent="0.3">
      <c r="A924" s="8">
        <v>43186</v>
      </c>
      <c r="B924" s="1">
        <v>165.179001</v>
      </c>
      <c r="C924" s="1">
        <v>2612.6201169999999</v>
      </c>
      <c r="D924" s="1">
        <f t="shared" si="14"/>
        <v>-2.5641118660658675E-2</v>
      </c>
      <c r="E924" s="1">
        <f t="shared" si="14"/>
        <v>-1.727630894790802E-2</v>
      </c>
    </row>
    <row r="925" spans="1:5" x14ac:dyDescent="0.3">
      <c r="A925" s="8">
        <v>43187</v>
      </c>
      <c r="B925" s="1">
        <v>163.353928</v>
      </c>
      <c r="C925" s="1">
        <v>2605</v>
      </c>
      <c r="D925" s="1">
        <f t="shared" si="14"/>
        <v>-1.1049061859866819E-2</v>
      </c>
      <c r="E925" s="1">
        <f t="shared" si="14"/>
        <v>-2.916657094698447E-3</v>
      </c>
    </row>
    <row r="926" spans="1:5" x14ac:dyDescent="0.3">
      <c r="A926" s="8">
        <v>43188</v>
      </c>
      <c r="B926" s="1">
        <v>164.629501</v>
      </c>
      <c r="C926" s="1">
        <v>2640.8701169999999</v>
      </c>
      <c r="D926" s="1">
        <f t="shared" si="14"/>
        <v>7.8086460216616801E-3</v>
      </c>
      <c r="E926" s="1">
        <f t="shared" si="14"/>
        <v>1.3769718618042203E-2</v>
      </c>
    </row>
    <row r="927" spans="1:5" x14ac:dyDescent="0.3">
      <c r="A927" s="8">
        <v>43192</v>
      </c>
      <c r="B927" s="1">
        <v>163.55017100000001</v>
      </c>
      <c r="C927" s="1">
        <v>2581.8798830000001</v>
      </c>
      <c r="D927" s="1">
        <f t="shared" si="14"/>
        <v>-6.5561153586926003E-3</v>
      </c>
      <c r="E927" s="1">
        <f t="shared" si="14"/>
        <v>-2.2337423419752329E-2</v>
      </c>
    </row>
    <row r="928" spans="1:5" x14ac:dyDescent="0.3">
      <c r="A928" s="8">
        <v>43193</v>
      </c>
      <c r="B928" s="1">
        <v>165.22807299999999</v>
      </c>
      <c r="C928" s="1">
        <v>2614.4499510000001</v>
      </c>
      <c r="D928" s="1">
        <f t="shared" si="14"/>
        <v>1.0259249438510148E-2</v>
      </c>
      <c r="E928" s="1">
        <f t="shared" si="14"/>
        <v>1.2614865708684865E-2</v>
      </c>
    </row>
    <row r="929" spans="1:5" x14ac:dyDescent="0.3">
      <c r="A929" s="8">
        <v>43194</v>
      </c>
      <c r="B929" s="1">
        <v>168.38760400000001</v>
      </c>
      <c r="C929" s="1">
        <v>2644.6899410000001</v>
      </c>
      <c r="D929" s="1">
        <f t="shared" si="14"/>
        <v>1.9122240807105555E-2</v>
      </c>
      <c r="E929" s="1">
        <f t="shared" si="14"/>
        <v>1.1566482650942907E-2</v>
      </c>
    </row>
    <row r="930" spans="1:5" x14ac:dyDescent="0.3">
      <c r="A930" s="8">
        <v>43195</v>
      </c>
      <c r="B930" s="1">
        <v>169.555252</v>
      </c>
      <c r="C930" s="1">
        <v>2662.8400879999999</v>
      </c>
      <c r="D930" s="1">
        <f t="shared" si="14"/>
        <v>6.934287158097371E-3</v>
      </c>
      <c r="E930" s="1">
        <f t="shared" si="14"/>
        <v>6.8628638535740676E-3</v>
      </c>
    </row>
    <row r="931" spans="1:5" x14ac:dyDescent="0.3">
      <c r="A931" s="8">
        <v>43196</v>
      </c>
      <c r="B931" s="1">
        <v>165.21826200000001</v>
      </c>
      <c r="C931" s="1">
        <v>2604.469971</v>
      </c>
      <c r="D931" s="1">
        <f t="shared" si="14"/>
        <v>-2.5578623775098314E-2</v>
      </c>
      <c r="E931" s="1">
        <f t="shared" si="14"/>
        <v>-2.1920248708528507E-2</v>
      </c>
    </row>
    <row r="932" spans="1:5" x14ac:dyDescent="0.3">
      <c r="A932" s="8">
        <v>43199</v>
      </c>
      <c r="B932" s="1">
        <v>166.856888</v>
      </c>
      <c r="C932" s="1">
        <v>2613.1599120000001</v>
      </c>
      <c r="D932" s="1">
        <f t="shared" si="14"/>
        <v>9.9179472061023607E-3</v>
      </c>
      <c r="E932" s="1">
        <f t="shared" si="14"/>
        <v>3.3365487399586108E-3</v>
      </c>
    </row>
    <row r="933" spans="1:5" x14ac:dyDescent="0.3">
      <c r="A933" s="8">
        <v>43200</v>
      </c>
      <c r="B933" s="1">
        <v>169.996826</v>
      </c>
      <c r="C933" s="1">
        <v>2656.8701169999999</v>
      </c>
      <c r="D933" s="1">
        <f t="shared" si="14"/>
        <v>1.8818150318133709E-2</v>
      </c>
      <c r="E933" s="1">
        <f t="shared" si="14"/>
        <v>1.672695375406473E-2</v>
      </c>
    </row>
    <row r="934" spans="1:5" x14ac:dyDescent="0.3">
      <c r="A934" s="8">
        <v>43201</v>
      </c>
      <c r="B934" s="1">
        <v>169.202011</v>
      </c>
      <c r="C934" s="1">
        <v>2642.1899410000001</v>
      </c>
      <c r="D934" s="1">
        <f t="shared" si="14"/>
        <v>-4.6754696467097559E-3</v>
      </c>
      <c r="E934" s="1">
        <f t="shared" si="14"/>
        <v>-5.5253645656476204E-3</v>
      </c>
    </row>
    <row r="935" spans="1:5" x14ac:dyDescent="0.3">
      <c r="A935" s="8">
        <v>43202</v>
      </c>
      <c r="B935" s="1">
        <v>170.870102</v>
      </c>
      <c r="C935" s="1">
        <v>2663.98999</v>
      </c>
      <c r="D935" s="1">
        <f t="shared" si="14"/>
        <v>9.8585766808646502E-3</v>
      </c>
      <c r="E935" s="1">
        <f t="shared" si="14"/>
        <v>8.2507501303063745E-3</v>
      </c>
    </row>
    <row r="936" spans="1:5" x14ac:dyDescent="0.3">
      <c r="A936" s="8">
        <v>43203</v>
      </c>
      <c r="B936" s="1">
        <v>171.44901999999999</v>
      </c>
      <c r="C936" s="1">
        <v>2656.3000489999999</v>
      </c>
      <c r="D936" s="1">
        <f t="shared" si="14"/>
        <v>3.3880590765960178E-3</v>
      </c>
      <c r="E936" s="1">
        <f t="shared" si="14"/>
        <v>-2.8866253360058944E-3</v>
      </c>
    </row>
    <row r="937" spans="1:5" x14ac:dyDescent="0.3">
      <c r="A937" s="8">
        <v>43206</v>
      </c>
      <c r="B937" s="1">
        <v>172.51857000000001</v>
      </c>
      <c r="C937" s="1">
        <v>2677.8400879999999</v>
      </c>
      <c r="D937" s="1">
        <f t="shared" si="14"/>
        <v>6.2382975417416848E-3</v>
      </c>
      <c r="E937" s="1">
        <f t="shared" si="14"/>
        <v>8.1090383626311411E-3</v>
      </c>
    </row>
    <row r="938" spans="1:5" x14ac:dyDescent="0.3">
      <c r="A938" s="8">
        <v>43207</v>
      </c>
      <c r="B938" s="1">
        <v>174.893112</v>
      </c>
      <c r="C938" s="1">
        <v>2706.389893</v>
      </c>
      <c r="D938" s="1">
        <f t="shared" si="14"/>
        <v>1.3763979147288266E-2</v>
      </c>
      <c r="E938" s="1">
        <f t="shared" si="14"/>
        <v>1.0661504817983032E-2</v>
      </c>
    </row>
    <row r="939" spans="1:5" x14ac:dyDescent="0.3">
      <c r="A939" s="8">
        <v>43208</v>
      </c>
      <c r="B939" s="1">
        <v>174.50060999999999</v>
      </c>
      <c r="C939" s="1">
        <v>2708.639893</v>
      </c>
      <c r="D939" s="1">
        <f t="shared" si="14"/>
        <v>-2.2442393271611947E-3</v>
      </c>
      <c r="E939" s="1">
        <f t="shared" si="14"/>
        <v>8.3136580055207887E-4</v>
      </c>
    </row>
    <row r="940" spans="1:5" x14ac:dyDescent="0.3">
      <c r="A940" s="8">
        <v>43209</v>
      </c>
      <c r="B940" s="1">
        <v>169.555252</v>
      </c>
      <c r="C940" s="1">
        <v>2693.1298830000001</v>
      </c>
      <c r="D940" s="1">
        <f t="shared" si="14"/>
        <v>-2.8340061390043272E-2</v>
      </c>
      <c r="E940" s="1">
        <f t="shared" si="14"/>
        <v>-5.7261247757898117E-3</v>
      </c>
    </row>
    <row r="941" spans="1:5" x14ac:dyDescent="0.3">
      <c r="A941" s="8">
        <v>43210</v>
      </c>
      <c r="B941" s="1">
        <v>162.60818499999999</v>
      </c>
      <c r="C941" s="1">
        <v>2670.139893</v>
      </c>
      <c r="D941" s="1">
        <f t="shared" si="14"/>
        <v>-4.0972290259696613E-2</v>
      </c>
      <c r="E941" s="1">
        <f t="shared" si="14"/>
        <v>-8.536532212991688E-3</v>
      </c>
    </row>
    <row r="942" spans="1:5" x14ac:dyDescent="0.3">
      <c r="A942" s="8">
        <v>43213</v>
      </c>
      <c r="B942" s="1">
        <v>162.137238</v>
      </c>
      <c r="C942" s="1">
        <v>2670.290039</v>
      </c>
      <c r="D942" s="1">
        <f t="shared" si="14"/>
        <v>-2.8962072235170413E-3</v>
      </c>
      <c r="E942" s="1">
        <f t="shared" si="14"/>
        <v>5.6231510713566087E-5</v>
      </c>
    </row>
    <row r="943" spans="1:5" x14ac:dyDescent="0.3">
      <c r="A943" s="8">
        <v>43214</v>
      </c>
      <c r="B943" s="1">
        <v>159.880402</v>
      </c>
      <c r="C943" s="1">
        <v>2634.5600589999999</v>
      </c>
      <c r="D943" s="1">
        <f t="shared" si="14"/>
        <v>-1.3919294715011691E-2</v>
      </c>
      <c r="E943" s="1">
        <f t="shared" si="14"/>
        <v>-1.3380561466416821E-2</v>
      </c>
    </row>
    <row r="944" spans="1:5" x14ac:dyDescent="0.3">
      <c r="A944" s="8">
        <v>43215</v>
      </c>
      <c r="B944" s="1">
        <v>160.577057</v>
      </c>
      <c r="C944" s="1">
        <v>2639.3999020000001</v>
      </c>
      <c r="D944" s="1">
        <f t="shared" si="14"/>
        <v>4.3573508152674814E-3</v>
      </c>
      <c r="E944" s="1">
        <f t="shared" si="14"/>
        <v>1.8370592780630175E-3</v>
      </c>
    </row>
    <row r="945" spans="1:5" x14ac:dyDescent="0.3">
      <c r="A945" s="8">
        <v>43216</v>
      </c>
      <c r="B945" s="1">
        <v>161.136368</v>
      </c>
      <c r="C945" s="1">
        <v>2666.9399410000001</v>
      </c>
      <c r="D945" s="1">
        <f t="shared" si="14"/>
        <v>3.4831314662841784E-3</v>
      </c>
      <c r="E945" s="1">
        <f t="shared" si="14"/>
        <v>1.0434204752046693E-2</v>
      </c>
    </row>
    <row r="946" spans="1:5" x14ac:dyDescent="0.3">
      <c r="A946" s="8">
        <v>43217</v>
      </c>
      <c r="B946" s="1">
        <v>159.27204900000001</v>
      </c>
      <c r="C946" s="1">
        <v>2669.9099120000001</v>
      </c>
      <c r="D946" s="1">
        <f t="shared" si="14"/>
        <v>-1.1569821407418062E-2</v>
      </c>
      <c r="E946" s="1">
        <f t="shared" si="14"/>
        <v>1.1136250030761329E-3</v>
      </c>
    </row>
    <row r="947" spans="1:5" x14ac:dyDescent="0.3">
      <c r="A947" s="8">
        <v>43220</v>
      </c>
      <c r="B947" s="1">
        <v>162.15683000000001</v>
      </c>
      <c r="C947" s="1">
        <v>2648.0500489999999</v>
      </c>
      <c r="D947" s="1">
        <f t="shared" si="14"/>
        <v>1.8112286607174895E-2</v>
      </c>
      <c r="E947" s="1">
        <f t="shared" si="14"/>
        <v>-8.1874908594294672E-3</v>
      </c>
    </row>
    <row r="948" spans="1:5" x14ac:dyDescent="0.3">
      <c r="A948" s="8">
        <v>43221</v>
      </c>
      <c r="B948" s="1">
        <v>165.92472799999999</v>
      </c>
      <c r="C948" s="1">
        <v>2654.8000489999999</v>
      </c>
      <c r="D948" s="1">
        <f t="shared" si="14"/>
        <v>2.3236135042846939E-2</v>
      </c>
      <c r="E948" s="1">
        <f t="shared" si="14"/>
        <v>2.5490454768968759E-3</v>
      </c>
    </row>
    <row r="949" spans="1:5" x14ac:dyDescent="0.3">
      <c r="A949" s="8">
        <v>43222</v>
      </c>
      <c r="B949" s="1">
        <v>173.254471</v>
      </c>
      <c r="C949" s="1">
        <v>2635.669922</v>
      </c>
      <c r="D949" s="1">
        <f t="shared" si="14"/>
        <v>4.4175109330298307E-2</v>
      </c>
      <c r="E949" s="1">
        <f t="shared" si="14"/>
        <v>-7.2058635855479086E-3</v>
      </c>
    </row>
    <row r="950" spans="1:5" x14ac:dyDescent="0.3">
      <c r="A950" s="8">
        <v>43223</v>
      </c>
      <c r="B950" s="1">
        <v>173.568466</v>
      </c>
      <c r="C950" s="1">
        <v>2629.7299800000001</v>
      </c>
      <c r="D950" s="1">
        <f t="shared" si="14"/>
        <v>1.8123341821291619E-3</v>
      </c>
      <c r="E950" s="1">
        <f t="shared" si="14"/>
        <v>-2.2536744644764259E-3</v>
      </c>
    </row>
    <row r="951" spans="1:5" x14ac:dyDescent="0.3">
      <c r="A951" s="8">
        <v>43224</v>
      </c>
      <c r="B951" s="1">
        <v>180.37814299999999</v>
      </c>
      <c r="C951" s="1">
        <v>2663.419922</v>
      </c>
      <c r="D951" s="1">
        <f t="shared" si="14"/>
        <v>3.9233376643427804E-2</v>
      </c>
      <c r="E951" s="1">
        <f t="shared" si="14"/>
        <v>1.2811179191865156E-2</v>
      </c>
    </row>
    <row r="952" spans="1:5" x14ac:dyDescent="0.3">
      <c r="A952" s="8">
        <v>43227</v>
      </c>
      <c r="B952" s="1">
        <v>181.683167</v>
      </c>
      <c r="C952" s="1">
        <v>2672.6298830000001</v>
      </c>
      <c r="D952" s="1">
        <f t="shared" si="14"/>
        <v>7.2349342237102588E-3</v>
      </c>
      <c r="E952" s="1">
        <f t="shared" si="14"/>
        <v>3.4579455248213847E-3</v>
      </c>
    </row>
    <row r="953" spans="1:5" x14ac:dyDescent="0.3">
      <c r="A953" s="8">
        <v>43228</v>
      </c>
      <c r="B953" s="1">
        <v>182.55645799999999</v>
      </c>
      <c r="C953" s="1">
        <v>2671.919922</v>
      </c>
      <c r="D953" s="1">
        <f t="shared" si="14"/>
        <v>4.8066698441028097E-3</v>
      </c>
      <c r="E953" s="1">
        <f t="shared" si="14"/>
        <v>-2.6564134619459431E-4</v>
      </c>
    </row>
    <row r="954" spans="1:5" x14ac:dyDescent="0.3">
      <c r="A954" s="8">
        <v>43229</v>
      </c>
      <c r="B954" s="1">
        <v>183.841858</v>
      </c>
      <c r="C954" s="1">
        <v>2697.790039</v>
      </c>
      <c r="D954" s="1">
        <f t="shared" si="14"/>
        <v>7.0411094413324448E-3</v>
      </c>
      <c r="E954" s="1">
        <f t="shared" si="14"/>
        <v>9.6822201844415662E-3</v>
      </c>
    </row>
    <row r="955" spans="1:5" x14ac:dyDescent="0.3">
      <c r="A955" s="8">
        <v>43230</v>
      </c>
      <c r="B955" s="1">
        <v>186.47152700000001</v>
      </c>
      <c r="C955" s="1">
        <v>2723.070068</v>
      </c>
      <c r="D955" s="1">
        <f t="shared" si="14"/>
        <v>1.4303973146311473E-2</v>
      </c>
      <c r="E955" s="1">
        <f t="shared" si="14"/>
        <v>9.3706436136782E-3</v>
      </c>
    </row>
    <row r="956" spans="1:5" x14ac:dyDescent="0.3">
      <c r="A956" s="8">
        <v>43231</v>
      </c>
      <c r="B956" s="1">
        <v>185.76232899999999</v>
      </c>
      <c r="C956" s="1">
        <v>2727.719971</v>
      </c>
      <c r="D956" s="1">
        <f t="shared" si="14"/>
        <v>-3.8032508845171563E-3</v>
      </c>
      <c r="E956" s="1">
        <f t="shared" si="14"/>
        <v>1.7075957958787255E-3</v>
      </c>
    </row>
    <row r="957" spans="1:5" x14ac:dyDescent="0.3">
      <c r="A957" s="8">
        <v>43234</v>
      </c>
      <c r="B957" s="1">
        <v>185.32891799999999</v>
      </c>
      <c r="C957" s="1">
        <v>2730.1298830000001</v>
      </c>
      <c r="D957" s="1">
        <f t="shared" si="14"/>
        <v>-2.3331479656459662E-3</v>
      </c>
      <c r="E957" s="1">
        <f t="shared" si="14"/>
        <v>8.8348951711366005E-4</v>
      </c>
    </row>
    <row r="958" spans="1:5" x14ac:dyDescent="0.3">
      <c r="A958" s="8">
        <v>43235</v>
      </c>
      <c r="B958" s="1">
        <v>183.644577</v>
      </c>
      <c r="C958" s="1">
        <v>2711.4499510000001</v>
      </c>
      <c r="D958" s="1">
        <f t="shared" si="14"/>
        <v>-9.0883873826964733E-3</v>
      </c>
      <c r="E958" s="1">
        <f t="shared" si="14"/>
        <v>-6.8421404110904742E-3</v>
      </c>
    </row>
    <row r="959" spans="1:5" x14ac:dyDescent="0.3">
      <c r="A959" s="8">
        <v>43236</v>
      </c>
      <c r="B959" s="1">
        <v>185.358475</v>
      </c>
      <c r="C959" s="1">
        <v>2722.459961</v>
      </c>
      <c r="D959" s="1">
        <f t="shared" si="14"/>
        <v>9.3326905046589009E-3</v>
      </c>
      <c r="E959" s="1">
        <f t="shared" si="14"/>
        <v>4.0605617654640479E-3</v>
      </c>
    </row>
    <row r="960" spans="1:5" x14ac:dyDescent="0.3">
      <c r="A960" s="8">
        <v>43237</v>
      </c>
      <c r="B960" s="1">
        <v>184.18630999999999</v>
      </c>
      <c r="C960" s="1">
        <v>2720.1298830000001</v>
      </c>
      <c r="D960" s="1">
        <f t="shared" si="14"/>
        <v>-6.3237734341524271E-3</v>
      </c>
      <c r="E960" s="1">
        <f t="shared" si="14"/>
        <v>-8.5587227484663735E-4</v>
      </c>
    </row>
    <row r="961" spans="1:5" x14ac:dyDescent="0.3">
      <c r="A961" s="8">
        <v>43238</v>
      </c>
      <c r="B961" s="1">
        <v>183.51651000000001</v>
      </c>
      <c r="C961" s="1">
        <v>2712.969971</v>
      </c>
      <c r="D961" s="1">
        <f t="shared" si="14"/>
        <v>-3.6365352017746645E-3</v>
      </c>
      <c r="E961" s="1">
        <f t="shared" si="14"/>
        <v>-2.6321948980257853E-3</v>
      </c>
    </row>
    <row r="962" spans="1:5" x14ac:dyDescent="0.3">
      <c r="A962" s="8">
        <v>43241</v>
      </c>
      <c r="B962" s="1">
        <v>184.816711</v>
      </c>
      <c r="C962" s="1">
        <v>2733.01001</v>
      </c>
      <c r="D962" s="1">
        <f t="shared" si="14"/>
        <v>7.0849265823548354E-3</v>
      </c>
      <c r="E962" s="1">
        <f t="shared" si="14"/>
        <v>7.3867529733892432E-3</v>
      </c>
    </row>
    <row r="963" spans="1:5" x14ac:dyDescent="0.3">
      <c r="A963" s="8">
        <v>43242</v>
      </c>
      <c r="B963" s="1">
        <v>184.35375999999999</v>
      </c>
      <c r="C963" s="1">
        <v>2724.4399410000001</v>
      </c>
      <c r="D963" s="1">
        <f t="shared" si="14"/>
        <v>-2.5049195903069821E-3</v>
      </c>
      <c r="E963" s="1">
        <f t="shared" si="14"/>
        <v>-3.1357620237914443E-3</v>
      </c>
    </row>
    <row r="964" spans="1:5" x14ac:dyDescent="0.3">
      <c r="A964" s="8">
        <v>43243</v>
      </c>
      <c r="B964" s="1">
        <v>185.53576699999999</v>
      </c>
      <c r="C964" s="1">
        <v>2733.290039</v>
      </c>
      <c r="D964" s="1">
        <f t="shared" ref="D964:E1027" si="15">(B964-B963)/B963</f>
        <v>6.4116240428185398E-3</v>
      </c>
      <c r="E964" s="1">
        <f t="shared" si="15"/>
        <v>3.2484100188134367E-3</v>
      </c>
    </row>
    <row r="965" spans="1:5" x14ac:dyDescent="0.3">
      <c r="A965" s="8">
        <v>43244</v>
      </c>
      <c r="B965" s="1">
        <v>185.32891799999999</v>
      </c>
      <c r="C965" s="1">
        <v>2727.76001</v>
      </c>
      <c r="D965" s="1">
        <f t="shared" si="15"/>
        <v>-1.1148739854564291E-3</v>
      </c>
      <c r="E965" s="1">
        <f t="shared" si="15"/>
        <v>-2.0232133879298174E-3</v>
      </c>
    </row>
    <row r="966" spans="1:5" x14ac:dyDescent="0.3">
      <c r="A966" s="8">
        <v>43245</v>
      </c>
      <c r="B966" s="1">
        <v>185.752487</v>
      </c>
      <c r="C966" s="1">
        <v>2721.330078</v>
      </c>
      <c r="D966" s="1">
        <f t="shared" si="15"/>
        <v>2.2854986937333481E-3</v>
      </c>
      <c r="E966" s="1">
        <f t="shared" si="15"/>
        <v>-2.3572205679487208E-3</v>
      </c>
    </row>
    <row r="967" spans="1:5" x14ac:dyDescent="0.3">
      <c r="A967" s="8">
        <v>43249</v>
      </c>
      <c r="B967" s="1">
        <v>185.082672</v>
      </c>
      <c r="C967" s="1">
        <v>2689.860107</v>
      </c>
      <c r="D967" s="1">
        <f t="shared" si="15"/>
        <v>-3.6059544117974574E-3</v>
      </c>
      <c r="E967" s="1">
        <f t="shared" si="15"/>
        <v>-1.1564187400276104E-2</v>
      </c>
    </row>
    <row r="968" spans="1:5" x14ac:dyDescent="0.3">
      <c r="A968" s="8">
        <v>43250</v>
      </c>
      <c r="B968" s="1">
        <v>184.68867499999999</v>
      </c>
      <c r="C968" s="1">
        <v>2724.01001</v>
      </c>
      <c r="D968" s="1">
        <f t="shared" si="15"/>
        <v>-2.1287622214575174E-3</v>
      </c>
      <c r="E968" s="1">
        <f t="shared" si="15"/>
        <v>1.2695791469277327E-2</v>
      </c>
    </row>
    <row r="969" spans="1:5" x14ac:dyDescent="0.3">
      <c r="A969" s="8">
        <v>43251</v>
      </c>
      <c r="B969" s="1">
        <v>184.06811500000001</v>
      </c>
      <c r="C969" s="1">
        <v>2705.2700199999999</v>
      </c>
      <c r="D969" s="1">
        <f t="shared" si="15"/>
        <v>-3.3600327686577609E-3</v>
      </c>
      <c r="E969" s="1">
        <f t="shared" si="15"/>
        <v>-6.8795598882546083E-3</v>
      </c>
    </row>
    <row r="970" spans="1:5" x14ac:dyDescent="0.3">
      <c r="A970" s="8">
        <v>43252</v>
      </c>
      <c r="B970" s="1">
        <v>187.38760400000001</v>
      </c>
      <c r="C970" s="1">
        <v>2734.6201169999999</v>
      </c>
      <c r="D970" s="1">
        <f t="shared" si="15"/>
        <v>1.8034025067296441E-2</v>
      </c>
      <c r="E970" s="1">
        <f t="shared" si="15"/>
        <v>1.0849230126018993E-2</v>
      </c>
    </row>
    <row r="971" spans="1:5" x14ac:dyDescent="0.3">
      <c r="A971" s="8">
        <v>43255</v>
      </c>
      <c r="B971" s="1">
        <v>188.95375100000001</v>
      </c>
      <c r="C971" s="1">
        <v>2746.8701169999999</v>
      </c>
      <c r="D971" s="1">
        <f t="shared" si="15"/>
        <v>8.3577940406346241E-3</v>
      </c>
      <c r="E971" s="1">
        <f t="shared" si="15"/>
        <v>4.4795984363044895E-3</v>
      </c>
    </row>
    <row r="972" spans="1:5" x14ac:dyDescent="0.3">
      <c r="A972" s="8">
        <v>43256</v>
      </c>
      <c r="B972" s="1">
        <v>190.41156000000001</v>
      </c>
      <c r="C972" s="1">
        <v>2748.8000489999999</v>
      </c>
      <c r="D972" s="1">
        <f t="shared" si="15"/>
        <v>7.7151630612508843E-3</v>
      </c>
      <c r="E972" s="1">
        <f t="shared" si="15"/>
        <v>7.025931033491264E-4</v>
      </c>
    </row>
    <row r="973" spans="1:5" x14ac:dyDescent="0.3">
      <c r="A973" s="8">
        <v>43257</v>
      </c>
      <c r="B973" s="1">
        <v>191.07148699999999</v>
      </c>
      <c r="C973" s="1">
        <v>2772.3500979999999</v>
      </c>
      <c r="D973" s="1">
        <f t="shared" si="15"/>
        <v>3.465792728130487E-3</v>
      </c>
      <c r="E973" s="1">
        <f t="shared" si="15"/>
        <v>8.5673925277203553E-3</v>
      </c>
    </row>
    <row r="974" spans="1:5" x14ac:dyDescent="0.3">
      <c r="A974" s="8">
        <v>43258</v>
      </c>
      <c r="B974" s="1">
        <v>190.55931100000001</v>
      </c>
      <c r="C974" s="1">
        <v>2770.3701169999999</v>
      </c>
      <c r="D974" s="1">
        <f t="shared" si="15"/>
        <v>-2.6805464700234548E-3</v>
      </c>
      <c r="E974" s="1">
        <f t="shared" si="15"/>
        <v>-7.1418865944396052E-4</v>
      </c>
    </row>
    <row r="975" spans="1:5" x14ac:dyDescent="0.3">
      <c r="A975" s="8">
        <v>43259</v>
      </c>
      <c r="B975" s="1">
        <v>188.82569899999999</v>
      </c>
      <c r="C975" s="1">
        <v>2779.030029</v>
      </c>
      <c r="D975" s="1">
        <f t="shared" si="15"/>
        <v>-9.0974930109818785E-3</v>
      </c>
      <c r="E975" s="1">
        <f t="shared" si="15"/>
        <v>3.1259043500576704E-3</v>
      </c>
    </row>
    <row r="976" spans="1:5" x14ac:dyDescent="0.3">
      <c r="A976" s="8">
        <v>43262</v>
      </c>
      <c r="B976" s="1">
        <v>188.36274700000001</v>
      </c>
      <c r="C976" s="1">
        <v>2782</v>
      </c>
      <c r="D976" s="1">
        <f t="shared" si="15"/>
        <v>-2.4517425459125294E-3</v>
      </c>
      <c r="E976" s="1">
        <f t="shared" si="15"/>
        <v>1.0687077753775459E-3</v>
      </c>
    </row>
    <row r="977" spans="1:5" x14ac:dyDescent="0.3">
      <c r="A977" s="8">
        <v>43263</v>
      </c>
      <c r="B977" s="1">
        <v>189.39700300000001</v>
      </c>
      <c r="C977" s="1">
        <v>2786.8500979999999</v>
      </c>
      <c r="D977" s="1">
        <f t="shared" si="15"/>
        <v>5.4907672375366194E-3</v>
      </c>
      <c r="E977" s="1">
        <f t="shared" si="15"/>
        <v>1.7433853342918365E-3</v>
      </c>
    </row>
    <row r="978" spans="1:5" x14ac:dyDescent="0.3">
      <c r="A978" s="8">
        <v>43264</v>
      </c>
      <c r="B978" s="1">
        <v>187.84068300000001</v>
      </c>
      <c r="C978" s="1">
        <v>2775.6298830000001</v>
      </c>
      <c r="D978" s="1">
        <f t="shared" si="15"/>
        <v>-8.2172366792942295E-3</v>
      </c>
      <c r="E978" s="1">
        <f t="shared" si="15"/>
        <v>-4.0261279241578449E-3</v>
      </c>
    </row>
    <row r="979" spans="1:5" x14ac:dyDescent="0.3">
      <c r="A979" s="8">
        <v>43265</v>
      </c>
      <c r="B979" s="1">
        <v>187.93919399999999</v>
      </c>
      <c r="C979" s="1">
        <v>2782.48999</v>
      </c>
      <c r="D979" s="1">
        <f t="shared" si="15"/>
        <v>5.2443910672947023E-4</v>
      </c>
      <c r="E979" s="1">
        <f t="shared" si="15"/>
        <v>2.4715496262726938E-3</v>
      </c>
    </row>
    <row r="980" spans="1:5" x14ac:dyDescent="0.3">
      <c r="A980" s="8">
        <v>43266</v>
      </c>
      <c r="B980" s="1">
        <v>186.00857500000001</v>
      </c>
      <c r="C980" s="1">
        <v>2779.6599120000001</v>
      </c>
      <c r="D980" s="1">
        <f t="shared" si="15"/>
        <v>-1.027257252151448E-2</v>
      </c>
      <c r="E980" s="1">
        <f t="shared" si="15"/>
        <v>-1.0171026706909943E-3</v>
      </c>
    </row>
    <row r="981" spans="1:5" x14ac:dyDescent="0.3">
      <c r="A981" s="8">
        <v>43269</v>
      </c>
      <c r="B981" s="1">
        <v>185.91007999999999</v>
      </c>
      <c r="C981" s="1">
        <v>2773.75</v>
      </c>
      <c r="D981" s="1">
        <f t="shared" si="15"/>
        <v>-5.2951859880660866E-4</v>
      </c>
      <c r="E981" s="1">
        <f t="shared" si="15"/>
        <v>-2.1261277232105065E-3</v>
      </c>
    </row>
    <row r="982" spans="1:5" x14ac:dyDescent="0.3">
      <c r="A982" s="8">
        <v>43270</v>
      </c>
      <c r="B982" s="1">
        <v>182.90580700000001</v>
      </c>
      <c r="C982" s="1">
        <v>2762.5900879999999</v>
      </c>
      <c r="D982" s="1">
        <f t="shared" si="15"/>
        <v>-1.6159817692510185E-2</v>
      </c>
      <c r="E982" s="1">
        <f t="shared" si="15"/>
        <v>-4.0234022532672654E-3</v>
      </c>
    </row>
    <row r="983" spans="1:5" x14ac:dyDescent="0.3">
      <c r="A983" s="8">
        <v>43271</v>
      </c>
      <c r="B983" s="1">
        <v>183.70365899999999</v>
      </c>
      <c r="C983" s="1">
        <v>2767.320068</v>
      </c>
      <c r="D983" s="1">
        <f t="shared" si="15"/>
        <v>4.3620922325335329E-3</v>
      </c>
      <c r="E983" s="1">
        <f t="shared" si="15"/>
        <v>1.7121541196234353E-3</v>
      </c>
    </row>
    <row r="984" spans="1:5" x14ac:dyDescent="0.3">
      <c r="A984" s="8">
        <v>43272</v>
      </c>
      <c r="B984" s="1">
        <v>182.67924500000001</v>
      </c>
      <c r="C984" s="1">
        <v>2749.76001</v>
      </c>
      <c r="D984" s="1">
        <f t="shared" si="15"/>
        <v>-5.5764485344300023E-3</v>
      </c>
      <c r="E984" s="1">
        <f t="shared" si="15"/>
        <v>-6.3455103018463079E-3</v>
      </c>
    </row>
    <row r="985" spans="1:5" x14ac:dyDescent="0.3">
      <c r="A985" s="8">
        <v>43273</v>
      </c>
      <c r="B985" s="1">
        <v>182.14735400000001</v>
      </c>
      <c r="C985" s="1">
        <v>2754.8798830000001</v>
      </c>
      <c r="D985" s="1">
        <f t="shared" si="15"/>
        <v>-2.9116115517118634E-3</v>
      </c>
      <c r="E985" s="1">
        <f t="shared" si="15"/>
        <v>1.8619344893302517E-3</v>
      </c>
    </row>
    <row r="986" spans="1:5" x14ac:dyDescent="0.3">
      <c r="A986" s="8">
        <v>43276</v>
      </c>
      <c r="B986" s="1">
        <v>179.43858299999999</v>
      </c>
      <c r="C986" s="1">
        <v>2717.070068</v>
      </c>
      <c r="D986" s="1">
        <f t="shared" si="15"/>
        <v>-1.4871316769169278E-2</v>
      </c>
      <c r="E986" s="1">
        <f t="shared" si="15"/>
        <v>-1.3724669170993424E-2</v>
      </c>
    </row>
    <row r="987" spans="1:5" x14ac:dyDescent="0.3">
      <c r="A987" s="8">
        <v>43277</v>
      </c>
      <c r="B987" s="1">
        <v>181.66467299999999</v>
      </c>
      <c r="C987" s="1">
        <v>2723.0600589999999</v>
      </c>
      <c r="D987" s="1">
        <f t="shared" si="15"/>
        <v>1.2405860338297473E-2</v>
      </c>
      <c r="E987" s="1">
        <f t="shared" si="15"/>
        <v>2.2045773020528221E-3</v>
      </c>
    </row>
    <row r="988" spans="1:5" x14ac:dyDescent="0.3">
      <c r="A988" s="8">
        <v>43278</v>
      </c>
      <c r="B988" s="1">
        <v>181.398743</v>
      </c>
      <c r="C988" s="1">
        <v>2699.6298830000001</v>
      </c>
      <c r="D988" s="1">
        <f t="shared" si="15"/>
        <v>-1.463850927141995E-3</v>
      </c>
      <c r="E988" s="1">
        <f t="shared" si="15"/>
        <v>-8.6043552078701492E-3</v>
      </c>
    </row>
    <row r="989" spans="1:5" x14ac:dyDescent="0.3">
      <c r="A989" s="8">
        <v>43279</v>
      </c>
      <c r="B989" s="1">
        <v>182.71864299999999</v>
      </c>
      <c r="C989" s="1">
        <v>2716.3100589999999</v>
      </c>
      <c r="D989" s="1">
        <f t="shared" si="15"/>
        <v>7.2762356462414404E-3</v>
      </c>
      <c r="E989" s="1">
        <f t="shared" si="15"/>
        <v>6.1786899400682943E-3</v>
      </c>
    </row>
    <row r="990" spans="1:5" x14ac:dyDescent="0.3">
      <c r="A990" s="8">
        <v>43280</v>
      </c>
      <c r="B990" s="1">
        <v>182.33448799999999</v>
      </c>
      <c r="C990" s="1">
        <v>2718.3701169999999</v>
      </c>
      <c r="D990" s="1">
        <f t="shared" si="15"/>
        <v>-2.1024400887215034E-3</v>
      </c>
      <c r="E990" s="1">
        <f t="shared" si="15"/>
        <v>7.5840311129960977E-4</v>
      </c>
    </row>
    <row r="991" spans="1:5" x14ac:dyDescent="0.3">
      <c r="A991" s="8">
        <v>43283</v>
      </c>
      <c r="B991" s="1">
        <v>184.373459</v>
      </c>
      <c r="C991" s="1">
        <v>2726.709961</v>
      </c>
      <c r="D991" s="1">
        <f t="shared" si="15"/>
        <v>1.1182585490902872E-2</v>
      </c>
      <c r="E991" s="1">
        <f t="shared" si="15"/>
        <v>3.0679575043312929E-3</v>
      </c>
    </row>
    <row r="992" spans="1:5" x14ac:dyDescent="0.3">
      <c r="A992" s="8">
        <v>43284</v>
      </c>
      <c r="B992" s="1">
        <v>181.16235399999999</v>
      </c>
      <c r="C992" s="1">
        <v>2713.219971</v>
      </c>
      <c r="D992" s="1">
        <f t="shared" si="15"/>
        <v>-1.7416308276778619E-2</v>
      </c>
      <c r="E992" s="1">
        <f t="shared" si="15"/>
        <v>-4.9473505407420315E-3</v>
      </c>
    </row>
    <row r="993" spans="1:5" x14ac:dyDescent="0.3">
      <c r="A993" s="8">
        <v>43286</v>
      </c>
      <c r="B993" s="1">
        <v>182.62016299999999</v>
      </c>
      <c r="C993" s="1">
        <v>2736.610107</v>
      </c>
      <c r="D993" s="1">
        <f t="shared" si="15"/>
        <v>8.0469753666371404E-3</v>
      </c>
      <c r="E993" s="1">
        <f t="shared" si="15"/>
        <v>8.6208034180800981E-3</v>
      </c>
    </row>
    <row r="994" spans="1:5" x14ac:dyDescent="0.3">
      <c r="A994" s="8">
        <v>43287</v>
      </c>
      <c r="B994" s="1">
        <v>185.15162699999999</v>
      </c>
      <c r="C994" s="1">
        <v>2759.820068</v>
      </c>
      <c r="D994" s="1">
        <f t="shared" si="15"/>
        <v>1.3861908556066725E-2</v>
      </c>
      <c r="E994" s="1">
        <f t="shared" si="15"/>
        <v>8.4812816194133941E-3</v>
      </c>
    </row>
    <row r="995" spans="1:5" x14ac:dyDescent="0.3">
      <c r="A995" s="8">
        <v>43290</v>
      </c>
      <c r="B995" s="1">
        <v>187.722488</v>
      </c>
      <c r="C995" s="1">
        <v>2784.169922</v>
      </c>
      <c r="D995" s="1">
        <f t="shared" si="15"/>
        <v>1.3885165589174154E-2</v>
      </c>
      <c r="E995" s="1">
        <f t="shared" si="15"/>
        <v>8.8229860643219485E-3</v>
      </c>
    </row>
    <row r="996" spans="1:5" x14ac:dyDescent="0.3">
      <c r="A996" s="8">
        <v>43291</v>
      </c>
      <c r="B996" s="1">
        <v>187.49594099999999</v>
      </c>
      <c r="C996" s="1">
        <v>2793.8400879999999</v>
      </c>
      <c r="D996" s="1">
        <f t="shared" si="15"/>
        <v>-1.2068186524355608E-3</v>
      </c>
      <c r="E996" s="1">
        <f t="shared" si="15"/>
        <v>3.4732671751059457E-3</v>
      </c>
    </row>
    <row r="997" spans="1:5" x14ac:dyDescent="0.3">
      <c r="A997" s="8">
        <v>43292</v>
      </c>
      <c r="B997" s="1">
        <v>185.062973</v>
      </c>
      <c r="C997" s="1">
        <v>2774.0200199999999</v>
      </c>
      <c r="D997" s="1">
        <f t="shared" si="15"/>
        <v>-1.2976110240167751E-2</v>
      </c>
      <c r="E997" s="1">
        <f t="shared" si="15"/>
        <v>-7.094202737347218E-3</v>
      </c>
    </row>
    <row r="998" spans="1:5" x14ac:dyDescent="0.3">
      <c r="A998" s="8">
        <v>43293</v>
      </c>
      <c r="B998" s="1">
        <v>188.165741</v>
      </c>
      <c r="C998" s="1">
        <v>2798.290039</v>
      </c>
      <c r="D998" s="1">
        <f t="shared" si="15"/>
        <v>1.6766011859109156E-2</v>
      </c>
      <c r="E998" s="1">
        <f t="shared" si="15"/>
        <v>8.7490424816761229E-3</v>
      </c>
    </row>
    <row r="999" spans="1:5" x14ac:dyDescent="0.3">
      <c r="A999" s="8">
        <v>43294</v>
      </c>
      <c r="B999" s="1">
        <v>188.461243</v>
      </c>
      <c r="C999" s="1">
        <v>2801.3100589999999</v>
      </c>
      <c r="D999" s="1">
        <f t="shared" si="15"/>
        <v>1.5704346520762195E-3</v>
      </c>
      <c r="E999" s="1">
        <f t="shared" si="15"/>
        <v>1.0792376622543276E-3</v>
      </c>
    </row>
    <row r="1000" spans="1:5" x14ac:dyDescent="0.3">
      <c r="A1000" s="8">
        <v>43297</v>
      </c>
      <c r="B1000" s="1">
        <v>188.04753099999999</v>
      </c>
      <c r="C1000" s="1">
        <v>2798.429932</v>
      </c>
      <c r="D1000" s="1">
        <f t="shared" si="15"/>
        <v>-2.1952099721638993E-3</v>
      </c>
      <c r="E1000" s="1">
        <f t="shared" si="15"/>
        <v>-1.0281357433985861E-3</v>
      </c>
    </row>
    <row r="1001" spans="1:5" x14ac:dyDescent="0.3">
      <c r="A1001" s="8">
        <v>43298</v>
      </c>
      <c r="B1001" s="1">
        <v>188.579453</v>
      </c>
      <c r="C1001" s="1">
        <v>2809.5500489999999</v>
      </c>
      <c r="D1001" s="1">
        <f t="shared" si="15"/>
        <v>2.8286571866769613E-3</v>
      </c>
      <c r="E1001" s="1">
        <f t="shared" si="15"/>
        <v>3.97369856319845E-3</v>
      </c>
    </row>
    <row r="1002" spans="1:5" x14ac:dyDescent="0.3">
      <c r="A1002" s="8">
        <v>43299</v>
      </c>
      <c r="B1002" s="1">
        <v>187.54518100000001</v>
      </c>
      <c r="C1002" s="1">
        <v>2815.6201169999999</v>
      </c>
      <c r="D1002" s="1">
        <f t="shared" si="15"/>
        <v>-5.4845423695230851E-3</v>
      </c>
      <c r="E1002" s="1">
        <f t="shared" si="15"/>
        <v>2.1605124999145341E-3</v>
      </c>
    </row>
    <row r="1003" spans="1:5" x14ac:dyDescent="0.3">
      <c r="A1003" s="8">
        <v>43300</v>
      </c>
      <c r="B1003" s="1">
        <v>189.003006</v>
      </c>
      <c r="C1003" s="1">
        <v>2804.48999</v>
      </c>
      <c r="D1003" s="1">
        <f t="shared" si="15"/>
        <v>7.7731935964805484E-3</v>
      </c>
      <c r="E1003" s="1">
        <f t="shared" si="15"/>
        <v>-3.9529931373905947E-3</v>
      </c>
    </row>
    <row r="1004" spans="1:5" x14ac:dyDescent="0.3">
      <c r="A1004" s="8">
        <v>43301</v>
      </c>
      <c r="B1004" s="1">
        <v>188.56959499999999</v>
      </c>
      <c r="C1004" s="1">
        <v>2801.830078</v>
      </c>
      <c r="D1004" s="1">
        <f t="shared" si="15"/>
        <v>-2.2931434222797846E-3</v>
      </c>
      <c r="E1004" s="1">
        <f t="shared" si="15"/>
        <v>-9.4844767122883428E-4</v>
      </c>
    </row>
    <row r="1005" spans="1:5" x14ac:dyDescent="0.3">
      <c r="A1005" s="8">
        <v>43304</v>
      </c>
      <c r="B1005" s="1">
        <v>188.73703</v>
      </c>
      <c r="C1005" s="1">
        <v>2806.9799800000001</v>
      </c>
      <c r="D1005" s="1">
        <f t="shared" si="15"/>
        <v>8.8792151247931448E-4</v>
      </c>
      <c r="E1005" s="1">
        <f t="shared" si="15"/>
        <v>1.8380493665326805E-3</v>
      </c>
    </row>
    <row r="1006" spans="1:5" x14ac:dyDescent="0.3">
      <c r="A1006" s="8">
        <v>43305</v>
      </c>
      <c r="B1006" s="1">
        <v>190.10621599999999</v>
      </c>
      <c r="C1006" s="1">
        <v>2820.3999020000001</v>
      </c>
      <c r="D1006" s="1">
        <f t="shared" si="15"/>
        <v>7.2544640550928708E-3</v>
      </c>
      <c r="E1006" s="1">
        <f t="shared" si="15"/>
        <v>4.7809111912511899E-3</v>
      </c>
    </row>
    <row r="1007" spans="1:5" x14ac:dyDescent="0.3">
      <c r="A1007" s="8">
        <v>43306</v>
      </c>
      <c r="B1007" s="1">
        <v>191.89892599999999</v>
      </c>
      <c r="C1007" s="1">
        <v>2846.070068</v>
      </c>
      <c r="D1007" s="1">
        <f t="shared" si="15"/>
        <v>9.430044097032575E-3</v>
      </c>
      <c r="E1007" s="1">
        <f t="shared" si="15"/>
        <v>9.1016050531687615E-3</v>
      </c>
    </row>
    <row r="1008" spans="1:5" x14ac:dyDescent="0.3">
      <c r="A1008" s="8">
        <v>43307</v>
      </c>
      <c r="B1008" s="1">
        <v>191.29808</v>
      </c>
      <c r="C1008" s="1">
        <v>2837.4399410000001</v>
      </c>
      <c r="D1008" s="1">
        <f t="shared" si="15"/>
        <v>-3.1310545218996692E-3</v>
      </c>
      <c r="E1008" s="1">
        <f t="shared" si="15"/>
        <v>-3.0322960411387533E-3</v>
      </c>
    </row>
    <row r="1009" spans="1:5" x14ac:dyDescent="0.3">
      <c r="A1009" s="8">
        <v>43308</v>
      </c>
      <c r="B1009" s="1">
        <v>188.116501</v>
      </c>
      <c r="C1009" s="1">
        <v>2818.820068</v>
      </c>
      <c r="D1009" s="1">
        <f t="shared" si="15"/>
        <v>-1.6631526045635163E-2</v>
      </c>
      <c r="E1009" s="1">
        <f t="shared" si="15"/>
        <v>-6.5622086765430845E-3</v>
      </c>
    </row>
    <row r="1010" spans="1:5" x14ac:dyDescent="0.3">
      <c r="A1010" s="8">
        <v>43311</v>
      </c>
      <c r="B1010" s="1">
        <v>187.062546</v>
      </c>
      <c r="C1010" s="1">
        <v>2802.6000979999999</v>
      </c>
      <c r="D1010" s="1">
        <f t="shared" si="15"/>
        <v>-5.6026717188408792E-3</v>
      </c>
      <c r="E1010" s="1">
        <f t="shared" si="15"/>
        <v>-5.7541700458761252E-3</v>
      </c>
    </row>
    <row r="1011" spans="1:5" x14ac:dyDescent="0.3">
      <c r="A1011" s="8">
        <v>43312</v>
      </c>
      <c r="B1011" s="1">
        <v>187.43682899999999</v>
      </c>
      <c r="C1011" s="1">
        <v>2816.290039</v>
      </c>
      <c r="D1011" s="1">
        <f t="shared" si="15"/>
        <v>2.0008441454656095E-3</v>
      </c>
      <c r="E1011" s="1">
        <f t="shared" si="15"/>
        <v>4.8847286524287027E-3</v>
      </c>
    </row>
    <row r="1012" spans="1:5" x14ac:dyDescent="0.3">
      <c r="A1012" s="8">
        <v>43313</v>
      </c>
      <c r="B1012" s="1">
        <v>198.47875999999999</v>
      </c>
      <c r="C1012" s="1">
        <v>2813.360107</v>
      </c>
      <c r="D1012" s="1">
        <f t="shared" si="15"/>
        <v>5.8910146201843851E-2</v>
      </c>
      <c r="E1012" s="1">
        <f t="shared" si="15"/>
        <v>-1.0403516539228181E-3</v>
      </c>
    </row>
    <row r="1013" spans="1:5" x14ac:dyDescent="0.3">
      <c r="A1013" s="8">
        <v>43314</v>
      </c>
      <c r="B1013" s="1">
        <v>204.28045700000001</v>
      </c>
      <c r="C1013" s="1">
        <v>2827.219971</v>
      </c>
      <c r="D1013" s="1">
        <f t="shared" si="15"/>
        <v>2.92308204666334E-2</v>
      </c>
      <c r="E1013" s="1">
        <f t="shared" si="15"/>
        <v>4.9264450595979167E-3</v>
      </c>
    </row>
    <row r="1014" spans="1:5" x14ac:dyDescent="0.3">
      <c r="A1014" s="8">
        <v>43315</v>
      </c>
      <c r="B1014" s="1">
        <v>204.87144499999999</v>
      </c>
      <c r="C1014" s="1">
        <v>2840.3500979999999</v>
      </c>
      <c r="D1014" s="1">
        <f t="shared" si="15"/>
        <v>2.8930227035862837E-3</v>
      </c>
      <c r="E1014" s="1">
        <f t="shared" si="15"/>
        <v>4.6441830259694008E-3</v>
      </c>
    </row>
    <row r="1015" spans="1:5" x14ac:dyDescent="0.3">
      <c r="A1015" s="8">
        <v>43318</v>
      </c>
      <c r="B1015" s="1">
        <v>205.93525700000001</v>
      </c>
      <c r="C1015" s="1">
        <v>2850.3999020000001</v>
      </c>
      <c r="D1015" s="1">
        <f t="shared" si="15"/>
        <v>5.1925830854564082E-3</v>
      </c>
      <c r="E1015" s="1">
        <f t="shared" si="15"/>
        <v>3.5382272090601356E-3</v>
      </c>
    </row>
    <row r="1016" spans="1:5" x14ac:dyDescent="0.3">
      <c r="A1016" s="8">
        <v>43319</v>
      </c>
      <c r="B1016" s="1">
        <v>204.004639</v>
      </c>
      <c r="C1016" s="1">
        <v>2858.4499510000001</v>
      </c>
      <c r="D1016" s="1">
        <f t="shared" si="15"/>
        <v>-9.3748784357018076E-3</v>
      </c>
      <c r="E1016" s="1">
        <f t="shared" si="15"/>
        <v>2.8241823171378795E-3</v>
      </c>
    </row>
    <row r="1017" spans="1:5" x14ac:dyDescent="0.3">
      <c r="A1017" s="8">
        <v>43320</v>
      </c>
      <c r="B1017" s="1">
        <v>204.14253199999999</v>
      </c>
      <c r="C1017" s="1">
        <v>2857.6999510000001</v>
      </c>
      <c r="D1017" s="1">
        <f t="shared" si="15"/>
        <v>6.7593070763450214E-4</v>
      </c>
      <c r="E1017" s="1">
        <f t="shared" si="15"/>
        <v>-2.6237996566552441E-4</v>
      </c>
    </row>
    <row r="1018" spans="1:5" x14ac:dyDescent="0.3">
      <c r="A1018" s="8">
        <v>43321</v>
      </c>
      <c r="B1018" s="1">
        <v>205.748108</v>
      </c>
      <c r="C1018" s="1">
        <v>2853.580078</v>
      </c>
      <c r="D1018" s="1">
        <f t="shared" si="15"/>
        <v>7.8649754378475791E-3</v>
      </c>
      <c r="E1018" s="1">
        <f t="shared" si="15"/>
        <v>-1.4416744482073506E-3</v>
      </c>
    </row>
    <row r="1019" spans="1:5" x14ac:dyDescent="0.3">
      <c r="A1019" s="8">
        <v>43322</v>
      </c>
      <c r="B1019" s="1">
        <v>205.135254</v>
      </c>
      <c r="C1019" s="1">
        <v>2833.280029</v>
      </c>
      <c r="D1019" s="1">
        <f t="shared" si="15"/>
        <v>-2.9786616555424104E-3</v>
      </c>
      <c r="E1019" s="1">
        <f t="shared" si="15"/>
        <v>-7.1138879740945352E-3</v>
      </c>
    </row>
    <row r="1020" spans="1:5" x14ac:dyDescent="0.3">
      <c r="A1020" s="8">
        <v>43325</v>
      </c>
      <c r="B1020" s="1">
        <v>206.45979299999999</v>
      </c>
      <c r="C1020" s="1">
        <v>2821.929932</v>
      </c>
      <c r="D1020" s="1">
        <f t="shared" si="15"/>
        <v>6.4569057447336053E-3</v>
      </c>
      <c r="E1020" s="1">
        <f t="shared" si="15"/>
        <v>-4.0059919541401623E-3</v>
      </c>
    </row>
    <row r="1021" spans="1:5" x14ac:dyDescent="0.3">
      <c r="A1021" s="8">
        <v>43326</v>
      </c>
      <c r="B1021" s="1">
        <v>207.32965100000001</v>
      </c>
      <c r="C1021" s="1">
        <v>2839.959961</v>
      </c>
      <c r="D1021" s="1">
        <f t="shared" si="15"/>
        <v>4.2132077503343329E-3</v>
      </c>
      <c r="E1021" s="1">
        <f t="shared" si="15"/>
        <v>6.3892546712602119E-3</v>
      </c>
    </row>
    <row r="1022" spans="1:5" x14ac:dyDescent="0.3">
      <c r="A1022" s="8">
        <v>43327</v>
      </c>
      <c r="B1022" s="1">
        <v>207.81399500000001</v>
      </c>
      <c r="C1022" s="1">
        <v>2818.3701169999999</v>
      </c>
      <c r="D1022" s="1">
        <f t="shared" si="15"/>
        <v>2.336105798972251E-3</v>
      </c>
      <c r="E1022" s="1">
        <f t="shared" si="15"/>
        <v>-7.602164923620233E-3</v>
      </c>
    </row>
    <row r="1023" spans="1:5" x14ac:dyDescent="0.3">
      <c r="A1023" s="8">
        <v>43328</v>
      </c>
      <c r="B1023" s="1">
        <v>210.85845900000001</v>
      </c>
      <c r="C1023" s="1">
        <v>2840.6899410000001</v>
      </c>
      <c r="D1023" s="1">
        <f t="shared" si="15"/>
        <v>1.464994693932911E-2</v>
      </c>
      <c r="E1023" s="1">
        <f t="shared" si="15"/>
        <v>7.9194084074941801E-3</v>
      </c>
    </row>
    <row r="1024" spans="1:5" x14ac:dyDescent="0.3">
      <c r="A1024" s="8">
        <v>43329</v>
      </c>
      <c r="B1024" s="1">
        <v>215.06929</v>
      </c>
      <c r="C1024" s="1">
        <v>2850.1298830000001</v>
      </c>
      <c r="D1024" s="1">
        <f t="shared" si="15"/>
        <v>1.9969941068382676E-2</v>
      </c>
      <c r="E1024" s="1">
        <f t="shared" si="15"/>
        <v>3.3231159317151163E-3</v>
      </c>
    </row>
    <row r="1025" spans="1:5" x14ac:dyDescent="0.3">
      <c r="A1025" s="8">
        <v>43332</v>
      </c>
      <c r="B1025" s="1">
        <v>212.97375500000001</v>
      </c>
      <c r="C1025" s="1">
        <v>2857.0500489999999</v>
      </c>
      <c r="D1025" s="1">
        <f t="shared" si="15"/>
        <v>-9.7435342814401072E-3</v>
      </c>
      <c r="E1025" s="1">
        <f t="shared" si="15"/>
        <v>2.428017769041398E-3</v>
      </c>
    </row>
    <row r="1026" spans="1:5" x14ac:dyDescent="0.3">
      <c r="A1026" s="8">
        <v>43333</v>
      </c>
      <c r="B1026" s="1">
        <v>212.55860899999999</v>
      </c>
      <c r="C1026" s="1">
        <v>2862.959961</v>
      </c>
      <c r="D1026" s="1">
        <f t="shared" si="15"/>
        <v>-1.9492824362326772E-3</v>
      </c>
      <c r="E1026" s="1">
        <f t="shared" si="15"/>
        <v>2.0685363919573665E-3</v>
      </c>
    </row>
    <row r="1027" spans="1:5" x14ac:dyDescent="0.3">
      <c r="A1027" s="8">
        <v>43334</v>
      </c>
      <c r="B1027" s="1">
        <v>212.56848099999999</v>
      </c>
      <c r="C1027" s="1">
        <v>2861.820068</v>
      </c>
      <c r="D1027" s="1">
        <f t="shared" si="15"/>
        <v>4.6443661098673427E-5</v>
      </c>
      <c r="E1027" s="1">
        <f t="shared" si="15"/>
        <v>-3.9815191812947226E-4</v>
      </c>
    </row>
    <row r="1028" spans="1:5" x14ac:dyDescent="0.3">
      <c r="A1028" s="8">
        <v>43335</v>
      </c>
      <c r="B1028" s="1">
        <v>213.00341800000001</v>
      </c>
      <c r="C1028" s="1">
        <v>2856.9799800000001</v>
      </c>
      <c r="D1028" s="1">
        <f t="shared" ref="D1028:E1091" si="16">(B1028-B1027)/B1027</f>
        <v>2.0461029685770733E-3</v>
      </c>
      <c r="E1028" s="1">
        <f t="shared" si="16"/>
        <v>-1.6912621635861431E-3</v>
      </c>
    </row>
    <row r="1029" spans="1:5" x14ac:dyDescent="0.3">
      <c r="A1029" s="8">
        <v>43336</v>
      </c>
      <c r="B1029" s="1">
        <v>213.66568000000001</v>
      </c>
      <c r="C1029" s="1">
        <v>2874.6899410000001</v>
      </c>
      <c r="D1029" s="1">
        <f t="shared" si="16"/>
        <v>3.1091613750536076E-3</v>
      </c>
      <c r="E1029" s="1">
        <f t="shared" si="16"/>
        <v>6.1988397272563387E-3</v>
      </c>
    </row>
    <row r="1030" spans="1:5" x14ac:dyDescent="0.3">
      <c r="A1030" s="8">
        <v>43339</v>
      </c>
      <c r="B1030" s="1">
        <v>215.42514</v>
      </c>
      <c r="C1030" s="1">
        <v>2896.73999</v>
      </c>
      <c r="D1030" s="1">
        <f t="shared" si="16"/>
        <v>8.2346402098829822E-3</v>
      </c>
      <c r="E1030" s="1">
        <f t="shared" si="16"/>
        <v>7.6704094885201891E-3</v>
      </c>
    </row>
    <row r="1031" spans="1:5" x14ac:dyDescent="0.3">
      <c r="A1031" s="8">
        <v>43340</v>
      </c>
      <c r="B1031" s="1">
        <v>217.16482500000001</v>
      </c>
      <c r="C1031" s="1">
        <v>2897.5200199999999</v>
      </c>
      <c r="D1031" s="1">
        <f t="shared" si="16"/>
        <v>8.0755895064058385E-3</v>
      </c>
      <c r="E1031" s="1">
        <f t="shared" si="16"/>
        <v>2.6927856925118674E-4</v>
      </c>
    </row>
    <row r="1032" spans="1:5" x14ac:dyDescent="0.3">
      <c r="A1032" s="8">
        <v>43341</v>
      </c>
      <c r="B1032" s="1">
        <v>220.406982</v>
      </c>
      <c r="C1032" s="1">
        <v>2914.040039</v>
      </c>
      <c r="D1032" s="1">
        <f t="shared" si="16"/>
        <v>1.4929475802538426E-2</v>
      </c>
      <c r="E1032" s="1">
        <f t="shared" si="16"/>
        <v>5.701433945571167E-3</v>
      </c>
    </row>
    <row r="1033" spans="1:5" x14ac:dyDescent="0.3">
      <c r="A1033" s="8">
        <v>43342</v>
      </c>
      <c r="B1033" s="1">
        <v>222.43331900000001</v>
      </c>
      <c r="C1033" s="1">
        <v>2901.1298830000001</v>
      </c>
      <c r="D1033" s="1">
        <f t="shared" si="16"/>
        <v>9.193615291188971E-3</v>
      </c>
      <c r="E1033" s="1">
        <f t="shared" si="16"/>
        <v>-4.4303289684483006E-3</v>
      </c>
    </row>
    <row r="1034" spans="1:5" x14ac:dyDescent="0.3">
      <c r="A1034" s="8">
        <v>43343</v>
      </c>
      <c r="B1034" s="1">
        <v>225.003342</v>
      </c>
      <c r="C1034" s="1">
        <v>2901.5200199999999</v>
      </c>
      <c r="D1034" s="1">
        <f t="shared" si="16"/>
        <v>1.155412782380859E-2</v>
      </c>
      <c r="E1034" s="1">
        <f t="shared" si="16"/>
        <v>1.344776055308613E-4</v>
      </c>
    </row>
    <row r="1035" spans="1:5" x14ac:dyDescent="0.3">
      <c r="A1035" s="8">
        <v>43347</v>
      </c>
      <c r="B1035" s="1">
        <v>225.72489899999999</v>
      </c>
      <c r="C1035" s="1">
        <v>2896.719971</v>
      </c>
      <c r="D1035" s="1">
        <f t="shared" si="16"/>
        <v>3.2068723672557271E-3</v>
      </c>
      <c r="E1035" s="1">
        <f t="shared" si="16"/>
        <v>-1.6543222059174159E-3</v>
      </c>
    </row>
    <row r="1036" spans="1:5" x14ac:dyDescent="0.3">
      <c r="A1036" s="8">
        <v>43348</v>
      </c>
      <c r="B1036" s="1">
        <v>224.25209000000001</v>
      </c>
      <c r="C1036" s="1">
        <v>2888.6000979999999</v>
      </c>
      <c r="D1036" s="1">
        <f t="shared" si="16"/>
        <v>-6.5247963628504444E-3</v>
      </c>
      <c r="E1036" s="1">
        <f t="shared" si="16"/>
        <v>-2.8031266678487294E-3</v>
      </c>
    </row>
    <row r="1037" spans="1:5" x14ac:dyDescent="0.3">
      <c r="A1037" s="8">
        <v>43349</v>
      </c>
      <c r="B1037" s="1">
        <v>220.52560399999999</v>
      </c>
      <c r="C1037" s="1">
        <v>2878.0500489999999</v>
      </c>
      <c r="D1037" s="1">
        <f t="shared" si="16"/>
        <v>-1.6617396966066282E-2</v>
      </c>
      <c r="E1037" s="1">
        <f t="shared" si="16"/>
        <v>-3.6523051450785987E-3</v>
      </c>
    </row>
    <row r="1038" spans="1:5" x14ac:dyDescent="0.3">
      <c r="A1038" s="8">
        <v>43350</v>
      </c>
      <c r="B1038" s="1">
        <v>218.74638400000001</v>
      </c>
      <c r="C1038" s="1">
        <v>2871.679932</v>
      </c>
      <c r="D1038" s="1">
        <f t="shared" si="16"/>
        <v>-8.0680880937525103E-3</v>
      </c>
      <c r="E1038" s="1">
        <f t="shared" si="16"/>
        <v>-2.2133447617470312E-3</v>
      </c>
    </row>
    <row r="1039" spans="1:5" x14ac:dyDescent="0.3">
      <c r="A1039" s="8">
        <v>43353</v>
      </c>
      <c r="B1039" s="1">
        <v>215.810654</v>
      </c>
      <c r="C1039" s="1">
        <v>2877.1298830000001</v>
      </c>
      <c r="D1039" s="1">
        <f t="shared" si="16"/>
        <v>-1.3420701848036063E-2</v>
      </c>
      <c r="E1039" s="1">
        <f t="shared" si="16"/>
        <v>1.8978267526508089E-3</v>
      </c>
    </row>
    <row r="1040" spans="1:5" x14ac:dyDescent="0.3">
      <c r="A1040" s="8">
        <v>43354</v>
      </c>
      <c r="B1040" s="1">
        <v>221.266953</v>
      </c>
      <c r="C1040" s="1">
        <v>2887.889893</v>
      </c>
      <c r="D1040" s="1">
        <f t="shared" si="16"/>
        <v>2.5282806473493201E-2</v>
      </c>
      <c r="E1040" s="1">
        <f t="shared" si="16"/>
        <v>3.7398415912945995E-3</v>
      </c>
    </row>
    <row r="1041" spans="1:5" x14ac:dyDescent="0.3">
      <c r="A1041" s="8">
        <v>43355</v>
      </c>
      <c r="B1041" s="1">
        <v>218.51904300000001</v>
      </c>
      <c r="C1041" s="1">
        <v>2888.919922</v>
      </c>
      <c r="D1041" s="1">
        <f t="shared" si="16"/>
        <v>-1.2418980614787018E-2</v>
      </c>
      <c r="E1041" s="1">
        <f t="shared" si="16"/>
        <v>3.5667183935811266E-4</v>
      </c>
    </row>
    <row r="1042" spans="1:5" x14ac:dyDescent="0.3">
      <c r="A1042" s="8">
        <v>43356</v>
      </c>
      <c r="B1042" s="1">
        <v>223.79740899999999</v>
      </c>
      <c r="C1042" s="1">
        <v>2904.179932</v>
      </c>
      <c r="D1042" s="1">
        <f t="shared" si="16"/>
        <v>2.4155176260770905E-2</v>
      </c>
      <c r="E1042" s="1">
        <f t="shared" si="16"/>
        <v>5.2822544106502813E-3</v>
      </c>
    </row>
    <row r="1043" spans="1:5" x14ac:dyDescent="0.3">
      <c r="A1043" s="8">
        <v>43357</v>
      </c>
      <c r="B1043" s="1">
        <v>221.25704999999999</v>
      </c>
      <c r="C1043" s="1">
        <v>2904.9799800000001</v>
      </c>
      <c r="D1043" s="1">
        <f t="shared" si="16"/>
        <v>-1.1351154650767182E-2</v>
      </c>
      <c r="E1043" s="1">
        <f t="shared" si="16"/>
        <v>2.7548155373730498E-4</v>
      </c>
    </row>
    <row r="1044" spans="1:5" x14ac:dyDescent="0.3">
      <c r="A1044" s="8">
        <v>43360</v>
      </c>
      <c r="B1044" s="1">
        <v>215.36584500000001</v>
      </c>
      <c r="C1044" s="1">
        <v>2888.8000489999999</v>
      </c>
      <c r="D1044" s="1">
        <f t="shared" si="16"/>
        <v>-2.6626066830412794E-2</v>
      </c>
      <c r="E1044" s="1">
        <f t="shared" si="16"/>
        <v>-5.5697220329897499E-3</v>
      </c>
    </row>
    <row r="1045" spans="1:5" x14ac:dyDescent="0.3">
      <c r="A1045" s="8">
        <v>43361</v>
      </c>
      <c r="B1045" s="1">
        <v>215.72167999999999</v>
      </c>
      <c r="C1045" s="1">
        <v>2904.3100589999999</v>
      </c>
      <c r="D1045" s="1">
        <f t="shared" si="16"/>
        <v>1.6522350607636267E-3</v>
      </c>
      <c r="E1045" s="1">
        <f t="shared" si="16"/>
        <v>5.3690147247709239E-3</v>
      </c>
    </row>
    <row r="1046" spans="1:5" x14ac:dyDescent="0.3">
      <c r="A1046" s="8">
        <v>43362</v>
      </c>
      <c r="B1046" s="1">
        <v>215.850189</v>
      </c>
      <c r="C1046" s="1">
        <v>2907.9499510000001</v>
      </c>
      <c r="D1046" s="1">
        <f t="shared" si="16"/>
        <v>5.9571666603008193E-4</v>
      </c>
      <c r="E1046" s="1">
        <f t="shared" si="16"/>
        <v>1.2532725246468409E-3</v>
      </c>
    </row>
    <row r="1047" spans="1:5" x14ac:dyDescent="0.3">
      <c r="A1047" s="8">
        <v>43363</v>
      </c>
      <c r="B1047" s="1">
        <v>217.49101300000001</v>
      </c>
      <c r="C1047" s="1">
        <v>2930.75</v>
      </c>
      <c r="D1047" s="1">
        <f t="shared" si="16"/>
        <v>7.6016797001739441E-3</v>
      </c>
      <c r="E1047" s="1">
        <f t="shared" si="16"/>
        <v>7.8405919579734688E-3</v>
      </c>
    </row>
    <row r="1048" spans="1:5" x14ac:dyDescent="0.3">
      <c r="A1048" s="8">
        <v>43364</v>
      </c>
      <c r="B1048" s="1">
        <v>215.14837600000001</v>
      </c>
      <c r="C1048" s="1">
        <v>2929.669922</v>
      </c>
      <c r="D1048" s="1">
        <f t="shared" si="16"/>
        <v>-1.0771189888200099E-2</v>
      </c>
      <c r="E1048" s="1">
        <f t="shared" si="16"/>
        <v>-3.6853296937642503E-4</v>
      </c>
    </row>
    <row r="1049" spans="1:5" x14ac:dyDescent="0.3">
      <c r="A1049" s="8">
        <v>43367</v>
      </c>
      <c r="B1049" s="1">
        <v>218.242233</v>
      </c>
      <c r="C1049" s="1">
        <v>2919.3701169999999</v>
      </c>
      <c r="D1049" s="1">
        <f t="shared" si="16"/>
        <v>1.4380108544254061E-2</v>
      </c>
      <c r="E1049" s="1">
        <f t="shared" si="16"/>
        <v>-3.5156878673105706E-3</v>
      </c>
    </row>
    <row r="1050" spans="1:5" x14ac:dyDescent="0.3">
      <c r="A1050" s="8">
        <v>43368</v>
      </c>
      <c r="B1050" s="1">
        <v>219.62609900000001</v>
      </c>
      <c r="C1050" s="1">
        <v>2915.5600589999999</v>
      </c>
      <c r="D1050" s="1">
        <f t="shared" si="16"/>
        <v>6.3409633459900116E-3</v>
      </c>
      <c r="E1050" s="1">
        <f t="shared" si="16"/>
        <v>-1.3050959101805544E-3</v>
      </c>
    </row>
    <row r="1051" spans="1:5" x14ac:dyDescent="0.3">
      <c r="A1051" s="8">
        <v>43369</v>
      </c>
      <c r="B1051" s="1">
        <v>217.87651099999999</v>
      </c>
      <c r="C1051" s="1">
        <v>2905.969971</v>
      </c>
      <c r="D1051" s="1">
        <f t="shared" si="16"/>
        <v>-7.9662117023715697E-3</v>
      </c>
      <c r="E1051" s="1">
        <f t="shared" si="16"/>
        <v>-3.2892781510010126E-3</v>
      </c>
    </row>
    <row r="1052" spans="1:5" x14ac:dyDescent="0.3">
      <c r="A1052" s="8">
        <v>43370</v>
      </c>
      <c r="B1052" s="1">
        <v>222.35424800000001</v>
      </c>
      <c r="C1052" s="1">
        <v>2914</v>
      </c>
      <c r="D1052" s="1">
        <f t="shared" si="16"/>
        <v>2.0551719776713419E-2</v>
      </c>
      <c r="E1052" s="1">
        <f t="shared" si="16"/>
        <v>2.7632869851152405E-3</v>
      </c>
    </row>
    <row r="1053" spans="1:5" x14ac:dyDescent="0.3">
      <c r="A1053" s="8">
        <v>43371</v>
      </c>
      <c r="B1053" s="1">
        <v>223.13514699999999</v>
      </c>
      <c r="C1053" s="1">
        <v>2913.9799800000001</v>
      </c>
      <c r="D1053" s="1">
        <f t="shared" si="16"/>
        <v>3.5119589889732023E-3</v>
      </c>
      <c r="E1053" s="1">
        <f t="shared" si="16"/>
        <v>-6.8702814001136976E-6</v>
      </c>
    </row>
    <row r="1054" spans="1:5" x14ac:dyDescent="0.3">
      <c r="A1054" s="8">
        <v>43374</v>
      </c>
      <c r="B1054" s="1">
        <v>224.63760400000001</v>
      </c>
      <c r="C1054" s="1">
        <v>2924.5900879999999</v>
      </c>
      <c r="D1054" s="1">
        <f t="shared" si="16"/>
        <v>6.7333946274273906E-3</v>
      </c>
      <c r="E1054" s="1">
        <f t="shared" si="16"/>
        <v>3.6411053174084792E-3</v>
      </c>
    </row>
    <row r="1055" spans="1:5" x14ac:dyDescent="0.3">
      <c r="A1055" s="8">
        <v>43375</v>
      </c>
      <c r="B1055" s="1">
        <v>226.63429300000001</v>
      </c>
      <c r="C1055" s="1">
        <v>2923.429932</v>
      </c>
      <c r="D1055" s="1">
        <f t="shared" si="16"/>
        <v>8.8884895691818521E-3</v>
      </c>
      <c r="E1055" s="1">
        <f t="shared" si="16"/>
        <v>-3.9669012240730651E-4</v>
      </c>
    </row>
    <row r="1056" spans="1:5" x14ac:dyDescent="0.3">
      <c r="A1056" s="8">
        <v>43376</v>
      </c>
      <c r="B1056" s="1">
        <v>229.39209</v>
      </c>
      <c r="C1056" s="1">
        <v>2925.51001</v>
      </c>
      <c r="D1056" s="1">
        <f t="shared" si="16"/>
        <v>1.2168489435091724E-2</v>
      </c>
      <c r="E1056" s="1">
        <f t="shared" si="16"/>
        <v>7.1151970404056107E-4</v>
      </c>
    </row>
    <row r="1057" spans="1:5" x14ac:dyDescent="0.3">
      <c r="A1057" s="8">
        <v>43377</v>
      </c>
      <c r="B1057" s="1">
        <v>225.35917699999999</v>
      </c>
      <c r="C1057" s="1">
        <v>2901.610107</v>
      </c>
      <c r="D1057" s="1">
        <f t="shared" si="16"/>
        <v>-1.7580872121615038E-2</v>
      </c>
      <c r="E1057" s="1">
        <f t="shared" si="16"/>
        <v>-8.1694825580172926E-3</v>
      </c>
    </row>
    <row r="1058" spans="1:5" x14ac:dyDescent="0.3">
      <c r="A1058" s="8">
        <v>43378</v>
      </c>
      <c r="B1058" s="1">
        <v>221.70185900000001</v>
      </c>
      <c r="C1058" s="1">
        <v>2885.570068</v>
      </c>
      <c r="D1058" s="1">
        <f t="shared" si="16"/>
        <v>-1.6228839884341498E-2</v>
      </c>
      <c r="E1058" s="1">
        <f t="shared" si="16"/>
        <v>-5.5279787457674368E-3</v>
      </c>
    </row>
    <row r="1059" spans="1:5" x14ac:dyDescent="0.3">
      <c r="A1059" s="8">
        <v>43381</v>
      </c>
      <c r="B1059" s="1">
        <v>221.18786600000001</v>
      </c>
      <c r="C1059" s="1">
        <v>2884.429932</v>
      </c>
      <c r="D1059" s="1">
        <f t="shared" si="16"/>
        <v>-2.3183973391941617E-3</v>
      </c>
      <c r="E1059" s="1">
        <f t="shared" si="16"/>
        <v>-3.9511638017170617E-4</v>
      </c>
    </row>
    <row r="1060" spans="1:5" x14ac:dyDescent="0.3">
      <c r="A1060" s="8">
        <v>43382</v>
      </c>
      <c r="B1060" s="1">
        <v>224.25209000000001</v>
      </c>
      <c r="C1060" s="1">
        <v>2880.3400879999999</v>
      </c>
      <c r="D1060" s="1">
        <f t="shared" si="16"/>
        <v>1.3853490498434465E-2</v>
      </c>
      <c r="E1060" s="1">
        <f t="shared" si="16"/>
        <v>-1.4179037440386971E-3</v>
      </c>
    </row>
    <row r="1061" spans="1:5" x14ac:dyDescent="0.3">
      <c r="A1061" s="8">
        <v>43383</v>
      </c>
      <c r="B1061" s="1">
        <v>213.863373</v>
      </c>
      <c r="C1061" s="1">
        <v>2785.679932</v>
      </c>
      <c r="D1061" s="1">
        <f t="shared" si="16"/>
        <v>-4.6326065456067829E-2</v>
      </c>
      <c r="E1061" s="1">
        <f t="shared" si="16"/>
        <v>-3.2864228913235163E-2</v>
      </c>
    </row>
    <row r="1062" spans="1:5" x14ac:dyDescent="0.3">
      <c r="A1062" s="8">
        <v>43384</v>
      </c>
      <c r="B1062" s="1">
        <v>211.97541799999999</v>
      </c>
      <c r="C1062" s="1">
        <v>2728.3701169999999</v>
      </c>
      <c r="D1062" s="1">
        <f t="shared" si="16"/>
        <v>-8.8278557170236218E-3</v>
      </c>
      <c r="E1062" s="1">
        <f t="shared" si="16"/>
        <v>-2.0573007811006506E-2</v>
      </c>
    </row>
    <row r="1063" spans="1:5" x14ac:dyDescent="0.3">
      <c r="A1063" s="8">
        <v>43385</v>
      </c>
      <c r="B1063" s="1">
        <v>219.54702800000001</v>
      </c>
      <c r="C1063" s="1">
        <v>2767.1298830000001</v>
      </c>
      <c r="D1063" s="1">
        <f t="shared" si="16"/>
        <v>3.5719283261420536E-2</v>
      </c>
      <c r="E1063" s="1">
        <f t="shared" si="16"/>
        <v>1.4206197963573476E-2</v>
      </c>
    </row>
    <row r="1064" spans="1:5" x14ac:dyDescent="0.3">
      <c r="A1064" s="8">
        <v>43388</v>
      </c>
      <c r="B1064" s="1">
        <v>214.851822</v>
      </c>
      <c r="C1064" s="1">
        <v>2750.790039</v>
      </c>
      <c r="D1064" s="1">
        <f t="shared" si="16"/>
        <v>-2.1385878200091201E-2</v>
      </c>
      <c r="E1064" s="1">
        <f t="shared" si="16"/>
        <v>-5.9049790544291863E-3</v>
      </c>
    </row>
    <row r="1065" spans="1:5" x14ac:dyDescent="0.3">
      <c r="A1065" s="8">
        <v>43389</v>
      </c>
      <c r="B1065" s="1">
        <v>219.58654799999999</v>
      </c>
      <c r="C1065" s="1">
        <v>2809.919922</v>
      </c>
      <c r="D1065" s="1">
        <f t="shared" si="16"/>
        <v>2.2037169412507916E-2</v>
      </c>
      <c r="E1065" s="1">
        <f t="shared" si="16"/>
        <v>2.1495600231814009E-2</v>
      </c>
    </row>
    <row r="1066" spans="1:5" x14ac:dyDescent="0.3">
      <c r="A1066" s="8">
        <v>43390</v>
      </c>
      <c r="B1066" s="1">
        <v>218.63765000000001</v>
      </c>
      <c r="C1066" s="1">
        <v>2809.209961</v>
      </c>
      <c r="D1066" s="1">
        <f t="shared" si="16"/>
        <v>-4.3212938526634411E-3</v>
      </c>
      <c r="E1066" s="1">
        <f t="shared" si="16"/>
        <v>-2.5266236039021936E-4</v>
      </c>
    </row>
    <row r="1067" spans="1:5" x14ac:dyDescent="0.3">
      <c r="A1067" s="8">
        <v>43391</v>
      </c>
      <c r="B1067" s="1">
        <v>213.527298</v>
      </c>
      <c r="C1067" s="1">
        <v>2768.780029</v>
      </c>
      <c r="D1067" s="1">
        <f t="shared" si="16"/>
        <v>-2.3373613830920729E-2</v>
      </c>
      <c r="E1067" s="1">
        <f t="shared" si="16"/>
        <v>-1.4391922484002614E-2</v>
      </c>
    </row>
    <row r="1068" spans="1:5" x14ac:dyDescent="0.3">
      <c r="A1068" s="8">
        <v>43392</v>
      </c>
      <c r="B1068" s="1">
        <v>216.77932699999999</v>
      </c>
      <c r="C1068" s="1">
        <v>2767.780029</v>
      </c>
      <c r="D1068" s="1">
        <f t="shared" si="16"/>
        <v>1.523003864358361E-2</v>
      </c>
      <c r="E1068" s="1">
        <f t="shared" si="16"/>
        <v>-3.6116989776221765E-4</v>
      </c>
    </row>
    <row r="1069" spans="1:5" x14ac:dyDescent="0.3">
      <c r="A1069" s="8">
        <v>43395</v>
      </c>
      <c r="B1069" s="1">
        <v>218.10385099999999</v>
      </c>
      <c r="C1069" s="1">
        <v>2755.8798830000001</v>
      </c>
      <c r="D1069" s="1">
        <f t="shared" si="16"/>
        <v>6.1100106653620007E-3</v>
      </c>
      <c r="E1069" s="1">
        <f t="shared" si="16"/>
        <v>-4.2995273740375518E-3</v>
      </c>
    </row>
    <row r="1070" spans="1:5" x14ac:dyDescent="0.3">
      <c r="A1070" s="8">
        <v>43396</v>
      </c>
      <c r="B1070" s="1">
        <v>220.159851</v>
      </c>
      <c r="C1070" s="1">
        <v>2740.6899410000001</v>
      </c>
      <c r="D1070" s="1">
        <f t="shared" si="16"/>
        <v>9.4267019613514837E-3</v>
      </c>
      <c r="E1070" s="1">
        <f t="shared" si="16"/>
        <v>-5.5118302120861972E-3</v>
      </c>
    </row>
    <row r="1071" spans="1:5" x14ac:dyDescent="0.3">
      <c r="A1071" s="8">
        <v>43397</v>
      </c>
      <c r="B1071" s="1">
        <v>212.60801699999999</v>
      </c>
      <c r="C1071" s="1">
        <v>2656.1000979999999</v>
      </c>
      <c r="D1071" s="1">
        <f t="shared" si="16"/>
        <v>-3.4301594798953665E-2</v>
      </c>
      <c r="E1071" s="1">
        <f t="shared" si="16"/>
        <v>-3.0864433708665259E-2</v>
      </c>
    </row>
    <row r="1072" spans="1:5" x14ac:dyDescent="0.3">
      <c r="A1072" s="8">
        <v>43398</v>
      </c>
      <c r="B1072" s="1">
        <v>217.26367200000001</v>
      </c>
      <c r="C1072" s="1">
        <v>2705.570068</v>
      </c>
      <c r="D1072" s="1">
        <f t="shared" si="16"/>
        <v>2.1897833702103645E-2</v>
      </c>
      <c r="E1072" s="1">
        <f t="shared" si="16"/>
        <v>1.8625039785680586E-2</v>
      </c>
    </row>
    <row r="1073" spans="1:5" x14ac:dyDescent="0.3">
      <c r="A1073" s="8">
        <v>43399</v>
      </c>
      <c r="B1073" s="1">
        <v>213.80407700000001</v>
      </c>
      <c r="C1073" s="1">
        <v>2658.6899410000001</v>
      </c>
      <c r="D1073" s="1">
        <f t="shared" si="16"/>
        <v>-1.5923485818650839E-2</v>
      </c>
      <c r="E1073" s="1">
        <f t="shared" si="16"/>
        <v>-1.7327264059605166E-2</v>
      </c>
    </row>
    <row r="1074" spans="1:5" x14ac:dyDescent="0.3">
      <c r="A1074" s="8">
        <v>43402</v>
      </c>
      <c r="B1074" s="1">
        <v>209.79092399999999</v>
      </c>
      <c r="C1074" s="1">
        <v>2641.25</v>
      </c>
      <c r="D1074" s="1">
        <f t="shared" si="16"/>
        <v>-1.8770236079268109E-2</v>
      </c>
      <c r="E1074" s="1">
        <f t="shared" si="16"/>
        <v>-6.5595994219019346E-3</v>
      </c>
    </row>
    <row r="1075" spans="1:5" x14ac:dyDescent="0.3">
      <c r="A1075" s="8">
        <v>43403</v>
      </c>
      <c r="B1075" s="1">
        <v>210.838684</v>
      </c>
      <c r="C1075" s="1">
        <v>2682.6298830000001</v>
      </c>
      <c r="D1075" s="1">
        <f t="shared" si="16"/>
        <v>4.9943056640525162E-3</v>
      </c>
      <c r="E1075" s="1">
        <f t="shared" si="16"/>
        <v>1.5666780123047824E-2</v>
      </c>
    </row>
    <row r="1076" spans="1:5" x14ac:dyDescent="0.3">
      <c r="A1076" s="8">
        <v>43404</v>
      </c>
      <c r="B1076" s="1">
        <v>216.334518</v>
      </c>
      <c r="C1076" s="1">
        <v>2711.73999</v>
      </c>
      <c r="D1076" s="1">
        <f t="shared" si="16"/>
        <v>2.6066535304308778E-2</v>
      </c>
      <c r="E1076" s="1">
        <f t="shared" si="16"/>
        <v>1.0851331816018531E-2</v>
      </c>
    </row>
    <row r="1077" spans="1:5" x14ac:dyDescent="0.3">
      <c r="A1077" s="8">
        <v>43405</v>
      </c>
      <c r="B1077" s="1">
        <v>219.65576200000001</v>
      </c>
      <c r="C1077" s="1">
        <v>2740.3701169999999</v>
      </c>
      <c r="D1077" s="1">
        <f t="shared" si="16"/>
        <v>1.5352353525016323E-2</v>
      </c>
      <c r="E1077" s="1">
        <f t="shared" si="16"/>
        <v>1.0557843711262267E-2</v>
      </c>
    </row>
    <row r="1078" spans="1:5" x14ac:dyDescent="0.3">
      <c r="A1078" s="8">
        <v>43406</v>
      </c>
      <c r="B1078" s="1">
        <v>205.08583100000001</v>
      </c>
      <c r="C1078" s="1">
        <v>2723.0600589999999</v>
      </c>
      <c r="D1078" s="1">
        <f t="shared" si="16"/>
        <v>-6.6330748018346986E-2</v>
      </c>
      <c r="E1078" s="1">
        <f t="shared" si="16"/>
        <v>-6.3166861631632756E-3</v>
      </c>
    </row>
    <row r="1079" spans="1:5" x14ac:dyDescent="0.3">
      <c r="A1079" s="8">
        <v>43409</v>
      </c>
      <c r="B1079" s="1">
        <v>199.26380900000001</v>
      </c>
      <c r="C1079" s="1">
        <v>2738.3100589999999</v>
      </c>
      <c r="D1079" s="1">
        <f t="shared" si="16"/>
        <v>-2.8388221514922714E-2</v>
      </c>
      <c r="E1079" s="1">
        <f t="shared" si="16"/>
        <v>5.6003171687664935E-3</v>
      </c>
    </row>
    <row r="1080" spans="1:5" x14ac:dyDescent="0.3">
      <c r="A1080" s="8">
        <v>43410</v>
      </c>
      <c r="B1080" s="1">
        <v>201.418655</v>
      </c>
      <c r="C1080" s="1">
        <v>2755.4499510000001</v>
      </c>
      <c r="D1080" s="1">
        <f t="shared" si="16"/>
        <v>1.0814035979810021E-2</v>
      </c>
      <c r="E1080" s="1">
        <f t="shared" si="16"/>
        <v>6.2592955621174036E-3</v>
      </c>
    </row>
    <row r="1081" spans="1:5" x14ac:dyDescent="0.3">
      <c r="A1081" s="8">
        <v>43411</v>
      </c>
      <c r="B1081" s="1">
        <v>207.52732800000001</v>
      </c>
      <c r="C1081" s="1">
        <v>2813.889893</v>
      </c>
      <c r="D1081" s="1">
        <f t="shared" si="16"/>
        <v>3.0328238464307142E-2</v>
      </c>
      <c r="E1081" s="1">
        <f t="shared" si="16"/>
        <v>2.1208856280910172E-2</v>
      </c>
    </row>
    <row r="1082" spans="1:5" x14ac:dyDescent="0.3">
      <c r="A1082" s="8">
        <v>43412</v>
      </c>
      <c r="B1082" s="1">
        <v>206.80325300000001</v>
      </c>
      <c r="C1082" s="1">
        <v>2806.830078</v>
      </c>
      <c r="D1082" s="1">
        <f t="shared" si="16"/>
        <v>-3.4890585590732371E-3</v>
      </c>
      <c r="E1082" s="1">
        <f t="shared" si="16"/>
        <v>-2.5089165775684713E-3</v>
      </c>
    </row>
    <row r="1083" spans="1:5" x14ac:dyDescent="0.3">
      <c r="A1083" s="8">
        <v>43413</v>
      </c>
      <c r="B1083" s="1">
        <v>202.815765</v>
      </c>
      <c r="C1083" s="1">
        <v>2781.01001</v>
      </c>
      <c r="D1083" s="1">
        <f t="shared" si="16"/>
        <v>-1.9281553564343655E-2</v>
      </c>
      <c r="E1083" s="1">
        <f t="shared" si="16"/>
        <v>-9.1990135784771193E-3</v>
      </c>
    </row>
    <row r="1084" spans="1:5" x14ac:dyDescent="0.3">
      <c r="A1084" s="8">
        <v>43416</v>
      </c>
      <c r="B1084" s="1">
        <v>192.59910600000001</v>
      </c>
      <c r="C1084" s="1">
        <v>2726.219971</v>
      </c>
      <c r="D1084" s="1">
        <f t="shared" si="16"/>
        <v>-5.0374087043973101E-2</v>
      </c>
      <c r="E1084" s="1">
        <f t="shared" si="16"/>
        <v>-1.9701489316106411E-2</v>
      </c>
    </row>
    <row r="1085" spans="1:5" x14ac:dyDescent="0.3">
      <c r="A1085" s="8">
        <v>43417</v>
      </c>
      <c r="B1085" s="1">
        <v>190.674789</v>
      </c>
      <c r="C1085" s="1">
        <v>2722.179932</v>
      </c>
      <c r="D1085" s="1">
        <f t="shared" si="16"/>
        <v>-9.9913080593427156E-3</v>
      </c>
      <c r="E1085" s="1">
        <f t="shared" si="16"/>
        <v>-1.4819196700837237E-3</v>
      </c>
    </row>
    <row r="1086" spans="1:5" x14ac:dyDescent="0.3">
      <c r="A1086" s="8">
        <v>43418</v>
      </c>
      <c r="B1086" s="1">
        <v>185.28874200000001</v>
      </c>
      <c r="C1086" s="1">
        <v>2701.580078</v>
      </c>
      <c r="D1086" s="1">
        <f t="shared" si="16"/>
        <v>-2.8247294926860993E-2</v>
      </c>
      <c r="E1086" s="1">
        <f t="shared" si="16"/>
        <v>-7.5674108672402225E-3</v>
      </c>
    </row>
    <row r="1087" spans="1:5" x14ac:dyDescent="0.3">
      <c r="A1087" s="8">
        <v>43419</v>
      </c>
      <c r="B1087" s="1">
        <v>189.861435</v>
      </c>
      <c r="C1087" s="1">
        <v>2730.1999510000001</v>
      </c>
      <c r="D1087" s="1">
        <f t="shared" si="16"/>
        <v>2.4678741679837118E-2</v>
      </c>
      <c r="E1087" s="1">
        <f t="shared" si="16"/>
        <v>1.0593753349405658E-2</v>
      </c>
    </row>
    <row r="1088" spans="1:5" x14ac:dyDescent="0.3">
      <c r="A1088" s="8">
        <v>43420</v>
      </c>
      <c r="B1088" s="1">
        <v>191.964279</v>
      </c>
      <c r="C1088" s="1">
        <v>2736.2700199999999</v>
      </c>
      <c r="D1088" s="1">
        <f t="shared" si="16"/>
        <v>1.1075677374923478E-2</v>
      </c>
      <c r="E1088" s="1">
        <f t="shared" si="16"/>
        <v>2.2233056585385146E-3</v>
      </c>
    </row>
    <row r="1089" spans="1:5" x14ac:dyDescent="0.3">
      <c r="A1089" s="8">
        <v>43423</v>
      </c>
      <c r="B1089" s="1">
        <v>184.35633899999999</v>
      </c>
      <c r="C1089" s="1">
        <v>2690.7299800000001</v>
      </c>
      <c r="D1089" s="1">
        <f t="shared" si="16"/>
        <v>-3.9632060921084247E-2</v>
      </c>
      <c r="E1089" s="1">
        <f t="shared" si="16"/>
        <v>-1.6643108928262811E-2</v>
      </c>
    </row>
    <row r="1090" spans="1:5" x14ac:dyDescent="0.3">
      <c r="A1090" s="8">
        <v>43424</v>
      </c>
      <c r="B1090" s="1">
        <v>175.548157</v>
      </c>
      <c r="C1090" s="1">
        <v>2641.889893</v>
      </c>
      <c r="D1090" s="1">
        <f t="shared" si="16"/>
        <v>-4.7778026227782641E-2</v>
      </c>
      <c r="E1090" s="1">
        <f t="shared" si="16"/>
        <v>-1.8151240504630656E-2</v>
      </c>
    </row>
    <row r="1091" spans="1:5" x14ac:dyDescent="0.3">
      <c r="A1091" s="8">
        <v>43425</v>
      </c>
      <c r="B1091" s="1">
        <v>175.34979200000001</v>
      </c>
      <c r="C1091" s="1">
        <v>2649.929932</v>
      </c>
      <c r="D1091" s="1">
        <f t="shared" si="16"/>
        <v>-1.1299748364774656E-3</v>
      </c>
      <c r="E1091" s="1">
        <f t="shared" si="16"/>
        <v>3.0432907220331227E-3</v>
      </c>
    </row>
    <row r="1092" spans="1:5" x14ac:dyDescent="0.3">
      <c r="A1092" s="8">
        <v>43427</v>
      </c>
      <c r="B1092" s="1">
        <v>170.896118</v>
      </c>
      <c r="C1092" s="1">
        <v>2632.5600589999999</v>
      </c>
      <c r="D1092" s="1">
        <f t="shared" ref="D1092:E1155" si="17">(B1092-B1091)/B1091</f>
        <v>-2.5398798305959817E-2</v>
      </c>
      <c r="E1092" s="1">
        <f t="shared" si="17"/>
        <v>-6.5548423715831661E-3</v>
      </c>
    </row>
    <row r="1093" spans="1:5" x14ac:dyDescent="0.3">
      <c r="A1093" s="8">
        <v>43430</v>
      </c>
      <c r="B1093" s="1">
        <v>173.20725999999999</v>
      </c>
      <c r="C1093" s="1">
        <v>2673.4499510000001</v>
      </c>
      <c r="D1093" s="1">
        <f t="shared" si="17"/>
        <v>1.3523665879876742E-2</v>
      </c>
      <c r="E1093" s="1">
        <f t="shared" si="17"/>
        <v>1.5532368144919935E-2</v>
      </c>
    </row>
    <row r="1094" spans="1:5" x14ac:dyDescent="0.3">
      <c r="A1094" s="8">
        <v>43431</v>
      </c>
      <c r="B1094" s="1">
        <v>172.83033800000001</v>
      </c>
      <c r="C1094" s="1">
        <v>2682.169922</v>
      </c>
      <c r="D1094" s="1">
        <f t="shared" si="17"/>
        <v>-2.1761328018235445E-3</v>
      </c>
      <c r="E1094" s="1">
        <f t="shared" si="17"/>
        <v>3.2616922552592743E-3</v>
      </c>
    </row>
    <row r="1095" spans="1:5" x14ac:dyDescent="0.3">
      <c r="A1095" s="8">
        <v>43432</v>
      </c>
      <c r="B1095" s="1">
        <v>179.476135</v>
      </c>
      <c r="C1095" s="1">
        <v>2743.790039</v>
      </c>
      <c r="D1095" s="1">
        <f t="shared" si="17"/>
        <v>3.8452722345540903E-2</v>
      </c>
      <c r="E1095" s="1">
        <f t="shared" si="17"/>
        <v>2.2973979573244926E-2</v>
      </c>
    </row>
    <row r="1096" spans="1:5" x14ac:dyDescent="0.3">
      <c r="A1096" s="8">
        <v>43433</v>
      </c>
      <c r="B1096" s="1">
        <v>178.09738200000001</v>
      </c>
      <c r="C1096" s="1">
        <v>2737.8000489999999</v>
      </c>
      <c r="D1096" s="1">
        <f t="shared" si="17"/>
        <v>-7.6820965639804372E-3</v>
      </c>
      <c r="E1096" s="1">
        <f t="shared" si="17"/>
        <v>-2.1831080056632693E-3</v>
      </c>
    </row>
    <row r="1097" spans="1:5" x14ac:dyDescent="0.3">
      <c r="A1097" s="8">
        <v>43434</v>
      </c>
      <c r="B1097" s="1">
        <v>177.135223</v>
      </c>
      <c r="C1097" s="1">
        <v>2760.169922</v>
      </c>
      <c r="D1097" s="1">
        <f t="shared" si="17"/>
        <v>-5.4024320245202361E-3</v>
      </c>
      <c r="E1097" s="1">
        <f t="shared" si="17"/>
        <v>8.1707475343828877E-3</v>
      </c>
    </row>
    <row r="1098" spans="1:5" x14ac:dyDescent="0.3">
      <c r="A1098" s="8">
        <v>43437</v>
      </c>
      <c r="B1098" s="1">
        <v>183.32475299999999</v>
      </c>
      <c r="C1098" s="1">
        <v>2790.3701169999999</v>
      </c>
      <c r="D1098" s="1">
        <f t="shared" si="17"/>
        <v>3.4942401037878226E-2</v>
      </c>
      <c r="E1098" s="1">
        <f t="shared" si="17"/>
        <v>1.0941426018481153E-2</v>
      </c>
    </row>
    <row r="1099" spans="1:5" x14ac:dyDescent="0.3">
      <c r="A1099" s="8">
        <v>43438</v>
      </c>
      <c r="B1099" s="1">
        <v>175.260513</v>
      </c>
      <c r="C1099" s="1">
        <v>2700.0600589999999</v>
      </c>
      <c r="D1099" s="1">
        <f t="shared" si="17"/>
        <v>-4.3988822393231229E-2</v>
      </c>
      <c r="E1099" s="1">
        <f t="shared" si="17"/>
        <v>-3.2364902938788187E-2</v>
      </c>
    </row>
    <row r="1100" spans="1:5" x14ac:dyDescent="0.3">
      <c r="A1100" s="8">
        <v>43440</v>
      </c>
      <c r="B1100" s="1">
        <v>173.30647300000001</v>
      </c>
      <c r="C1100" s="1">
        <v>2695.9499510000001</v>
      </c>
      <c r="D1100" s="1">
        <f t="shared" si="17"/>
        <v>-1.1149345431848598E-2</v>
      </c>
      <c r="E1100" s="1">
        <f t="shared" si="17"/>
        <v>-1.522228361661734E-3</v>
      </c>
    </row>
    <row r="1101" spans="1:5" x14ac:dyDescent="0.3">
      <c r="A1101" s="8">
        <v>43441</v>
      </c>
      <c r="B1101" s="1">
        <v>167.12686199999999</v>
      </c>
      <c r="C1101" s="1">
        <v>2633.080078</v>
      </c>
      <c r="D1101" s="1">
        <f t="shared" si="17"/>
        <v>-3.5657127474979095E-2</v>
      </c>
      <c r="E1101" s="1">
        <f t="shared" si="17"/>
        <v>-2.3320118749489388E-2</v>
      </c>
    </row>
    <row r="1102" spans="1:5" x14ac:dyDescent="0.3">
      <c r="A1102" s="8">
        <v>43444</v>
      </c>
      <c r="B1102" s="1">
        <v>168.22789</v>
      </c>
      <c r="C1102" s="1">
        <v>2637.719971</v>
      </c>
      <c r="D1102" s="1">
        <f t="shared" si="17"/>
        <v>6.5879774610978683E-3</v>
      </c>
      <c r="E1102" s="1">
        <f t="shared" si="17"/>
        <v>1.7621541550397273E-3</v>
      </c>
    </row>
    <row r="1103" spans="1:5" x14ac:dyDescent="0.3">
      <c r="A1103" s="8">
        <v>43445</v>
      </c>
      <c r="B1103" s="1">
        <v>167.26573200000001</v>
      </c>
      <c r="C1103" s="1">
        <v>2636.780029</v>
      </c>
      <c r="D1103" s="1">
        <f t="shared" si="17"/>
        <v>-5.7193726914127503E-3</v>
      </c>
      <c r="E1103" s="1">
        <f t="shared" si="17"/>
        <v>-3.5634639398193102E-4</v>
      </c>
    </row>
    <row r="1104" spans="1:5" x14ac:dyDescent="0.3">
      <c r="A1104" s="8">
        <v>43446</v>
      </c>
      <c r="B1104" s="1">
        <v>167.731934</v>
      </c>
      <c r="C1104" s="1">
        <v>2651.070068</v>
      </c>
      <c r="D1104" s="1">
        <f t="shared" si="17"/>
        <v>2.7871937331430284E-3</v>
      </c>
      <c r="E1104" s="1">
        <f t="shared" si="17"/>
        <v>5.4195036532567646E-3</v>
      </c>
    </row>
    <row r="1105" spans="1:5" x14ac:dyDescent="0.3">
      <c r="A1105" s="8">
        <v>43447</v>
      </c>
      <c r="B1105" s="1">
        <v>169.566956</v>
      </c>
      <c r="C1105" s="1">
        <v>2650.540039</v>
      </c>
      <c r="D1105" s="1">
        <f t="shared" si="17"/>
        <v>1.0940206532168224E-2</v>
      </c>
      <c r="E1105" s="1">
        <f t="shared" si="17"/>
        <v>-1.999302117276265E-4</v>
      </c>
    </row>
    <row r="1106" spans="1:5" x14ac:dyDescent="0.3">
      <c r="A1106" s="8">
        <v>43448</v>
      </c>
      <c r="B1106" s="1">
        <v>164.14122</v>
      </c>
      <c r="C1106" s="1">
        <v>2599.9499510000001</v>
      </c>
      <c r="D1106" s="1">
        <f t="shared" si="17"/>
        <v>-3.1997602174329301E-2</v>
      </c>
      <c r="E1106" s="1">
        <f t="shared" si="17"/>
        <v>-1.908670959714558E-2</v>
      </c>
    </row>
    <row r="1107" spans="1:5" x14ac:dyDescent="0.3">
      <c r="A1107" s="8">
        <v>43451</v>
      </c>
      <c r="B1107" s="1">
        <v>162.61367799999999</v>
      </c>
      <c r="C1107" s="1">
        <v>2545.9399410000001</v>
      </c>
      <c r="D1107" s="1">
        <f t="shared" si="17"/>
        <v>-9.3062668840892676E-3</v>
      </c>
      <c r="E1107" s="1">
        <f t="shared" si="17"/>
        <v>-2.0773480650743484E-2</v>
      </c>
    </row>
    <row r="1108" spans="1:5" x14ac:dyDescent="0.3">
      <c r="A1108" s="8">
        <v>43452</v>
      </c>
      <c r="B1108" s="1">
        <v>164.72644</v>
      </c>
      <c r="C1108" s="1">
        <v>2546.1599120000001</v>
      </c>
      <c r="D1108" s="1">
        <f t="shared" si="17"/>
        <v>1.2992523298070926E-2</v>
      </c>
      <c r="E1108" s="1">
        <f t="shared" si="17"/>
        <v>8.6400702725762698E-5</v>
      </c>
    </row>
    <row r="1109" spans="1:5" x14ac:dyDescent="0.3">
      <c r="A1109" s="8">
        <v>43453</v>
      </c>
      <c r="B1109" s="1">
        <v>159.588348</v>
      </c>
      <c r="C1109" s="1">
        <v>2506.959961</v>
      </c>
      <c r="D1109" s="1">
        <f t="shared" si="17"/>
        <v>-3.1191665405990686E-2</v>
      </c>
      <c r="E1109" s="1">
        <f t="shared" si="17"/>
        <v>-1.5395714469955905E-2</v>
      </c>
    </row>
    <row r="1110" spans="1:5" x14ac:dyDescent="0.3">
      <c r="A1110" s="8">
        <v>43454</v>
      </c>
      <c r="B1110" s="1">
        <v>155.56118799999999</v>
      </c>
      <c r="C1110" s="1">
        <v>2467.419922</v>
      </c>
      <c r="D1110" s="1">
        <f t="shared" si="17"/>
        <v>-2.5234674401166238E-2</v>
      </c>
      <c r="E1110" s="1">
        <f t="shared" si="17"/>
        <v>-1.5772106302099805E-2</v>
      </c>
    </row>
    <row r="1111" spans="1:5" x14ac:dyDescent="0.3">
      <c r="A1111" s="8">
        <v>43455</v>
      </c>
      <c r="B1111" s="1">
        <v>149.51054400000001</v>
      </c>
      <c r="C1111" s="1">
        <v>2416.6201169999999</v>
      </c>
      <c r="D1111" s="1">
        <f t="shared" si="17"/>
        <v>-3.8895588789152072E-2</v>
      </c>
      <c r="E1111" s="1">
        <f t="shared" si="17"/>
        <v>-2.0588228435321883E-2</v>
      </c>
    </row>
    <row r="1112" spans="1:5" x14ac:dyDescent="0.3">
      <c r="A1112" s="8">
        <v>43458</v>
      </c>
      <c r="B1112" s="1">
        <v>145.64209</v>
      </c>
      <c r="C1112" s="1">
        <v>2351.1000979999999</v>
      </c>
      <c r="D1112" s="1">
        <f t="shared" si="17"/>
        <v>-2.5874121627167738E-2</v>
      </c>
      <c r="E1112" s="1">
        <f t="shared" si="17"/>
        <v>-2.7112254234371271E-2</v>
      </c>
    </row>
    <row r="1113" spans="1:5" x14ac:dyDescent="0.3">
      <c r="A1113" s="8">
        <v>43460</v>
      </c>
      <c r="B1113" s="1">
        <v>155.898438</v>
      </c>
      <c r="C1113" s="1">
        <v>2467.6999510000001</v>
      </c>
      <c r="D1113" s="1">
        <f t="shared" si="17"/>
        <v>7.0421593098533561E-2</v>
      </c>
      <c r="E1113" s="1">
        <f t="shared" si="17"/>
        <v>4.9593742562976224E-2</v>
      </c>
    </row>
    <row r="1114" spans="1:5" x14ac:dyDescent="0.3">
      <c r="A1114" s="8">
        <v>43461</v>
      </c>
      <c r="B1114" s="1">
        <v>154.88668799999999</v>
      </c>
      <c r="C1114" s="1">
        <v>2488.830078</v>
      </c>
      <c r="D1114" s="1">
        <f t="shared" si="17"/>
        <v>-6.4898020338087442E-3</v>
      </c>
      <c r="E1114" s="1">
        <f t="shared" si="17"/>
        <v>8.562680803813779E-3</v>
      </c>
    </row>
    <row r="1115" spans="1:5" x14ac:dyDescent="0.3">
      <c r="A1115" s="8">
        <v>43462</v>
      </c>
      <c r="B1115" s="1">
        <v>154.96603400000001</v>
      </c>
      <c r="C1115" s="1">
        <v>2485.73999</v>
      </c>
      <c r="D1115" s="1">
        <f t="shared" si="17"/>
        <v>5.1228418029066023E-4</v>
      </c>
      <c r="E1115" s="1">
        <f t="shared" si="17"/>
        <v>-1.2415825521054006E-3</v>
      </c>
    </row>
    <row r="1116" spans="1:5" x14ac:dyDescent="0.3">
      <c r="A1116" s="8">
        <v>43465</v>
      </c>
      <c r="B1116" s="1">
        <v>156.46383700000001</v>
      </c>
      <c r="C1116" s="1">
        <v>2506.8500979999999</v>
      </c>
      <c r="D1116" s="1">
        <f t="shared" si="17"/>
        <v>9.6653631853287573E-3</v>
      </c>
      <c r="E1116" s="1">
        <f t="shared" si="17"/>
        <v>8.4924843647866226E-3</v>
      </c>
    </row>
    <row r="1117" spans="1:5" x14ac:dyDescent="0.3">
      <c r="A1117" s="8">
        <v>43467</v>
      </c>
      <c r="B1117" s="1">
        <v>156.64236500000001</v>
      </c>
      <c r="C1117" s="1">
        <v>2510.030029</v>
      </c>
      <c r="D1117" s="1">
        <f t="shared" si="17"/>
        <v>1.1410176525327063E-3</v>
      </c>
      <c r="E1117" s="1">
        <f t="shared" si="17"/>
        <v>1.2684966694008221E-3</v>
      </c>
    </row>
    <row r="1118" spans="1:5" x14ac:dyDescent="0.3">
      <c r="A1118" s="8">
        <v>43468</v>
      </c>
      <c r="B1118" s="1">
        <v>141.03964199999999</v>
      </c>
      <c r="C1118" s="1">
        <v>2447.889893</v>
      </c>
      <c r="D1118" s="1">
        <f t="shared" si="17"/>
        <v>-9.9607299723800932E-2</v>
      </c>
      <c r="E1118" s="1">
        <f t="shared" si="17"/>
        <v>-2.4756730111614129E-2</v>
      </c>
    </row>
    <row r="1119" spans="1:5" x14ac:dyDescent="0.3">
      <c r="A1119" s="8">
        <v>43469</v>
      </c>
      <c r="B1119" s="1">
        <v>147.06051600000001</v>
      </c>
      <c r="C1119" s="1">
        <v>2531.9399410000001</v>
      </c>
      <c r="D1119" s="1">
        <f t="shared" si="17"/>
        <v>4.2689232010387698E-2</v>
      </c>
      <c r="E1119" s="1">
        <f t="shared" si="17"/>
        <v>3.433571429840454E-2</v>
      </c>
    </row>
    <row r="1120" spans="1:5" x14ac:dyDescent="0.3">
      <c r="A1120" s="8">
        <v>43472</v>
      </c>
      <c r="B1120" s="1">
        <v>146.73318499999999</v>
      </c>
      <c r="C1120" s="1">
        <v>2549.6899410000001</v>
      </c>
      <c r="D1120" s="1">
        <f t="shared" si="17"/>
        <v>-2.2258251834232318E-3</v>
      </c>
      <c r="E1120" s="1">
        <f t="shared" si="17"/>
        <v>7.0104348498051519E-3</v>
      </c>
    </row>
    <row r="1121" spans="1:5" x14ac:dyDescent="0.3">
      <c r="A1121" s="8">
        <v>43473</v>
      </c>
      <c r="B1121" s="1">
        <v>149.53038000000001</v>
      </c>
      <c r="C1121" s="1">
        <v>2574.4099120000001</v>
      </c>
      <c r="D1121" s="1">
        <f t="shared" si="17"/>
        <v>1.9063138307806898E-2</v>
      </c>
      <c r="E1121" s="1">
        <f t="shared" si="17"/>
        <v>9.6952851413394606E-3</v>
      </c>
    </row>
    <row r="1122" spans="1:5" x14ac:dyDescent="0.3">
      <c r="A1122" s="8">
        <v>43474</v>
      </c>
      <c r="B1122" s="1">
        <v>152.069672</v>
      </c>
      <c r="C1122" s="1">
        <v>2584.959961</v>
      </c>
      <c r="D1122" s="1">
        <f t="shared" si="17"/>
        <v>1.6981779889812282E-2</v>
      </c>
      <c r="E1122" s="1">
        <f t="shared" si="17"/>
        <v>4.0980455174692261E-3</v>
      </c>
    </row>
    <row r="1123" spans="1:5" x14ac:dyDescent="0.3">
      <c r="A1123" s="8">
        <v>43475</v>
      </c>
      <c r="B1123" s="1">
        <v>152.55571</v>
      </c>
      <c r="C1123" s="1">
        <v>2596.639893</v>
      </c>
      <c r="D1123" s="1">
        <f t="shared" si="17"/>
        <v>3.1961534052628703E-3</v>
      </c>
      <c r="E1123" s="1">
        <f t="shared" si="17"/>
        <v>4.5184189218472805E-3</v>
      </c>
    </row>
    <row r="1124" spans="1:5" x14ac:dyDescent="0.3">
      <c r="A1124" s="8">
        <v>43476</v>
      </c>
      <c r="B1124" s="1">
        <v>151.05792199999999</v>
      </c>
      <c r="C1124" s="1">
        <v>2596.26001</v>
      </c>
      <c r="D1124" s="1">
        <f t="shared" si="17"/>
        <v>-9.8179740371567483E-3</v>
      </c>
      <c r="E1124" s="1">
        <f t="shared" si="17"/>
        <v>-1.462979140943451E-4</v>
      </c>
    </row>
    <row r="1125" spans="1:5" x14ac:dyDescent="0.3">
      <c r="A1125" s="8">
        <v>43479</v>
      </c>
      <c r="B1125" s="1">
        <v>148.786438</v>
      </c>
      <c r="C1125" s="1">
        <v>2582.610107</v>
      </c>
      <c r="D1125" s="1">
        <f t="shared" si="17"/>
        <v>-1.5037172297391902E-2</v>
      </c>
      <c r="E1125" s="1">
        <f t="shared" si="17"/>
        <v>-5.2575254201908672E-3</v>
      </c>
    </row>
    <row r="1126" spans="1:5" x14ac:dyDescent="0.3">
      <c r="A1126" s="8">
        <v>43480</v>
      </c>
      <c r="B1126" s="1">
        <v>151.83161899999999</v>
      </c>
      <c r="C1126" s="1">
        <v>2610.3000489999999</v>
      </c>
      <c r="D1126" s="1">
        <f t="shared" si="17"/>
        <v>2.0466791469260021E-2</v>
      </c>
      <c r="E1126" s="1">
        <f t="shared" si="17"/>
        <v>1.0721688854600295E-2</v>
      </c>
    </row>
    <row r="1127" spans="1:5" x14ac:dyDescent="0.3">
      <c r="A1127" s="8">
        <v>43481</v>
      </c>
      <c r="B1127" s="1">
        <v>153.68649300000001</v>
      </c>
      <c r="C1127" s="1">
        <v>2616.1000979999999</v>
      </c>
      <c r="D1127" s="1">
        <f t="shared" si="17"/>
        <v>1.2216651658045112E-2</v>
      </c>
      <c r="E1127" s="1">
        <f t="shared" si="17"/>
        <v>2.2219855538147541E-3</v>
      </c>
    </row>
    <row r="1128" spans="1:5" x14ac:dyDescent="0.3">
      <c r="A1128" s="8">
        <v>43482</v>
      </c>
      <c r="B1128" s="1">
        <v>154.59904499999999</v>
      </c>
      <c r="C1128" s="1">
        <v>2635.959961</v>
      </c>
      <c r="D1128" s="1">
        <f t="shared" si="17"/>
        <v>5.9377501704068209E-3</v>
      </c>
      <c r="E1128" s="1">
        <f t="shared" si="17"/>
        <v>7.5914002737062442E-3</v>
      </c>
    </row>
    <row r="1129" spans="1:5" x14ac:dyDescent="0.3">
      <c r="A1129" s="8">
        <v>43483</v>
      </c>
      <c r="B1129" s="1">
        <v>155.55128500000001</v>
      </c>
      <c r="C1129" s="1">
        <v>2670.709961</v>
      </c>
      <c r="D1129" s="1">
        <f t="shared" si="17"/>
        <v>6.159417090836606E-3</v>
      </c>
      <c r="E1129" s="1">
        <f t="shared" si="17"/>
        <v>1.3183053048657441E-2</v>
      </c>
    </row>
    <row r="1130" spans="1:5" x14ac:dyDescent="0.3">
      <c r="A1130" s="8">
        <v>43487</v>
      </c>
      <c r="B1130" s="1">
        <v>152.059753</v>
      </c>
      <c r="C1130" s="1">
        <v>2632.8999020000001</v>
      </c>
      <c r="D1130" s="1">
        <f t="shared" si="17"/>
        <v>-2.2446179084923704E-2</v>
      </c>
      <c r="E1130" s="1">
        <f t="shared" si="17"/>
        <v>-1.4157306316348407E-2</v>
      </c>
    </row>
    <row r="1131" spans="1:5" x14ac:dyDescent="0.3">
      <c r="A1131" s="8">
        <v>43488</v>
      </c>
      <c r="B1131" s="1">
        <v>152.67472799999999</v>
      </c>
      <c r="C1131" s="1">
        <v>2638.6999510000001</v>
      </c>
      <c r="D1131" s="1">
        <f t="shared" si="17"/>
        <v>4.0442982963413534E-3</v>
      </c>
      <c r="E1131" s="1">
        <f t="shared" si="17"/>
        <v>2.2029128397908779E-3</v>
      </c>
    </row>
    <row r="1132" spans="1:5" x14ac:dyDescent="0.3">
      <c r="A1132" s="8">
        <v>43489</v>
      </c>
      <c r="B1132" s="1">
        <v>151.46461500000001</v>
      </c>
      <c r="C1132" s="1">
        <v>2642.330078</v>
      </c>
      <c r="D1132" s="1">
        <f t="shared" si="17"/>
        <v>-7.9260858417902567E-3</v>
      </c>
      <c r="E1132" s="1">
        <f t="shared" si="17"/>
        <v>1.3757255722175522E-3</v>
      </c>
    </row>
    <row r="1133" spans="1:5" x14ac:dyDescent="0.3">
      <c r="A1133" s="8">
        <v>43490</v>
      </c>
      <c r="B1133" s="1">
        <v>156.48367300000001</v>
      </c>
      <c r="C1133" s="1">
        <v>2664.76001</v>
      </c>
      <c r="D1133" s="1">
        <f t="shared" si="17"/>
        <v>3.3136835293180525E-2</v>
      </c>
      <c r="E1133" s="1">
        <f t="shared" si="17"/>
        <v>8.4886941971221846E-3</v>
      </c>
    </row>
    <row r="1134" spans="1:5" x14ac:dyDescent="0.3">
      <c r="A1134" s="8">
        <v>43493</v>
      </c>
      <c r="B1134" s="1">
        <v>155.035492</v>
      </c>
      <c r="C1134" s="1">
        <v>2643.8500979999999</v>
      </c>
      <c r="D1134" s="1">
        <f t="shared" si="17"/>
        <v>-9.2545182013973118E-3</v>
      </c>
      <c r="E1134" s="1">
        <f t="shared" si="17"/>
        <v>-7.8468274522027516E-3</v>
      </c>
    </row>
    <row r="1135" spans="1:5" x14ac:dyDescent="0.3">
      <c r="A1135" s="8">
        <v>43494</v>
      </c>
      <c r="B1135" s="1">
        <v>153.42858899999999</v>
      </c>
      <c r="C1135" s="1">
        <v>2640</v>
      </c>
      <c r="D1135" s="1">
        <f t="shared" si="17"/>
        <v>-1.0364742803538281E-2</v>
      </c>
      <c r="E1135" s="1">
        <f t="shared" si="17"/>
        <v>-1.4562467073728508E-3</v>
      </c>
    </row>
    <row r="1136" spans="1:5" x14ac:dyDescent="0.3">
      <c r="A1136" s="8">
        <v>43495</v>
      </c>
      <c r="B1136" s="1">
        <v>163.913071</v>
      </c>
      <c r="C1136" s="1">
        <v>2681.0500489999999</v>
      </c>
      <c r="D1136" s="1">
        <f t="shared" si="17"/>
        <v>6.8334604836912199E-2</v>
      </c>
      <c r="E1136" s="1">
        <f t="shared" si="17"/>
        <v>1.5549260984848464E-2</v>
      </c>
    </row>
    <row r="1137" spans="1:5" x14ac:dyDescent="0.3">
      <c r="A1137" s="8">
        <v>43496</v>
      </c>
      <c r="B1137" s="1">
        <v>165.093445</v>
      </c>
      <c r="C1137" s="1">
        <v>2704.1000979999999</v>
      </c>
      <c r="D1137" s="1">
        <f t="shared" si="17"/>
        <v>7.2012194805379523E-3</v>
      </c>
      <c r="E1137" s="1">
        <f t="shared" si="17"/>
        <v>8.5973960122815839E-3</v>
      </c>
    </row>
    <row r="1138" spans="1:5" x14ac:dyDescent="0.3">
      <c r="A1138" s="8">
        <v>43497</v>
      </c>
      <c r="B1138" s="1">
        <v>165.17280600000001</v>
      </c>
      <c r="C1138" s="1">
        <v>2706.530029</v>
      </c>
      <c r="D1138" s="1">
        <f t="shared" si="17"/>
        <v>4.8070351914944768E-4</v>
      </c>
      <c r="E1138" s="1">
        <f t="shared" si="17"/>
        <v>8.9860985612083815E-4</v>
      </c>
    </row>
    <row r="1139" spans="1:5" x14ac:dyDescent="0.3">
      <c r="A1139" s="8">
        <v>43500</v>
      </c>
      <c r="B1139" s="1">
        <v>169.864532</v>
      </c>
      <c r="C1139" s="1">
        <v>2724.8701169999999</v>
      </c>
      <c r="D1139" s="1">
        <f t="shared" si="17"/>
        <v>2.8404954263475963E-2</v>
      </c>
      <c r="E1139" s="1">
        <f t="shared" si="17"/>
        <v>6.7762366585587671E-3</v>
      </c>
    </row>
    <row r="1140" spans="1:5" x14ac:dyDescent="0.3">
      <c r="A1140" s="8">
        <v>43501</v>
      </c>
      <c r="B1140" s="1">
        <v>172.770813</v>
      </c>
      <c r="C1140" s="1">
        <v>2737.6999510000001</v>
      </c>
      <c r="D1140" s="1">
        <f t="shared" si="17"/>
        <v>1.7109404569519003E-2</v>
      </c>
      <c r="E1140" s="1">
        <f t="shared" si="17"/>
        <v>4.7084203830329279E-3</v>
      </c>
    </row>
    <row r="1141" spans="1:5" x14ac:dyDescent="0.3">
      <c r="A1141" s="8">
        <v>43502</v>
      </c>
      <c r="B1141" s="1">
        <v>172.83033800000001</v>
      </c>
      <c r="C1141" s="1">
        <v>2731.610107</v>
      </c>
      <c r="D1141" s="1">
        <f t="shared" si="17"/>
        <v>3.4453157316570492E-4</v>
      </c>
      <c r="E1141" s="1">
        <f t="shared" si="17"/>
        <v>-2.2244380717381562E-3</v>
      </c>
    </row>
    <row r="1142" spans="1:5" x14ac:dyDescent="0.3">
      <c r="A1142" s="8">
        <v>43503</v>
      </c>
      <c r="B1142" s="1">
        <v>169.55703700000001</v>
      </c>
      <c r="C1142" s="1">
        <v>2706.0500489999999</v>
      </c>
      <c r="D1142" s="1">
        <f t="shared" si="17"/>
        <v>-1.8939388986209144E-2</v>
      </c>
      <c r="E1142" s="1">
        <f t="shared" si="17"/>
        <v>-9.3571399280226886E-3</v>
      </c>
    </row>
    <row r="1143" spans="1:5" x14ac:dyDescent="0.3">
      <c r="A1143" s="8">
        <v>43504</v>
      </c>
      <c r="B1143" s="1">
        <v>169.756271</v>
      </c>
      <c r="C1143" s="1">
        <v>2707.8798830000001</v>
      </c>
      <c r="D1143" s="1">
        <f t="shared" si="17"/>
        <v>1.1750264307814598E-3</v>
      </c>
      <c r="E1143" s="1">
        <f t="shared" si="17"/>
        <v>6.7620109268722505E-4</v>
      </c>
    </row>
    <row r="1144" spans="1:5" x14ac:dyDescent="0.3">
      <c r="A1144" s="8">
        <v>43507</v>
      </c>
      <c r="B1144" s="1">
        <v>168.78002900000001</v>
      </c>
      <c r="C1144" s="1">
        <v>2709.8000489999999</v>
      </c>
      <c r="D1144" s="1">
        <f t="shared" si="17"/>
        <v>-5.7508449864569948E-3</v>
      </c>
      <c r="E1144" s="1">
        <f t="shared" si="17"/>
        <v>7.091030928124373E-4</v>
      </c>
    </row>
    <row r="1145" spans="1:5" x14ac:dyDescent="0.3">
      <c r="A1145" s="8">
        <v>43508</v>
      </c>
      <c r="B1145" s="1">
        <v>170.23443599999999</v>
      </c>
      <c r="C1145" s="1">
        <v>2744.7299800000001</v>
      </c>
      <c r="D1145" s="1">
        <f t="shared" si="17"/>
        <v>8.6171747250972132E-3</v>
      </c>
      <c r="E1145" s="1">
        <f t="shared" si="17"/>
        <v>1.2890224506745563E-2</v>
      </c>
    </row>
    <row r="1146" spans="1:5" x14ac:dyDescent="0.3">
      <c r="A1146" s="8">
        <v>43509</v>
      </c>
      <c r="B1146" s="1">
        <v>169.52714499999999</v>
      </c>
      <c r="C1146" s="1">
        <v>2753.030029</v>
      </c>
      <c r="D1146" s="1">
        <f t="shared" si="17"/>
        <v>-4.1548056704578734E-3</v>
      </c>
      <c r="E1146" s="1">
        <f t="shared" si="17"/>
        <v>3.023994731897068E-3</v>
      </c>
    </row>
    <row r="1147" spans="1:5" x14ac:dyDescent="0.3">
      <c r="A1147" s="8">
        <v>43510</v>
      </c>
      <c r="B1147" s="1">
        <v>170.14477500000001</v>
      </c>
      <c r="C1147" s="1">
        <v>2745.7299800000001</v>
      </c>
      <c r="D1147" s="1">
        <f t="shared" si="17"/>
        <v>3.6432513506908862E-3</v>
      </c>
      <c r="E1147" s="1">
        <f t="shared" si="17"/>
        <v>-2.6516416178183084E-3</v>
      </c>
    </row>
    <row r="1148" spans="1:5" x14ac:dyDescent="0.3">
      <c r="A1148" s="8">
        <v>43511</v>
      </c>
      <c r="B1148" s="1">
        <v>169.76623499999999</v>
      </c>
      <c r="C1148" s="1">
        <v>2775.6000979999999</v>
      </c>
      <c r="D1148" s="1">
        <f t="shared" si="17"/>
        <v>-2.2248111938789491E-3</v>
      </c>
      <c r="E1148" s="1">
        <f t="shared" si="17"/>
        <v>1.0878752906358192E-2</v>
      </c>
    </row>
    <row r="1149" spans="1:5" x14ac:dyDescent="0.3">
      <c r="A1149" s="8">
        <v>43515</v>
      </c>
      <c r="B1149" s="1">
        <v>170.274261</v>
      </c>
      <c r="C1149" s="1">
        <v>2779.76001</v>
      </c>
      <c r="D1149" s="1">
        <f t="shared" si="17"/>
        <v>2.9925031912264592E-3</v>
      </c>
      <c r="E1149" s="1">
        <f t="shared" si="17"/>
        <v>1.4987432818573409E-3</v>
      </c>
    </row>
    <row r="1150" spans="1:5" x14ac:dyDescent="0.3">
      <c r="A1150" s="8">
        <v>43516</v>
      </c>
      <c r="B1150" s="1">
        <v>171.37005600000001</v>
      </c>
      <c r="C1150" s="1">
        <v>2784.6999510000001</v>
      </c>
      <c r="D1150" s="1">
        <f t="shared" si="17"/>
        <v>6.4354705964632533E-3</v>
      </c>
      <c r="E1150" s="1">
        <f t="shared" si="17"/>
        <v>1.7771106074729415E-3</v>
      </c>
    </row>
    <row r="1151" spans="1:5" x14ac:dyDescent="0.3">
      <c r="A1151" s="8">
        <v>43517</v>
      </c>
      <c r="B1151" s="1">
        <v>170.40377799999999</v>
      </c>
      <c r="C1151" s="1">
        <v>2774.8798830000001</v>
      </c>
      <c r="D1151" s="1">
        <f t="shared" si="17"/>
        <v>-5.6385463280703881E-3</v>
      </c>
      <c r="E1151" s="1">
        <f t="shared" si="17"/>
        <v>-3.5264366620445247E-3</v>
      </c>
    </row>
    <row r="1152" spans="1:5" x14ac:dyDescent="0.3">
      <c r="A1152" s="8">
        <v>43518</v>
      </c>
      <c r="B1152" s="1">
        <v>172.30645799999999</v>
      </c>
      <c r="C1152" s="1">
        <v>2792.669922</v>
      </c>
      <c r="D1152" s="1">
        <f t="shared" si="17"/>
        <v>1.116571488221349E-2</v>
      </c>
      <c r="E1152" s="1">
        <f t="shared" si="17"/>
        <v>6.4111023720301256E-3</v>
      </c>
    </row>
    <row r="1153" spans="1:5" x14ac:dyDescent="0.3">
      <c r="A1153" s="8">
        <v>43521</v>
      </c>
      <c r="B1153" s="1">
        <v>173.56161499999999</v>
      </c>
      <c r="C1153" s="1">
        <v>2796.110107</v>
      </c>
      <c r="D1153" s="1">
        <f t="shared" si="17"/>
        <v>7.2844454849161659E-3</v>
      </c>
      <c r="E1153" s="1">
        <f t="shared" si="17"/>
        <v>1.2318623740310147E-3</v>
      </c>
    </row>
    <row r="1154" spans="1:5" x14ac:dyDescent="0.3">
      <c r="A1154" s="8">
        <v>43522</v>
      </c>
      <c r="B1154" s="1">
        <v>173.66123999999999</v>
      </c>
      <c r="C1154" s="1">
        <v>2793.8999020000001</v>
      </c>
      <c r="D1154" s="1">
        <f t="shared" si="17"/>
        <v>5.7400364706218705E-4</v>
      </c>
      <c r="E1154" s="1">
        <f t="shared" si="17"/>
        <v>-7.9045706907845308E-4</v>
      </c>
    </row>
    <row r="1155" spans="1:5" x14ac:dyDescent="0.3">
      <c r="A1155" s="8">
        <v>43523</v>
      </c>
      <c r="B1155" s="1">
        <v>174.19915800000001</v>
      </c>
      <c r="C1155" s="1">
        <v>2792.3798830000001</v>
      </c>
      <c r="D1155" s="1">
        <f t="shared" si="17"/>
        <v>3.097513296576824E-3</v>
      </c>
      <c r="E1155" s="1">
        <f t="shared" si="17"/>
        <v>-5.4404919765090693E-4</v>
      </c>
    </row>
    <row r="1156" spans="1:5" x14ac:dyDescent="0.3">
      <c r="A1156" s="8">
        <v>43524</v>
      </c>
      <c r="B1156" s="1">
        <v>172.485748</v>
      </c>
      <c r="C1156" s="1">
        <v>2784.48999</v>
      </c>
      <c r="D1156" s="1">
        <f t="shared" ref="D1156:E1219" si="18">(B1156-B1155)/B1155</f>
        <v>-9.8359258429940866E-3</v>
      </c>
      <c r="E1156" s="1">
        <f t="shared" si="18"/>
        <v>-2.825508466105802E-3</v>
      </c>
    </row>
    <row r="1157" spans="1:5" x14ac:dyDescent="0.3">
      <c r="A1157" s="8">
        <v>43525</v>
      </c>
      <c r="B1157" s="1">
        <v>174.29878199999999</v>
      </c>
      <c r="C1157" s="1">
        <v>2803.6899410000001</v>
      </c>
      <c r="D1157" s="1">
        <f t="shared" si="18"/>
        <v>1.0511210468241048E-2</v>
      </c>
      <c r="E1157" s="1">
        <f t="shared" si="18"/>
        <v>6.8953205322889507E-3</v>
      </c>
    </row>
    <row r="1158" spans="1:5" x14ac:dyDescent="0.3">
      <c r="A1158" s="8">
        <v>43528</v>
      </c>
      <c r="B1158" s="1">
        <v>175.17541499999999</v>
      </c>
      <c r="C1158" s="1">
        <v>2792.8100589999999</v>
      </c>
      <c r="D1158" s="1">
        <f t="shared" si="18"/>
        <v>5.0294843712677135E-3</v>
      </c>
      <c r="E1158" s="1">
        <f t="shared" si="18"/>
        <v>-3.8805582032796471E-3</v>
      </c>
    </row>
    <row r="1159" spans="1:5" x14ac:dyDescent="0.3">
      <c r="A1159" s="8">
        <v>43529</v>
      </c>
      <c r="B1159" s="1">
        <v>174.856628</v>
      </c>
      <c r="C1159" s="1">
        <v>2789.6499020000001</v>
      </c>
      <c r="D1159" s="1">
        <f t="shared" si="18"/>
        <v>-1.8198158685680077E-3</v>
      </c>
      <c r="E1159" s="1">
        <f t="shared" si="18"/>
        <v>-1.1315330914882669E-3</v>
      </c>
    </row>
    <row r="1160" spans="1:5" x14ac:dyDescent="0.3">
      <c r="A1160" s="8">
        <v>43530</v>
      </c>
      <c r="B1160" s="1">
        <v>173.85051000000001</v>
      </c>
      <c r="C1160" s="1">
        <v>2771.4499510000001</v>
      </c>
      <c r="D1160" s="1">
        <f t="shared" si="18"/>
        <v>-5.7539597526722669E-3</v>
      </c>
      <c r="E1160" s="1">
        <f t="shared" si="18"/>
        <v>-6.5240985927846563E-3</v>
      </c>
    </row>
    <row r="1161" spans="1:5" x14ac:dyDescent="0.3">
      <c r="A1161" s="8">
        <v>43531</v>
      </c>
      <c r="B1161" s="1">
        <v>171.838257</v>
      </c>
      <c r="C1161" s="1">
        <v>2748.929932</v>
      </c>
      <c r="D1161" s="1">
        <f t="shared" si="18"/>
        <v>-1.157461660595655E-2</v>
      </c>
      <c r="E1161" s="1">
        <f t="shared" si="18"/>
        <v>-8.1257173675008381E-3</v>
      </c>
    </row>
    <row r="1162" spans="1:5" x14ac:dyDescent="0.3">
      <c r="A1162" s="8">
        <v>43532</v>
      </c>
      <c r="B1162" s="1">
        <v>172.246689</v>
      </c>
      <c r="C1162" s="1">
        <v>2743.070068</v>
      </c>
      <c r="D1162" s="1">
        <f t="shared" si="18"/>
        <v>2.37683975111552E-3</v>
      </c>
      <c r="E1162" s="1">
        <f t="shared" si="18"/>
        <v>-2.1316891099281811E-3</v>
      </c>
    </row>
    <row r="1163" spans="1:5" x14ac:dyDescent="0.3">
      <c r="A1163" s="8">
        <v>43535</v>
      </c>
      <c r="B1163" s="1">
        <v>178.21369899999999</v>
      </c>
      <c r="C1163" s="1">
        <v>2783.3000489999999</v>
      </c>
      <c r="D1163" s="1">
        <f t="shared" si="18"/>
        <v>3.4642233384236415E-2</v>
      </c>
      <c r="E1163" s="1">
        <f t="shared" si="18"/>
        <v>1.4666042063348398E-2</v>
      </c>
    </row>
    <row r="1164" spans="1:5" x14ac:dyDescent="0.3">
      <c r="A1164" s="8">
        <v>43536</v>
      </c>
      <c r="B1164" s="1">
        <v>180.21598800000001</v>
      </c>
      <c r="C1164" s="1">
        <v>2791.5200199999999</v>
      </c>
      <c r="D1164" s="1">
        <f t="shared" si="18"/>
        <v>1.1235325966720543E-2</v>
      </c>
      <c r="E1164" s="1">
        <f t="shared" si="18"/>
        <v>2.9533183111009917E-3</v>
      </c>
    </row>
    <row r="1165" spans="1:5" x14ac:dyDescent="0.3">
      <c r="A1165" s="8">
        <v>43537</v>
      </c>
      <c r="B1165" s="1">
        <v>181.012924</v>
      </c>
      <c r="C1165" s="1">
        <v>2810.919922</v>
      </c>
      <c r="D1165" s="1">
        <f t="shared" si="18"/>
        <v>4.4221159778564598E-3</v>
      </c>
      <c r="E1165" s="1">
        <f t="shared" si="18"/>
        <v>6.9495836895341742E-3</v>
      </c>
    </row>
    <row r="1166" spans="1:5" x14ac:dyDescent="0.3">
      <c r="A1166" s="8">
        <v>43538</v>
      </c>
      <c r="B1166" s="1">
        <v>183.02516199999999</v>
      </c>
      <c r="C1166" s="1">
        <v>2808.4799800000001</v>
      </c>
      <c r="D1166" s="1">
        <f t="shared" si="18"/>
        <v>1.1116543258535488E-2</v>
      </c>
      <c r="E1166" s="1">
        <f t="shared" si="18"/>
        <v>-8.6802259320995824E-4</v>
      </c>
    </row>
    <row r="1167" spans="1:5" x14ac:dyDescent="0.3">
      <c r="A1167" s="8">
        <v>43539</v>
      </c>
      <c r="B1167" s="1">
        <v>185.40600599999999</v>
      </c>
      <c r="C1167" s="1">
        <v>2822.4799800000001</v>
      </c>
      <c r="D1167" s="1">
        <f t="shared" si="18"/>
        <v>1.3008287898687921E-2</v>
      </c>
      <c r="E1167" s="1">
        <f t="shared" si="18"/>
        <v>4.9849029011059566E-3</v>
      </c>
    </row>
    <row r="1168" spans="1:5" x14ac:dyDescent="0.3">
      <c r="A1168" s="8">
        <v>43542</v>
      </c>
      <c r="B1168" s="1">
        <v>187.298721</v>
      </c>
      <c r="C1168" s="1">
        <v>2832.9399410000001</v>
      </c>
      <c r="D1168" s="1">
        <f t="shared" si="18"/>
        <v>1.0208488068072669E-2</v>
      </c>
      <c r="E1168" s="1">
        <f t="shared" si="18"/>
        <v>3.7059469240238938E-3</v>
      </c>
    </row>
    <row r="1169" spans="1:5" x14ac:dyDescent="0.3">
      <c r="A1169" s="8">
        <v>43543</v>
      </c>
      <c r="B1169" s="1">
        <v>185.81442300000001</v>
      </c>
      <c r="C1169" s="1">
        <v>2832.570068</v>
      </c>
      <c r="D1169" s="1">
        <f t="shared" si="18"/>
        <v>-7.924763138131603E-3</v>
      </c>
      <c r="E1169" s="1">
        <f t="shared" si="18"/>
        <v>-1.3056153949721089E-4</v>
      </c>
    </row>
    <row r="1170" spans="1:5" x14ac:dyDescent="0.3">
      <c r="A1170" s="8">
        <v>43544</v>
      </c>
      <c r="B1170" s="1">
        <v>187.438187</v>
      </c>
      <c r="C1170" s="1">
        <v>2824.2299800000001</v>
      </c>
      <c r="D1170" s="1">
        <f t="shared" si="18"/>
        <v>8.7386327378902885E-3</v>
      </c>
      <c r="E1170" s="1">
        <f t="shared" si="18"/>
        <v>-2.9443536434347168E-3</v>
      </c>
    </row>
    <row r="1171" spans="1:5" x14ac:dyDescent="0.3">
      <c r="A1171" s="8">
        <v>43545</v>
      </c>
      <c r="B1171" s="1">
        <v>194.34158300000001</v>
      </c>
      <c r="C1171" s="1">
        <v>2854.8798830000001</v>
      </c>
      <c r="D1171" s="1">
        <f t="shared" si="18"/>
        <v>3.6830253805218545E-2</v>
      </c>
      <c r="E1171" s="1">
        <f t="shared" si="18"/>
        <v>1.0852481284119786E-2</v>
      </c>
    </row>
    <row r="1172" spans="1:5" x14ac:dyDescent="0.3">
      <c r="A1172" s="8">
        <v>43546</v>
      </c>
      <c r="B1172" s="1">
        <v>190.317093</v>
      </c>
      <c r="C1172" s="1">
        <v>2800.709961</v>
      </c>
      <c r="D1172" s="1">
        <f t="shared" si="18"/>
        <v>-2.0708331885924868E-2</v>
      </c>
      <c r="E1172" s="1">
        <f t="shared" si="18"/>
        <v>-1.8974501282021203E-2</v>
      </c>
    </row>
    <row r="1173" spans="1:5" x14ac:dyDescent="0.3">
      <c r="A1173" s="8">
        <v>43549</v>
      </c>
      <c r="B1173" s="1">
        <v>188.015961</v>
      </c>
      <c r="C1173" s="1">
        <v>2798.360107</v>
      </c>
      <c r="D1173" s="1">
        <f t="shared" si="18"/>
        <v>-1.2091042185054789E-2</v>
      </c>
      <c r="E1173" s="1">
        <f t="shared" si="18"/>
        <v>-8.3902083140413065E-4</v>
      </c>
    </row>
    <row r="1174" spans="1:5" x14ac:dyDescent="0.3">
      <c r="A1174" s="8">
        <v>43550</v>
      </c>
      <c r="B1174" s="1">
        <v>186.07342499999999</v>
      </c>
      <c r="C1174" s="1">
        <v>2818.459961</v>
      </c>
      <c r="D1174" s="1">
        <f t="shared" si="18"/>
        <v>-1.0331761142342688E-2</v>
      </c>
      <c r="E1174" s="1">
        <f t="shared" si="18"/>
        <v>7.1827260364814979E-3</v>
      </c>
    </row>
    <row r="1175" spans="1:5" x14ac:dyDescent="0.3">
      <c r="A1175" s="8">
        <v>43551</v>
      </c>
      <c r="B1175" s="1">
        <v>187.746994</v>
      </c>
      <c r="C1175" s="1">
        <v>2805.3701169999999</v>
      </c>
      <c r="D1175" s="1">
        <f t="shared" si="18"/>
        <v>8.9941322894444217E-3</v>
      </c>
      <c r="E1175" s="1">
        <f t="shared" si="18"/>
        <v>-4.6443249792896685E-3</v>
      </c>
    </row>
    <row r="1176" spans="1:5" x14ac:dyDescent="0.3">
      <c r="A1176" s="8">
        <v>43552</v>
      </c>
      <c r="B1176" s="1">
        <v>187.99603300000001</v>
      </c>
      <c r="C1176" s="1">
        <v>2815.4399410000001</v>
      </c>
      <c r="D1176" s="1">
        <f t="shared" si="18"/>
        <v>1.326460651615069E-3</v>
      </c>
      <c r="E1176" s="1">
        <f t="shared" si="18"/>
        <v>3.5894814516555119E-3</v>
      </c>
    </row>
    <row r="1177" spans="1:5" x14ac:dyDescent="0.3">
      <c r="A1177" s="8">
        <v>43553</v>
      </c>
      <c r="B1177" s="1">
        <v>189.22131300000001</v>
      </c>
      <c r="C1177" s="1">
        <v>2834.3999020000001</v>
      </c>
      <c r="D1177" s="1">
        <f t="shared" si="18"/>
        <v>6.5175843364737272E-3</v>
      </c>
      <c r="E1177" s="1">
        <f t="shared" si="18"/>
        <v>6.7342800405345319E-3</v>
      </c>
    </row>
    <row r="1178" spans="1:5" x14ac:dyDescent="0.3">
      <c r="A1178" s="8">
        <v>43556</v>
      </c>
      <c r="B1178" s="1">
        <v>190.50636299999999</v>
      </c>
      <c r="C1178" s="1">
        <v>2867.1899410000001</v>
      </c>
      <c r="D1178" s="1">
        <f t="shared" si="18"/>
        <v>6.7912540063601815E-3</v>
      </c>
      <c r="E1178" s="1">
        <f t="shared" si="18"/>
        <v>1.1568600103627853E-2</v>
      </c>
    </row>
    <row r="1179" spans="1:5" x14ac:dyDescent="0.3">
      <c r="A1179" s="8">
        <v>43557</v>
      </c>
      <c r="B1179" s="1">
        <v>193.27569600000001</v>
      </c>
      <c r="C1179" s="1">
        <v>2867.23999</v>
      </c>
      <c r="D1179" s="1">
        <f t="shared" si="18"/>
        <v>1.4536695553838365E-2</v>
      </c>
      <c r="E1179" s="1">
        <f t="shared" si="18"/>
        <v>1.7455767155240763E-5</v>
      </c>
    </row>
    <row r="1180" spans="1:5" x14ac:dyDescent="0.3">
      <c r="A1180" s="8">
        <v>43558</v>
      </c>
      <c r="B1180" s="1">
        <v>194.60060100000001</v>
      </c>
      <c r="C1180" s="1">
        <v>2873.3999020000001</v>
      </c>
      <c r="D1180" s="1">
        <f t="shared" si="18"/>
        <v>6.8550005376775414E-3</v>
      </c>
      <c r="E1180" s="1">
        <f t="shared" si="18"/>
        <v>2.1483768437535206E-3</v>
      </c>
    </row>
    <row r="1181" spans="1:5" x14ac:dyDescent="0.3">
      <c r="A1181" s="8">
        <v>43559</v>
      </c>
      <c r="B1181" s="1">
        <v>194.939301</v>
      </c>
      <c r="C1181" s="1">
        <v>2879.389893</v>
      </c>
      <c r="D1181" s="1">
        <f t="shared" si="18"/>
        <v>1.7404879443305968E-3</v>
      </c>
      <c r="E1181" s="1">
        <f t="shared" si="18"/>
        <v>2.0846353463820498E-3</v>
      </c>
    </row>
    <row r="1182" spans="1:5" x14ac:dyDescent="0.3">
      <c r="A1182" s="8">
        <v>43560</v>
      </c>
      <c r="B1182" s="1">
        <v>196.24426299999999</v>
      </c>
      <c r="C1182" s="1">
        <v>2892.73999</v>
      </c>
      <c r="D1182" s="1">
        <f t="shared" si="18"/>
        <v>6.6941965694233664E-3</v>
      </c>
      <c r="E1182" s="1">
        <f t="shared" si="18"/>
        <v>4.6364325416488519E-3</v>
      </c>
    </row>
    <row r="1183" spans="1:5" x14ac:dyDescent="0.3">
      <c r="A1183" s="8">
        <v>43563</v>
      </c>
      <c r="B1183" s="1">
        <v>199.332382</v>
      </c>
      <c r="C1183" s="1">
        <v>2895.7700199999999</v>
      </c>
      <c r="D1183" s="1">
        <f t="shared" si="18"/>
        <v>1.5736098231824522E-2</v>
      </c>
      <c r="E1183" s="1">
        <f t="shared" si="18"/>
        <v>1.0474601970707699E-3</v>
      </c>
    </row>
    <row r="1184" spans="1:5" x14ac:dyDescent="0.3">
      <c r="A1184" s="8">
        <v>43564</v>
      </c>
      <c r="B1184" s="1">
        <v>198.73468</v>
      </c>
      <c r="C1184" s="1">
        <v>2878.1999510000001</v>
      </c>
      <c r="D1184" s="1">
        <f t="shared" si="18"/>
        <v>-2.9985193273815301E-3</v>
      </c>
      <c r="E1184" s="1">
        <f t="shared" si="18"/>
        <v>-6.0674946140922741E-3</v>
      </c>
    </row>
    <row r="1185" spans="1:5" x14ac:dyDescent="0.3">
      <c r="A1185" s="8">
        <v>43565</v>
      </c>
      <c r="B1185" s="1">
        <v>199.85037199999999</v>
      </c>
      <c r="C1185" s="1">
        <v>2888.209961</v>
      </c>
      <c r="D1185" s="1">
        <f t="shared" si="18"/>
        <v>5.6139773893514495E-3</v>
      </c>
      <c r="E1185" s="1">
        <f t="shared" si="18"/>
        <v>3.4778716456172871E-3</v>
      </c>
    </row>
    <row r="1186" spans="1:5" x14ac:dyDescent="0.3">
      <c r="A1186" s="8">
        <v>43566</v>
      </c>
      <c r="B1186" s="1">
        <v>198.18678299999999</v>
      </c>
      <c r="C1186" s="1">
        <v>2888.320068</v>
      </c>
      <c r="D1186" s="1">
        <f t="shared" si="18"/>
        <v>-8.3241726465237802E-3</v>
      </c>
      <c r="E1186" s="1">
        <f t="shared" si="18"/>
        <v>3.8122920939531678E-5</v>
      </c>
    </row>
    <row r="1187" spans="1:5" x14ac:dyDescent="0.3">
      <c r="A1187" s="8">
        <v>43567</v>
      </c>
      <c r="B1187" s="1">
        <v>198.10708600000001</v>
      </c>
      <c r="C1187" s="1">
        <v>2907.4099120000001</v>
      </c>
      <c r="D1187" s="1">
        <f t="shared" si="18"/>
        <v>-4.0213075157479952E-4</v>
      </c>
      <c r="E1187" s="1">
        <f t="shared" si="18"/>
        <v>6.6093242959803736E-3</v>
      </c>
    </row>
    <row r="1188" spans="1:5" x14ac:dyDescent="0.3">
      <c r="A1188" s="8">
        <v>43570</v>
      </c>
      <c r="B1188" s="1">
        <v>198.46571399999999</v>
      </c>
      <c r="C1188" s="1">
        <v>2905.580078</v>
      </c>
      <c r="D1188" s="1">
        <f t="shared" si="18"/>
        <v>1.8102734598800859E-3</v>
      </c>
      <c r="E1188" s="1">
        <f t="shared" si="18"/>
        <v>-6.2936911387957012E-4</v>
      </c>
    </row>
    <row r="1189" spans="1:5" x14ac:dyDescent="0.3">
      <c r="A1189" s="8">
        <v>43571</v>
      </c>
      <c r="B1189" s="1">
        <v>198.48564099999999</v>
      </c>
      <c r="C1189" s="1">
        <v>2907.0600589999999</v>
      </c>
      <c r="D1189" s="1">
        <f t="shared" si="18"/>
        <v>1.0040525186126399E-4</v>
      </c>
      <c r="E1189" s="1">
        <f t="shared" si="18"/>
        <v>5.0935818675445653E-4</v>
      </c>
    </row>
    <row r="1190" spans="1:5" x14ac:dyDescent="0.3">
      <c r="A1190" s="8">
        <v>43572</v>
      </c>
      <c r="B1190" s="1">
        <v>202.35075399999999</v>
      </c>
      <c r="C1190" s="1">
        <v>2900.4499510000001</v>
      </c>
      <c r="D1190" s="1">
        <f t="shared" si="18"/>
        <v>1.9473010644634029E-2</v>
      </c>
      <c r="E1190" s="1">
        <f t="shared" si="18"/>
        <v>-2.2738119838754439E-3</v>
      </c>
    </row>
    <row r="1191" spans="1:5" x14ac:dyDescent="0.3">
      <c r="A1191" s="8">
        <v>43573</v>
      </c>
      <c r="B1191" s="1">
        <v>203.077957</v>
      </c>
      <c r="C1191" s="1">
        <v>2905.030029</v>
      </c>
      <c r="D1191" s="1">
        <f t="shared" si="18"/>
        <v>3.5937745999207048E-3</v>
      </c>
      <c r="E1191" s="1">
        <f t="shared" si="18"/>
        <v>1.5790922365065687E-3</v>
      </c>
    </row>
    <row r="1192" spans="1:5" x14ac:dyDescent="0.3">
      <c r="A1192" s="8">
        <v>43577</v>
      </c>
      <c r="B1192" s="1">
        <v>203.74537699999999</v>
      </c>
      <c r="C1192" s="1">
        <v>2907.969971</v>
      </c>
      <c r="D1192" s="1">
        <f t="shared" si="18"/>
        <v>3.2865211461625683E-3</v>
      </c>
      <c r="E1192" s="1">
        <f t="shared" si="18"/>
        <v>1.0120177659616108E-3</v>
      </c>
    </row>
    <row r="1193" spans="1:5" x14ac:dyDescent="0.3">
      <c r="A1193" s="8">
        <v>43578</v>
      </c>
      <c r="B1193" s="1">
        <v>206.68405200000001</v>
      </c>
      <c r="C1193" s="1">
        <v>2933.679932</v>
      </c>
      <c r="D1193" s="1">
        <f t="shared" si="18"/>
        <v>1.4423272043124777E-2</v>
      </c>
      <c r="E1193" s="1">
        <f t="shared" si="18"/>
        <v>8.8412058089990583E-3</v>
      </c>
    </row>
    <row r="1194" spans="1:5" x14ac:dyDescent="0.3">
      <c r="A1194" s="8">
        <v>43579</v>
      </c>
      <c r="B1194" s="1">
        <v>206.365295</v>
      </c>
      <c r="C1194" s="1">
        <v>2927.25</v>
      </c>
      <c r="D1194" s="1">
        <f t="shared" si="18"/>
        <v>-1.5422428431972343E-3</v>
      </c>
      <c r="E1194" s="1">
        <f t="shared" si="18"/>
        <v>-2.1917632969648744E-3</v>
      </c>
    </row>
    <row r="1195" spans="1:5" x14ac:dyDescent="0.3">
      <c r="A1195" s="8">
        <v>43580</v>
      </c>
      <c r="B1195" s="1">
        <v>204.49250799999999</v>
      </c>
      <c r="C1195" s="1">
        <v>2926.169922</v>
      </c>
      <c r="D1195" s="1">
        <f t="shared" si="18"/>
        <v>-9.0751063544866721E-3</v>
      </c>
      <c r="E1195" s="1">
        <f t="shared" si="18"/>
        <v>-3.6897361004354176E-4</v>
      </c>
    </row>
    <row r="1196" spans="1:5" x14ac:dyDescent="0.3">
      <c r="A1196" s="8">
        <v>43581</v>
      </c>
      <c r="B1196" s="1">
        <v>203.516266</v>
      </c>
      <c r="C1196" s="1">
        <v>2939.8798830000001</v>
      </c>
      <c r="D1196" s="1">
        <f t="shared" si="18"/>
        <v>-4.7739744088814489E-3</v>
      </c>
      <c r="E1196" s="1">
        <f t="shared" si="18"/>
        <v>4.6852921619225159E-3</v>
      </c>
    </row>
    <row r="1197" spans="1:5" x14ac:dyDescent="0.3">
      <c r="A1197" s="8">
        <v>43584</v>
      </c>
      <c r="B1197" s="1">
        <v>203.825073</v>
      </c>
      <c r="C1197" s="1">
        <v>2943.030029</v>
      </c>
      <c r="D1197" s="1">
        <f t="shared" si="18"/>
        <v>1.5173578312408778E-3</v>
      </c>
      <c r="E1197" s="1">
        <f t="shared" si="18"/>
        <v>1.071522009526928E-3</v>
      </c>
    </row>
    <row r="1198" spans="1:5" x14ac:dyDescent="0.3">
      <c r="A1198" s="8">
        <v>43585</v>
      </c>
      <c r="B1198" s="1">
        <v>199.900192</v>
      </c>
      <c r="C1198" s="1">
        <v>2945.830078</v>
      </c>
      <c r="D1198" s="1">
        <f t="shared" si="18"/>
        <v>-1.925612458875459E-2</v>
      </c>
      <c r="E1198" s="1">
        <f t="shared" si="18"/>
        <v>9.5141706758301804E-4</v>
      </c>
    </row>
    <row r="1199" spans="1:5" x14ac:dyDescent="0.3">
      <c r="A1199" s="8">
        <v>43586</v>
      </c>
      <c r="B1199" s="1">
        <v>209.712402</v>
      </c>
      <c r="C1199" s="1">
        <v>2923.7299800000001</v>
      </c>
      <c r="D1199" s="1">
        <f t="shared" si="18"/>
        <v>4.9085545650701494E-2</v>
      </c>
      <c r="E1199" s="1">
        <f t="shared" si="18"/>
        <v>-7.5021631984300381E-3</v>
      </c>
    </row>
    <row r="1200" spans="1:5" x14ac:dyDescent="0.3">
      <c r="A1200" s="8">
        <v>43587</v>
      </c>
      <c r="B1200" s="1">
        <v>208.347656</v>
      </c>
      <c r="C1200" s="1">
        <v>2917.5200199999999</v>
      </c>
      <c r="D1200" s="1">
        <f t="shared" si="18"/>
        <v>-6.5077028682356932E-3</v>
      </c>
      <c r="E1200" s="1">
        <f t="shared" si="18"/>
        <v>-2.1239854714627708E-3</v>
      </c>
    </row>
    <row r="1201" spans="1:5" x14ac:dyDescent="0.3">
      <c r="A1201" s="8">
        <v>43588</v>
      </c>
      <c r="B1201" s="1">
        <v>210.93768299999999</v>
      </c>
      <c r="C1201" s="1">
        <v>2945.639893</v>
      </c>
      <c r="D1201" s="1">
        <f t="shared" si="18"/>
        <v>1.2431274964763664E-2</v>
      </c>
      <c r="E1201" s="1">
        <f t="shared" si="18"/>
        <v>9.6382793630324769E-3</v>
      </c>
    </row>
    <row r="1202" spans="1:5" x14ac:dyDescent="0.3">
      <c r="A1202" s="8">
        <v>43591</v>
      </c>
      <c r="B1202" s="1">
        <v>207.68022199999999</v>
      </c>
      <c r="C1202" s="1">
        <v>2932.469971</v>
      </c>
      <c r="D1202" s="1">
        <f t="shared" si="18"/>
        <v>-1.5442764676617817E-2</v>
      </c>
      <c r="E1202" s="1">
        <f t="shared" si="18"/>
        <v>-4.4709884705516657E-3</v>
      </c>
    </row>
    <row r="1203" spans="1:5" x14ac:dyDescent="0.3">
      <c r="A1203" s="8">
        <v>43592</v>
      </c>
      <c r="B1203" s="1">
        <v>202.08178699999999</v>
      </c>
      <c r="C1203" s="1">
        <v>2884.0500489999999</v>
      </c>
      <c r="D1203" s="1">
        <f t="shared" si="18"/>
        <v>-2.6956996415383239E-2</v>
      </c>
      <c r="E1203" s="1">
        <f t="shared" si="18"/>
        <v>-1.6511651433377982E-2</v>
      </c>
    </row>
    <row r="1204" spans="1:5" x14ac:dyDescent="0.3">
      <c r="A1204" s="8">
        <v>43593</v>
      </c>
      <c r="B1204" s="1">
        <v>202.12162799999999</v>
      </c>
      <c r="C1204" s="1">
        <v>2879.419922</v>
      </c>
      <c r="D1204" s="1">
        <f t="shared" si="18"/>
        <v>1.9715284881163277E-4</v>
      </c>
      <c r="E1204" s="1">
        <f t="shared" si="18"/>
        <v>-1.6054253294270422E-3</v>
      </c>
    </row>
    <row r="1205" spans="1:5" x14ac:dyDescent="0.3">
      <c r="A1205" s="8">
        <v>43594</v>
      </c>
      <c r="B1205" s="1">
        <v>199.949997</v>
      </c>
      <c r="C1205" s="1">
        <v>2870.719971</v>
      </c>
      <c r="D1205" s="1">
        <f t="shared" si="18"/>
        <v>-1.0744179242411361E-2</v>
      </c>
      <c r="E1205" s="1">
        <f t="shared" si="18"/>
        <v>-3.0214248826747041E-3</v>
      </c>
    </row>
    <row r="1206" spans="1:5" x14ac:dyDescent="0.3">
      <c r="A1206" s="8">
        <v>43595</v>
      </c>
      <c r="B1206" s="1">
        <v>197.179993</v>
      </c>
      <c r="C1206" s="1">
        <v>2881.3999020000001</v>
      </c>
      <c r="D1206" s="1">
        <f t="shared" si="18"/>
        <v>-1.3853483578696929E-2</v>
      </c>
      <c r="E1206" s="1">
        <f t="shared" si="18"/>
        <v>3.7202970362448231E-3</v>
      </c>
    </row>
    <row r="1207" spans="1:5" x14ac:dyDescent="0.3">
      <c r="A1207" s="8">
        <v>43598</v>
      </c>
      <c r="B1207" s="1">
        <v>185.720001</v>
      </c>
      <c r="C1207" s="1">
        <v>2811.8701169999999</v>
      </c>
      <c r="D1207" s="1">
        <f t="shared" si="18"/>
        <v>-5.811944622596675E-2</v>
      </c>
      <c r="E1207" s="1">
        <f t="shared" si="18"/>
        <v>-2.4130557147495929E-2</v>
      </c>
    </row>
    <row r="1208" spans="1:5" x14ac:dyDescent="0.3">
      <c r="A1208" s="8">
        <v>43599</v>
      </c>
      <c r="B1208" s="1">
        <v>188.66000399999999</v>
      </c>
      <c r="C1208" s="1">
        <v>2834.4099120000001</v>
      </c>
      <c r="D1208" s="1">
        <f t="shared" si="18"/>
        <v>1.5830298213276396E-2</v>
      </c>
      <c r="E1208" s="1">
        <f t="shared" si="18"/>
        <v>8.0159445714540947E-3</v>
      </c>
    </row>
    <row r="1209" spans="1:5" x14ac:dyDescent="0.3">
      <c r="A1209" s="8">
        <v>43600</v>
      </c>
      <c r="B1209" s="1">
        <v>190.91999799999999</v>
      </c>
      <c r="C1209" s="1">
        <v>2850.959961</v>
      </c>
      <c r="D1209" s="1">
        <f t="shared" si="18"/>
        <v>1.1979189823403196E-2</v>
      </c>
      <c r="E1209" s="1">
        <f t="shared" si="18"/>
        <v>5.8389751355060688E-3</v>
      </c>
    </row>
    <row r="1210" spans="1:5" x14ac:dyDescent="0.3">
      <c r="A1210" s="8">
        <v>43601</v>
      </c>
      <c r="B1210" s="1">
        <v>190.08000200000001</v>
      </c>
      <c r="C1210" s="1">
        <v>2876.320068</v>
      </c>
      <c r="D1210" s="1">
        <f t="shared" si="18"/>
        <v>-4.3997276807010294E-3</v>
      </c>
      <c r="E1210" s="1">
        <f t="shared" si="18"/>
        <v>8.8952869724289937E-3</v>
      </c>
    </row>
    <row r="1211" spans="1:5" x14ac:dyDescent="0.3">
      <c r="A1211" s="8">
        <v>43602</v>
      </c>
      <c r="B1211" s="1">
        <v>189</v>
      </c>
      <c r="C1211" s="1">
        <v>2859.530029</v>
      </c>
      <c r="D1211" s="1">
        <f t="shared" si="18"/>
        <v>-5.6818286439201922E-3</v>
      </c>
      <c r="E1211" s="1">
        <f t="shared" si="18"/>
        <v>-5.8373333297620962E-3</v>
      </c>
    </row>
    <row r="1212" spans="1:5" x14ac:dyDescent="0.3">
      <c r="A1212" s="8">
        <v>43605</v>
      </c>
      <c r="B1212" s="1">
        <v>183.08999600000001</v>
      </c>
      <c r="C1212" s="1">
        <v>2840.2299800000001</v>
      </c>
      <c r="D1212" s="1">
        <f t="shared" si="18"/>
        <v>-3.1269862433862365E-2</v>
      </c>
      <c r="E1212" s="1">
        <f t="shared" si="18"/>
        <v>-6.7493779761946832E-3</v>
      </c>
    </row>
    <row r="1213" spans="1:5" x14ac:dyDescent="0.3">
      <c r="A1213" s="8">
        <v>43606</v>
      </c>
      <c r="B1213" s="1">
        <v>186.60000600000001</v>
      </c>
      <c r="C1213" s="1">
        <v>2864.360107</v>
      </c>
      <c r="D1213" s="1">
        <f t="shared" si="18"/>
        <v>1.9170954594373325E-2</v>
      </c>
      <c r="E1213" s="1">
        <f t="shared" si="18"/>
        <v>8.4958356083544694E-3</v>
      </c>
    </row>
    <row r="1214" spans="1:5" x14ac:dyDescent="0.3">
      <c r="A1214" s="8">
        <v>43607</v>
      </c>
      <c r="B1214" s="1">
        <v>182.779999</v>
      </c>
      <c r="C1214" s="1">
        <v>2856.2700199999999</v>
      </c>
      <c r="D1214" s="1">
        <f t="shared" si="18"/>
        <v>-2.0471633854073957E-2</v>
      </c>
      <c r="E1214" s="1">
        <f t="shared" si="18"/>
        <v>-2.8243959201321328E-3</v>
      </c>
    </row>
    <row r="1215" spans="1:5" x14ac:dyDescent="0.3">
      <c r="A1215" s="8">
        <v>43608</v>
      </c>
      <c r="B1215" s="1">
        <v>179.66000399999999</v>
      </c>
      <c r="C1215" s="1">
        <v>2822.23999</v>
      </c>
      <c r="D1215" s="1">
        <f t="shared" si="18"/>
        <v>-1.7069674018326354E-2</v>
      </c>
      <c r="E1215" s="1">
        <f t="shared" si="18"/>
        <v>-1.19141501894838E-2</v>
      </c>
    </row>
    <row r="1216" spans="1:5" x14ac:dyDescent="0.3">
      <c r="A1216" s="8">
        <v>43609</v>
      </c>
      <c r="B1216" s="1">
        <v>178.970001</v>
      </c>
      <c r="C1216" s="1">
        <v>2826.0600589999999</v>
      </c>
      <c r="D1216" s="1">
        <f t="shared" si="18"/>
        <v>-3.8406043896113363E-3</v>
      </c>
      <c r="E1216" s="1">
        <f t="shared" si="18"/>
        <v>1.3535592343441622E-3</v>
      </c>
    </row>
    <row r="1217" spans="1:5" x14ac:dyDescent="0.3">
      <c r="A1217" s="8">
        <v>43613</v>
      </c>
      <c r="B1217" s="1">
        <v>178.229996</v>
      </c>
      <c r="C1217" s="1">
        <v>2802.389893</v>
      </c>
      <c r="D1217" s="1">
        <f t="shared" si="18"/>
        <v>-4.1347991052422045E-3</v>
      </c>
      <c r="E1217" s="1">
        <f t="shared" si="18"/>
        <v>-8.3756769162137198E-3</v>
      </c>
    </row>
    <row r="1218" spans="1:5" x14ac:dyDescent="0.3">
      <c r="A1218" s="8">
        <v>43614</v>
      </c>
      <c r="B1218" s="1">
        <v>177.38000500000001</v>
      </c>
      <c r="C1218" s="1">
        <v>2783.0200199999999</v>
      </c>
      <c r="D1218" s="1">
        <f t="shared" si="18"/>
        <v>-4.7690681651588471E-3</v>
      </c>
      <c r="E1218" s="1">
        <f t="shared" si="18"/>
        <v>-6.9119122390440685E-3</v>
      </c>
    </row>
    <row r="1219" spans="1:5" x14ac:dyDescent="0.3">
      <c r="A1219" s="8">
        <v>43615</v>
      </c>
      <c r="B1219" s="1">
        <v>178.300003</v>
      </c>
      <c r="C1219" s="1">
        <v>2788.860107</v>
      </c>
      <c r="D1219" s="1">
        <f t="shared" si="18"/>
        <v>5.1865936073233988E-3</v>
      </c>
      <c r="E1219" s="1">
        <f t="shared" si="18"/>
        <v>2.0984710702871764E-3</v>
      </c>
    </row>
    <row r="1220" spans="1:5" x14ac:dyDescent="0.3">
      <c r="A1220" s="8">
        <v>43616</v>
      </c>
      <c r="B1220" s="1">
        <v>175.070007</v>
      </c>
      <c r="C1220" s="1">
        <v>2752.0600589999999</v>
      </c>
      <c r="D1220" s="1">
        <f t="shared" ref="D1220:E1260" si="19">(B1220-B1219)/B1219</f>
        <v>-1.8115512875229733E-2</v>
      </c>
      <c r="E1220" s="1">
        <f t="shared" si="19"/>
        <v>-1.3195372513534276E-2</v>
      </c>
    </row>
    <row r="1221" spans="1:5" x14ac:dyDescent="0.3">
      <c r="A1221" s="8">
        <v>43619</v>
      </c>
      <c r="B1221" s="1">
        <v>173.300003</v>
      </c>
      <c r="C1221" s="1">
        <v>2744.4499510000001</v>
      </c>
      <c r="D1221" s="1">
        <f t="shared" si="19"/>
        <v>-1.0110264061393452E-2</v>
      </c>
      <c r="E1221" s="1">
        <f t="shared" si="19"/>
        <v>-2.7652405241348895E-3</v>
      </c>
    </row>
    <row r="1222" spans="1:5" x14ac:dyDescent="0.3">
      <c r="A1222" s="8">
        <v>43620</v>
      </c>
      <c r="B1222" s="1">
        <v>179.63999899999999</v>
      </c>
      <c r="C1222" s="1">
        <v>2803.2700199999999</v>
      </c>
      <c r="D1222" s="1">
        <f t="shared" si="19"/>
        <v>3.65839347388816E-2</v>
      </c>
      <c r="E1222" s="1">
        <f t="shared" si="19"/>
        <v>2.1432370802960902E-2</v>
      </c>
    </row>
    <row r="1223" spans="1:5" x14ac:dyDescent="0.3">
      <c r="A1223" s="8">
        <v>43621</v>
      </c>
      <c r="B1223" s="1">
        <v>182.53999300000001</v>
      </c>
      <c r="C1223" s="1">
        <v>2826.1499020000001</v>
      </c>
      <c r="D1223" s="1">
        <f t="shared" si="19"/>
        <v>1.6143364596656568E-2</v>
      </c>
      <c r="E1223" s="1">
        <f t="shared" si="19"/>
        <v>8.1618544902071835E-3</v>
      </c>
    </row>
    <row r="1224" spans="1:5" x14ac:dyDescent="0.3">
      <c r="A1224" s="8">
        <v>43622</v>
      </c>
      <c r="B1224" s="1">
        <v>185.220001</v>
      </c>
      <c r="C1224" s="1">
        <v>2843.48999</v>
      </c>
      <c r="D1224" s="1">
        <f t="shared" si="19"/>
        <v>1.4681757986043016E-2</v>
      </c>
      <c r="E1224" s="1">
        <f t="shared" si="19"/>
        <v>6.1355867881348926E-3</v>
      </c>
    </row>
    <row r="1225" spans="1:5" x14ac:dyDescent="0.3">
      <c r="A1225" s="8">
        <v>43623</v>
      </c>
      <c r="B1225" s="1">
        <v>190.14999399999999</v>
      </c>
      <c r="C1225" s="1">
        <v>2873.3400879999999</v>
      </c>
      <c r="D1225" s="1">
        <f t="shared" si="19"/>
        <v>2.6616958068151592E-2</v>
      </c>
      <c r="E1225" s="1">
        <f t="shared" si="19"/>
        <v>1.0497697584650153E-2</v>
      </c>
    </row>
    <row r="1226" spans="1:5" x14ac:dyDescent="0.3">
      <c r="A1226" s="8">
        <v>43626</v>
      </c>
      <c r="B1226" s="1">
        <v>192.58000200000001</v>
      </c>
      <c r="C1226" s="1">
        <v>2886.7299800000001</v>
      </c>
      <c r="D1226" s="1">
        <f t="shared" si="19"/>
        <v>1.2779427171583372E-2</v>
      </c>
      <c r="E1226" s="1">
        <f t="shared" si="19"/>
        <v>4.6600442655294018E-3</v>
      </c>
    </row>
    <row r="1227" spans="1:5" x14ac:dyDescent="0.3">
      <c r="A1227" s="8">
        <v>43627</v>
      </c>
      <c r="B1227" s="1">
        <v>194.80999800000001</v>
      </c>
      <c r="C1227" s="1">
        <v>2885.719971</v>
      </c>
      <c r="D1227" s="1">
        <f t="shared" si="19"/>
        <v>1.1579582390906819E-2</v>
      </c>
      <c r="E1227" s="1">
        <f t="shared" si="19"/>
        <v>-3.4987997041555021E-4</v>
      </c>
    </row>
    <row r="1228" spans="1:5" x14ac:dyDescent="0.3">
      <c r="A1228" s="8">
        <v>43628</v>
      </c>
      <c r="B1228" s="1">
        <v>194.19000199999999</v>
      </c>
      <c r="C1228" s="1">
        <v>2879.8400879999999</v>
      </c>
      <c r="D1228" s="1">
        <f t="shared" si="19"/>
        <v>-3.1825676626720907E-3</v>
      </c>
      <c r="E1228" s="1">
        <f t="shared" si="19"/>
        <v>-2.0375792034881624E-3</v>
      </c>
    </row>
    <row r="1229" spans="1:5" x14ac:dyDescent="0.3">
      <c r="A1229" s="8">
        <v>43629</v>
      </c>
      <c r="B1229" s="1">
        <v>194.14999399999999</v>
      </c>
      <c r="C1229" s="1">
        <v>2891.639893</v>
      </c>
      <c r="D1229" s="1">
        <f t="shared" si="19"/>
        <v>-2.0602502491348792E-4</v>
      </c>
      <c r="E1229" s="1">
        <f t="shared" si="19"/>
        <v>4.0973820210256431E-3</v>
      </c>
    </row>
    <row r="1230" spans="1:5" x14ac:dyDescent="0.3">
      <c r="A1230" s="8">
        <v>43630</v>
      </c>
      <c r="B1230" s="1">
        <v>192.740005</v>
      </c>
      <c r="C1230" s="1">
        <v>2886.9799800000001</v>
      </c>
      <c r="D1230" s="1">
        <f t="shared" si="19"/>
        <v>-7.262369526521829E-3</v>
      </c>
      <c r="E1230" s="1">
        <f t="shared" si="19"/>
        <v>-1.6115122119045825E-3</v>
      </c>
    </row>
    <row r="1231" spans="1:5" x14ac:dyDescent="0.3">
      <c r="A1231" s="8">
        <v>43633</v>
      </c>
      <c r="B1231" s="1">
        <v>193.88999899999999</v>
      </c>
      <c r="C1231" s="1">
        <v>2889.669922</v>
      </c>
      <c r="D1231" s="1">
        <f t="shared" si="19"/>
        <v>5.9665558273695827E-3</v>
      </c>
      <c r="E1231" s="1">
        <f t="shared" si="19"/>
        <v>9.3174944704672792E-4</v>
      </c>
    </row>
    <row r="1232" spans="1:5" x14ac:dyDescent="0.3">
      <c r="A1232" s="8">
        <v>43634</v>
      </c>
      <c r="B1232" s="1">
        <v>198.449997</v>
      </c>
      <c r="C1232" s="1">
        <v>2917.75</v>
      </c>
      <c r="D1232" s="1">
        <f t="shared" si="19"/>
        <v>2.351847967155855E-2</v>
      </c>
      <c r="E1232" s="1">
        <f t="shared" si="19"/>
        <v>9.7173998269550303E-3</v>
      </c>
    </row>
    <row r="1233" spans="1:5" x14ac:dyDescent="0.3">
      <c r="A1233" s="8">
        <v>43635</v>
      </c>
      <c r="B1233" s="1">
        <v>197.86999499999999</v>
      </c>
      <c r="C1233" s="1">
        <v>2926.459961</v>
      </c>
      <c r="D1233" s="1">
        <f t="shared" si="19"/>
        <v>-2.9226606639858373E-3</v>
      </c>
      <c r="E1233" s="1">
        <f t="shared" si="19"/>
        <v>2.9851635678176751E-3</v>
      </c>
    </row>
    <row r="1234" spans="1:5" x14ac:dyDescent="0.3">
      <c r="A1234" s="8">
        <v>43636</v>
      </c>
      <c r="B1234" s="1">
        <v>199.46000699999999</v>
      </c>
      <c r="C1234" s="1">
        <v>2954.179932</v>
      </c>
      <c r="D1234" s="1">
        <f t="shared" si="19"/>
        <v>8.0356397643816663E-3</v>
      </c>
      <c r="E1234" s="1">
        <f t="shared" si="19"/>
        <v>9.4721852919278631E-3</v>
      </c>
    </row>
    <row r="1235" spans="1:5" x14ac:dyDescent="0.3">
      <c r="A1235" s="8">
        <v>43637</v>
      </c>
      <c r="B1235" s="1">
        <v>198.779999</v>
      </c>
      <c r="C1235" s="1">
        <v>2950.459961</v>
      </c>
      <c r="D1235" s="1">
        <f t="shared" si="19"/>
        <v>-3.4092448417490863E-3</v>
      </c>
      <c r="E1235" s="1">
        <f t="shared" si="19"/>
        <v>-1.2592228928593192E-3</v>
      </c>
    </row>
    <row r="1236" spans="1:5" x14ac:dyDescent="0.3">
      <c r="A1236" s="8">
        <v>43640</v>
      </c>
      <c r="B1236" s="1">
        <v>198.58000200000001</v>
      </c>
      <c r="C1236" s="1">
        <v>2945.3500979999999</v>
      </c>
      <c r="D1236" s="1">
        <f t="shared" si="19"/>
        <v>-1.0061223513739741E-3</v>
      </c>
      <c r="E1236" s="1">
        <f t="shared" si="19"/>
        <v>-1.7318869151060248E-3</v>
      </c>
    </row>
    <row r="1237" spans="1:5" x14ac:dyDescent="0.3">
      <c r="A1237" s="8">
        <v>43641</v>
      </c>
      <c r="B1237" s="1">
        <v>195.570007</v>
      </c>
      <c r="C1237" s="1">
        <v>2917.3798830000001</v>
      </c>
      <c r="D1237" s="1">
        <f t="shared" si="19"/>
        <v>-1.5157593764149541E-2</v>
      </c>
      <c r="E1237" s="1">
        <f t="shared" si="19"/>
        <v>-9.4963973956755168E-3</v>
      </c>
    </row>
    <row r="1238" spans="1:5" x14ac:dyDescent="0.3">
      <c r="A1238" s="8">
        <v>43642</v>
      </c>
      <c r="B1238" s="1">
        <v>199.800003</v>
      </c>
      <c r="C1238" s="1">
        <v>2913.780029</v>
      </c>
      <c r="D1238" s="1">
        <f t="shared" si="19"/>
        <v>2.1629062988170775E-2</v>
      </c>
      <c r="E1238" s="1">
        <f t="shared" si="19"/>
        <v>-1.2339339216592693E-3</v>
      </c>
    </row>
    <row r="1239" spans="1:5" x14ac:dyDescent="0.3">
      <c r="A1239" s="8">
        <v>43643</v>
      </c>
      <c r="B1239" s="1">
        <v>199.740005</v>
      </c>
      <c r="C1239" s="1">
        <v>2924.919922</v>
      </c>
      <c r="D1239" s="1">
        <f t="shared" si="19"/>
        <v>-3.002902857814638E-4</v>
      </c>
      <c r="E1239" s="1">
        <f t="shared" si="19"/>
        <v>3.8231756993074061E-3</v>
      </c>
    </row>
    <row r="1240" spans="1:5" x14ac:dyDescent="0.3">
      <c r="A1240" s="8">
        <v>43644</v>
      </c>
      <c r="B1240" s="1">
        <v>197.91999799999999</v>
      </c>
      <c r="C1240" s="1">
        <v>2941.76001</v>
      </c>
      <c r="D1240" s="1">
        <f t="shared" si="19"/>
        <v>-9.1118802164844442E-3</v>
      </c>
      <c r="E1240" s="1">
        <f t="shared" si="19"/>
        <v>5.7574526650579268E-3</v>
      </c>
    </row>
    <row r="1241" spans="1:5" x14ac:dyDescent="0.3">
      <c r="A1241" s="8">
        <v>43647</v>
      </c>
      <c r="B1241" s="1">
        <v>201.550003</v>
      </c>
      <c r="C1241" s="1">
        <v>2964.330078</v>
      </c>
      <c r="D1241" s="1">
        <f t="shared" si="19"/>
        <v>1.8340769182910013E-2</v>
      </c>
      <c r="E1241" s="1">
        <f t="shared" si="19"/>
        <v>7.6723009094137465E-3</v>
      </c>
    </row>
    <row r="1242" spans="1:5" x14ac:dyDescent="0.3">
      <c r="A1242" s="8">
        <v>43648</v>
      </c>
      <c r="B1242" s="1">
        <v>202.729996</v>
      </c>
      <c r="C1242" s="1">
        <v>2973.01001</v>
      </c>
      <c r="D1242" s="1">
        <f t="shared" si="19"/>
        <v>5.85459182553322E-3</v>
      </c>
      <c r="E1242" s="1">
        <f t="shared" si="19"/>
        <v>2.9281260087797847E-3</v>
      </c>
    </row>
    <row r="1243" spans="1:5" x14ac:dyDescent="0.3">
      <c r="A1243" s="8">
        <v>43649</v>
      </c>
      <c r="B1243" s="1">
        <v>204.41000399999999</v>
      </c>
      <c r="C1243" s="1">
        <v>2995.820068</v>
      </c>
      <c r="D1243" s="1">
        <f t="shared" si="19"/>
        <v>8.2869236578093086E-3</v>
      </c>
      <c r="E1243" s="1">
        <f t="shared" si="19"/>
        <v>7.6723784727519388E-3</v>
      </c>
    </row>
    <row r="1244" spans="1:5" x14ac:dyDescent="0.3">
      <c r="A1244" s="8">
        <v>43651</v>
      </c>
      <c r="B1244" s="1">
        <v>204.229996</v>
      </c>
      <c r="C1244" s="1">
        <v>2990.4099120000001</v>
      </c>
      <c r="D1244" s="1">
        <f t="shared" si="19"/>
        <v>-8.8062226152095101E-4</v>
      </c>
      <c r="E1244" s="1">
        <f t="shared" si="19"/>
        <v>-1.8059015151773512E-3</v>
      </c>
    </row>
    <row r="1245" spans="1:5" x14ac:dyDescent="0.3">
      <c r="A1245" s="8">
        <v>43654</v>
      </c>
      <c r="B1245" s="1">
        <v>200.020004</v>
      </c>
      <c r="C1245" s="1">
        <v>2975.9499510000001</v>
      </c>
      <c r="D1245" s="1">
        <f t="shared" si="19"/>
        <v>-2.0613974844322085E-2</v>
      </c>
      <c r="E1245" s="1">
        <f t="shared" si="19"/>
        <v>-4.8354444459184969E-3</v>
      </c>
    </row>
    <row r="1246" spans="1:5" x14ac:dyDescent="0.3">
      <c r="A1246" s="8">
        <v>43655</v>
      </c>
      <c r="B1246" s="1">
        <v>201.240005</v>
      </c>
      <c r="C1246" s="1">
        <v>2979.6298830000001</v>
      </c>
      <c r="D1246" s="1">
        <f t="shared" si="19"/>
        <v>6.0993949385182312E-3</v>
      </c>
      <c r="E1246" s="1">
        <f t="shared" si="19"/>
        <v>1.2365570861712413E-3</v>
      </c>
    </row>
    <row r="1247" spans="1:5" x14ac:dyDescent="0.3">
      <c r="A1247" s="8">
        <v>43656</v>
      </c>
      <c r="B1247" s="1">
        <v>203.229996</v>
      </c>
      <c r="C1247" s="1">
        <v>2993.070068</v>
      </c>
      <c r="D1247" s="1">
        <f t="shared" si="19"/>
        <v>9.8886451528363041E-3</v>
      </c>
      <c r="E1247" s="1">
        <f t="shared" si="19"/>
        <v>4.510689423770935E-3</v>
      </c>
    </row>
    <row r="1248" spans="1:5" x14ac:dyDescent="0.3">
      <c r="A1248" s="8">
        <v>43657</v>
      </c>
      <c r="B1248" s="1">
        <v>201.75</v>
      </c>
      <c r="C1248" s="1">
        <v>2999.9099120000001</v>
      </c>
      <c r="D1248" s="1">
        <f t="shared" si="19"/>
        <v>-7.2823698722111864E-3</v>
      </c>
      <c r="E1248" s="1">
        <f t="shared" si="19"/>
        <v>2.2852268221607449E-3</v>
      </c>
    </row>
    <row r="1249" spans="1:5" x14ac:dyDescent="0.3">
      <c r="A1249" s="8">
        <v>43658</v>
      </c>
      <c r="B1249" s="1">
        <v>203.300003</v>
      </c>
      <c r="C1249" s="1">
        <v>3013.7700199999999</v>
      </c>
      <c r="D1249" s="1">
        <f t="shared" si="19"/>
        <v>7.6827905824039845E-3</v>
      </c>
      <c r="E1249" s="1">
        <f t="shared" si="19"/>
        <v>4.6201747407673003E-3</v>
      </c>
    </row>
    <row r="1250" spans="1:5" x14ac:dyDescent="0.3">
      <c r="A1250" s="8">
        <v>43661</v>
      </c>
      <c r="B1250" s="1">
        <v>205.21000699999999</v>
      </c>
      <c r="C1250" s="1">
        <v>3014.3000489999999</v>
      </c>
      <c r="D1250" s="1">
        <f t="shared" si="19"/>
        <v>9.3950023207819942E-3</v>
      </c>
      <c r="E1250" s="1">
        <f t="shared" si="19"/>
        <v>1.7586909302389742E-4</v>
      </c>
    </row>
    <row r="1251" spans="1:5" x14ac:dyDescent="0.3">
      <c r="A1251" s="8">
        <v>43662</v>
      </c>
      <c r="B1251" s="1">
        <v>204.5</v>
      </c>
      <c r="C1251" s="1">
        <v>3004.040039</v>
      </c>
      <c r="D1251" s="1">
        <f t="shared" si="19"/>
        <v>-3.4599043700631535E-3</v>
      </c>
      <c r="E1251" s="1">
        <f t="shared" si="19"/>
        <v>-3.4037785997461482E-3</v>
      </c>
    </row>
    <row r="1252" spans="1:5" x14ac:dyDescent="0.3">
      <c r="A1252" s="8">
        <v>43663</v>
      </c>
      <c r="B1252" s="1">
        <v>203.35000600000001</v>
      </c>
      <c r="C1252" s="1">
        <v>2984.419922</v>
      </c>
      <c r="D1252" s="1">
        <f t="shared" si="19"/>
        <v>-5.6234425427872494E-3</v>
      </c>
      <c r="E1252" s="1">
        <f t="shared" si="19"/>
        <v>-6.5312435071708235E-3</v>
      </c>
    </row>
    <row r="1253" spans="1:5" x14ac:dyDescent="0.3">
      <c r="A1253" s="8">
        <v>43664</v>
      </c>
      <c r="B1253" s="1">
        <v>205.66000399999999</v>
      </c>
      <c r="C1253" s="1">
        <v>2995.110107</v>
      </c>
      <c r="D1253" s="1">
        <f t="shared" si="19"/>
        <v>1.1359714442299936E-2</v>
      </c>
      <c r="E1253" s="1">
        <f t="shared" si="19"/>
        <v>3.5819976006714006E-3</v>
      </c>
    </row>
    <row r="1254" spans="1:5" x14ac:dyDescent="0.3">
      <c r="A1254" s="8">
        <v>43665</v>
      </c>
      <c r="B1254" s="1">
        <v>202.58999600000001</v>
      </c>
      <c r="C1254" s="1">
        <v>2976.610107</v>
      </c>
      <c r="D1254" s="1">
        <f t="shared" si="19"/>
        <v>-1.4927588934598937E-2</v>
      </c>
      <c r="E1254" s="1">
        <f t="shared" si="19"/>
        <v>-6.1767345236366632E-3</v>
      </c>
    </row>
    <row r="1255" spans="1:5" x14ac:dyDescent="0.3">
      <c r="A1255" s="8">
        <v>43668</v>
      </c>
      <c r="B1255" s="1">
        <v>207.220001</v>
      </c>
      <c r="C1255" s="1">
        <v>2985.030029</v>
      </c>
      <c r="D1255" s="1">
        <f t="shared" si="19"/>
        <v>2.2854065311299885E-2</v>
      </c>
      <c r="E1255" s="1">
        <f t="shared" si="19"/>
        <v>2.8286949574615693E-3</v>
      </c>
    </row>
    <row r="1256" spans="1:5" x14ac:dyDescent="0.3">
      <c r="A1256" s="8">
        <v>43669</v>
      </c>
      <c r="B1256" s="1">
        <v>208.83999600000001</v>
      </c>
      <c r="C1256" s="1">
        <v>3005.469971</v>
      </c>
      <c r="D1256" s="1">
        <f t="shared" si="19"/>
        <v>7.8177540400649701E-3</v>
      </c>
      <c r="E1256" s="1">
        <f t="shared" si="19"/>
        <v>6.8474828733456512E-3</v>
      </c>
    </row>
    <row r="1257" spans="1:5" x14ac:dyDescent="0.3">
      <c r="A1257" s="8">
        <v>43670</v>
      </c>
      <c r="B1257" s="1">
        <v>208.66999799999999</v>
      </c>
      <c r="C1257" s="1">
        <v>3019.5600589999999</v>
      </c>
      <c r="D1257" s="1">
        <f t="shared" si="19"/>
        <v>-8.1401074150576477E-4</v>
      </c>
      <c r="E1257" s="1">
        <f t="shared" si="19"/>
        <v>4.6881479888191248E-3</v>
      </c>
    </row>
    <row r="1258" spans="1:5" x14ac:dyDescent="0.3">
      <c r="A1258" s="8">
        <v>43671</v>
      </c>
      <c r="B1258" s="1">
        <v>207.020004</v>
      </c>
      <c r="C1258" s="1">
        <v>3003.669922</v>
      </c>
      <c r="D1258" s="1">
        <f t="shared" si="19"/>
        <v>-7.9071932516144097E-3</v>
      </c>
      <c r="E1258" s="1">
        <f t="shared" si="19"/>
        <v>-5.2624013728881647E-3</v>
      </c>
    </row>
    <row r="1259" spans="1:5" x14ac:dyDescent="0.3">
      <c r="A1259" s="8">
        <v>43672</v>
      </c>
      <c r="B1259" s="1">
        <v>207.740005</v>
      </c>
      <c r="C1259" s="1">
        <v>3025.860107</v>
      </c>
      <c r="D1259" s="1">
        <f t="shared" si="19"/>
        <v>3.477929601431156E-3</v>
      </c>
      <c r="E1259" s="1">
        <f t="shared" si="19"/>
        <v>7.3876909168583164E-3</v>
      </c>
    </row>
    <row r="1260" spans="1:5" x14ac:dyDescent="0.3">
      <c r="A1260" s="8">
        <v>43675</v>
      </c>
      <c r="B1260" s="1">
        <v>209.679993</v>
      </c>
      <c r="C1260" s="1">
        <v>3020.969971</v>
      </c>
      <c r="D1260" s="1">
        <f t="shared" si="19"/>
        <v>9.3385383330475986E-3</v>
      </c>
      <c r="E1260" s="1">
        <f t="shared" si="19"/>
        <v>-1.6161143698240324E-3</v>
      </c>
    </row>
  </sheetData>
  <mergeCells count="1">
    <mergeCell ref="J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0"/>
  <sheetViews>
    <sheetView workbookViewId="0">
      <pane ySplit="1" topLeftCell="A2" activePane="bottomLeft" state="frozen"/>
      <selection pane="bottomLeft" activeCell="D3" sqref="D3"/>
    </sheetView>
  </sheetViews>
  <sheetFormatPr defaultRowHeight="14.4" x14ac:dyDescent="0.3"/>
  <cols>
    <col min="1" max="1" width="10.44140625" bestFit="1" customWidth="1"/>
    <col min="2" max="2" width="14.44140625" bestFit="1" customWidth="1"/>
    <col min="4" max="4" width="10.5546875" bestFit="1" customWidth="1"/>
    <col min="5" max="5" width="10.6640625" bestFit="1" customWidth="1"/>
    <col min="6" max="6" width="12" bestFit="1" customWidth="1"/>
    <col min="8" max="8" width="18.5546875" bestFit="1" customWidth="1"/>
    <col min="11" max="11" width="26.5546875" style="13" customWidth="1"/>
  </cols>
  <sheetData>
    <row r="1" spans="1:11" ht="28.8" x14ac:dyDescent="0.3">
      <c r="A1" s="10" t="s">
        <v>0</v>
      </c>
      <c r="B1" s="7" t="s">
        <v>20</v>
      </c>
      <c r="C1" s="7" t="s">
        <v>31</v>
      </c>
      <c r="D1" s="7" t="s">
        <v>43</v>
      </c>
      <c r="E1" s="7" t="s">
        <v>44</v>
      </c>
      <c r="F1" s="7" t="s">
        <v>42</v>
      </c>
      <c r="K1" s="14" t="s">
        <v>63</v>
      </c>
    </row>
    <row r="2" spans="1:11" x14ac:dyDescent="0.3">
      <c r="A2" s="8">
        <v>41849</v>
      </c>
      <c r="B2" s="1">
        <v>90.167679000000007</v>
      </c>
      <c r="C2" s="1"/>
      <c r="D2" s="1">
        <v>100</v>
      </c>
      <c r="E2" s="1"/>
      <c r="F2" s="1"/>
    </row>
    <row r="3" spans="1:11" x14ac:dyDescent="0.3">
      <c r="A3" s="8">
        <v>41850</v>
      </c>
      <c r="B3" s="1">
        <v>89.956862999999998</v>
      </c>
      <c r="C3" s="1">
        <f>(B3-B2)/B2</f>
        <v>-2.3380439902418726E-3</v>
      </c>
      <c r="D3" s="1">
        <f>IF(C3="",D2,D2*(1+$I$3*C3))</f>
        <v>99.76619560097582</v>
      </c>
      <c r="E3" s="1">
        <f>MAX($D$2:D3)</f>
        <v>100</v>
      </c>
      <c r="F3" s="1">
        <f>1-D3/E3</f>
        <v>2.3380439902418448E-3</v>
      </c>
      <c r="H3" s="9" t="s">
        <v>45</v>
      </c>
      <c r="I3" s="1">
        <v>1</v>
      </c>
    </row>
    <row r="4" spans="1:11" x14ac:dyDescent="0.3">
      <c r="A4" s="8">
        <v>41851</v>
      </c>
      <c r="B4" s="1">
        <v>87.619743</v>
      </c>
      <c r="C4" s="1">
        <f t="shared" ref="C4:C67" si="0">(B4-B3)/B3</f>
        <v>-2.5980452430850093E-2</v>
      </c>
      <c r="D4" s="1">
        <f t="shared" ref="D4:D67" si="1">IF(C4="",D3,D3*(1+$I$3*C4))</f>
        <v>97.174224701957783</v>
      </c>
      <c r="E4" s="1">
        <f>MAX($D$2:D4)</f>
        <v>100</v>
      </c>
      <c r="F4" s="1">
        <f t="shared" ref="F4:F67" si="2">1-D4/E4</f>
        <v>2.8257752980422213E-2</v>
      </c>
      <c r="H4" s="9" t="s">
        <v>46</v>
      </c>
      <c r="I4" s="1">
        <f>MAX(F3:F1260)</f>
        <v>0.38515908722048808</v>
      </c>
    </row>
    <row r="5" spans="1:11" x14ac:dyDescent="0.3">
      <c r="A5" s="8">
        <v>41852</v>
      </c>
      <c r="B5" s="1">
        <v>88.105498999999995</v>
      </c>
      <c r="C5" s="1">
        <f t="shared" si="0"/>
        <v>5.5439103490636235E-3</v>
      </c>
      <c r="D5" s="1">
        <f t="shared" si="1"/>
        <v>97.712949891945186</v>
      </c>
      <c r="E5" s="1">
        <f>MAX($D$2:D5)</f>
        <v>100</v>
      </c>
      <c r="F5" s="1">
        <f t="shared" si="2"/>
        <v>2.2870501080548111E-2</v>
      </c>
    </row>
    <row r="6" spans="1:11" x14ac:dyDescent="0.3">
      <c r="A6" s="8">
        <v>41855</v>
      </c>
      <c r="B6" s="1">
        <v>87.610579999999999</v>
      </c>
      <c r="C6" s="1">
        <f t="shared" si="0"/>
        <v>-5.617345178420656E-3</v>
      </c>
      <c r="D6" s="1">
        <f t="shared" si="1"/>
        <v>97.164062524000414</v>
      </c>
      <c r="E6" s="1">
        <f>MAX($D$2:D6)</f>
        <v>100</v>
      </c>
      <c r="F6" s="1">
        <f t="shared" si="2"/>
        <v>2.8359374759995837E-2</v>
      </c>
      <c r="H6" s="9" t="s">
        <v>10</v>
      </c>
      <c r="I6" s="1">
        <f>AVERAGE(C3:C1260)*252</f>
        <v>0.19939057913242356</v>
      </c>
    </row>
    <row r="7" spans="1:11" x14ac:dyDescent="0.3">
      <c r="A7" s="8">
        <v>41856</v>
      </c>
      <c r="B7" s="1">
        <v>87.179810000000003</v>
      </c>
      <c r="C7" s="1">
        <f t="shared" si="0"/>
        <v>-4.9168719120452741E-3</v>
      </c>
      <c r="D7" s="1">
        <f t="shared" si="1"/>
        <v>96.686319274115945</v>
      </c>
      <c r="E7" s="1">
        <f>MAX($D$2:D7)</f>
        <v>100</v>
      </c>
      <c r="F7" s="1">
        <f t="shared" si="2"/>
        <v>3.3136807258840495E-2</v>
      </c>
    </row>
    <row r="8" spans="1:11" x14ac:dyDescent="0.3">
      <c r="A8" s="8">
        <v>41857</v>
      </c>
      <c r="B8" s="1">
        <v>87.033173000000005</v>
      </c>
      <c r="C8" s="1">
        <f t="shared" si="0"/>
        <v>-1.6820064186879777E-3</v>
      </c>
      <c r="D8" s="1">
        <f t="shared" si="1"/>
        <v>96.523692264497569</v>
      </c>
      <c r="E8" s="1">
        <f>MAX($D$2:D8)</f>
        <v>100</v>
      </c>
      <c r="F8" s="1">
        <f t="shared" si="2"/>
        <v>3.4763077355024263E-2</v>
      </c>
      <c r="H8" s="9" t="s">
        <v>47</v>
      </c>
      <c r="I8" s="12">
        <f>I6/I4</f>
        <v>0.51768369421407545</v>
      </c>
    </row>
    <row r="9" spans="1:11" x14ac:dyDescent="0.3">
      <c r="A9" s="8">
        <v>41858</v>
      </c>
      <c r="B9" s="1">
        <v>87.023978999999997</v>
      </c>
      <c r="C9" s="1">
        <f t="shared" si="0"/>
        <v>-1.0563788131690795E-4</v>
      </c>
      <c r="D9" s="1">
        <f t="shared" si="1"/>
        <v>96.513495706149868</v>
      </c>
      <c r="E9" s="1">
        <f>MAX($D$2:D9)</f>
        <v>100</v>
      </c>
      <c r="F9" s="1">
        <f t="shared" si="2"/>
        <v>3.4865042938501345E-2</v>
      </c>
    </row>
    <row r="10" spans="1:11" x14ac:dyDescent="0.3">
      <c r="A10" s="8">
        <v>41859</v>
      </c>
      <c r="B10" s="1">
        <v>87.263442999999995</v>
      </c>
      <c r="C10" s="1">
        <f t="shared" si="0"/>
        <v>2.7517013442926821E-3</v>
      </c>
      <c r="D10" s="1">
        <f t="shared" si="1"/>
        <v>96.779072022026853</v>
      </c>
      <c r="E10" s="1">
        <f>MAX($D$2:D10)</f>
        <v>100</v>
      </c>
      <c r="F10" s="1">
        <f t="shared" si="2"/>
        <v>3.2209279779731426E-2</v>
      </c>
    </row>
    <row r="11" spans="1:11" x14ac:dyDescent="0.3">
      <c r="A11" s="8">
        <v>41862</v>
      </c>
      <c r="B11" s="1">
        <v>88.414787000000004</v>
      </c>
      <c r="C11" s="1">
        <f t="shared" si="0"/>
        <v>1.319388692926096E-2</v>
      </c>
      <c r="D11" s="1">
        <f t="shared" si="1"/>
        <v>98.055964155404268</v>
      </c>
      <c r="E11" s="1">
        <f>MAX($D$2:D11)</f>
        <v>100</v>
      </c>
      <c r="F11" s="1">
        <f t="shared" si="2"/>
        <v>1.9440358445957262E-2</v>
      </c>
    </row>
    <row r="12" spans="1:11" x14ac:dyDescent="0.3">
      <c r="A12" s="8">
        <v>41863</v>
      </c>
      <c r="B12" s="1">
        <v>88.396377999999999</v>
      </c>
      <c r="C12" s="1">
        <f t="shared" si="0"/>
        <v>-2.0821177796883058E-4</v>
      </c>
      <c r="D12" s="1">
        <f t="shared" si="1"/>
        <v>98.03554774876703</v>
      </c>
      <c r="E12" s="1">
        <f>MAX($D$2:D12)</f>
        <v>100</v>
      </c>
      <c r="F12" s="1">
        <f t="shared" si="2"/>
        <v>1.9644522512329732E-2</v>
      </c>
    </row>
    <row r="13" spans="1:11" x14ac:dyDescent="0.3">
      <c r="A13" s="8">
        <v>41864</v>
      </c>
      <c r="B13" s="1">
        <v>89.566153999999997</v>
      </c>
      <c r="C13" s="1">
        <f t="shared" si="0"/>
        <v>1.3233302387118156E-2</v>
      </c>
      <c r="D13" s="1">
        <f t="shared" si="1"/>
        <v>99.332881796813211</v>
      </c>
      <c r="E13" s="1">
        <f>MAX($D$2:D13)</f>
        <v>100</v>
      </c>
      <c r="F13" s="1">
        <f t="shared" si="2"/>
        <v>6.6711820318678949E-3</v>
      </c>
    </row>
    <row r="14" spans="1:11" x14ac:dyDescent="0.3">
      <c r="A14" s="8">
        <v>41865</v>
      </c>
      <c r="B14" s="1">
        <v>89.805610999999999</v>
      </c>
      <c r="C14" s="1">
        <f t="shared" si="0"/>
        <v>2.6735210713636492E-3</v>
      </c>
      <c r="D14" s="1">
        <f t="shared" si="1"/>
        <v>99.59845034937625</v>
      </c>
      <c r="E14" s="1">
        <f>MAX($D$2:D14)</f>
        <v>100</v>
      </c>
      <c r="F14" s="1">
        <f t="shared" si="2"/>
        <v>4.0154965062374481E-3</v>
      </c>
    </row>
    <row r="15" spans="1:11" x14ac:dyDescent="0.3">
      <c r="A15" s="8">
        <v>41866</v>
      </c>
      <c r="B15" s="1">
        <v>90.247765000000001</v>
      </c>
      <c r="C15" s="1">
        <f t="shared" si="0"/>
        <v>4.9234562860443337E-3</v>
      </c>
      <c r="D15" s="1">
        <f t="shared" si="1"/>
        <v>100.08881896582916</v>
      </c>
      <c r="E15" s="1">
        <f>MAX($D$2:D15)</f>
        <v>100.08881896582916</v>
      </c>
      <c r="F15" s="1">
        <f t="shared" si="2"/>
        <v>0</v>
      </c>
    </row>
    <row r="16" spans="1:11" x14ac:dyDescent="0.3">
      <c r="A16" s="8">
        <v>41869</v>
      </c>
      <c r="B16" s="1">
        <v>91.334632999999997</v>
      </c>
      <c r="C16" s="1">
        <f t="shared" si="0"/>
        <v>1.2043156969039572E-2</v>
      </c>
      <c r="D16" s="1">
        <f t="shared" si="1"/>
        <v>101.29420432348043</v>
      </c>
      <c r="E16" s="1">
        <f>MAX($D$2:D16)</f>
        <v>101.29420432348043</v>
      </c>
      <c r="F16" s="1">
        <f t="shared" si="2"/>
        <v>0</v>
      </c>
    </row>
    <row r="17" spans="1:6" x14ac:dyDescent="0.3">
      <c r="A17" s="8">
        <v>41870</v>
      </c>
      <c r="B17" s="1">
        <v>92.596512000000004</v>
      </c>
      <c r="C17" s="1">
        <f t="shared" si="0"/>
        <v>1.3815996830030593E-2</v>
      </c>
      <c r="D17" s="1">
        <f t="shared" si="1"/>
        <v>102.69368472931411</v>
      </c>
      <c r="E17" s="1">
        <f>MAX($D$2:D17)</f>
        <v>102.69368472931411</v>
      </c>
      <c r="F17" s="1">
        <f t="shared" si="2"/>
        <v>0</v>
      </c>
    </row>
    <row r="18" spans="1:6" x14ac:dyDescent="0.3">
      <c r="A18" s="8">
        <v>41871</v>
      </c>
      <c r="B18" s="1">
        <v>92.633347000000001</v>
      </c>
      <c r="C18" s="1">
        <f t="shared" si="0"/>
        <v>3.9780116123592645E-4</v>
      </c>
      <c r="D18" s="1">
        <f t="shared" si="1"/>
        <v>102.73453639635103</v>
      </c>
      <c r="E18" s="1">
        <f>MAX($D$2:D18)</f>
        <v>102.73453639635103</v>
      </c>
      <c r="F18" s="1">
        <f t="shared" si="2"/>
        <v>0</v>
      </c>
    </row>
    <row r="19" spans="1:6" x14ac:dyDescent="0.3">
      <c r="A19" s="8">
        <v>41872</v>
      </c>
      <c r="B19" s="1">
        <v>92.642562999999996</v>
      </c>
      <c r="C19" s="1">
        <f t="shared" si="0"/>
        <v>9.9489010150901775E-5</v>
      </c>
      <c r="D19" s="1">
        <f t="shared" si="1"/>
        <v>102.74475735368542</v>
      </c>
      <c r="E19" s="1">
        <f>MAX($D$2:D19)</f>
        <v>102.74475735368542</v>
      </c>
      <c r="F19" s="1">
        <f t="shared" si="2"/>
        <v>0</v>
      </c>
    </row>
    <row r="20" spans="1:6" x14ac:dyDescent="0.3">
      <c r="A20" s="8">
        <v>41873</v>
      </c>
      <c r="B20" s="1">
        <v>93.324173000000002</v>
      </c>
      <c r="C20" s="1">
        <f t="shared" si="0"/>
        <v>7.3574173460637772E-3</v>
      </c>
      <c r="D20" s="1">
        <f t="shared" si="1"/>
        <v>103.50069341365653</v>
      </c>
      <c r="E20" s="1">
        <f>MAX($D$2:D20)</f>
        <v>103.50069341365653</v>
      </c>
      <c r="F20" s="1">
        <f t="shared" si="2"/>
        <v>0</v>
      </c>
    </row>
    <row r="21" spans="1:6" x14ac:dyDescent="0.3">
      <c r="A21" s="8">
        <v>41876</v>
      </c>
      <c r="B21" s="1">
        <v>93.526786999999999</v>
      </c>
      <c r="C21" s="1">
        <f t="shared" si="0"/>
        <v>2.1710773692041928E-3</v>
      </c>
      <c r="D21" s="1">
        <f t="shared" si="1"/>
        <v>103.72540142682388</v>
      </c>
      <c r="E21" s="1">
        <f>MAX($D$2:D21)</f>
        <v>103.72540142682388</v>
      </c>
      <c r="F21" s="1">
        <f t="shared" si="2"/>
        <v>0</v>
      </c>
    </row>
    <row r="22" spans="1:6" x14ac:dyDescent="0.3">
      <c r="A22" s="8">
        <v>41877</v>
      </c>
      <c r="B22" s="1">
        <v>92.928084999999996</v>
      </c>
      <c r="C22" s="1">
        <f t="shared" si="0"/>
        <v>-6.4013959979187882E-3</v>
      </c>
      <c r="D22" s="1">
        <f t="shared" si="1"/>
        <v>103.06141405724769</v>
      </c>
      <c r="E22" s="1">
        <f>MAX($D$2:D22)</f>
        <v>103.72540142682388</v>
      </c>
      <c r="F22" s="1">
        <f t="shared" si="2"/>
        <v>6.4013959979187796E-3</v>
      </c>
    </row>
    <row r="23" spans="1:6" x14ac:dyDescent="0.3">
      <c r="A23" s="8">
        <v>41878</v>
      </c>
      <c r="B23" s="1">
        <v>94.070235999999994</v>
      </c>
      <c r="C23" s="1">
        <f t="shared" si="0"/>
        <v>1.229069769381343E-2</v>
      </c>
      <c r="D23" s="1">
        <f t="shared" si="1"/>
        <v>104.32811074132226</v>
      </c>
      <c r="E23" s="1">
        <f>MAX($D$2:D23)</f>
        <v>104.32811074132226</v>
      </c>
      <c r="F23" s="1">
        <f t="shared" si="2"/>
        <v>0</v>
      </c>
    </row>
    <row r="24" spans="1:6" x14ac:dyDescent="0.3">
      <c r="A24" s="8">
        <v>41879</v>
      </c>
      <c r="B24" s="1">
        <v>94.180770999999993</v>
      </c>
      <c r="C24" s="1">
        <f t="shared" si="0"/>
        <v>1.1750262856786999E-3</v>
      </c>
      <c r="D24" s="1">
        <f t="shared" si="1"/>
        <v>104.45069901377852</v>
      </c>
      <c r="E24" s="1">
        <f>MAX($D$2:D24)</f>
        <v>104.45069901377852</v>
      </c>
      <c r="F24" s="1">
        <f t="shared" si="2"/>
        <v>0</v>
      </c>
    </row>
    <row r="25" spans="1:6" x14ac:dyDescent="0.3">
      <c r="A25" s="8">
        <v>41880</v>
      </c>
      <c r="B25" s="1">
        <v>94.411040999999997</v>
      </c>
      <c r="C25" s="1">
        <f t="shared" si="0"/>
        <v>2.4449789225021788E-3</v>
      </c>
      <c r="D25" s="1">
        <f t="shared" si="1"/>
        <v>104.70607877130783</v>
      </c>
      <c r="E25" s="1">
        <f>MAX($D$2:D25)</f>
        <v>104.70607877130783</v>
      </c>
      <c r="F25" s="1">
        <f t="shared" si="2"/>
        <v>0</v>
      </c>
    </row>
    <row r="26" spans="1:6" x14ac:dyDescent="0.3">
      <c r="A26" s="8">
        <v>41884</v>
      </c>
      <c r="B26" s="1">
        <v>95.147902999999999</v>
      </c>
      <c r="C26" s="1">
        <f t="shared" si="0"/>
        <v>7.8048286746462432E-3</v>
      </c>
      <c r="D26" s="1">
        <f t="shared" si="1"/>
        <v>105.5232917773119</v>
      </c>
      <c r="E26" s="1">
        <f>MAX($D$2:D26)</f>
        <v>105.5232917773119</v>
      </c>
      <c r="F26" s="1">
        <f t="shared" si="2"/>
        <v>0</v>
      </c>
    </row>
    <row r="27" spans="1:6" x14ac:dyDescent="0.3">
      <c r="A27" s="8">
        <v>41885</v>
      </c>
      <c r="B27" s="1">
        <v>91.131973000000002</v>
      </c>
      <c r="C27" s="1">
        <f t="shared" si="0"/>
        <v>-4.220723603335743E-2</v>
      </c>
      <c r="D27" s="1">
        <f t="shared" si="1"/>
        <v>101.06944529425004</v>
      </c>
      <c r="E27" s="1">
        <f>MAX($D$2:D27)</f>
        <v>105.5232917773119</v>
      </c>
      <c r="F27" s="1">
        <f t="shared" si="2"/>
        <v>4.220723603335752E-2</v>
      </c>
    </row>
    <row r="28" spans="1:6" x14ac:dyDescent="0.3">
      <c r="A28" s="8">
        <v>41886</v>
      </c>
      <c r="B28" s="1">
        <v>90.376709000000005</v>
      </c>
      <c r="C28" s="1">
        <f t="shared" si="0"/>
        <v>-8.2875853022516786E-3</v>
      </c>
      <c r="D28" s="1">
        <f t="shared" si="1"/>
        <v>100.23182364492268</v>
      </c>
      <c r="E28" s="1">
        <f>MAX($D$2:D28)</f>
        <v>105.5232917773119</v>
      </c>
      <c r="F28" s="1">
        <f t="shared" si="2"/>
        <v>5.0145025266610466E-2</v>
      </c>
    </row>
    <row r="29" spans="1:6" x14ac:dyDescent="0.3">
      <c r="A29" s="8">
        <v>41887</v>
      </c>
      <c r="B29" s="1">
        <v>91.159615000000002</v>
      </c>
      <c r="C29" s="1">
        <f t="shared" si="0"/>
        <v>8.6626964918582842E-3</v>
      </c>
      <c r="D29" s="1">
        <f t="shared" si="1"/>
        <v>101.10010151198412</v>
      </c>
      <c r="E29" s="1">
        <f>MAX($D$2:D29)</f>
        <v>105.5232917773119</v>
      </c>
      <c r="F29" s="1">
        <f t="shared" si="2"/>
        <v>4.1916719909213307E-2</v>
      </c>
    </row>
    <row r="30" spans="1:6" x14ac:dyDescent="0.3">
      <c r="A30" s="8">
        <v>41890</v>
      </c>
      <c r="B30" s="1">
        <v>90.597770999999995</v>
      </c>
      <c r="C30" s="1">
        <f t="shared" si="0"/>
        <v>-6.1632993952421555E-3</v>
      </c>
      <c r="D30" s="1">
        <f t="shared" si="1"/>
        <v>100.47699131747639</v>
      </c>
      <c r="E30" s="1">
        <f>MAX($D$2:D30)</f>
        <v>105.5232917773119</v>
      </c>
      <c r="F30" s="1">
        <f t="shared" si="2"/>
        <v>4.7821674009988491E-2</v>
      </c>
    </row>
    <row r="31" spans="1:6" x14ac:dyDescent="0.3">
      <c r="A31" s="8">
        <v>41891</v>
      </c>
      <c r="B31" s="1">
        <v>90.256966000000006</v>
      </c>
      <c r="C31" s="1">
        <f t="shared" si="0"/>
        <v>-3.7617371403098751E-3</v>
      </c>
      <c r="D31" s="1">
        <f t="shared" si="1"/>
        <v>100.09902328749084</v>
      </c>
      <c r="E31" s="1">
        <f>MAX($D$2:D31)</f>
        <v>105.5232917773119</v>
      </c>
      <c r="F31" s="1">
        <f t="shared" si="2"/>
        <v>5.1403518583063246E-2</v>
      </c>
    </row>
    <row r="32" spans="1:6" x14ac:dyDescent="0.3">
      <c r="A32" s="8">
        <v>41892</v>
      </c>
      <c r="B32" s="1">
        <v>93.029419000000004</v>
      </c>
      <c r="C32" s="1">
        <f t="shared" si="0"/>
        <v>3.0717329895622668E-2</v>
      </c>
      <c r="D32" s="1">
        <f t="shared" si="1"/>
        <v>103.17379800804231</v>
      </c>
      <c r="E32" s="1">
        <f>MAX($D$2:D32)</f>
        <v>105.5232917773119</v>
      </c>
      <c r="F32" s="1">
        <f t="shared" si="2"/>
        <v>2.2265167525552298E-2</v>
      </c>
    </row>
    <row r="33" spans="1:6" x14ac:dyDescent="0.3">
      <c r="A33" s="8">
        <v>41893</v>
      </c>
      <c r="B33" s="1">
        <v>93.425490999999994</v>
      </c>
      <c r="C33" s="1">
        <f t="shared" si="0"/>
        <v>4.2574919230656434E-3</v>
      </c>
      <c r="D33" s="1">
        <f t="shared" si="1"/>
        <v>103.61305961973355</v>
      </c>
      <c r="E33" s="1">
        <f>MAX($D$2:D33)</f>
        <v>105.5232917773119</v>
      </c>
      <c r="F33" s="1">
        <f t="shared" si="2"/>
        <v>1.8102469373392549E-2</v>
      </c>
    </row>
    <row r="34" spans="1:6" x14ac:dyDescent="0.3">
      <c r="A34" s="8">
        <v>41894</v>
      </c>
      <c r="B34" s="1">
        <v>93.637337000000002</v>
      </c>
      <c r="C34" s="1">
        <f t="shared" si="0"/>
        <v>2.2675395947344651E-3</v>
      </c>
      <c r="D34" s="1">
        <f t="shared" si="1"/>
        <v>103.84800633495287</v>
      </c>
      <c r="E34" s="1">
        <f>MAX($D$2:D34)</f>
        <v>105.5232917773119</v>
      </c>
      <c r="F34" s="1">
        <f t="shared" si="2"/>
        <v>1.587597784472472E-2</v>
      </c>
    </row>
    <row r="35" spans="1:6" x14ac:dyDescent="0.3">
      <c r="A35" s="8">
        <v>41897</v>
      </c>
      <c r="B35" s="1">
        <v>93.609688000000006</v>
      </c>
      <c r="C35" s="1">
        <f t="shared" si="0"/>
        <v>-2.952775130714867E-4</v>
      </c>
      <c r="D35" s="1">
        <f t="shared" si="1"/>
        <v>103.81734235390486</v>
      </c>
      <c r="E35" s="1">
        <f>MAX($D$2:D35)</f>
        <v>105.5232917773119</v>
      </c>
      <c r="F35" s="1">
        <f t="shared" si="2"/>
        <v>1.6166567538540511E-2</v>
      </c>
    </row>
    <row r="36" spans="1:6" x14ac:dyDescent="0.3">
      <c r="A36" s="8">
        <v>41898</v>
      </c>
      <c r="B36" s="1">
        <v>92.900458999999998</v>
      </c>
      <c r="C36" s="1">
        <f t="shared" si="0"/>
        <v>-7.5764487111633959E-3</v>
      </c>
      <c r="D36" s="1">
        <f t="shared" si="1"/>
        <v>103.03077558423121</v>
      </c>
      <c r="E36" s="1">
        <f>MAX($D$2:D36)</f>
        <v>105.5232917773119</v>
      </c>
      <c r="F36" s="1">
        <f t="shared" si="2"/>
        <v>2.3620531079912688E-2</v>
      </c>
    </row>
    <row r="37" spans="1:6" x14ac:dyDescent="0.3">
      <c r="A37" s="8">
        <v>41899</v>
      </c>
      <c r="B37" s="1">
        <v>93.563652000000005</v>
      </c>
      <c r="C37" s="1">
        <f t="shared" si="0"/>
        <v>7.1387483672175059E-3</v>
      </c>
      <c r="D37" s="1">
        <f t="shared" si="1"/>
        <v>103.76628636520628</v>
      </c>
      <c r="E37" s="1">
        <f>MAX($D$2:D37)</f>
        <v>105.5232917773119</v>
      </c>
      <c r="F37" s="1">
        <f t="shared" si="2"/>
        <v>1.6650403740374742E-2</v>
      </c>
    </row>
    <row r="38" spans="1:6" x14ac:dyDescent="0.3">
      <c r="A38" s="8">
        <v>41900</v>
      </c>
      <c r="B38" s="1">
        <v>93.757080000000002</v>
      </c>
      <c r="C38" s="1">
        <f t="shared" si="0"/>
        <v>2.0673412790684705E-3</v>
      </c>
      <c r="D38" s="1">
        <f t="shared" si="1"/>
        <v>103.9808066923847</v>
      </c>
      <c r="E38" s="1">
        <f>MAX($D$2:D38)</f>
        <v>105.5232917773119</v>
      </c>
      <c r="F38" s="1">
        <f t="shared" si="2"/>
        <v>1.4617484528272051E-2</v>
      </c>
    </row>
    <row r="39" spans="1:6" x14ac:dyDescent="0.3">
      <c r="A39" s="8">
        <v>41901</v>
      </c>
      <c r="B39" s="1">
        <v>92.992592000000002</v>
      </c>
      <c r="C39" s="1">
        <f t="shared" si="0"/>
        <v>-8.1539228824105883E-3</v>
      </c>
      <c r="D39" s="1">
        <f t="shared" si="1"/>
        <v>103.13295521336416</v>
      </c>
      <c r="E39" s="1">
        <f>MAX($D$2:D39)</f>
        <v>105.5232917773119</v>
      </c>
      <c r="F39" s="1">
        <f t="shared" si="2"/>
        <v>2.2652217569104294E-2</v>
      </c>
    </row>
    <row r="40" spans="1:6" x14ac:dyDescent="0.3">
      <c r="A40" s="8">
        <v>41904</v>
      </c>
      <c r="B40" s="1">
        <v>93.084693999999999</v>
      </c>
      <c r="C40" s="1">
        <f t="shared" si="0"/>
        <v>9.9042297906909633E-4</v>
      </c>
      <c r="D40" s="1">
        <f t="shared" si="1"/>
        <v>103.23510046210679</v>
      </c>
      <c r="E40" s="1">
        <f>MAX($D$2:D40)</f>
        <v>105.5232917773119</v>
      </c>
      <c r="F40" s="1">
        <f t="shared" si="2"/>
        <v>2.1684229866842375E-2</v>
      </c>
    </row>
    <row r="41" spans="1:6" x14ac:dyDescent="0.3">
      <c r="A41" s="8">
        <v>41905</v>
      </c>
      <c r="B41" s="1">
        <v>94.539992999999996</v>
      </c>
      <c r="C41" s="1">
        <f t="shared" si="0"/>
        <v>1.5634138519056599E-2</v>
      </c>
      <c r="D41" s="1">
        <f t="shared" si="1"/>
        <v>104.84909232276009</v>
      </c>
      <c r="E41" s="1">
        <f>MAX($D$2:D41)</f>
        <v>105.5232917773119</v>
      </c>
      <c r="F41" s="1">
        <f t="shared" si="2"/>
        <v>6.3891056012030933E-3</v>
      </c>
    </row>
    <row r="42" spans="1:6" x14ac:dyDescent="0.3">
      <c r="A42" s="8">
        <v>41906</v>
      </c>
      <c r="B42" s="1">
        <v>93.720237999999995</v>
      </c>
      <c r="C42" s="1">
        <f t="shared" si="0"/>
        <v>-8.6709864681288971E-3</v>
      </c>
      <c r="D42" s="1">
        <f t="shared" si="1"/>
        <v>103.93994726203384</v>
      </c>
      <c r="E42" s="1">
        <f>MAX($D$2:D42)</f>
        <v>105.5232917773119</v>
      </c>
      <c r="F42" s="1">
        <f t="shared" si="2"/>
        <v>1.5004692221120441E-2</v>
      </c>
    </row>
    <row r="43" spans="1:6" x14ac:dyDescent="0.3">
      <c r="A43" s="8">
        <v>41907</v>
      </c>
      <c r="B43" s="1">
        <v>90.146439000000001</v>
      </c>
      <c r="C43" s="1">
        <f t="shared" si="0"/>
        <v>-3.8132628301690764E-2</v>
      </c>
      <c r="D43" s="1">
        <f t="shared" si="1"/>
        <v>99.976443887393373</v>
      </c>
      <c r="E43" s="1">
        <f>MAX($D$2:D43)</f>
        <v>105.5232917773119</v>
      </c>
      <c r="F43" s="1">
        <f t="shared" si="2"/>
        <v>5.256515217156188E-2</v>
      </c>
    </row>
    <row r="44" spans="1:6" x14ac:dyDescent="0.3">
      <c r="A44" s="8">
        <v>41908</v>
      </c>
      <c r="B44" s="1">
        <v>92.799132999999998</v>
      </c>
      <c r="C44" s="1">
        <f t="shared" si="0"/>
        <v>2.9426497923007215E-2</v>
      </c>
      <c r="D44" s="1">
        <f t="shared" si="1"/>
        <v>102.9184005057954</v>
      </c>
      <c r="E44" s="1">
        <f>MAX($D$2:D44)</f>
        <v>105.5232917773119</v>
      </c>
      <c r="F44" s="1">
        <f t="shared" si="2"/>
        <v>2.4685462589753682E-2</v>
      </c>
    </row>
    <row r="45" spans="1:6" x14ac:dyDescent="0.3">
      <c r="A45" s="8">
        <v>41911</v>
      </c>
      <c r="B45" s="1">
        <v>92.209648000000001</v>
      </c>
      <c r="C45" s="1">
        <f t="shared" si="0"/>
        <v>-6.3522683988868327E-3</v>
      </c>
      <c r="D45" s="1">
        <f t="shared" si="1"/>
        <v>102.26463520259847</v>
      </c>
      <c r="E45" s="1">
        <f>MAX($D$2:D45)</f>
        <v>105.5232917773119</v>
      </c>
      <c r="F45" s="1">
        <f t="shared" si="2"/>
        <v>3.0880922304719616E-2</v>
      </c>
    </row>
    <row r="46" spans="1:6" x14ac:dyDescent="0.3">
      <c r="A46" s="8">
        <v>41912</v>
      </c>
      <c r="B46" s="1">
        <v>92.799132999999998</v>
      </c>
      <c r="C46" s="1">
        <f t="shared" si="0"/>
        <v>6.3928776737114997E-3</v>
      </c>
      <c r="D46" s="1">
        <f t="shared" si="1"/>
        <v>102.9184005057954</v>
      </c>
      <c r="E46" s="1">
        <f>MAX($D$2:D46)</f>
        <v>105.5232917773119</v>
      </c>
      <c r="F46" s="1">
        <f t="shared" si="2"/>
        <v>2.4685462589753682E-2</v>
      </c>
    </row>
    <row r="47" spans="1:6" x14ac:dyDescent="0.3">
      <c r="A47" s="8">
        <v>41913</v>
      </c>
      <c r="B47" s="1">
        <v>91.353058000000004</v>
      </c>
      <c r="C47" s="1">
        <f t="shared" si="0"/>
        <v>-1.5582850326845116E-2</v>
      </c>
      <c r="D47" s="1">
        <f t="shared" si="1"/>
        <v>101.31463847483529</v>
      </c>
      <c r="E47" s="1">
        <f>MAX($D$2:D47)</f>
        <v>105.5232917773119</v>
      </c>
      <c r="F47" s="1">
        <f t="shared" si="2"/>
        <v>3.9883643047813777E-2</v>
      </c>
    </row>
    <row r="48" spans="1:6" x14ac:dyDescent="0.3">
      <c r="A48" s="8">
        <v>41914</v>
      </c>
      <c r="B48" s="1">
        <v>92.016234999999995</v>
      </c>
      <c r="C48" s="1">
        <f t="shared" si="0"/>
        <v>7.2594942579808364E-3</v>
      </c>
      <c r="D48" s="1">
        <f t="shared" si="1"/>
        <v>102.05013151109277</v>
      </c>
      <c r="E48" s="1">
        <f>MAX($D$2:D48)</f>
        <v>105.5232917773119</v>
      </c>
      <c r="F48" s="1">
        <f t="shared" si="2"/>
        <v>3.29136838675258E-2</v>
      </c>
    </row>
    <row r="49" spans="1:6" x14ac:dyDescent="0.3">
      <c r="A49" s="8">
        <v>41915</v>
      </c>
      <c r="B49" s="1">
        <v>91.758347000000001</v>
      </c>
      <c r="C49" s="1">
        <f t="shared" si="0"/>
        <v>-2.8026358609433881E-3</v>
      </c>
      <c r="D49" s="1">
        <f t="shared" si="1"/>
        <v>101.76412215290578</v>
      </c>
      <c r="E49" s="1">
        <f>MAX($D$2:D49)</f>
        <v>105.5232917773119</v>
      </c>
      <c r="F49" s="1">
        <f t="shared" si="2"/>
        <v>3.5624074657746418E-2</v>
      </c>
    </row>
    <row r="50" spans="1:6" x14ac:dyDescent="0.3">
      <c r="A50" s="8">
        <v>41918</v>
      </c>
      <c r="B50" s="1">
        <v>91.758347000000001</v>
      </c>
      <c r="C50" s="1">
        <f t="shared" si="0"/>
        <v>0</v>
      </c>
      <c r="D50" s="1">
        <f t="shared" si="1"/>
        <v>101.76412215290578</v>
      </c>
      <c r="E50" s="1">
        <f>MAX($D$2:D50)</f>
        <v>105.5232917773119</v>
      </c>
      <c r="F50" s="1">
        <f t="shared" si="2"/>
        <v>3.5624074657746418E-2</v>
      </c>
    </row>
    <row r="51" spans="1:6" x14ac:dyDescent="0.3">
      <c r="A51" s="8">
        <v>41919</v>
      </c>
      <c r="B51" s="1">
        <v>90.956969999999998</v>
      </c>
      <c r="C51" s="1">
        <f t="shared" si="0"/>
        <v>-8.7335596836765408E-3</v>
      </c>
      <c r="D51" s="1">
        <f t="shared" si="1"/>
        <v>100.87535911842643</v>
      </c>
      <c r="E51" s="1">
        <f>MAX($D$2:D51)</f>
        <v>105.5232917773119</v>
      </c>
      <c r="F51" s="1">
        <f t="shared" si="2"/>
        <v>4.4046509359223718E-2</v>
      </c>
    </row>
    <row r="52" spans="1:6" x14ac:dyDescent="0.3">
      <c r="A52" s="8">
        <v>41920</v>
      </c>
      <c r="B52" s="1">
        <v>92.845214999999996</v>
      </c>
      <c r="C52" s="1">
        <f t="shared" si="0"/>
        <v>2.0759761456433715E-2</v>
      </c>
      <c r="D52" s="1">
        <f t="shared" si="1"/>
        <v>102.96950751055704</v>
      </c>
      <c r="E52" s="1">
        <f>MAX($D$2:D52)</f>
        <v>105.5232917773119</v>
      </c>
      <c r="F52" s="1">
        <f t="shared" si="2"/>
        <v>2.4201142930076247E-2</v>
      </c>
    </row>
    <row r="53" spans="1:6" x14ac:dyDescent="0.3">
      <c r="A53" s="8">
        <v>41921</v>
      </c>
      <c r="B53" s="1">
        <v>93.047852000000006</v>
      </c>
      <c r="C53" s="1">
        <f t="shared" si="0"/>
        <v>2.1825249691113319E-3</v>
      </c>
      <c r="D53" s="1">
        <f t="shared" si="1"/>
        <v>103.19424103175594</v>
      </c>
      <c r="E53" s="1">
        <f>MAX($D$2:D53)</f>
        <v>105.5232917773119</v>
      </c>
      <c r="F53" s="1">
        <f t="shared" si="2"/>
        <v>2.2071437559690654E-2</v>
      </c>
    </row>
    <row r="54" spans="1:6" x14ac:dyDescent="0.3">
      <c r="A54" s="8">
        <v>41922</v>
      </c>
      <c r="B54" s="1">
        <v>92.780715999999998</v>
      </c>
      <c r="C54" s="1">
        <f t="shared" si="0"/>
        <v>-2.8709528942162769E-3</v>
      </c>
      <c r="D54" s="1">
        <f t="shared" si="1"/>
        <v>102.89797522679937</v>
      </c>
      <c r="E54" s="1">
        <f>MAX($D$2:D54)</f>
        <v>105.5232917773119</v>
      </c>
      <c r="F54" s="1">
        <f t="shared" si="2"/>
        <v>2.4879024396365357E-2</v>
      </c>
    </row>
    <row r="55" spans="1:6" x14ac:dyDescent="0.3">
      <c r="A55" s="8">
        <v>41925</v>
      </c>
      <c r="B55" s="1">
        <v>91.933334000000002</v>
      </c>
      <c r="C55" s="1">
        <f t="shared" si="0"/>
        <v>-9.1331694400805883E-3</v>
      </c>
      <c r="D55" s="1">
        <f t="shared" si="1"/>
        <v>101.9581905840118</v>
      </c>
      <c r="E55" s="1">
        <f>MAX($D$2:D55)</f>
        <v>105.5232917773119</v>
      </c>
      <c r="F55" s="1">
        <f t="shared" si="2"/>
        <v>3.3784969491130079E-2</v>
      </c>
    </row>
    <row r="56" spans="1:6" x14ac:dyDescent="0.3">
      <c r="A56" s="8">
        <v>41926</v>
      </c>
      <c r="B56" s="1">
        <v>90.956969999999998</v>
      </c>
      <c r="C56" s="1">
        <f t="shared" si="0"/>
        <v>-1.062034800130281E-2</v>
      </c>
      <c r="D56" s="1">
        <f t="shared" si="1"/>
        <v>100.87535911842643</v>
      </c>
      <c r="E56" s="1">
        <f>MAX($D$2:D56)</f>
        <v>105.5232917773119</v>
      </c>
      <c r="F56" s="1">
        <f t="shared" si="2"/>
        <v>4.4046509359223718E-2</v>
      </c>
    </row>
    <row r="57" spans="1:6" x14ac:dyDescent="0.3">
      <c r="A57" s="8">
        <v>41927</v>
      </c>
      <c r="B57" s="1">
        <v>89.842467999999997</v>
      </c>
      <c r="C57" s="1">
        <f t="shared" si="0"/>
        <v>-1.2253068676320261E-2</v>
      </c>
      <c r="D57" s="1">
        <f t="shared" si="1"/>
        <v>99.639326415399879</v>
      </c>
      <c r="E57" s="1">
        <f>MAX($D$2:D57)</f>
        <v>105.5232917773119</v>
      </c>
      <c r="F57" s="1">
        <f t="shared" si="2"/>
        <v>5.5759873131413284E-2</v>
      </c>
    </row>
    <row r="58" spans="1:6" x14ac:dyDescent="0.3">
      <c r="A58" s="8">
        <v>41928</v>
      </c>
      <c r="B58" s="1">
        <v>88.663466999999997</v>
      </c>
      <c r="C58" s="1">
        <f t="shared" si="0"/>
        <v>-1.3122980993799053E-2</v>
      </c>
      <c r="D58" s="1">
        <f t="shared" si="1"/>
        <v>98.33176142861565</v>
      </c>
      <c r="E58" s="1">
        <f>MAX($D$2:D58)</f>
        <v>105.5232917773119</v>
      </c>
      <c r="F58" s="1">
        <f t="shared" si="2"/>
        <v>6.8151118369892072E-2</v>
      </c>
    </row>
    <row r="59" spans="1:6" x14ac:dyDescent="0.3">
      <c r="A59" s="8">
        <v>41929</v>
      </c>
      <c r="B59" s="1">
        <v>89.962226999999999</v>
      </c>
      <c r="C59" s="1">
        <f t="shared" si="0"/>
        <v>1.4648197774625726E-2</v>
      </c>
      <c r="D59" s="1">
        <f t="shared" si="1"/>
        <v>99.772144517549336</v>
      </c>
      <c r="E59" s="1">
        <f>MAX($D$2:D59)</f>
        <v>105.5232917773119</v>
      </c>
      <c r="F59" s="1">
        <f t="shared" si="2"/>
        <v>5.4501211655710424E-2</v>
      </c>
    </row>
    <row r="60" spans="1:6" x14ac:dyDescent="0.3">
      <c r="A60" s="8">
        <v>41932</v>
      </c>
      <c r="B60" s="1">
        <v>91.887298999999999</v>
      </c>
      <c r="C60" s="1">
        <f t="shared" si="0"/>
        <v>2.1398669910650391E-2</v>
      </c>
      <c r="D60" s="1">
        <f t="shared" si="1"/>
        <v>101.90713570435807</v>
      </c>
      <c r="E60" s="1">
        <f>MAX($D$2:D60)</f>
        <v>105.5232917773119</v>
      </c>
      <c r="F60" s="1">
        <f t="shared" si="2"/>
        <v>3.426879518301118E-2</v>
      </c>
    </row>
    <row r="61" spans="1:6" x14ac:dyDescent="0.3">
      <c r="A61" s="8">
        <v>41933</v>
      </c>
      <c r="B61" s="1">
        <v>94.383414999999999</v>
      </c>
      <c r="C61" s="1">
        <f t="shared" si="0"/>
        <v>2.7164973039418654E-2</v>
      </c>
      <c r="D61" s="1">
        <f t="shared" si="1"/>
        <v>104.67544029829132</v>
      </c>
      <c r="E61" s="1">
        <f>MAX($D$2:D61)</f>
        <v>105.5232917773119</v>
      </c>
      <c r="F61" s="1">
        <f t="shared" si="2"/>
        <v>8.0347330408324646E-3</v>
      </c>
    </row>
    <row r="62" spans="1:6" x14ac:dyDescent="0.3">
      <c r="A62" s="8">
        <v>41934</v>
      </c>
      <c r="B62" s="1">
        <v>94.862365999999994</v>
      </c>
      <c r="C62" s="1">
        <f t="shared" si="0"/>
        <v>5.0745250105645682E-3</v>
      </c>
      <c r="D62" s="1">
        <f t="shared" si="1"/>
        <v>105.20661843807686</v>
      </c>
      <c r="E62" s="1">
        <f>MAX($D$2:D62)</f>
        <v>105.5232917773119</v>
      </c>
      <c r="F62" s="1">
        <f t="shared" si="2"/>
        <v>3.0009804840368526E-3</v>
      </c>
    </row>
    <row r="63" spans="1:6" x14ac:dyDescent="0.3">
      <c r="A63" s="8">
        <v>41935</v>
      </c>
      <c r="B63" s="1">
        <v>96.557181999999997</v>
      </c>
      <c r="C63" s="1">
        <f t="shared" si="0"/>
        <v>1.7866052381615729E-2</v>
      </c>
      <c r="D63" s="1">
        <f t="shared" si="1"/>
        <v>107.08624539398419</v>
      </c>
      <c r="E63" s="1">
        <f>MAX($D$2:D63)</f>
        <v>107.08624539398419</v>
      </c>
      <c r="F63" s="1">
        <f t="shared" si="2"/>
        <v>0</v>
      </c>
    </row>
    <row r="64" spans="1:6" x14ac:dyDescent="0.3">
      <c r="A64" s="8">
        <v>41936</v>
      </c>
      <c r="B64" s="1">
        <v>96.916381999999999</v>
      </c>
      <c r="C64" s="1">
        <f t="shared" si="0"/>
        <v>3.7200754263934641E-3</v>
      </c>
      <c r="D64" s="1">
        <f t="shared" si="1"/>
        <v>107.48461430397909</v>
      </c>
      <c r="E64" s="1">
        <f>MAX($D$2:D64)</f>
        <v>107.48461430397909</v>
      </c>
      <c r="F64" s="1">
        <f t="shared" si="2"/>
        <v>0</v>
      </c>
    </row>
    <row r="65" spans="1:6" x14ac:dyDescent="0.3">
      <c r="A65" s="8">
        <v>41939</v>
      </c>
      <c r="B65" s="1">
        <v>96.815078999999997</v>
      </c>
      <c r="C65" s="1">
        <f t="shared" si="0"/>
        <v>-1.0452618835895204E-3</v>
      </c>
      <c r="D65" s="1">
        <f t="shared" si="1"/>
        <v>107.37226473357481</v>
      </c>
      <c r="E65" s="1">
        <f>MAX($D$2:D65)</f>
        <v>107.48461430397909</v>
      </c>
      <c r="F65" s="1">
        <f t="shared" si="2"/>
        <v>1.0452618835895544E-3</v>
      </c>
    </row>
    <row r="66" spans="1:6" x14ac:dyDescent="0.3">
      <c r="A66" s="8">
        <v>41940</v>
      </c>
      <c r="B66" s="1">
        <v>98.316428999999999</v>
      </c>
      <c r="C66" s="1">
        <f t="shared" si="0"/>
        <v>1.5507398387806947E-2</v>
      </c>
      <c r="D66" s="1">
        <f t="shared" si="1"/>
        <v>109.03732921859942</v>
      </c>
      <c r="E66" s="1">
        <f>MAX($D$2:D66)</f>
        <v>109.03732921859942</v>
      </c>
      <c r="F66" s="1">
        <f t="shared" si="2"/>
        <v>0</v>
      </c>
    </row>
    <row r="67" spans="1:6" x14ac:dyDescent="0.3">
      <c r="A67" s="8">
        <v>41941</v>
      </c>
      <c r="B67" s="1">
        <v>98.869072000000003</v>
      </c>
      <c r="C67" s="1">
        <f t="shared" si="0"/>
        <v>5.6210646137280201E-3</v>
      </c>
      <c r="D67" s="1">
        <f t="shared" si="1"/>
        <v>109.65023509144551</v>
      </c>
      <c r="E67" s="1">
        <f>MAX($D$2:D67)</f>
        <v>109.65023509144551</v>
      </c>
      <c r="F67" s="1">
        <f t="shared" si="2"/>
        <v>0</v>
      </c>
    </row>
    <row r="68" spans="1:6" x14ac:dyDescent="0.3">
      <c r="A68" s="8">
        <v>41942</v>
      </c>
      <c r="B68" s="1">
        <v>98.537497999999999</v>
      </c>
      <c r="C68" s="1">
        <f t="shared" ref="C68:C131" si="3">(B68-B67)/B67</f>
        <v>-3.3536675655254796E-3</v>
      </c>
      <c r="D68" s="1">
        <f t="shared" ref="D68:D131" si="4">IF(C68="",D67,D67*(1+$I$3*C68))</f>
        <v>109.28250465446709</v>
      </c>
      <c r="E68" s="1">
        <f>MAX($D$2:D68)</f>
        <v>109.65023509144551</v>
      </c>
      <c r="F68" s="1">
        <f t="shared" ref="F68:F131" si="5">1-D68/E68</f>
        <v>3.3536675655254644E-3</v>
      </c>
    </row>
    <row r="69" spans="1:6" x14ac:dyDescent="0.3">
      <c r="A69" s="8">
        <v>41943</v>
      </c>
      <c r="B69" s="1">
        <v>99.476996999999997</v>
      </c>
      <c r="C69" s="1">
        <f t="shared" si="3"/>
        <v>9.5344312476860118E-3</v>
      </c>
      <c r="D69" s="1">
        <f t="shared" si="4"/>
        <v>110.32445118167003</v>
      </c>
      <c r="E69" s="1">
        <f>MAX($D$2:D69)</f>
        <v>110.32445118167003</v>
      </c>
      <c r="F69" s="1">
        <f t="shared" si="5"/>
        <v>0</v>
      </c>
    </row>
    <row r="70" spans="1:6" x14ac:dyDescent="0.3">
      <c r="A70" s="8">
        <v>41946</v>
      </c>
      <c r="B70" s="1">
        <v>100.766525</v>
      </c>
      <c r="C70" s="1">
        <f t="shared" si="3"/>
        <v>1.2963077283082885E-2</v>
      </c>
      <c r="D70" s="1">
        <f t="shared" si="4"/>
        <v>111.75459556855172</v>
      </c>
      <c r="E70" s="1">
        <f>MAX($D$2:D70)</f>
        <v>111.75459556855172</v>
      </c>
      <c r="F70" s="1">
        <f t="shared" si="5"/>
        <v>0</v>
      </c>
    </row>
    <row r="71" spans="1:6" x14ac:dyDescent="0.3">
      <c r="A71" s="8">
        <v>41947</v>
      </c>
      <c r="B71" s="1">
        <v>100.02965500000001</v>
      </c>
      <c r="C71" s="1">
        <f t="shared" si="3"/>
        <v>-7.3126467346174354E-3</v>
      </c>
      <c r="D71" s="1">
        <f t="shared" si="4"/>
        <v>110.93737369018886</v>
      </c>
      <c r="E71" s="1">
        <f>MAX($D$2:D71)</f>
        <v>111.75459556855172</v>
      </c>
      <c r="F71" s="1">
        <f t="shared" si="5"/>
        <v>7.3126467346174007E-3</v>
      </c>
    </row>
    <row r="72" spans="1:6" x14ac:dyDescent="0.3">
      <c r="A72" s="8">
        <v>41948</v>
      </c>
      <c r="B72" s="1">
        <v>100.269127</v>
      </c>
      <c r="C72" s="1">
        <f t="shared" si="3"/>
        <v>2.3940100563177203E-3</v>
      </c>
      <c r="D72" s="1">
        <f t="shared" si="4"/>
        <v>111.20295887842465</v>
      </c>
      <c r="E72" s="1">
        <f>MAX($D$2:D72)</f>
        <v>111.75459556855172</v>
      </c>
      <c r="F72" s="1">
        <f t="shared" si="5"/>
        <v>4.9361432281206374E-3</v>
      </c>
    </row>
    <row r="73" spans="1:6" x14ac:dyDescent="0.3">
      <c r="A73" s="8">
        <v>41949</v>
      </c>
      <c r="B73" s="1">
        <v>100.555893</v>
      </c>
      <c r="C73" s="1">
        <f t="shared" si="3"/>
        <v>2.859963067196148E-3</v>
      </c>
      <c r="D73" s="1">
        <f t="shared" si="4"/>
        <v>111.52099523377989</v>
      </c>
      <c r="E73" s="1">
        <f>MAX($D$2:D73)</f>
        <v>111.75459556855172</v>
      </c>
      <c r="F73" s="1">
        <f t="shared" si="5"/>
        <v>2.0902973482512799E-3</v>
      </c>
    </row>
    <row r="74" spans="1:6" x14ac:dyDescent="0.3">
      <c r="A74" s="8">
        <v>41950</v>
      </c>
      <c r="B74" s="1">
        <v>100.84269</v>
      </c>
      <c r="C74" s="1">
        <f t="shared" si="3"/>
        <v>2.8521152907468794E-3</v>
      </c>
      <c r="D74" s="1">
        <f t="shared" si="4"/>
        <v>111.83906596952545</v>
      </c>
      <c r="E74" s="1">
        <f>MAX($D$2:D74)</f>
        <v>111.83906596952545</v>
      </c>
      <c r="F74" s="1">
        <f t="shared" si="5"/>
        <v>0</v>
      </c>
    </row>
    <row r="75" spans="1:6" x14ac:dyDescent="0.3">
      <c r="A75" s="8">
        <v>41953</v>
      </c>
      <c r="B75" s="1">
        <v>100.67617</v>
      </c>
      <c r="C75" s="1">
        <f t="shared" si="3"/>
        <v>-1.6512847882182193E-3</v>
      </c>
      <c r="D75" s="1">
        <f t="shared" si="4"/>
        <v>111.65438782116144</v>
      </c>
      <c r="E75" s="1">
        <f>MAX($D$2:D75)</f>
        <v>111.83906596952545</v>
      </c>
      <c r="F75" s="1">
        <f t="shared" si="5"/>
        <v>1.651284788218299E-3</v>
      </c>
    </row>
    <row r="76" spans="1:6" x14ac:dyDescent="0.3">
      <c r="A76" s="8">
        <v>41954</v>
      </c>
      <c r="B76" s="1">
        <v>101.480988</v>
      </c>
      <c r="C76" s="1">
        <f t="shared" si="3"/>
        <v>7.9941261174317352E-3</v>
      </c>
      <c r="D76" s="1">
        <f t="shared" si="4"/>
        <v>112.54696707896842</v>
      </c>
      <c r="E76" s="1">
        <f>MAX($D$2:D76)</f>
        <v>112.54696707896842</v>
      </c>
      <c r="F76" s="1">
        <f t="shared" si="5"/>
        <v>0</v>
      </c>
    </row>
    <row r="77" spans="1:6" x14ac:dyDescent="0.3">
      <c r="A77" s="8">
        <v>41955</v>
      </c>
      <c r="B77" s="1">
        <v>102.91486399999999</v>
      </c>
      <c r="C77" s="1">
        <f t="shared" si="3"/>
        <v>1.4129503745075855E-2</v>
      </c>
      <c r="D77" s="1">
        <f t="shared" si="4"/>
        <v>114.13719987180764</v>
      </c>
      <c r="E77" s="1">
        <f>MAX($D$2:D77)</f>
        <v>114.13719987180764</v>
      </c>
      <c r="F77" s="1">
        <f t="shared" si="5"/>
        <v>0</v>
      </c>
    </row>
    <row r="78" spans="1:6" x14ac:dyDescent="0.3">
      <c r="A78" s="8">
        <v>41956</v>
      </c>
      <c r="B78" s="1">
        <v>104.36724100000001</v>
      </c>
      <c r="C78" s="1">
        <f t="shared" si="3"/>
        <v>1.4112412372230437E-2</v>
      </c>
      <c r="D78" s="1">
        <f t="shared" si="4"/>
        <v>115.74795110341029</v>
      </c>
      <c r="E78" s="1">
        <f>MAX($D$2:D78)</f>
        <v>115.74795110341029</v>
      </c>
      <c r="F78" s="1">
        <f t="shared" si="5"/>
        <v>0</v>
      </c>
    </row>
    <row r="79" spans="1:6" x14ac:dyDescent="0.3">
      <c r="A79" s="8">
        <v>41957</v>
      </c>
      <c r="B79" s="1">
        <v>105.62531300000001</v>
      </c>
      <c r="C79" s="1">
        <f t="shared" si="3"/>
        <v>1.2054280518922584E-2</v>
      </c>
      <c r="D79" s="1">
        <f t="shared" si="4"/>
        <v>117.14320937550133</v>
      </c>
      <c r="E79" s="1">
        <f>MAX($D$2:D79)</f>
        <v>117.14320937550133</v>
      </c>
      <c r="F79" s="1">
        <f t="shared" si="5"/>
        <v>0</v>
      </c>
    </row>
    <row r="80" spans="1:6" x14ac:dyDescent="0.3">
      <c r="A80" s="8">
        <v>41960</v>
      </c>
      <c r="B80" s="1">
        <v>105.44956999999999</v>
      </c>
      <c r="C80" s="1">
        <f t="shared" si="3"/>
        <v>-1.6638341227922448E-3</v>
      </c>
      <c r="D80" s="1">
        <f t="shared" si="4"/>
        <v>116.94830250648897</v>
      </c>
      <c r="E80" s="1">
        <f>MAX($D$2:D80)</f>
        <v>117.14320937550133</v>
      </c>
      <c r="F80" s="1">
        <f t="shared" si="5"/>
        <v>1.6638341227922515E-3</v>
      </c>
    </row>
    <row r="81" spans="1:6" x14ac:dyDescent="0.3">
      <c r="A81" s="8">
        <v>41961</v>
      </c>
      <c r="B81" s="1">
        <v>106.81867200000001</v>
      </c>
      <c r="C81" s="1">
        <f t="shared" si="3"/>
        <v>1.298347636694974E-2</v>
      </c>
      <c r="D81" s="1">
        <f t="shared" si="4"/>
        <v>118.46669802823685</v>
      </c>
      <c r="E81" s="1">
        <f>MAX($D$2:D81)</f>
        <v>118.46669802823685</v>
      </c>
      <c r="F81" s="1">
        <f t="shared" si="5"/>
        <v>0</v>
      </c>
    </row>
    <row r="82" spans="1:6" x14ac:dyDescent="0.3">
      <c r="A82" s="8">
        <v>41962</v>
      </c>
      <c r="B82" s="1">
        <v>106.078621</v>
      </c>
      <c r="C82" s="1">
        <f t="shared" si="3"/>
        <v>-6.9281052286439973E-3</v>
      </c>
      <c r="D82" s="1">
        <f t="shared" si="4"/>
        <v>117.64594827820724</v>
      </c>
      <c r="E82" s="1">
        <f>MAX($D$2:D82)</f>
        <v>118.46669802823685</v>
      </c>
      <c r="F82" s="1">
        <f t="shared" si="5"/>
        <v>6.9281052286439548E-3</v>
      </c>
    </row>
    <row r="83" spans="1:6" x14ac:dyDescent="0.3">
      <c r="A83" s="8">
        <v>41963</v>
      </c>
      <c r="B83" s="1">
        <v>107.595749</v>
      </c>
      <c r="C83" s="1">
        <f t="shared" si="3"/>
        <v>1.4301920459542924E-2</v>
      </c>
      <c r="D83" s="1">
        <f t="shared" si="4"/>
        <v>119.32851127286966</v>
      </c>
      <c r="E83" s="1">
        <f>MAX($D$2:D83)</f>
        <v>119.32851127286966</v>
      </c>
      <c r="F83" s="1">
        <f t="shared" si="5"/>
        <v>0</v>
      </c>
    </row>
    <row r="84" spans="1:6" x14ac:dyDescent="0.3">
      <c r="A84" s="8">
        <v>41964</v>
      </c>
      <c r="B84" s="1">
        <v>107.743759</v>
      </c>
      <c r="C84" s="1">
        <f t="shared" si="3"/>
        <v>1.3756119677181607E-3</v>
      </c>
      <c r="D84" s="1">
        <f t="shared" si="4"/>
        <v>119.49266100106662</v>
      </c>
      <c r="E84" s="1">
        <f>MAX($D$2:D84)</f>
        <v>119.49266100106662</v>
      </c>
      <c r="F84" s="1">
        <f t="shared" si="5"/>
        <v>0</v>
      </c>
    </row>
    <row r="85" spans="1:6" x14ac:dyDescent="0.3">
      <c r="A85" s="8">
        <v>41967</v>
      </c>
      <c r="B85" s="1">
        <v>109.741928</v>
      </c>
      <c r="C85" s="1">
        <f t="shared" si="3"/>
        <v>1.854556605919053E-2</v>
      </c>
      <c r="D85" s="1">
        <f t="shared" si="4"/>
        <v>121.70872003925035</v>
      </c>
      <c r="E85" s="1">
        <f>MAX($D$2:D85)</f>
        <v>121.70872003925035</v>
      </c>
      <c r="F85" s="1">
        <f t="shared" si="5"/>
        <v>0</v>
      </c>
    </row>
    <row r="86" spans="1:6" x14ac:dyDescent="0.3">
      <c r="A86" s="8">
        <v>41968</v>
      </c>
      <c r="B86" s="1">
        <v>108.78909299999999</v>
      </c>
      <c r="C86" s="1">
        <f t="shared" si="3"/>
        <v>-8.6825064709999209E-3</v>
      </c>
      <c r="D86" s="1">
        <f t="shared" si="4"/>
        <v>120.65198328993245</v>
      </c>
      <c r="E86" s="1">
        <f>MAX($D$2:D86)</f>
        <v>121.70872003925035</v>
      </c>
      <c r="F86" s="1">
        <f t="shared" si="5"/>
        <v>8.6825064709998845E-3</v>
      </c>
    </row>
    <row r="87" spans="1:6" x14ac:dyDescent="0.3">
      <c r="A87" s="8">
        <v>41969</v>
      </c>
      <c r="B87" s="1">
        <v>110.08420599999999</v>
      </c>
      <c r="C87" s="1">
        <f t="shared" si="3"/>
        <v>1.1904805567227228E-2</v>
      </c>
      <c r="D87" s="1">
        <f t="shared" si="4"/>
        <v>122.08832169229944</v>
      </c>
      <c r="E87" s="1">
        <f>MAX($D$2:D87)</f>
        <v>122.08832169229944</v>
      </c>
      <c r="F87" s="1">
        <f t="shared" si="5"/>
        <v>0</v>
      </c>
    </row>
    <row r="88" spans="1:6" x14ac:dyDescent="0.3">
      <c r="A88" s="8">
        <v>41971</v>
      </c>
      <c r="B88" s="1">
        <v>110.019447</v>
      </c>
      <c r="C88" s="1">
        <f t="shared" si="3"/>
        <v>-5.8826785742538878E-4</v>
      </c>
      <c r="D88" s="1">
        <f t="shared" si="4"/>
        <v>122.01650105688086</v>
      </c>
      <c r="E88" s="1">
        <f>MAX($D$2:D88)</f>
        <v>122.08832169229944</v>
      </c>
      <c r="F88" s="1">
        <f t="shared" si="5"/>
        <v>5.8826785742538412E-4</v>
      </c>
    </row>
    <row r="89" spans="1:6" x14ac:dyDescent="0.3">
      <c r="A89" s="8">
        <v>41974</v>
      </c>
      <c r="B89" s="1">
        <v>106.44864699999999</v>
      </c>
      <c r="C89" s="1">
        <f t="shared" si="3"/>
        <v>-3.2456080241886738E-2</v>
      </c>
      <c r="D89" s="1">
        <f t="shared" si="4"/>
        <v>118.05632370774447</v>
      </c>
      <c r="E89" s="1">
        <f>MAX($D$2:D89)</f>
        <v>122.08832169229944</v>
      </c>
      <c r="F89" s="1">
        <f t="shared" si="5"/>
        <v>3.3025255230527795E-2</v>
      </c>
    </row>
    <row r="90" spans="1:6" x14ac:dyDescent="0.3">
      <c r="A90" s="8">
        <v>41975</v>
      </c>
      <c r="B90" s="1">
        <v>106.041618</v>
      </c>
      <c r="C90" s="1">
        <f t="shared" si="3"/>
        <v>-3.8237122919936627E-3</v>
      </c>
      <c r="D90" s="1">
        <f t="shared" si="4"/>
        <v>117.60491029163559</v>
      </c>
      <c r="E90" s="1">
        <f>MAX($D$2:D90)</f>
        <v>122.08832169229944</v>
      </c>
      <c r="F90" s="1">
        <f t="shared" si="5"/>
        <v>3.6722688448150187E-2</v>
      </c>
    </row>
    <row r="91" spans="1:6" x14ac:dyDescent="0.3">
      <c r="A91" s="8">
        <v>41976</v>
      </c>
      <c r="B91" s="1">
        <v>107.24421700000001</v>
      </c>
      <c r="C91" s="1">
        <f t="shared" si="3"/>
        <v>1.1340820921838503E-2</v>
      </c>
      <c r="D91" s="1">
        <f t="shared" si="4"/>
        <v>118.93864651878189</v>
      </c>
      <c r="E91" s="1">
        <f>MAX($D$2:D91)</f>
        <v>122.08832169229944</v>
      </c>
      <c r="F91" s="1">
        <f t="shared" si="5"/>
        <v>2.5798332959770853E-2</v>
      </c>
    </row>
    <row r="92" spans="1:6" x14ac:dyDescent="0.3">
      <c r="A92" s="8">
        <v>41977</v>
      </c>
      <c r="B92" s="1">
        <v>106.83719600000001</v>
      </c>
      <c r="C92" s="1">
        <f t="shared" si="3"/>
        <v>-3.7952722429779153E-3</v>
      </c>
      <c r="D92" s="1">
        <f t="shared" si="4"/>
        <v>118.48724197503179</v>
      </c>
      <c r="E92" s="1">
        <f>MAX($D$2:D92)</f>
        <v>122.08832169229944</v>
      </c>
      <c r="F92" s="1">
        <f t="shared" si="5"/>
        <v>2.949569350575143E-2</v>
      </c>
    </row>
    <row r="93" spans="1:6" x14ac:dyDescent="0.3">
      <c r="A93" s="8">
        <v>41978</v>
      </c>
      <c r="B93" s="1">
        <v>106.38389599999999</v>
      </c>
      <c r="C93" s="1">
        <f t="shared" si="3"/>
        <v>-4.2429043158340929E-3</v>
      </c>
      <c r="D93" s="1">
        <f t="shared" si="4"/>
        <v>117.98451194468466</v>
      </c>
      <c r="E93" s="1">
        <f>MAX($D$2:D93)</f>
        <v>122.08832169229944</v>
      </c>
      <c r="F93" s="1">
        <f t="shared" si="5"/>
        <v>3.3613450416311474E-2</v>
      </c>
    </row>
    <row r="94" spans="1:6" x14ac:dyDescent="0.3">
      <c r="A94" s="8">
        <v>41981</v>
      </c>
      <c r="B94" s="1">
        <v>103.978683</v>
      </c>
      <c r="C94" s="1">
        <f t="shared" si="3"/>
        <v>-2.2608807257820201E-2</v>
      </c>
      <c r="D94" s="1">
        <f t="shared" si="4"/>
        <v>115.3170228547193</v>
      </c>
      <c r="E94" s="1">
        <f>MAX($D$2:D94)</f>
        <v>122.08832169229944</v>
      </c>
      <c r="F94" s="1">
        <f t="shared" si="5"/>
        <v>5.5462297652398962E-2</v>
      </c>
    </row>
    <row r="95" spans="1:6" x14ac:dyDescent="0.3">
      <c r="A95" s="8">
        <v>41982</v>
      </c>
      <c r="B95" s="1">
        <v>105.56983200000001</v>
      </c>
      <c r="C95" s="1">
        <f t="shared" si="3"/>
        <v>1.5302646216436511E-2</v>
      </c>
      <c r="D95" s="1">
        <f t="shared" si="4"/>
        <v>117.08167845819779</v>
      </c>
      <c r="E95" s="1">
        <f>MAX($D$2:D95)</f>
        <v>122.08832169229944</v>
      </c>
      <c r="F95" s="1">
        <f t="shared" si="5"/>
        <v>4.1008371355287787E-2</v>
      </c>
    </row>
    <row r="96" spans="1:6" x14ac:dyDescent="0.3">
      <c r="A96" s="8">
        <v>41983</v>
      </c>
      <c r="B96" s="1">
        <v>103.562416</v>
      </c>
      <c r="C96" s="1">
        <f t="shared" si="3"/>
        <v>-1.9015053467168596E-2</v>
      </c>
      <c r="D96" s="1">
        <f t="shared" si="4"/>
        <v>114.85536408228931</v>
      </c>
      <c r="E96" s="1">
        <f>MAX($D$2:D96)</f>
        <v>122.08832169229944</v>
      </c>
      <c r="F96" s="1">
        <f t="shared" si="5"/>
        <v>5.9243648448534136E-2</v>
      </c>
    </row>
    <row r="97" spans="1:6" x14ac:dyDescent="0.3">
      <c r="A97" s="8">
        <v>41984</v>
      </c>
      <c r="B97" s="1">
        <v>103.257141</v>
      </c>
      <c r="C97" s="1">
        <f t="shared" si="3"/>
        <v>-2.9477392647926891E-3</v>
      </c>
      <c r="D97" s="1">
        <f t="shared" si="4"/>
        <v>114.5168004158119</v>
      </c>
      <c r="E97" s="1">
        <f>MAX($D$2:D97)</f>
        <v>122.08832169229944</v>
      </c>
      <c r="F97" s="1">
        <f t="shared" si="5"/>
        <v>6.2016752884605397E-2</v>
      </c>
    </row>
    <row r="98" spans="1:6" x14ac:dyDescent="0.3">
      <c r="A98" s="8">
        <v>41985</v>
      </c>
      <c r="B98" s="1">
        <v>101.508751</v>
      </c>
      <c r="C98" s="1">
        <f t="shared" si="3"/>
        <v>-1.6932388240344563E-2</v>
      </c>
      <c r="D98" s="1">
        <f t="shared" si="4"/>
        <v>112.57775749112932</v>
      </c>
      <c r="E98" s="1">
        <f>MAX($D$2:D98)</f>
        <v>122.08832169229944</v>
      </c>
      <c r="F98" s="1">
        <f t="shared" si="5"/>
        <v>7.7899049387702313E-2</v>
      </c>
    </row>
    <row r="99" spans="1:6" x14ac:dyDescent="0.3">
      <c r="A99" s="8">
        <v>41988</v>
      </c>
      <c r="B99" s="1">
        <v>100.12114</v>
      </c>
      <c r="C99" s="1">
        <f t="shared" si="3"/>
        <v>-1.3669865763593197E-2</v>
      </c>
      <c r="D99" s="1">
        <f t="shared" si="4"/>
        <v>111.03883465825923</v>
      </c>
      <c r="E99" s="1">
        <f>MAX($D$2:D99)</f>
        <v>122.08832169229944</v>
      </c>
      <c r="F99" s="1">
        <f t="shared" si="5"/>
        <v>9.050404560305414E-2</v>
      </c>
    </row>
    <row r="100" spans="1:6" x14ac:dyDescent="0.3">
      <c r="A100" s="8">
        <v>41989</v>
      </c>
      <c r="B100" s="1">
        <v>98.751998999999998</v>
      </c>
      <c r="C100" s="1">
        <f t="shared" si="3"/>
        <v>-1.3674844293622696E-2</v>
      </c>
      <c r="D100" s="1">
        <f t="shared" si="4"/>
        <v>109.52039588376223</v>
      </c>
      <c r="E100" s="1">
        <f>MAX($D$2:D100)</f>
        <v>122.08832169229944</v>
      </c>
      <c r="F100" s="1">
        <f t="shared" si="5"/>
        <v>0.10294126116511204</v>
      </c>
    </row>
    <row r="101" spans="1:6" x14ac:dyDescent="0.3">
      <c r="A101" s="8">
        <v>41990</v>
      </c>
      <c r="B101" s="1">
        <v>101.212715</v>
      </c>
      <c r="C101" s="1">
        <f t="shared" si="3"/>
        <v>2.4918138619148409E-2</v>
      </c>
      <c r="D101" s="1">
        <f t="shared" si="4"/>
        <v>112.24944029001783</v>
      </c>
      <c r="E101" s="1">
        <f>MAX($D$2:D101)</f>
        <v>122.08832169229944</v>
      </c>
      <c r="F101" s="1">
        <f t="shared" si="5"/>
        <v>8.058822716130587E-2</v>
      </c>
    </row>
    <row r="102" spans="1:6" x14ac:dyDescent="0.3">
      <c r="A102" s="8">
        <v>41991</v>
      </c>
      <c r="B102" s="1">
        <v>104.209976</v>
      </c>
      <c r="C102" s="1">
        <f t="shared" si="3"/>
        <v>2.9613482851438128E-2</v>
      </c>
      <c r="D102" s="1">
        <f t="shared" si="4"/>
        <v>115.57353716512979</v>
      </c>
      <c r="E102" s="1">
        <f>MAX($D$2:D102)</f>
        <v>122.08832169229944</v>
      </c>
      <c r="F102" s="1">
        <f t="shared" si="5"/>
        <v>5.3361242392936936E-2</v>
      </c>
    </row>
    <row r="103" spans="1:6" x14ac:dyDescent="0.3">
      <c r="A103" s="8">
        <v>41992</v>
      </c>
      <c r="B103" s="1">
        <v>103.40514400000001</v>
      </c>
      <c r="C103" s="1">
        <f t="shared" si="3"/>
        <v>-7.7231761381462219E-3</v>
      </c>
      <c r="D103" s="1">
        <f t="shared" si="4"/>
        <v>114.6809423806949</v>
      </c>
      <c r="E103" s="1">
        <f>MAX($D$2:D103)</f>
        <v>122.08832169229944</v>
      </c>
      <c r="F103" s="1">
        <f t="shared" si="5"/>
        <v>6.0672300257132217E-2</v>
      </c>
    </row>
    <row r="104" spans="1:6" x14ac:dyDescent="0.3">
      <c r="A104" s="8">
        <v>41995</v>
      </c>
      <c r="B104" s="1">
        <v>104.478241</v>
      </c>
      <c r="C104" s="1">
        <f t="shared" si="3"/>
        <v>1.0377597849484064E-2</v>
      </c>
      <c r="D104" s="1">
        <f t="shared" si="4"/>
        <v>115.87105508172159</v>
      </c>
      <c r="E104" s="1">
        <f>MAX($D$2:D104)</f>
        <v>122.08832169229944</v>
      </c>
      <c r="F104" s="1">
        <f t="shared" si="5"/>
        <v>5.092433514031991E-2</v>
      </c>
    </row>
    <row r="105" spans="1:6" x14ac:dyDescent="0.3">
      <c r="A105" s="8">
        <v>41996</v>
      </c>
      <c r="B105" s="1">
        <v>104.108208</v>
      </c>
      <c r="C105" s="1">
        <f t="shared" si="3"/>
        <v>-3.5417231038565467E-3</v>
      </c>
      <c r="D105" s="1">
        <f t="shared" si="4"/>
        <v>115.46067188887042</v>
      </c>
      <c r="E105" s="1">
        <f>MAX($D$2:D105)</f>
        <v>122.08832169229944</v>
      </c>
      <c r="F105" s="1">
        <f t="shared" si="5"/>
        <v>5.4285698349861522E-2</v>
      </c>
    </row>
    <row r="106" spans="1:6" x14ac:dyDescent="0.3">
      <c r="A106" s="8">
        <v>41997</v>
      </c>
      <c r="B106" s="1">
        <v>103.61792</v>
      </c>
      <c r="C106" s="1">
        <f t="shared" si="3"/>
        <v>-4.7094077346908772E-3</v>
      </c>
      <c r="D106" s="1">
        <f t="shared" si="4"/>
        <v>114.91692050762437</v>
      </c>
      <c r="E106" s="1">
        <f>MAX($D$2:D106)</f>
        <v>122.08832169229944</v>
      </c>
      <c r="F106" s="1">
        <f t="shared" si="5"/>
        <v>5.8739452596860531E-2</v>
      </c>
    </row>
    <row r="107" spans="1:6" x14ac:dyDescent="0.3">
      <c r="A107" s="8">
        <v>41999</v>
      </c>
      <c r="B107" s="1">
        <v>105.44956999999999</v>
      </c>
      <c r="C107" s="1">
        <f t="shared" si="3"/>
        <v>1.7676961668406356E-2</v>
      </c>
      <c r="D107" s="1">
        <f t="shared" si="4"/>
        <v>116.94830250648893</v>
      </c>
      <c r="E107" s="1">
        <f>MAX($D$2:D107)</f>
        <v>122.08832169229944</v>
      </c>
      <c r="F107" s="1">
        <f t="shared" si="5"/>
        <v>4.2100825980432077E-2</v>
      </c>
    </row>
    <row r="108" spans="1:6" x14ac:dyDescent="0.3">
      <c r="A108" s="8">
        <v>42002</v>
      </c>
      <c r="B108" s="1">
        <v>105.375557</v>
      </c>
      <c r="C108" s="1">
        <f t="shared" si="3"/>
        <v>-7.0188052924249639E-4</v>
      </c>
      <c r="D108" s="1">
        <f t="shared" si="4"/>
        <v>116.86621877003167</v>
      </c>
      <c r="E108" s="1">
        <f>MAX($D$2:D108)</f>
        <v>122.08832169229944</v>
      </c>
      <c r="F108" s="1">
        <f t="shared" si="5"/>
        <v>4.2773156759653874E-2</v>
      </c>
    </row>
    <row r="109" spans="1:6" x14ac:dyDescent="0.3">
      <c r="A109" s="8">
        <v>42003</v>
      </c>
      <c r="B109" s="1">
        <v>104.08970600000001</v>
      </c>
      <c r="C109" s="1">
        <f t="shared" si="3"/>
        <v>-1.220255471579613E-2</v>
      </c>
      <c r="D109" s="1">
        <f t="shared" si="4"/>
        <v>115.44015234106216</v>
      </c>
      <c r="E109" s="1">
        <f>MAX($D$2:D109)</f>
        <v>122.08832169229944</v>
      </c>
      <c r="F109" s="1">
        <f t="shared" si="5"/>
        <v>5.4453769689723042E-2</v>
      </c>
    </row>
    <row r="110" spans="1:6" x14ac:dyDescent="0.3">
      <c r="A110" s="8">
        <v>42004</v>
      </c>
      <c r="B110" s="1">
        <v>102.110046</v>
      </c>
      <c r="C110" s="1">
        <f t="shared" si="3"/>
        <v>-1.9018787506230535E-2</v>
      </c>
      <c r="D110" s="1">
        <f t="shared" si="4"/>
        <v>113.24462061400061</v>
      </c>
      <c r="E110" s="1">
        <f>MAX($D$2:D110)</f>
        <v>122.08832169229944</v>
      </c>
      <c r="F110" s="1">
        <f t="shared" si="5"/>
        <v>7.2436912521311569E-2</v>
      </c>
    </row>
    <row r="111" spans="1:6" x14ac:dyDescent="0.3">
      <c r="A111" s="8">
        <v>42006</v>
      </c>
      <c r="B111" s="1">
        <v>101.13870199999999</v>
      </c>
      <c r="C111" s="1">
        <f t="shared" si="3"/>
        <v>-9.5127172893448905E-3</v>
      </c>
      <c r="D111" s="1">
        <f t="shared" si="4"/>
        <v>112.16735655356051</v>
      </c>
      <c r="E111" s="1">
        <f>MAX($D$2:D111)</f>
        <v>122.08832169229944</v>
      </c>
      <c r="F111" s="1">
        <f t="shared" si="5"/>
        <v>8.1260557940528111E-2</v>
      </c>
    </row>
    <row r="112" spans="1:6" x14ac:dyDescent="0.3">
      <c r="A112" s="8">
        <v>42009</v>
      </c>
      <c r="B112" s="1">
        <v>98.289473999999998</v>
      </c>
      <c r="C112" s="1">
        <f t="shared" si="3"/>
        <v>-2.8171490672284846E-2</v>
      </c>
      <c r="D112" s="1">
        <f t="shared" si="4"/>
        <v>109.00743491467703</v>
      </c>
      <c r="E112" s="1">
        <f>MAX($D$2:D112)</f>
        <v>122.08832169229944</v>
      </c>
      <c r="F112" s="1">
        <f t="shared" si="5"/>
        <v>0.10714281756276667</v>
      </c>
    </row>
    <row r="113" spans="1:6" x14ac:dyDescent="0.3">
      <c r="A113" s="8">
        <v>42010</v>
      </c>
      <c r="B113" s="1">
        <v>98.298728999999994</v>
      </c>
      <c r="C113" s="1">
        <f t="shared" si="3"/>
        <v>9.4160642267716448E-5</v>
      </c>
      <c r="D113" s="1">
        <f t="shared" si="4"/>
        <v>109.01769912476055</v>
      </c>
      <c r="E113" s="1">
        <f>MAX($D$2:D113)</f>
        <v>122.08832169229944</v>
      </c>
      <c r="F113" s="1">
        <f t="shared" si="5"/>
        <v>0.10705874555701511</v>
      </c>
    </row>
    <row r="114" spans="1:6" x14ac:dyDescent="0.3">
      <c r="A114" s="8">
        <v>42011</v>
      </c>
      <c r="B114" s="1">
        <v>99.677093999999997</v>
      </c>
      <c r="C114" s="1">
        <f t="shared" si="3"/>
        <v>1.4022205719465634E-2</v>
      </c>
      <c r="D114" s="1">
        <f t="shared" si="4"/>
        <v>110.54636772895076</v>
      </c>
      <c r="E114" s="1">
        <f>MAX($D$2:D114)</f>
        <v>122.08832169229944</v>
      </c>
      <c r="F114" s="1">
        <f t="shared" si="5"/>
        <v>9.4537739591817882E-2</v>
      </c>
    </row>
    <row r="115" spans="1:6" x14ac:dyDescent="0.3">
      <c r="A115" s="8">
        <v>42012</v>
      </c>
      <c r="B115" s="1">
        <v>103.506897</v>
      </c>
      <c r="C115" s="1">
        <f t="shared" si="3"/>
        <v>3.8422097257369864E-2</v>
      </c>
      <c r="D115" s="1">
        <f t="shared" si="4"/>
        <v>114.79379102128148</v>
      </c>
      <c r="E115" s="1">
        <f>MAX($D$2:D115)</f>
        <v>122.08832169229944</v>
      </c>
      <c r="F115" s="1">
        <f t="shared" si="5"/>
        <v>5.9747980559536673E-2</v>
      </c>
    </row>
    <row r="116" spans="1:6" x14ac:dyDescent="0.3">
      <c r="A116" s="8">
        <v>42013</v>
      </c>
      <c r="B116" s="1">
        <v>103.61792</v>
      </c>
      <c r="C116" s="1">
        <f t="shared" si="3"/>
        <v>1.0726145137942159E-3</v>
      </c>
      <c r="D116" s="1">
        <f t="shared" si="4"/>
        <v>114.91692050762437</v>
      </c>
      <c r="E116" s="1">
        <f>MAX($D$2:D116)</f>
        <v>122.08832169229944</v>
      </c>
      <c r="F116" s="1">
        <f t="shared" si="5"/>
        <v>5.8739452596860531E-2</v>
      </c>
    </row>
    <row r="117" spans="1:6" x14ac:dyDescent="0.3">
      <c r="A117" s="8">
        <v>42016</v>
      </c>
      <c r="B117" s="1">
        <v>101.064705</v>
      </c>
      <c r="C117" s="1">
        <f t="shared" si="3"/>
        <v>-2.4640670262441038E-2</v>
      </c>
      <c r="D117" s="1">
        <f t="shared" si="4"/>
        <v>112.08529056182086</v>
      </c>
      <c r="E117" s="1">
        <f>MAX($D$2:D117)</f>
        <v>122.08832169229944</v>
      </c>
      <c r="F117" s="1">
        <f t="shared" si="5"/>
        <v>8.1932743376465944E-2</v>
      </c>
    </row>
    <row r="118" spans="1:6" x14ac:dyDescent="0.3">
      <c r="A118" s="8">
        <v>42017</v>
      </c>
      <c r="B118" s="1">
        <v>101.962006</v>
      </c>
      <c r="C118" s="1">
        <f t="shared" si="3"/>
        <v>8.8784803755178297E-3</v>
      </c>
      <c r="D118" s="1">
        <f t="shared" si="4"/>
        <v>113.08043761445819</v>
      </c>
      <c r="E118" s="1">
        <f>MAX($D$2:D118)</f>
        <v>122.08832169229944</v>
      </c>
      <c r="F118" s="1">
        <f t="shared" si="5"/>
        <v>7.3781701255128396E-2</v>
      </c>
    </row>
    <row r="119" spans="1:6" x14ac:dyDescent="0.3">
      <c r="A119" s="8">
        <v>42018</v>
      </c>
      <c r="B119" s="1">
        <v>101.573509</v>
      </c>
      <c r="C119" s="1">
        <f t="shared" si="3"/>
        <v>-3.8102133847778647E-3</v>
      </c>
      <c r="D119" s="1">
        <f t="shared" si="4"/>
        <v>112.64957701750305</v>
      </c>
      <c r="E119" s="1">
        <f>MAX($D$2:D119)</f>
        <v>122.08832169229944</v>
      </c>
      <c r="F119" s="1">
        <f t="shared" si="5"/>
        <v>7.7310790614232294E-2</v>
      </c>
    </row>
    <row r="120" spans="1:6" x14ac:dyDescent="0.3">
      <c r="A120" s="8">
        <v>42019</v>
      </c>
      <c r="B120" s="1">
        <v>98.816749999999999</v>
      </c>
      <c r="C120" s="1">
        <f t="shared" si="3"/>
        <v>-2.7140531297387811E-2</v>
      </c>
      <c r="D120" s="1">
        <f t="shared" si="4"/>
        <v>109.592207646822</v>
      </c>
      <c r="E120" s="1">
        <f>MAX($D$2:D120)</f>
        <v>122.08832169229944</v>
      </c>
      <c r="F120" s="1">
        <f t="shared" si="5"/>
        <v>0.10235306597932881</v>
      </c>
    </row>
    <row r="121" spans="1:6" x14ac:dyDescent="0.3">
      <c r="A121" s="8">
        <v>42020</v>
      </c>
      <c r="B121" s="1">
        <v>98.048942999999994</v>
      </c>
      <c r="C121" s="1">
        <f t="shared" si="3"/>
        <v>-7.7700086270799714E-3</v>
      </c>
      <c r="D121" s="1">
        <f t="shared" si="4"/>
        <v>108.74067524794546</v>
      </c>
      <c r="E121" s="1">
        <f>MAX($D$2:D121)</f>
        <v>122.08832169229944</v>
      </c>
      <c r="F121" s="1">
        <f t="shared" si="5"/>
        <v>0.10932779040074125</v>
      </c>
    </row>
    <row r="122" spans="1:6" x14ac:dyDescent="0.3">
      <c r="A122" s="8">
        <v>42024</v>
      </c>
      <c r="B122" s="1">
        <v>100.574409</v>
      </c>
      <c r="C122" s="1">
        <f t="shared" si="3"/>
        <v>2.5757197606913609E-2</v>
      </c>
      <c r="D122" s="1">
        <f t="shared" si="4"/>
        <v>111.541530308216</v>
      </c>
      <c r="E122" s="1">
        <f>MAX($D$2:D122)</f>
        <v>122.08832169229944</v>
      </c>
      <c r="F122" s="1">
        <f t="shared" si="5"/>
        <v>8.6386570295106879E-2</v>
      </c>
    </row>
    <row r="123" spans="1:6" x14ac:dyDescent="0.3">
      <c r="A123" s="8">
        <v>42025</v>
      </c>
      <c r="B123" s="1">
        <v>101.342232</v>
      </c>
      <c r="C123" s="1">
        <f t="shared" si="3"/>
        <v>7.6343774488398216E-3</v>
      </c>
      <c r="D123" s="1">
        <f t="shared" si="4"/>
        <v>112.39308045181014</v>
      </c>
      <c r="E123" s="1">
        <f>MAX($D$2:D123)</f>
        <v>122.08832169229944</v>
      </c>
      <c r="F123" s="1">
        <f t="shared" si="5"/>
        <v>7.9411700530410578E-2</v>
      </c>
    </row>
    <row r="124" spans="1:6" x14ac:dyDescent="0.3">
      <c r="A124" s="8">
        <v>42026</v>
      </c>
      <c r="B124" s="1">
        <v>103.978683</v>
      </c>
      <c r="C124" s="1">
        <f t="shared" si="3"/>
        <v>2.6015323996416501E-2</v>
      </c>
      <c r="D124" s="1">
        <f t="shared" si="4"/>
        <v>115.31702285471928</v>
      </c>
      <c r="E124" s="1">
        <f>MAX($D$2:D124)</f>
        <v>122.08832169229944</v>
      </c>
      <c r="F124" s="1">
        <f t="shared" si="5"/>
        <v>5.5462297652399073E-2</v>
      </c>
    </row>
    <row r="125" spans="1:6" x14ac:dyDescent="0.3">
      <c r="A125" s="8">
        <v>42027</v>
      </c>
      <c r="B125" s="1">
        <v>104.51525100000001</v>
      </c>
      <c r="C125" s="1">
        <f t="shared" si="3"/>
        <v>5.1603654183617863E-3</v>
      </c>
      <c r="D125" s="1">
        <f t="shared" si="4"/>
        <v>115.91210083160722</v>
      </c>
      <c r="E125" s="1">
        <f>MAX($D$2:D125)</f>
        <v>122.08832169229944</v>
      </c>
      <c r="F125" s="1">
        <f t="shared" si="5"/>
        <v>5.0588137956865564E-2</v>
      </c>
    </row>
    <row r="126" spans="1:6" x14ac:dyDescent="0.3">
      <c r="A126" s="8">
        <v>42030</v>
      </c>
      <c r="B126" s="1">
        <v>104.62623600000001</v>
      </c>
      <c r="C126" s="1">
        <f t="shared" si="3"/>
        <v>1.0619024394822479E-3</v>
      </c>
      <c r="D126" s="1">
        <f t="shared" si="4"/>
        <v>116.03518817424582</v>
      </c>
      <c r="E126" s="1">
        <f>MAX($D$2:D126)</f>
        <v>122.08832169229944</v>
      </c>
      <c r="F126" s="1">
        <f t="shared" si="5"/>
        <v>4.9579955184488544E-2</v>
      </c>
    </row>
    <row r="127" spans="1:6" x14ac:dyDescent="0.3">
      <c r="A127" s="8">
        <v>42031</v>
      </c>
      <c r="B127" s="1">
        <v>100.962952</v>
      </c>
      <c r="C127" s="1">
        <f t="shared" si="3"/>
        <v>-3.5013053513652199E-2</v>
      </c>
      <c r="D127" s="1">
        <f t="shared" si="4"/>
        <v>111.97244192123424</v>
      </c>
      <c r="E127" s="1">
        <f>MAX($D$2:D127)</f>
        <v>122.08832169229944</v>
      </c>
      <c r="F127" s="1">
        <f t="shared" si="5"/>
        <v>8.2857063074061821E-2</v>
      </c>
    </row>
    <row r="128" spans="1:6" x14ac:dyDescent="0.3">
      <c r="A128" s="8">
        <v>42032</v>
      </c>
      <c r="B128" s="1">
        <v>106.670677</v>
      </c>
      <c r="C128" s="1">
        <f t="shared" si="3"/>
        <v>5.6532865639665489E-2</v>
      </c>
      <c r="D128" s="1">
        <f t="shared" si="4"/>
        <v>118.30256493571262</v>
      </c>
      <c r="E128" s="1">
        <f>MAX($D$2:D128)</f>
        <v>122.08832169229944</v>
      </c>
      <c r="F128" s="1">
        <f t="shared" si="5"/>
        <v>3.1008344648459585E-2</v>
      </c>
    </row>
    <row r="129" spans="1:6" x14ac:dyDescent="0.3">
      <c r="A129" s="8">
        <v>42033</v>
      </c>
      <c r="B129" s="1">
        <v>109.991692</v>
      </c>
      <c r="C129" s="1">
        <f t="shared" si="3"/>
        <v>3.1133345108515651E-2</v>
      </c>
      <c r="D129" s="1">
        <f t="shared" si="4"/>
        <v>121.98571951707875</v>
      </c>
      <c r="E129" s="1">
        <f>MAX($D$2:D129)</f>
        <v>122.08832169229944</v>
      </c>
      <c r="F129" s="1">
        <f t="shared" si="5"/>
        <v>8.4039303512817298E-4</v>
      </c>
    </row>
    <row r="130" spans="1:6" x14ac:dyDescent="0.3">
      <c r="A130" s="8">
        <v>42034</v>
      </c>
      <c r="B130" s="1">
        <v>108.382065</v>
      </c>
      <c r="C130" s="1">
        <f t="shared" si="3"/>
        <v>-1.463407799927292E-2</v>
      </c>
      <c r="D130" s="1">
        <f t="shared" si="4"/>
        <v>120.20057098286838</v>
      </c>
      <c r="E130" s="1">
        <f>MAX($D$2:D130)</f>
        <v>122.08832169229944</v>
      </c>
      <c r="F130" s="1">
        <f t="shared" si="5"/>
        <v>1.5462172657174977E-2</v>
      </c>
    </row>
    <row r="131" spans="1:6" x14ac:dyDescent="0.3">
      <c r="A131" s="8">
        <v>42037</v>
      </c>
      <c r="B131" s="1">
        <v>109.741928</v>
      </c>
      <c r="C131" s="1">
        <f t="shared" si="3"/>
        <v>1.2546937539896516E-2</v>
      </c>
      <c r="D131" s="1">
        <f t="shared" si="4"/>
        <v>121.70872003925034</v>
      </c>
      <c r="E131" s="1">
        <f>MAX($D$2:D131)</f>
        <v>122.08832169229944</v>
      </c>
      <c r="F131" s="1">
        <f t="shared" si="5"/>
        <v>3.1092380318391566E-3</v>
      </c>
    </row>
    <row r="132" spans="1:6" x14ac:dyDescent="0.3">
      <c r="A132" s="8">
        <v>42038</v>
      </c>
      <c r="B132" s="1">
        <v>109.760429</v>
      </c>
      <c r="C132" s="1">
        <f t="shared" ref="C132:C195" si="6">(B132-B131)/B131</f>
        <v>1.685864312498733E-4</v>
      </c>
      <c r="D132" s="1">
        <f t="shared" ref="D132:D195" si="7">IF(C132="",D131,D131*(1+$I$3*C132))</f>
        <v>121.72923847801376</v>
      </c>
      <c r="E132" s="1">
        <f>MAX($D$2:D132)</f>
        <v>122.08832169229944</v>
      </c>
      <c r="F132" s="1">
        <f t="shared" ref="F132:F195" si="8">1-D132/E132</f>
        <v>2.9411757759328916E-3</v>
      </c>
    </row>
    <row r="133" spans="1:6" x14ac:dyDescent="0.3">
      <c r="A133" s="8">
        <v>42039</v>
      </c>
      <c r="B133" s="1">
        <v>110.60226400000001</v>
      </c>
      <c r="C133" s="1">
        <f t="shared" si="6"/>
        <v>7.6697495415219558E-3</v>
      </c>
      <c r="D133" s="1">
        <f t="shared" si="7"/>
        <v>122.66287124902031</v>
      </c>
      <c r="E133" s="1">
        <f>MAX($D$2:D133)</f>
        <v>122.66287124902031</v>
      </c>
      <c r="F133" s="1">
        <f t="shared" si="8"/>
        <v>0</v>
      </c>
    </row>
    <row r="134" spans="1:6" x14ac:dyDescent="0.3">
      <c r="A134" s="8">
        <v>42040</v>
      </c>
      <c r="B134" s="1">
        <v>111.39166299999999</v>
      </c>
      <c r="C134" s="1">
        <f t="shared" si="6"/>
        <v>7.1372770452509801E-3</v>
      </c>
      <c r="D134" s="1">
        <f t="shared" si="7"/>
        <v>123.53835014429052</v>
      </c>
      <c r="E134" s="1">
        <f>MAX($D$2:D134)</f>
        <v>123.53835014429052</v>
      </c>
      <c r="F134" s="1">
        <f t="shared" si="8"/>
        <v>0</v>
      </c>
    </row>
    <row r="135" spans="1:6" x14ac:dyDescent="0.3">
      <c r="A135" s="8">
        <v>42041</v>
      </c>
      <c r="B135" s="1">
        <v>110.453644</v>
      </c>
      <c r="C135" s="1">
        <f t="shared" si="6"/>
        <v>-8.4209084839679347E-3</v>
      </c>
      <c r="D135" s="1">
        <f t="shared" si="7"/>
        <v>122.49804500346507</v>
      </c>
      <c r="E135" s="1">
        <f>MAX($D$2:D135)</f>
        <v>123.53835014429052</v>
      </c>
      <c r="F135" s="1">
        <f t="shared" si="8"/>
        <v>8.420908483967926E-3</v>
      </c>
    </row>
    <row r="136" spans="1:6" x14ac:dyDescent="0.3">
      <c r="A136" s="8">
        <v>42044</v>
      </c>
      <c r="B136" s="1">
        <v>111.187347</v>
      </c>
      <c r="C136" s="1">
        <f t="shared" si="6"/>
        <v>6.6426328134543532E-3</v>
      </c>
      <c r="D136" s="1">
        <f t="shared" si="7"/>
        <v>123.3117545367891</v>
      </c>
      <c r="E136" s="1">
        <f>MAX($D$2:D136)</f>
        <v>123.53835014429052</v>
      </c>
      <c r="F136" s="1">
        <f t="shared" si="8"/>
        <v>1.8342126735282349E-3</v>
      </c>
    </row>
    <row r="137" spans="1:6" x14ac:dyDescent="0.3">
      <c r="A137" s="8">
        <v>42045</v>
      </c>
      <c r="B137" s="1">
        <v>113.323441</v>
      </c>
      <c r="C137" s="1">
        <f t="shared" si="6"/>
        <v>1.9211664435162753E-2</v>
      </c>
      <c r="D137" s="1">
        <f t="shared" si="7"/>
        <v>125.68077858586105</v>
      </c>
      <c r="E137" s="1">
        <f>MAX($D$2:D137)</f>
        <v>125.68077858586105</v>
      </c>
      <c r="F137" s="1">
        <f t="shared" si="8"/>
        <v>0</v>
      </c>
    </row>
    <row r="138" spans="1:6" x14ac:dyDescent="0.3">
      <c r="A138" s="8">
        <v>42046</v>
      </c>
      <c r="B138" s="1">
        <v>115.979591</v>
      </c>
      <c r="C138" s="1">
        <f t="shared" si="6"/>
        <v>2.3438663497695914E-2</v>
      </c>
      <c r="D138" s="1">
        <f t="shared" si="7"/>
        <v>128.62656806326348</v>
      </c>
      <c r="E138" s="1">
        <f>MAX($D$2:D138)</f>
        <v>128.62656806326348</v>
      </c>
      <c r="F138" s="1">
        <f t="shared" si="8"/>
        <v>0</v>
      </c>
    </row>
    <row r="139" spans="1:6" x14ac:dyDescent="0.3">
      <c r="A139" s="8">
        <v>42047</v>
      </c>
      <c r="B139" s="1">
        <v>117.44697600000001</v>
      </c>
      <c r="C139" s="1">
        <f t="shared" si="6"/>
        <v>1.2652096695184994E-2</v>
      </c>
      <c r="D139" s="1">
        <f t="shared" si="7"/>
        <v>130.25396383996969</v>
      </c>
      <c r="E139" s="1">
        <f>MAX($D$2:D139)</f>
        <v>130.25396383996969</v>
      </c>
      <c r="F139" s="1">
        <f t="shared" si="8"/>
        <v>0</v>
      </c>
    </row>
    <row r="140" spans="1:6" x14ac:dyDescent="0.3">
      <c r="A140" s="8">
        <v>42048</v>
      </c>
      <c r="B140" s="1">
        <v>118.022797</v>
      </c>
      <c r="C140" s="1">
        <f t="shared" si="6"/>
        <v>4.9028167400409746E-3</v>
      </c>
      <c r="D140" s="1">
        <f t="shared" si="7"/>
        <v>130.89257515434096</v>
      </c>
      <c r="E140" s="1">
        <f>MAX($D$2:D140)</f>
        <v>130.89257515434096</v>
      </c>
      <c r="F140" s="1">
        <f t="shared" si="8"/>
        <v>0</v>
      </c>
    </row>
    <row r="141" spans="1:6" x14ac:dyDescent="0.3">
      <c r="A141" s="8">
        <v>42052</v>
      </c>
      <c r="B141" s="1">
        <v>118.71933</v>
      </c>
      <c r="C141" s="1">
        <f t="shared" si="6"/>
        <v>5.9016818589717234E-3</v>
      </c>
      <c r="D141" s="1">
        <f t="shared" si="7"/>
        <v>131.66506149060342</v>
      </c>
      <c r="E141" s="1">
        <f>MAX($D$2:D141)</f>
        <v>131.66506149060342</v>
      </c>
      <c r="F141" s="1">
        <f t="shared" si="8"/>
        <v>0</v>
      </c>
    </row>
    <row r="142" spans="1:6" x14ac:dyDescent="0.3">
      <c r="A142" s="8">
        <v>42053</v>
      </c>
      <c r="B142" s="1">
        <v>119.545914</v>
      </c>
      <c r="C142" s="1">
        <f t="shared" si="6"/>
        <v>6.9625056003937763E-3</v>
      </c>
      <c r="D142" s="1">
        <f t="shared" si="7"/>
        <v>132.58178021860792</v>
      </c>
      <c r="E142" s="1">
        <f>MAX($D$2:D142)</f>
        <v>132.58178021860792</v>
      </c>
      <c r="F142" s="1">
        <f t="shared" si="8"/>
        <v>0</v>
      </c>
    </row>
    <row r="143" spans="1:6" x14ac:dyDescent="0.3">
      <c r="A143" s="8">
        <v>42054</v>
      </c>
      <c r="B143" s="1">
        <v>119.295151</v>
      </c>
      <c r="C143" s="1">
        <f t="shared" si="6"/>
        <v>-2.0976292004425351E-3</v>
      </c>
      <c r="D143" s="1">
        <f t="shared" si="7"/>
        <v>132.30367280497472</v>
      </c>
      <c r="E143" s="1">
        <f>MAX($D$2:D143)</f>
        <v>132.58178021860792</v>
      </c>
      <c r="F143" s="1">
        <f t="shared" si="8"/>
        <v>2.0976292004424302E-3</v>
      </c>
    </row>
    <row r="144" spans="1:6" x14ac:dyDescent="0.3">
      <c r="A144" s="8">
        <v>42055</v>
      </c>
      <c r="B144" s="1">
        <v>120.270302</v>
      </c>
      <c r="C144" s="1">
        <f t="shared" si="6"/>
        <v>8.1742718947561983E-3</v>
      </c>
      <c r="D144" s="1">
        <f t="shared" si="7"/>
        <v>133.38515899915745</v>
      </c>
      <c r="E144" s="1">
        <f>MAX($D$2:D144)</f>
        <v>133.38515899915745</v>
      </c>
      <c r="F144" s="1">
        <f t="shared" si="8"/>
        <v>0</v>
      </c>
    </row>
    <row r="145" spans="1:6" x14ac:dyDescent="0.3">
      <c r="A145" s="8">
        <v>42058</v>
      </c>
      <c r="B145" s="1">
        <v>123.520866</v>
      </c>
      <c r="C145" s="1">
        <f t="shared" si="6"/>
        <v>2.7027154218004685E-2</v>
      </c>
      <c r="D145" s="1">
        <f t="shared" si="7"/>
        <v>136.99018026182077</v>
      </c>
      <c r="E145" s="1">
        <f>MAX($D$2:D145)</f>
        <v>136.99018026182077</v>
      </c>
      <c r="F145" s="1">
        <f t="shared" si="8"/>
        <v>0</v>
      </c>
    </row>
    <row r="146" spans="1:6" x14ac:dyDescent="0.3">
      <c r="A146" s="8">
        <v>42059</v>
      </c>
      <c r="B146" s="1">
        <v>122.750023</v>
      </c>
      <c r="C146" s="1">
        <f t="shared" si="6"/>
        <v>-6.2405893430183632E-3</v>
      </c>
      <c r="D146" s="1">
        <f t="shared" si="7"/>
        <v>136.13528080278067</v>
      </c>
      <c r="E146" s="1">
        <f>MAX($D$2:D146)</f>
        <v>136.99018026182077</v>
      </c>
      <c r="F146" s="1">
        <f t="shared" si="8"/>
        <v>6.2405893430185211E-3</v>
      </c>
    </row>
    <row r="147" spans="1:6" x14ac:dyDescent="0.3">
      <c r="A147" s="8">
        <v>42060</v>
      </c>
      <c r="B147" s="1">
        <v>119.61090900000001</v>
      </c>
      <c r="C147" s="1">
        <f t="shared" si="6"/>
        <v>-2.5573225350841621E-2</v>
      </c>
      <c r="D147" s="1">
        <f t="shared" si="7"/>
        <v>132.65386258861105</v>
      </c>
      <c r="E147" s="1">
        <f>MAX($D$2:D147)</f>
        <v>136.99018026182077</v>
      </c>
      <c r="F147" s="1">
        <f t="shared" si="8"/>
        <v>3.1654222696269052E-2</v>
      </c>
    </row>
    <row r="148" spans="1:6" x14ac:dyDescent="0.3">
      <c r="A148" s="8">
        <v>42061</v>
      </c>
      <c r="B148" s="1">
        <v>121.12473300000001</v>
      </c>
      <c r="C148" s="1">
        <f t="shared" si="6"/>
        <v>1.2656236898927E-2</v>
      </c>
      <c r="D148" s="1">
        <f t="shared" si="7"/>
        <v>134.33276129909021</v>
      </c>
      <c r="E148" s="1">
        <f>MAX($D$2:D148)</f>
        <v>136.99018026182077</v>
      </c>
      <c r="F148" s="1">
        <f t="shared" si="8"/>
        <v>1.9398609138637557E-2</v>
      </c>
    </row>
    <row r="149" spans="1:6" x14ac:dyDescent="0.3">
      <c r="A149" s="8">
        <v>42062</v>
      </c>
      <c r="B149" s="1">
        <v>119.304436</v>
      </c>
      <c r="C149" s="1">
        <f t="shared" si="6"/>
        <v>-1.502828493335057E-2</v>
      </c>
      <c r="D149" s="1">
        <f t="shared" si="7"/>
        <v>132.3139702864037</v>
      </c>
      <c r="E149" s="1">
        <f>MAX($D$2:D149)</f>
        <v>136.99018026182077</v>
      </c>
      <c r="F149" s="1">
        <f t="shared" si="8"/>
        <v>3.4135366246542009E-2</v>
      </c>
    </row>
    <row r="150" spans="1:6" x14ac:dyDescent="0.3">
      <c r="A150" s="8">
        <v>42065</v>
      </c>
      <c r="B150" s="1">
        <v>119.88951900000001</v>
      </c>
      <c r="C150" s="1">
        <f t="shared" si="6"/>
        <v>4.9041177312133775E-3</v>
      </c>
      <c r="D150" s="1">
        <f t="shared" si="7"/>
        <v>132.9628535741725</v>
      </c>
      <c r="E150" s="1">
        <f>MAX($D$2:D150)</f>
        <v>136.99018026182077</v>
      </c>
      <c r="F150" s="1">
        <f t="shared" si="8"/>
        <v>2.9398652370199785E-2</v>
      </c>
    </row>
    <row r="151" spans="1:6" x14ac:dyDescent="0.3">
      <c r="A151" s="8">
        <v>42066</v>
      </c>
      <c r="B151" s="1">
        <v>120.140289</v>
      </c>
      <c r="C151" s="1">
        <f t="shared" si="6"/>
        <v>2.0916757535743269E-3</v>
      </c>
      <c r="D151" s="1">
        <f t="shared" si="7"/>
        <v>133.24096875111965</v>
      </c>
      <c r="E151" s="1">
        <f>MAX($D$2:D151)</f>
        <v>136.99018026182077</v>
      </c>
      <c r="F151" s="1">
        <f t="shared" si="8"/>
        <v>2.736846906497592E-2</v>
      </c>
    </row>
    <row r="152" spans="1:6" x14ac:dyDescent="0.3">
      <c r="A152" s="8">
        <v>42067</v>
      </c>
      <c r="B152" s="1">
        <v>119.37872299999999</v>
      </c>
      <c r="C152" s="1">
        <f t="shared" si="6"/>
        <v>-6.3389725989422413E-3</v>
      </c>
      <c r="D152" s="1">
        <f t="shared" si="7"/>
        <v>132.3963579011498</v>
      </c>
      <c r="E152" s="1">
        <f>MAX($D$2:D152)</f>
        <v>136.99018026182077</v>
      </c>
      <c r="F152" s="1">
        <f t="shared" si="8"/>
        <v>3.3533953688440143E-2</v>
      </c>
    </row>
    <row r="153" spans="1:6" x14ac:dyDescent="0.3">
      <c r="A153" s="8">
        <v>42068</v>
      </c>
      <c r="B153" s="1">
        <v>117.400566</v>
      </c>
      <c r="C153" s="1">
        <f t="shared" si="6"/>
        <v>-1.6570431901838958E-2</v>
      </c>
      <c r="D153" s="1">
        <f t="shared" si="7"/>
        <v>130.20249306849729</v>
      </c>
      <c r="E153" s="1">
        <f>MAX($D$2:D153)</f>
        <v>136.99018026182077</v>
      </c>
      <c r="F153" s="1">
        <f t="shared" si="8"/>
        <v>4.9548713494285468E-2</v>
      </c>
    </row>
    <row r="154" spans="1:6" x14ac:dyDescent="0.3">
      <c r="A154" s="8">
        <v>42069</v>
      </c>
      <c r="B154" s="1">
        <v>117.577003</v>
      </c>
      <c r="C154" s="1">
        <f t="shared" si="6"/>
        <v>1.5028632826183058E-3</v>
      </c>
      <c r="D154" s="1">
        <f t="shared" si="7"/>
        <v>130.39816961463532</v>
      </c>
      <c r="E154" s="1">
        <f>MAX($D$2:D154)</f>
        <v>136.99018026182077</v>
      </c>
      <c r="F154" s="1">
        <f t="shared" si="8"/>
        <v>4.812031515387849E-2</v>
      </c>
    </row>
    <row r="155" spans="1:6" x14ac:dyDescent="0.3">
      <c r="A155" s="8">
        <v>42072</v>
      </c>
      <c r="B155" s="1">
        <v>118.078514</v>
      </c>
      <c r="C155" s="1">
        <f t="shared" si="6"/>
        <v>4.2653834270634846E-3</v>
      </c>
      <c r="D155" s="1">
        <f t="shared" si="7"/>
        <v>130.95436780622899</v>
      </c>
      <c r="E155" s="1">
        <f>MAX($D$2:D155)</f>
        <v>136.99018026182077</v>
      </c>
      <c r="F155" s="1">
        <f t="shared" si="8"/>
        <v>4.4060183321577573E-2</v>
      </c>
    </row>
    <row r="156" spans="1:6" x14ac:dyDescent="0.3">
      <c r="A156" s="8">
        <v>42073</v>
      </c>
      <c r="B156" s="1">
        <v>115.635963</v>
      </c>
      <c r="C156" s="1">
        <f t="shared" si="6"/>
        <v>-2.0685820961466324E-2</v>
      </c>
      <c r="D156" s="1">
        <f t="shared" si="7"/>
        <v>128.24546919966733</v>
      </c>
      <c r="E156" s="1">
        <f>MAX($D$2:D156)</f>
        <v>136.99018026182077</v>
      </c>
      <c r="F156" s="1">
        <f t="shared" si="8"/>
        <v>6.3834583219324337E-2</v>
      </c>
    </row>
    <row r="157" spans="1:6" x14ac:dyDescent="0.3">
      <c r="A157" s="8">
        <v>42074</v>
      </c>
      <c r="B157" s="1">
        <v>113.52773999999999</v>
      </c>
      <c r="C157" s="1">
        <f t="shared" si="6"/>
        <v>-1.8231551372992927E-2</v>
      </c>
      <c r="D157" s="1">
        <f t="shared" si="7"/>
        <v>125.9073553396</v>
      </c>
      <c r="E157" s="1">
        <f>MAX($D$2:D157)</f>
        <v>136.99018026182077</v>
      </c>
      <c r="F157" s="1">
        <f t="shared" si="8"/>
        <v>8.0902331108980596E-2</v>
      </c>
    </row>
    <row r="158" spans="1:6" x14ac:dyDescent="0.3">
      <c r="A158" s="8">
        <v>42075</v>
      </c>
      <c r="B158" s="1">
        <v>115.580231</v>
      </c>
      <c r="C158" s="1">
        <f t="shared" si="6"/>
        <v>1.8079202492712384E-2</v>
      </c>
      <c r="D158" s="1">
        <f t="shared" si="7"/>
        <v>128.18365991210652</v>
      </c>
      <c r="E158" s="1">
        <f>MAX($D$2:D158)</f>
        <v>136.99018026182077</v>
      </c>
      <c r="F158" s="1">
        <f t="shared" si="8"/>
        <v>6.428577824252002E-2</v>
      </c>
    </row>
    <row r="159" spans="1:6" x14ac:dyDescent="0.3">
      <c r="A159" s="8">
        <v>42076</v>
      </c>
      <c r="B159" s="1">
        <v>114.781525</v>
      </c>
      <c r="C159" s="1">
        <f t="shared" si="6"/>
        <v>-6.9104032159270877E-3</v>
      </c>
      <c r="D159" s="1">
        <f t="shared" si="7"/>
        <v>127.2978591364206</v>
      </c>
      <c r="E159" s="1">
        <f>MAX($D$2:D159)</f>
        <v>136.99018026182077</v>
      </c>
      <c r="F159" s="1">
        <f t="shared" si="8"/>
        <v>7.0751940809741565E-2</v>
      </c>
    </row>
    <row r="160" spans="1:6" x14ac:dyDescent="0.3">
      <c r="A160" s="8">
        <v>42079</v>
      </c>
      <c r="B160" s="1">
        <v>116.044601</v>
      </c>
      <c r="C160" s="1">
        <f t="shared" si="6"/>
        <v>1.1004175105706237E-2</v>
      </c>
      <c r="D160" s="1">
        <f t="shared" si="7"/>
        <v>128.6986670689393</v>
      </c>
      <c r="E160" s="1">
        <f>MAX($D$2:D160)</f>
        <v>136.99018026182077</v>
      </c>
      <c r="F160" s="1">
        <f t="shared" si="8"/>
        <v>6.0526332449774234E-2</v>
      </c>
    </row>
    <row r="161" spans="1:6" x14ac:dyDescent="0.3">
      <c r="A161" s="8">
        <v>42080</v>
      </c>
      <c r="B161" s="1">
        <v>117.985634</v>
      </c>
      <c r="C161" s="1">
        <f t="shared" si="6"/>
        <v>1.6726611865381005E-2</v>
      </c>
      <c r="D161" s="1">
        <f t="shared" si="7"/>
        <v>130.85135972059334</v>
      </c>
      <c r="E161" s="1">
        <f>MAX($D$2:D161)</f>
        <v>136.99018026182077</v>
      </c>
      <c r="F161" s="1">
        <f t="shared" si="8"/>
        <v>4.4812121054915721E-2</v>
      </c>
    </row>
    <row r="162" spans="1:6" x14ac:dyDescent="0.3">
      <c r="A162" s="8">
        <v>42081</v>
      </c>
      <c r="B162" s="1">
        <v>119.31371300000001</v>
      </c>
      <c r="C162" s="1">
        <f t="shared" si="6"/>
        <v>1.1256277183712065E-2</v>
      </c>
      <c r="D162" s="1">
        <f t="shared" si="7"/>
        <v>132.32425889547397</v>
      </c>
      <c r="E162" s="1">
        <f>MAX($D$2:D162)</f>
        <v>136.99018026182077</v>
      </c>
      <c r="F162" s="1">
        <f t="shared" si="8"/>
        <v>3.4060261526987601E-2</v>
      </c>
    </row>
    <row r="163" spans="1:6" x14ac:dyDescent="0.3">
      <c r="A163" s="8">
        <v>42082</v>
      </c>
      <c r="B163" s="1">
        <v>118.41284899999999</v>
      </c>
      <c r="C163" s="1">
        <f t="shared" si="6"/>
        <v>-7.5503810697770566E-3</v>
      </c>
      <c r="D163" s="1">
        <f t="shared" si="7"/>
        <v>131.32516031603731</v>
      </c>
      <c r="E163" s="1">
        <f>MAX($D$2:D163)</f>
        <v>136.99018026182077</v>
      </c>
      <c r="F163" s="1">
        <f t="shared" si="8"/>
        <v>4.1353474642899624E-2</v>
      </c>
    </row>
    <row r="164" spans="1:6" x14ac:dyDescent="0.3">
      <c r="A164" s="8">
        <v>42083</v>
      </c>
      <c r="B164" s="1">
        <v>116.926895</v>
      </c>
      <c r="C164" s="1">
        <f t="shared" si="6"/>
        <v>-1.2548925328196372E-2</v>
      </c>
      <c r="D164" s="1">
        <f t="shared" si="7"/>
        <v>129.67717068551795</v>
      </c>
      <c r="E164" s="1">
        <f>MAX($D$2:D164)</f>
        <v>136.99018026182077</v>
      </c>
      <c r="F164" s="1">
        <f t="shared" si="8"/>
        <v>5.3383458305740761E-2</v>
      </c>
    </row>
    <row r="165" spans="1:6" x14ac:dyDescent="0.3">
      <c r="A165" s="8">
        <v>42086</v>
      </c>
      <c r="B165" s="1">
        <v>118.14353199999999</v>
      </c>
      <c r="C165" s="1">
        <f t="shared" si="6"/>
        <v>1.0405108251613041E-2</v>
      </c>
      <c r="D165" s="1">
        <f t="shared" si="7"/>
        <v>131.02647568426366</v>
      </c>
      <c r="E165" s="1">
        <f>MAX($D$2:D165)</f>
        <v>136.99018026182077</v>
      </c>
      <c r="F165" s="1">
        <f t="shared" si="8"/>
        <v>4.3533810716644417E-2</v>
      </c>
    </row>
    <row r="166" spans="1:6" x14ac:dyDescent="0.3">
      <c r="A166" s="8">
        <v>42087</v>
      </c>
      <c r="B166" s="1">
        <v>117.660599</v>
      </c>
      <c r="C166" s="1">
        <f t="shared" si="6"/>
        <v>-4.0876803987880484E-3</v>
      </c>
      <c r="D166" s="1">
        <f t="shared" si="7"/>
        <v>130.49088132788683</v>
      </c>
      <c r="E166" s="1">
        <f>MAX($D$2:D166)</f>
        <v>136.99018026182077</v>
      </c>
      <c r="F166" s="1">
        <f t="shared" si="8"/>
        <v>4.7443538810681418E-2</v>
      </c>
    </row>
    <row r="167" spans="1:6" x14ac:dyDescent="0.3">
      <c r="A167" s="8">
        <v>42088</v>
      </c>
      <c r="B167" s="1">
        <v>114.586479</v>
      </c>
      <c r="C167" s="1">
        <f t="shared" si="6"/>
        <v>-2.6127013002883042E-2</v>
      </c>
      <c r="D167" s="1">
        <f t="shared" si="7"/>
        <v>127.08154437467546</v>
      </c>
      <c r="E167" s="1">
        <f>MAX($D$2:D167)</f>
        <v>136.99018026182077</v>
      </c>
      <c r="F167" s="1">
        <f t="shared" si="8"/>
        <v>7.2330993858155002E-2</v>
      </c>
    </row>
    <row r="168" spans="1:6" x14ac:dyDescent="0.3">
      <c r="A168" s="8">
        <v>42089</v>
      </c>
      <c r="B168" s="1">
        <v>115.385201</v>
      </c>
      <c r="C168" s="1">
        <f t="shared" si="6"/>
        <v>6.970473366233707E-3</v>
      </c>
      <c r="D168" s="1">
        <f t="shared" si="7"/>
        <v>127.96736289507898</v>
      </c>
      <c r="E168" s="1">
        <f>MAX($D$2:D168)</f>
        <v>136.99018026182077</v>
      </c>
      <c r="F168" s="1">
        <f t="shared" si="8"/>
        <v>6.5864701758162836E-2</v>
      </c>
    </row>
    <row r="169" spans="1:6" x14ac:dyDescent="0.3">
      <c r="A169" s="8">
        <v>42090</v>
      </c>
      <c r="B169" s="1">
        <v>114.46575199999999</v>
      </c>
      <c r="C169" s="1">
        <f t="shared" si="6"/>
        <v>-7.968517557117227E-3</v>
      </c>
      <c r="D169" s="1">
        <f t="shared" si="7"/>
        <v>126.94765271711155</v>
      </c>
      <c r="E169" s="1">
        <f>MAX($D$2:D169)</f>
        <v>136.99018026182077</v>
      </c>
      <c r="F169" s="1">
        <f t="shared" si="8"/>
        <v>7.3308375282925886E-2</v>
      </c>
    </row>
    <row r="170" spans="1:6" x14ac:dyDescent="0.3">
      <c r="A170" s="8">
        <v>42093</v>
      </c>
      <c r="B170" s="1">
        <v>117.36339599999999</v>
      </c>
      <c r="C170" s="1">
        <f t="shared" si="6"/>
        <v>2.5314506298792321E-2</v>
      </c>
      <c r="D170" s="1">
        <f t="shared" si="7"/>
        <v>130.16126987143576</v>
      </c>
      <c r="E170" s="1">
        <f>MAX($D$2:D170)</f>
        <v>136.99018026182077</v>
      </c>
      <c r="F170" s="1">
        <f t="shared" si="8"/>
        <v>4.9849634311987412E-2</v>
      </c>
    </row>
    <row r="171" spans="1:6" x14ac:dyDescent="0.3">
      <c r="A171" s="8">
        <v>42094</v>
      </c>
      <c r="B171" s="1">
        <v>115.561661</v>
      </c>
      <c r="C171" s="1">
        <f t="shared" si="6"/>
        <v>-1.5351762656901934E-2</v>
      </c>
      <c r="D171" s="1">
        <f t="shared" si="7"/>
        <v>128.16306494924851</v>
      </c>
      <c r="E171" s="1">
        <f>MAX($D$2:D171)</f>
        <v>136.99018026182077</v>
      </c>
      <c r="F171" s="1">
        <f t="shared" si="8"/>
        <v>6.4436117214398458E-2</v>
      </c>
    </row>
    <row r="172" spans="1:6" x14ac:dyDescent="0.3">
      <c r="A172" s="8">
        <v>42095</v>
      </c>
      <c r="B172" s="1">
        <v>115.39447800000001</v>
      </c>
      <c r="C172" s="1">
        <f t="shared" si="6"/>
        <v>-1.4466995243344097E-3</v>
      </c>
      <c r="D172" s="1">
        <f t="shared" si="7"/>
        <v>127.97765150414919</v>
      </c>
      <c r="E172" s="1">
        <f>MAX($D$2:D172)</f>
        <v>136.99018026182077</v>
      </c>
      <c r="F172" s="1">
        <f t="shared" si="8"/>
        <v>6.5789597038608871E-2</v>
      </c>
    </row>
    <row r="173" spans="1:6" x14ac:dyDescent="0.3">
      <c r="A173" s="8">
        <v>42096</v>
      </c>
      <c r="B173" s="1">
        <v>116.388237</v>
      </c>
      <c r="C173" s="1">
        <f t="shared" si="6"/>
        <v>8.6118418942022264E-3</v>
      </c>
      <c r="D173" s="1">
        <f t="shared" si="7"/>
        <v>129.07977480489424</v>
      </c>
      <c r="E173" s="1">
        <f>MAX($D$2:D173)</f>
        <v>136.99018026182077</v>
      </c>
      <c r="F173" s="1">
        <f t="shared" si="8"/>
        <v>5.7744324752386333E-2</v>
      </c>
    </row>
    <row r="174" spans="1:6" x14ac:dyDescent="0.3">
      <c r="A174" s="8">
        <v>42100</v>
      </c>
      <c r="B174" s="1">
        <v>118.273537</v>
      </c>
      <c r="C174" s="1">
        <f t="shared" si="6"/>
        <v>1.6198372349260696E-2</v>
      </c>
      <c r="D174" s="1">
        <f t="shared" si="7"/>
        <v>131.17065705994264</v>
      </c>
      <c r="E174" s="1">
        <f>MAX($D$2:D174)</f>
        <v>136.99018026182077</v>
      </c>
      <c r="F174" s="1">
        <f t="shared" si="8"/>
        <v>4.2481316476521425E-2</v>
      </c>
    </row>
    <row r="175" spans="1:6" x14ac:dyDescent="0.3">
      <c r="A175" s="8">
        <v>42101</v>
      </c>
      <c r="B175" s="1">
        <v>117.029076</v>
      </c>
      <c r="C175" s="1">
        <f t="shared" si="6"/>
        <v>-1.0521888763671633E-2</v>
      </c>
      <c r="D175" s="1">
        <f t="shared" si="7"/>
        <v>129.79049399730019</v>
      </c>
      <c r="E175" s="1">
        <f>MAX($D$2:D175)</f>
        <v>136.99018026182077</v>
      </c>
      <c r="F175" s="1">
        <f t="shared" si="8"/>
        <v>5.2556221553692883E-2</v>
      </c>
    </row>
    <row r="176" spans="1:6" x14ac:dyDescent="0.3">
      <c r="A176" s="8">
        <v>42102</v>
      </c>
      <c r="B176" s="1">
        <v>116.648262</v>
      </c>
      <c r="C176" s="1">
        <f t="shared" si="6"/>
        <v>-3.2540118491579039E-3</v>
      </c>
      <c r="D176" s="1">
        <f t="shared" si="7"/>
        <v>129.36815419192493</v>
      </c>
      <c r="E176" s="1">
        <f>MAX($D$2:D176)</f>
        <v>136.99018026182077</v>
      </c>
      <c r="F176" s="1">
        <f t="shared" si="8"/>
        <v>5.5639214835167983E-2</v>
      </c>
    </row>
    <row r="177" spans="1:6" x14ac:dyDescent="0.3">
      <c r="A177" s="8">
        <v>42103</v>
      </c>
      <c r="B177" s="1">
        <v>117.53984800000001</v>
      </c>
      <c r="C177" s="1">
        <f t="shared" si="6"/>
        <v>7.6433714888954262E-3</v>
      </c>
      <c r="D177" s="1">
        <f t="shared" si="7"/>
        <v>130.35696305324652</v>
      </c>
      <c r="E177" s="1">
        <f>MAX($D$2:D177)</f>
        <v>136.99018026182077</v>
      </c>
      <c r="F177" s="1">
        <f t="shared" si="8"/>
        <v>4.8421114534608178E-2</v>
      </c>
    </row>
    <row r="178" spans="1:6" x14ac:dyDescent="0.3">
      <c r="A178" s="8">
        <v>42104</v>
      </c>
      <c r="B178" s="1">
        <v>118.041359</v>
      </c>
      <c r="C178" s="1">
        <f t="shared" si="6"/>
        <v>4.2667317384993859E-3</v>
      </c>
      <c r="D178" s="1">
        <f t="shared" si="7"/>
        <v>130.91316124484021</v>
      </c>
      <c r="E178" s="1">
        <f>MAX($D$2:D178)</f>
        <v>136.99018026182077</v>
      </c>
      <c r="F178" s="1">
        <f t="shared" si="8"/>
        <v>4.4360982702307039E-2</v>
      </c>
    </row>
    <row r="179" spans="1:6" x14ac:dyDescent="0.3">
      <c r="A179" s="8">
        <v>42107</v>
      </c>
      <c r="B179" s="1">
        <v>117.809189</v>
      </c>
      <c r="C179" s="1">
        <f t="shared" si="6"/>
        <v>-1.9668529909080126E-3</v>
      </c>
      <c r="D179" s="1">
        <f t="shared" si="7"/>
        <v>130.65567430209657</v>
      </c>
      <c r="E179" s="1">
        <f>MAX($D$2:D179)</f>
        <v>136.99018026182077</v>
      </c>
      <c r="F179" s="1">
        <f t="shared" si="8"/>
        <v>4.6240584161707399E-2</v>
      </c>
    </row>
    <row r="180" spans="1:6" x14ac:dyDescent="0.3">
      <c r="A180" s="8">
        <v>42108</v>
      </c>
      <c r="B180" s="1">
        <v>117.29838599999999</v>
      </c>
      <c r="C180" s="1">
        <f t="shared" si="6"/>
        <v>-4.3358502366059905E-3</v>
      </c>
      <c r="D180" s="1">
        <f t="shared" si="7"/>
        <v>130.08917086575991</v>
      </c>
      <c r="E180" s="1">
        <f>MAX($D$2:D180)</f>
        <v>136.99018026182077</v>
      </c>
      <c r="F180" s="1">
        <f t="shared" si="8"/>
        <v>5.0375942150535091E-2</v>
      </c>
    </row>
    <row r="181" spans="1:6" x14ac:dyDescent="0.3">
      <c r="A181" s="8">
        <v>42109</v>
      </c>
      <c r="B181" s="1">
        <v>117.74417099999999</v>
      </c>
      <c r="C181" s="1">
        <f t="shared" si="6"/>
        <v>3.8004359241567125E-3</v>
      </c>
      <c r="D181" s="1">
        <f t="shared" si="7"/>
        <v>130.58356642406193</v>
      </c>
      <c r="E181" s="1">
        <f>MAX($D$2:D181)</f>
        <v>136.99018026182077</v>
      </c>
      <c r="F181" s="1">
        <f t="shared" si="8"/>
        <v>4.6766956766640333E-2</v>
      </c>
    </row>
    <row r="182" spans="1:6" x14ac:dyDescent="0.3">
      <c r="A182" s="8">
        <v>42110</v>
      </c>
      <c r="B182" s="1">
        <v>117.17765</v>
      </c>
      <c r="C182" s="1">
        <f t="shared" si="6"/>
        <v>-4.8114568660897403E-3</v>
      </c>
      <c r="D182" s="1">
        <f t="shared" si="7"/>
        <v>129.95526922679238</v>
      </c>
      <c r="E182" s="1">
        <f>MAX($D$2:D182)</f>
        <v>136.99018026182077</v>
      </c>
      <c r="F182" s="1">
        <f t="shared" si="8"/>
        <v>5.1353396437489152E-2</v>
      </c>
    </row>
    <row r="183" spans="1:6" x14ac:dyDescent="0.3">
      <c r="A183" s="8">
        <v>42111</v>
      </c>
      <c r="B183" s="1">
        <v>115.85884900000001</v>
      </c>
      <c r="C183" s="1">
        <f t="shared" si="6"/>
        <v>-1.1254714529605206E-2</v>
      </c>
      <c r="D183" s="1">
        <f t="shared" si="7"/>
        <v>128.49265977002685</v>
      </c>
      <c r="E183" s="1">
        <f>MAX($D$2:D183)</f>
        <v>136.99018026182077</v>
      </c>
      <c r="F183" s="1">
        <f t="shared" si="8"/>
        <v>6.2030143150064831E-2</v>
      </c>
    </row>
    <row r="184" spans="1:6" x14ac:dyDescent="0.3">
      <c r="A184" s="8">
        <v>42114</v>
      </c>
      <c r="B184" s="1">
        <v>118.50573</v>
      </c>
      <c r="C184" s="1">
        <f t="shared" si="6"/>
        <v>2.2845738783405255E-2</v>
      </c>
      <c r="D184" s="1">
        <f t="shared" si="7"/>
        <v>131.42816951071785</v>
      </c>
      <c r="E184" s="1">
        <f>MAX($D$2:D184)</f>
        <v>136.99018026182077</v>
      </c>
      <c r="F184" s="1">
        <f t="shared" si="8"/>
        <v>4.060152881376311E-2</v>
      </c>
    </row>
    <row r="185" spans="1:6" x14ac:dyDescent="0.3">
      <c r="A185" s="8">
        <v>42115</v>
      </c>
      <c r="B185" s="1">
        <v>117.86489899999999</v>
      </c>
      <c r="C185" s="1">
        <f t="shared" si="6"/>
        <v>-5.4075950589056385E-3</v>
      </c>
      <c r="D185" s="1">
        <f t="shared" si="7"/>
        <v>130.71745919067067</v>
      </c>
      <c r="E185" s="1">
        <f>MAX($D$2:D185)</f>
        <v>136.99018026182077</v>
      </c>
      <c r="F185" s="1">
        <f t="shared" si="8"/>
        <v>4.5789567246071528E-2</v>
      </c>
    </row>
    <row r="186" spans="1:6" x14ac:dyDescent="0.3">
      <c r="A186" s="8">
        <v>42116</v>
      </c>
      <c r="B186" s="1">
        <v>119.453033</v>
      </c>
      <c r="C186" s="1">
        <f t="shared" si="6"/>
        <v>1.3474189631299907E-2</v>
      </c>
      <c r="D186" s="1">
        <f t="shared" si="7"/>
        <v>132.47877102392749</v>
      </c>
      <c r="E186" s="1">
        <f>MAX($D$2:D186)</f>
        <v>136.99018026182077</v>
      </c>
      <c r="F186" s="1">
        <f t="shared" si="8"/>
        <v>3.2932354926980212E-2</v>
      </c>
    </row>
    <row r="187" spans="1:6" x14ac:dyDescent="0.3">
      <c r="A187" s="8">
        <v>42117</v>
      </c>
      <c r="B187" s="1">
        <v>120.4282</v>
      </c>
      <c r="C187" s="1">
        <f t="shared" si="6"/>
        <v>8.1636018400637767E-3</v>
      </c>
      <c r="D187" s="1">
        <f t="shared" si="7"/>
        <v>133.5602749628278</v>
      </c>
      <c r="E187" s="1">
        <f>MAX($D$2:D187)</f>
        <v>136.99018026182077</v>
      </c>
      <c r="F187" s="1">
        <f t="shared" si="8"/>
        <v>2.5037599720196035E-2</v>
      </c>
    </row>
    <row r="188" spans="1:6" x14ac:dyDescent="0.3">
      <c r="A188" s="8">
        <v>42118</v>
      </c>
      <c r="B188" s="1">
        <v>120.994698</v>
      </c>
      <c r="C188" s="1">
        <f t="shared" si="6"/>
        <v>4.7040311156356712E-3</v>
      </c>
      <c r="D188" s="1">
        <f t="shared" si="7"/>
        <v>134.18854665206581</v>
      </c>
      <c r="E188" s="1">
        <f>MAX($D$2:D188)</f>
        <v>136.99018026182077</v>
      </c>
      <c r="F188" s="1">
        <f t="shared" si="8"/>
        <v>2.0451346252704949E-2</v>
      </c>
    </row>
    <row r="189" spans="1:6" x14ac:dyDescent="0.3">
      <c r="A189" s="8">
        <v>42121</v>
      </c>
      <c r="B189" s="1">
        <v>123.195801</v>
      </c>
      <c r="C189" s="1">
        <f t="shared" si="6"/>
        <v>1.8191731012874659E-2</v>
      </c>
      <c r="D189" s="1">
        <f t="shared" si="7"/>
        <v>136.62966859776878</v>
      </c>
      <c r="E189" s="1">
        <f>MAX($D$2:D189)</f>
        <v>136.99018026182077</v>
      </c>
      <c r="F189" s="1">
        <f t="shared" si="8"/>
        <v>2.6316606297105416E-3</v>
      </c>
    </row>
    <row r="190" spans="1:6" x14ac:dyDescent="0.3">
      <c r="A190" s="8">
        <v>42122</v>
      </c>
      <c r="B190" s="1">
        <v>121.254791</v>
      </c>
      <c r="C190" s="1">
        <f t="shared" si="6"/>
        <v>-1.5755488289734856E-2</v>
      </c>
      <c r="D190" s="1">
        <f t="shared" si="7"/>
        <v>134.47700145414629</v>
      </c>
      <c r="E190" s="1">
        <f>MAX($D$2:D190)</f>
        <v>136.99018026182077</v>
      </c>
      <c r="F190" s="1">
        <f t="shared" si="8"/>
        <v>1.8345685821211433E-2</v>
      </c>
    </row>
    <row r="191" spans="1:6" x14ac:dyDescent="0.3">
      <c r="A191" s="8">
        <v>42123</v>
      </c>
      <c r="B191" s="1">
        <v>119.471619</v>
      </c>
      <c r="C191" s="1">
        <f t="shared" si="6"/>
        <v>-1.470599211209719E-2</v>
      </c>
      <c r="D191" s="1">
        <f t="shared" si="7"/>
        <v>132.49938373150312</v>
      </c>
      <c r="E191" s="1">
        <f>MAX($D$2:D191)</f>
        <v>136.99018026182077</v>
      </c>
      <c r="F191" s="1">
        <f t="shared" si="8"/>
        <v>3.278188642233093E-2</v>
      </c>
    </row>
    <row r="192" spans="1:6" x14ac:dyDescent="0.3">
      <c r="A192" s="8">
        <v>42124</v>
      </c>
      <c r="B192" s="1">
        <v>116.230362</v>
      </c>
      <c r="C192" s="1">
        <f t="shared" si="6"/>
        <v>-2.7129932842041793E-2</v>
      </c>
      <c r="D192" s="1">
        <f t="shared" si="7"/>
        <v>128.90468434925552</v>
      </c>
      <c r="E192" s="1">
        <f>MAX($D$2:D192)</f>
        <v>136.99018026182077</v>
      </c>
      <c r="F192" s="1">
        <f t="shared" si="8"/>
        <v>5.9022448887299461E-2</v>
      </c>
    </row>
    <row r="193" spans="1:6" x14ac:dyDescent="0.3">
      <c r="A193" s="8">
        <v>42125</v>
      </c>
      <c r="B193" s="1">
        <v>119.759514</v>
      </c>
      <c r="C193" s="1">
        <f t="shared" si="6"/>
        <v>3.0363426038370219E-2</v>
      </c>
      <c r="D193" s="1">
        <f t="shared" si="7"/>
        <v>132.8186721984936</v>
      </c>
      <c r="E193" s="1">
        <f>MAX($D$2:D193)</f>
        <v>136.99018026182077</v>
      </c>
      <c r="F193" s="1">
        <f t="shared" si="8"/>
        <v>3.0451146610322222E-2</v>
      </c>
    </row>
    <row r="194" spans="1:6" x14ac:dyDescent="0.3">
      <c r="A194" s="8">
        <v>42128</v>
      </c>
      <c r="B194" s="1">
        <v>119.52733600000001</v>
      </c>
      <c r="C194" s="1">
        <f t="shared" si="6"/>
        <v>-1.93870192225388E-3</v>
      </c>
      <c r="D194" s="1">
        <f t="shared" si="7"/>
        <v>132.56117638339117</v>
      </c>
      <c r="E194" s="1">
        <f>MAX($D$2:D194)</f>
        <v>136.99018026182077</v>
      </c>
      <c r="F194" s="1">
        <f t="shared" si="8"/>
        <v>3.2330812836107836E-2</v>
      </c>
    </row>
    <row r="195" spans="1:6" x14ac:dyDescent="0.3">
      <c r="A195" s="8">
        <v>42129</v>
      </c>
      <c r="B195" s="1">
        <v>116.83401499999999</v>
      </c>
      <c r="C195" s="1">
        <f t="shared" si="6"/>
        <v>-2.2533096529483529E-2</v>
      </c>
      <c r="D195" s="1">
        <f t="shared" si="7"/>
        <v>129.57416259988233</v>
      </c>
      <c r="E195" s="1">
        <f>MAX($D$2:D195)</f>
        <v>136.99018026182077</v>
      </c>
      <c r="F195" s="1">
        <f t="shared" si="8"/>
        <v>5.4135396039078687E-2</v>
      </c>
    </row>
    <row r="196" spans="1:6" x14ac:dyDescent="0.3">
      <c r="A196" s="8">
        <v>42130</v>
      </c>
      <c r="B196" s="1">
        <v>116.100319</v>
      </c>
      <c r="C196" s="1">
        <f t="shared" ref="C196:C259" si="9">(B196-B195)/B195</f>
        <v>-6.2798150007940309E-3</v>
      </c>
      <c r="D196" s="1">
        <f t="shared" ref="D196:D259" si="10">IF(C196="",D195,D195*(1+$I$3*C196))</f>
        <v>128.76046082987227</v>
      </c>
      <c r="E196" s="1">
        <f>MAX($D$2:D196)</f>
        <v>136.99018026182077</v>
      </c>
      <c r="F196" s="1">
        <f t="shared" ref="F196:F259" si="11">1-D196/E196</f>
        <v>6.0075250767752442E-2</v>
      </c>
    </row>
    <row r="197" spans="1:6" x14ac:dyDescent="0.3">
      <c r="A197" s="8">
        <v>42131</v>
      </c>
      <c r="B197" s="1">
        <v>116.818443</v>
      </c>
      <c r="C197" s="1">
        <f t="shared" si="9"/>
        <v>6.1853749084014413E-3</v>
      </c>
      <c r="D197" s="1">
        <f t="shared" si="10"/>
        <v>129.55689255348358</v>
      </c>
      <c r="E197" s="1">
        <f>MAX($D$2:D197)</f>
        <v>136.99018026182077</v>
      </c>
      <c r="F197" s="1">
        <f t="shared" si="11"/>
        <v>5.4261463808065735E-2</v>
      </c>
    </row>
    <row r="198" spans="1:6" x14ac:dyDescent="0.3">
      <c r="A198" s="8">
        <v>42132</v>
      </c>
      <c r="B198" s="1">
        <v>119.019386</v>
      </c>
      <c r="C198" s="1">
        <f t="shared" si="9"/>
        <v>1.8840715074416762E-2</v>
      </c>
      <c r="D198" s="1">
        <f t="shared" si="10"/>
        <v>131.9978370520106</v>
      </c>
      <c r="E198" s="1">
        <f>MAX($D$2:D198)</f>
        <v>136.99018026182077</v>
      </c>
      <c r="F198" s="1">
        <f t="shared" si="11"/>
        <v>3.6443073512777535E-2</v>
      </c>
    </row>
    <row r="199" spans="1:6" x14ac:dyDescent="0.3">
      <c r="A199" s="8">
        <v>42135</v>
      </c>
      <c r="B199" s="1">
        <v>117.80699199999999</v>
      </c>
      <c r="C199" s="1">
        <f t="shared" si="9"/>
        <v>-1.0186525411919058E-2</v>
      </c>
      <c r="D199" s="1">
        <f t="shared" si="10"/>
        <v>130.65323773056193</v>
      </c>
      <c r="E199" s="1">
        <f>MAX($D$2:D199)</f>
        <v>136.99018026182077</v>
      </c>
      <c r="F199" s="1">
        <f t="shared" si="11"/>
        <v>4.6258370630270274E-2</v>
      </c>
    </row>
    <row r="200" spans="1:6" x14ac:dyDescent="0.3">
      <c r="A200" s="8">
        <v>42136</v>
      </c>
      <c r="B200" s="1">
        <v>117.387321</v>
      </c>
      <c r="C200" s="1">
        <f t="shared" si="9"/>
        <v>-3.5623607128513553E-3</v>
      </c>
      <c r="D200" s="1">
        <f t="shared" si="10"/>
        <v>130.18780376946376</v>
      </c>
      <c r="E200" s="1">
        <f>MAX($D$2:D200)</f>
        <v>136.99018026182077</v>
      </c>
      <c r="F200" s="1">
        <f t="shared" si="11"/>
        <v>4.9655942340947723E-2</v>
      </c>
    </row>
    <row r="201" spans="1:6" x14ac:dyDescent="0.3">
      <c r="A201" s="8">
        <v>42137</v>
      </c>
      <c r="B201" s="1">
        <v>117.517899</v>
      </c>
      <c r="C201" s="1">
        <f t="shared" si="9"/>
        <v>1.1123688562583336E-3</v>
      </c>
      <c r="D201" s="1">
        <f t="shared" si="10"/>
        <v>130.33262062784158</v>
      </c>
      <c r="E201" s="1">
        <f>MAX($D$2:D201)</f>
        <v>136.99018026182077</v>
      </c>
      <c r="F201" s="1">
        <f t="shared" si="11"/>
        <v>4.85988092084777E-2</v>
      </c>
    </row>
    <row r="202" spans="1:6" x14ac:dyDescent="0.3">
      <c r="A202" s="8">
        <v>42138</v>
      </c>
      <c r="B202" s="1">
        <v>120.25975800000001</v>
      </c>
      <c r="C202" s="1">
        <f t="shared" si="9"/>
        <v>2.3331416093475301E-2</v>
      </c>
      <c r="D202" s="1">
        <f t="shared" si="10"/>
        <v>133.37346523026281</v>
      </c>
      <c r="E202" s="1">
        <f>MAX($D$2:D202)</f>
        <v>136.99018026182077</v>
      </c>
      <c r="F202" s="1">
        <f t="shared" si="11"/>
        <v>2.6401272154292776E-2</v>
      </c>
    </row>
    <row r="203" spans="1:6" x14ac:dyDescent="0.3">
      <c r="A203" s="8">
        <v>42139</v>
      </c>
      <c r="B203" s="1">
        <v>120.091888</v>
      </c>
      <c r="C203" s="1">
        <f t="shared" si="9"/>
        <v>-1.3958950424630633E-3</v>
      </c>
      <c r="D203" s="1">
        <f t="shared" si="10"/>
        <v>133.18728987135177</v>
      </c>
      <c r="E203" s="1">
        <f>MAX($D$2:D203)</f>
        <v>136.99018026182077</v>
      </c>
      <c r="F203" s="1">
        <f t="shared" si="11"/>
        <v>2.7760313791840963E-2</v>
      </c>
    </row>
    <row r="204" spans="1:6" x14ac:dyDescent="0.3">
      <c r="A204" s="8">
        <v>42142</v>
      </c>
      <c r="B204" s="1">
        <v>121.416183</v>
      </c>
      <c r="C204" s="1">
        <f t="shared" si="9"/>
        <v>1.102734765898598E-2</v>
      </c>
      <c r="D204" s="1">
        <f t="shared" si="10"/>
        <v>134.6559924205213</v>
      </c>
      <c r="E204" s="1">
        <f>MAX($D$2:D204)</f>
        <v>136.99018026182077</v>
      </c>
      <c r="F204" s="1">
        <f t="shared" si="11"/>
        <v>1.703908876416016E-2</v>
      </c>
    </row>
    <row r="205" spans="1:6" x14ac:dyDescent="0.3">
      <c r="A205" s="8">
        <v>42143</v>
      </c>
      <c r="B205" s="1">
        <v>121.304276</v>
      </c>
      <c r="C205" s="1">
        <f t="shared" si="9"/>
        <v>-9.2168109089710217E-4</v>
      </c>
      <c r="D205" s="1">
        <f t="shared" si="10"/>
        <v>134.53188253853133</v>
      </c>
      <c r="E205" s="1">
        <f>MAX($D$2:D205)</f>
        <v>136.99018026182077</v>
      </c>
      <c r="F205" s="1">
        <f t="shared" si="11"/>
        <v>1.7945065249137193E-2</v>
      </c>
    </row>
    <row r="206" spans="1:6" x14ac:dyDescent="0.3">
      <c r="A206" s="8">
        <v>42144</v>
      </c>
      <c r="B206" s="1">
        <v>121.29492999999999</v>
      </c>
      <c r="C206" s="1">
        <f t="shared" si="9"/>
        <v>-7.7045923756289091E-5</v>
      </c>
      <c r="D206" s="1">
        <f t="shared" si="10"/>
        <v>134.5215174053665</v>
      </c>
      <c r="E206" s="1">
        <f>MAX($D$2:D206)</f>
        <v>136.99018026182077</v>
      </c>
      <c r="F206" s="1">
        <f t="shared" si="11"/>
        <v>1.8020728578764356E-2</v>
      </c>
    </row>
    <row r="207" spans="1:6" x14ac:dyDescent="0.3">
      <c r="A207" s="8">
        <v>42145</v>
      </c>
      <c r="B207" s="1">
        <v>122.535309</v>
      </c>
      <c r="C207" s="1">
        <f t="shared" si="9"/>
        <v>1.0226140532007433E-2</v>
      </c>
      <c r="D207" s="1">
        <f t="shared" si="10"/>
        <v>135.89715334693267</v>
      </c>
      <c r="E207" s="1">
        <f>MAX($D$2:D207)</f>
        <v>136.99018026182077</v>
      </c>
      <c r="F207" s="1">
        <f t="shared" si="11"/>
        <v>7.978870549692485E-3</v>
      </c>
    </row>
    <row r="208" spans="1:6" x14ac:dyDescent="0.3">
      <c r="A208" s="8">
        <v>42146</v>
      </c>
      <c r="B208" s="1">
        <v>123.607811</v>
      </c>
      <c r="C208" s="1">
        <f t="shared" si="9"/>
        <v>8.7525955477861499E-3</v>
      </c>
      <c r="D208" s="1">
        <f t="shared" si="10"/>
        <v>137.08660616627384</v>
      </c>
      <c r="E208" s="1">
        <f>MAX($D$2:D208)</f>
        <v>137.08660616627384</v>
      </c>
      <c r="F208" s="1">
        <f t="shared" si="11"/>
        <v>0</v>
      </c>
    </row>
    <row r="209" spans="1:6" x14ac:dyDescent="0.3">
      <c r="A209" s="8">
        <v>42150</v>
      </c>
      <c r="B209" s="1">
        <v>120.884575</v>
      </c>
      <c r="C209" s="1">
        <f t="shared" si="9"/>
        <v>-2.203126143864808E-2</v>
      </c>
      <c r="D209" s="1">
        <f t="shared" si="10"/>
        <v>134.06641530608766</v>
      </c>
      <c r="E209" s="1">
        <f>MAX($D$2:D209)</f>
        <v>137.08660616627384</v>
      </c>
      <c r="F209" s="1">
        <f t="shared" si="11"/>
        <v>2.2031261438648198E-2</v>
      </c>
    </row>
    <row r="210" spans="1:6" x14ac:dyDescent="0.3">
      <c r="A210" s="8">
        <v>42151</v>
      </c>
      <c r="B210" s="1">
        <v>123.141502</v>
      </c>
      <c r="C210" s="1">
        <f t="shared" si="9"/>
        <v>1.8670099142094883E-2</v>
      </c>
      <c r="D210" s="1">
        <f t="shared" si="10"/>
        <v>136.56944857147761</v>
      </c>
      <c r="E210" s="1">
        <f>MAX($D$2:D210)</f>
        <v>137.08660616627384</v>
      </c>
      <c r="F210" s="1">
        <f t="shared" si="11"/>
        <v>3.7724881318380588E-3</v>
      </c>
    </row>
    <row r="211" spans="1:6" x14ac:dyDescent="0.3">
      <c r="A211" s="8">
        <v>42152</v>
      </c>
      <c r="B211" s="1">
        <v>122.899017</v>
      </c>
      <c r="C211" s="1">
        <f t="shared" si="9"/>
        <v>-1.9691574007275146E-3</v>
      </c>
      <c r="D211" s="1">
        <f t="shared" si="10"/>
        <v>136.30052183110979</v>
      </c>
      <c r="E211" s="1">
        <f>MAX($D$2:D211)</f>
        <v>137.08660616627384</v>
      </c>
      <c r="F211" s="1">
        <f t="shared" si="11"/>
        <v>5.7342169096417095E-3</v>
      </c>
    </row>
    <row r="212" spans="1:6" x14ac:dyDescent="0.3">
      <c r="A212" s="8">
        <v>42153</v>
      </c>
      <c r="B212" s="1">
        <v>121.500092</v>
      </c>
      <c r="C212" s="1">
        <f t="shared" si="9"/>
        <v>-1.1382719196199962E-2</v>
      </c>
      <c r="D212" s="1">
        <f t="shared" si="10"/>
        <v>134.74905126481076</v>
      </c>
      <c r="E212" s="1">
        <f>MAX($D$2:D212)</f>
        <v>137.08660616627384</v>
      </c>
      <c r="F212" s="1">
        <f t="shared" si="11"/>
        <v>1.7051665124949045E-2</v>
      </c>
    </row>
    <row r="213" spans="1:6" x14ac:dyDescent="0.3">
      <c r="A213" s="8">
        <v>42156</v>
      </c>
      <c r="B213" s="1">
        <v>121.74258399999999</v>
      </c>
      <c r="C213" s="1">
        <f t="shared" si="9"/>
        <v>1.9958174188049061E-3</v>
      </c>
      <c r="D213" s="1">
        <f t="shared" si="10"/>
        <v>135.01798576849251</v>
      </c>
      <c r="E213" s="1">
        <f>MAX($D$2:D213)</f>
        <v>137.08660616627384</v>
      </c>
      <c r="F213" s="1">
        <f t="shared" si="11"/>
        <v>1.5089879716420174E-2</v>
      </c>
    </row>
    <row r="214" spans="1:6" x14ac:dyDescent="0.3">
      <c r="A214" s="8">
        <v>42157</v>
      </c>
      <c r="B214" s="1">
        <v>121.20167499999999</v>
      </c>
      <c r="C214" s="1">
        <f t="shared" si="9"/>
        <v>-4.4430550283046334E-3</v>
      </c>
      <c r="D214" s="1">
        <f t="shared" si="10"/>
        <v>134.41809342791225</v>
      </c>
      <c r="E214" s="1">
        <f>MAX($D$2:D214)</f>
        <v>137.08660616627384</v>
      </c>
      <c r="F214" s="1">
        <f t="shared" si="11"/>
        <v>1.9465889578774154E-2</v>
      </c>
    </row>
    <row r="215" spans="1:6" x14ac:dyDescent="0.3">
      <c r="A215" s="8">
        <v>42158</v>
      </c>
      <c r="B215" s="1">
        <v>121.350891</v>
      </c>
      <c r="C215" s="1">
        <f t="shared" si="9"/>
        <v>1.2311381010205495E-3</v>
      </c>
      <c r="D215" s="1">
        <f t="shared" si="10"/>
        <v>134.58358066419791</v>
      </c>
      <c r="E215" s="1">
        <f>MAX($D$2:D215)</f>
        <v>137.08660616627384</v>
      </c>
      <c r="F215" s="1">
        <f t="shared" si="11"/>
        <v>1.8258716676084141E-2</v>
      </c>
    </row>
    <row r="216" spans="1:6" x14ac:dyDescent="0.3">
      <c r="A216" s="8">
        <v>42159</v>
      </c>
      <c r="B216" s="1">
        <v>120.642128</v>
      </c>
      <c r="C216" s="1">
        <f t="shared" si="9"/>
        <v>-5.8406081254072104E-3</v>
      </c>
      <c r="D216" s="1">
        <f t="shared" si="10"/>
        <v>133.79753070942419</v>
      </c>
      <c r="E216" s="1">
        <f>MAX($D$2:D216)</f>
        <v>137.08660616627384</v>
      </c>
      <c r="F216" s="1">
        <f t="shared" si="11"/>
        <v>2.3992682792513542E-2</v>
      </c>
    </row>
    <row r="217" spans="1:6" x14ac:dyDescent="0.3">
      <c r="A217" s="8">
        <v>42160</v>
      </c>
      <c r="B217" s="1">
        <v>119.97996500000001</v>
      </c>
      <c r="C217" s="1">
        <f t="shared" si="9"/>
        <v>-5.4886548420299127E-3</v>
      </c>
      <c r="D217" s="1">
        <f t="shared" si="10"/>
        <v>133.06316224464427</v>
      </c>
      <c r="E217" s="1">
        <f>MAX($D$2:D217)</f>
        <v>137.08660616627384</v>
      </c>
      <c r="F217" s="1">
        <f t="shared" si="11"/>
        <v>2.9349650079961043E-2</v>
      </c>
    </row>
    <row r="218" spans="1:6" x14ac:dyDescent="0.3">
      <c r="A218" s="8">
        <v>42163</v>
      </c>
      <c r="B218" s="1">
        <v>119.187256</v>
      </c>
      <c r="C218" s="1">
        <f t="shared" si="9"/>
        <v>-6.6070114289498421E-3</v>
      </c>
      <c r="D218" s="1">
        <f t="shared" si="10"/>
        <v>132.1840124109217</v>
      </c>
      <c r="E218" s="1">
        <f>MAX($D$2:D218)</f>
        <v>137.08660616627384</v>
      </c>
      <c r="F218" s="1">
        <f t="shared" si="11"/>
        <v>3.5762748035396918E-2</v>
      </c>
    </row>
    <row r="219" spans="1:6" x14ac:dyDescent="0.3">
      <c r="A219" s="8">
        <v>42164</v>
      </c>
      <c r="B219" s="1">
        <v>118.832848</v>
      </c>
      <c r="C219" s="1">
        <f t="shared" si="9"/>
        <v>-2.9735393857880784E-3</v>
      </c>
      <c r="D219" s="1">
        <f t="shared" si="10"/>
        <v>131.79095804384633</v>
      </c>
      <c r="E219" s="1">
        <f>MAX($D$2:D219)</f>
        <v>137.08660616627384</v>
      </c>
      <c r="F219" s="1">
        <f t="shared" si="11"/>
        <v>3.8629945481357675E-2</v>
      </c>
    </row>
    <row r="220" spans="1:6" x14ac:dyDescent="0.3">
      <c r="A220" s="8">
        <v>42165</v>
      </c>
      <c r="B220" s="1">
        <v>120.194473</v>
      </c>
      <c r="C220" s="1">
        <f t="shared" si="9"/>
        <v>1.1458321692332104E-2</v>
      </c>
      <c r="D220" s="1">
        <f t="shared" si="10"/>
        <v>133.30106123725335</v>
      </c>
      <c r="E220" s="1">
        <f>MAX($D$2:D220)</f>
        <v>137.08660616627384</v>
      </c>
      <c r="F220" s="1">
        <f t="shared" si="11"/>
        <v>2.7614258131308356E-2</v>
      </c>
    </row>
    <row r="221" spans="1:6" x14ac:dyDescent="0.3">
      <c r="A221" s="8">
        <v>42166</v>
      </c>
      <c r="B221" s="1">
        <v>119.924004</v>
      </c>
      <c r="C221" s="1">
        <f t="shared" si="9"/>
        <v>-2.2502615407282963E-3</v>
      </c>
      <c r="D221" s="1">
        <f t="shared" si="10"/>
        <v>133.00109898581289</v>
      </c>
      <c r="E221" s="1">
        <f>MAX($D$2:D221)</f>
        <v>137.08660616627384</v>
      </c>
      <c r="F221" s="1">
        <f t="shared" si="11"/>
        <v>2.9802380368987968E-2</v>
      </c>
    </row>
    <row r="222" spans="1:6" x14ac:dyDescent="0.3">
      <c r="A222" s="8">
        <v>42167</v>
      </c>
      <c r="B222" s="1">
        <v>118.599716</v>
      </c>
      <c r="C222" s="1">
        <f t="shared" si="9"/>
        <v>-1.1042726692147434E-2</v>
      </c>
      <c r="D222" s="1">
        <f t="shared" si="10"/>
        <v>131.53240419995731</v>
      </c>
      <c r="E222" s="1">
        <f>MAX($D$2:D222)</f>
        <v>137.08660616627384</v>
      </c>
      <c r="F222" s="1">
        <f t="shared" si="11"/>
        <v>4.0516007519945219E-2</v>
      </c>
    </row>
    <row r="223" spans="1:6" x14ac:dyDescent="0.3">
      <c r="A223" s="8">
        <v>42170</v>
      </c>
      <c r="B223" s="1">
        <v>118.366562</v>
      </c>
      <c r="C223" s="1">
        <f t="shared" si="9"/>
        <v>-1.9658900363639909E-3</v>
      </c>
      <c r="D223" s="1">
        <f t="shared" si="10"/>
        <v>131.27382595708161</v>
      </c>
      <c r="E223" s="1">
        <f>MAX($D$2:D223)</f>
        <v>137.08660616627384</v>
      </c>
      <c r="F223" s="1">
        <f t="shared" si="11"/>
        <v>4.2402247540812565E-2</v>
      </c>
    </row>
    <row r="224" spans="1:6" x14ac:dyDescent="0.3">
      <c r="A224" s="8">
        <v>42171</v>
      </c>
      <c r="B224" s="1">
        <v>119.000732</v>
      </c>
      <c r="C224" s="1">
        <f t="shared" si="9"/>
        <v>5.3576786322474873E-3</v>
      </c>
      <c r="D224" s="1">
        <f t="shared" si="10"/>
        <v>131.97714892938527</v>
      </c>
      <c r="E224" s="1">
        <f>MAX($D$2:D224)</f>
        <v>137.08660616627384</v>
      </c>
      <c r="F224" s="1">
        <f t="shared" si="11"/>
        <v>3.7271746524173643E-2</v>
      </c>
    </row>
    <row r="225" spans="1:6" x14ac:dyDescent="0.3">
      <c r="A225" s="8">
        <v>42172</v>
      </c>
      <c r="B225" s="1">
        <v>118.72094</v>
      </c>
      <c r="C225" s="1">
        <f t="shared" si="9"/>
        <v>-2.351178814597548E-3</v>
      </c>
      <c r="D225" s="1">
        <f t="shared" si="10"/>
        <v>131.66684705281151</v>
      </c>
      <c r="E225" s="1">
        <f>MAX($D$2:D225)</f>
        <v>137.08660616627384</v>
      </c>
      <c r="F225" s="1">
        <f t="shared" si="11"/>
        <v>3.9535292797960531E-2</v>
      </c>
    </row>
    <row r="226" spans="1:6" x14ac:dyDescent="0.3">
      <c r="A226" s="8">
        <v>42173</v>
      </c>
      <c r="B226" s="1">
        <v>119.261871</v>
      </c>
      <c r="C226" s="1">
        <f t="shared" si="9"/>
        <v>4.5563234253367642E-3</v>
      </c>
      <c r="D226" s="1">
        <f t="shared" si="10"/>
        <v>132.26676379237847</v>
      </c>
      <c r="E226" s="1">
        <f>MAX($D$2:D226)</f>
        <v>137.08660616627384</v>
      </c>
      <c r="F226" s="1">
        <f t="shared" si="11"/>
        <v>3.5159104953326636E-2</v>
      </c>
    </row>
    <row r="227" spans="1:6" x14ac:dyDescent="0.3">
      <c r="A227" s="8">
        <v>42174</v>
      </c>
      <c r="B227" s="1">
        <v>118.068138</v>
      </c>
      <c r="C227" s="1">
        <f t="shared" si="9"/>
        <v>-1.0009343220852158E-2</v>
      </c>
      <c r="D227" s="1">
        <f t="shared" si="10"/>
        <v>130.94286035686918</v>
      </c>
      <c r="E227" s="1">
        <f>MAX($D$2:D227)</f>
        <v>137.08660616627384</v>
      </c>
      <c r="F227" s="1">
        <f t="shared" si="11"/>
        <v>4.4816528625362895E-2</v>
      </c>
    </row>
    <row r="228" spans="1:6" x14ac:dyDescent="0.3">
      <c r="A228" s="8">
        <v>42177</v>
      </c>
      <c r="B228" s="1">
        <v>119.010063</v>
      </c>
      <c r="C228" s="1">
        <f t="shared" si="9"/>
        <v>7.9778085430634773E-3</v>
      </c>
      <c r="D228" s="1">
        <f t="shared" si="10"/>
        <v>131.98749742687738</v>
      </c>
      <c r="E228" s="1">
        <f>MAX($D$2:D228)</f>
        <v>137.08660616627384</v>
      </c>
      <c r="F228" s="1">
        <f t="shared" si="11"/>
        <v>3.7196257767237229E-2</v>
      </c>
    </row>
    <row r="229" spans="1:6" x14ac:dyDescent="0.3">
      <c r="A229" s="8">
        <v>42178</v>
      </c>
      <c r="B229" s="1">
        <v>118.46914700000001</v>
      </c>
      <c r="C229" s="1">
        <f t="shared" si="9"/>
        <v>-4.5451282552467498E-3</v>
      </c>
      <c r="D229" s="1">
        <f t="shared" si="10"/>
        <v>131.38759732298317</v>
      </c>
      <c r="E229" s="1">
        <f>MAX($D$2:D229)</f>
        <v>137.08660616627384</v>
      </c>
      <c r="F229" s="1">
        <f t="shared" si="11"/>
        <v>4.1572324260316762E-2</v>
      </c>
    </row>
    <row r="230" spans="1:6" x14ac:dyDescent="0.3">
      <c r="A230" s="8">
        <v>42179</v>
      </c>
      <c r="B230" s="1">
        <v>119.476364</v>
      </c>
      <c r="C230" s="1">
        <f t="shared" si="9"/>
        <v>8.5019351072055677E-3</v>
      </c>
      <c r="D230" s="1">
        <f t="shared" si="10"/>
        <v>132.50464614931482</v>
      </c>
      <c r="E230" s="1">
        <f>MAX($D$2:D230)</f>
        <v>137.08660616627384</v>
      </c>
      <c r="F230" s="1">
        <f t="shared" si="11"/>
        <v>3.3423834356228088E-2</v>
      </c>
    </row>
    <row r="231" spans="1:6" x14ac:dyDescent="0.3">
      <c r="A231" s="8">
        <v>42180</v>
      </c>
      <c r="B231" s="1">
        <v>118.907471</v>
      </c>
      <c r="C231" s="1">
        <f t="shared" si="9"/>
        <v>-4.7615526699490351E-3</v>
      </c>
      <c r="D231" s="1">
        <f t="shared" si="10"/>
        <v>131.8737182976619</v>
      </c>
      <c r="E231" s="1">
        <f>MAX($D$2:D231)</f>
        <v>137.08660616627384</v>
      </c>
      <c r="F231" s="1">
        <f t="shared" si="11"/>
        <v>3.8026237678458363E-2</v>
      </c>
    </row>
    <row r="232" spans="1:6" x14ac:dyDescent="0.3">
      <c r="A232" s="8">
        <v>42181</v>
      </c>
      <c r="B232" s="1">
        <v>118.20800800000001</v>
      </c>
      <c r="C232" s="1">
        <f t="shared" si="9"/>
        <v>-5.8824142345100788E-3</v>
      </c>
      <c r="D232" s="1">
        <f t="shared" si="10"/>
        <v>131.09798245998996</v>
      </c>
      <c r="E232" s="1">
        <f>MAX($D$2:D232)</f>
        <v>137.08660616627384</v>
      </c>
      <c r="F232" s="1">
        <f t="shared" si="11"/>
        <v>4.3684965831163769E-2</v>
      </c>
    </row>
    <row r="233" spans="1:6" x14ac:dyDescent="0.3">
      <c r="A233" s="8">
        <v>42184</v>
      </c>
      <c r="B233" s="1">
        <v>116.137619</v>
      </c>
      <c r="C233" s="1">
        <f t="shared" si="9"/>
        <v>-1.7514794767542363E-2</v>
      </c>
      <c r="D233" s="1">
        <f t="shared" si="10"/>
        <v>128.80182820276437</v>
      </c>
      <c r="E233" s="1">
        <f>MAX($D$2:D233)</f>
        <v>137.08660616627384</v>
      </c>
      <c r="F233" s="1">
        <f t="shared" si="11"/>
        <v>6.0434627387746187E-2</v>
      </c>
    </row>
    <row r="234" spans="1:6" x14ac:dyDescent="0.3">
      <c r="A234" s="8">
        <v>42185</v>
      </c>
      <c r="B234" s="1">
        <v>116.976997</v>
      </c>
      <c r="C234" s="1">
        <f t="shared" si="9"/>
        <v>7.2274428150623307E-3</v>
      </c>
      <c r="D234" s="1">
        <f t="shared" si="10"/>
        <v>129.73273605057531</v>
      </c>
      <c r="E234" s="1">
        <f>MAX($D$2:D234)</f>
        <v>137.08660616627384</v>
      </c>
      <c r="F234" s="1">
        <f t="shared" si="11"/>
        <v>5.3643972386178573E-2</v>
      </c>
    </row>
    <row r="235" spans="1:6" x14ac:dyDescent="0.3">
      <c r="A235" s="8">
        <v>42186</v>
      </c>
      <c r="B235" s="1">
        <v>118.068138</v>
      </c>
      <c r="C235" s="1">
        <f t="shared" si="9"/>
        <v>9.3278253672387183E-3</v>
      </c>
      <c r="D235" s="1">
        <f t="shared" si="10"/>
        <v>130.94286035686915</v>
      </c>
      <c r="E235" s="1">
        <f>MAX($D$2:D235)</f>
        <v>137.08660616627384</v>
      </c>
      <c r="F235" s="1">
        <f t="shared" si="11"/>
        <v>4.4816528625363117E-2</v>
      </c>
    </row>
    <row r="236" spans="1:6" x14ac:dyDescent="0.3">
      <c r="A236" s="8">
        <v>42187</v>
      </c>
      <c r="B236" s="1">
        <v>117.918915</v>
      </c>
      <c r="C236" s="1">
        <f t="shared" si="9"/>
        <v>-1.263871883877819E-3</v>
      </c>
      <c r="D236" s="1">
        <f t="shared" si="10"/>
        <v>130.77736535726956</v>
      </c>
      <c r="E236" s="1">
        <f>MAX($D$2:D236)</f>
        <v>137.08660616627384</v>
      </c>
      <c r="F236" s="1">
        <f t="shared" si="11"/>
        <v>4.602375815877835E-2</v>
      </c>
    </row>
    <row r="237" spans="1:6" x14ac:dyDescent="0.3">
      <c r="A237" s="8">
        <v>42191</v>
      </c>
      <c r="B237" s="1">
        <v>117.50856</v>
      </c>
      <c r="C237" s="1">
        <f t="shared" si="9"/>
        <v>-3.4799760496439067E-3</v>
      </c>
      <c r="D237" s="1">
        <f t="shared" si="10"/>
        <v>130.32226325799073</v>
      </c>
      <c r="E237" s="1">
        <f>MAX($D$2:D237)</f>
        <v>137.08660616627384</v>
      </c>
      <c r="F237" s="1">
        <f t="shared" si="11"/>
        <v>4.9343572632315147E-2</v>
      </c>
    </row>
    <row r="238" spans="1:6" x14ac:dyDescent="0.3">
      <c r="A238" s="8">
        <v>42192</v>
      </c>
      <c r="B238" s="1">
        <v>117.219444</v>
      </c>
      <c r="C238" s="1">
        <f t="shared" si="9"/>
        <v>-2.4603824606480328E-3</v>
      </c>
      <c r="D238" s="1">
        <f t="shared" si="10"/>
        <v>130.00162064723881</v>
      </c>
      <c r="E238" s="1">
        <f>MAX($D$2:D238)</f>
        <v>137.08660616627384</v>
      </c>
      <c r="F238" s="1">
        <f t="shared" si="11"/>
        <v>5.1682551032312896E-2</v>
      </c>
    </row>
    <row r="239" spans="1:6" x14ac:dyDescent="0.3">
      <c r="A239" s="8">
        <v>42193</v>
      </c>
      <c r="B239" s="1">
        <v>114.309715</v>
      </c>
      <c r="C239" s="1">
        <f t="shared" si="9"/>
        <v>-2.4822921016414298E-2</v>
      </c>
      <c r="D239" s="1">
        <f t="shared" si="10"/>
        <v>126.77460068590655</v>
      </c>
      <c r="E239" s="1">
        <f>MAX($D$2:D239)</f>
        <v>137.08660616627384</v>
      </c>
      <c r="F239" s="1">
        <f t="shared" si="11"/>
        <v>7.5222560166525287E-2</v>
      </c>
    </row>
    <row r="240" spans="1:6" x14ac:dyDescent="0.3">
      <c r="A240" s="8">
        <v>42194</v>
      </c>
      <c r="B240" s="1">
        <v>111.97820299999999</v>
      </c>
      <c r="C240" s="1">
        <f t="shared" si="9"/>
        <v>-2.0396446618732307E-2</v>
      </c>
      <c r="D240" s="1">
        <f t="shared" si="10"/>
        <v>124.18884931040536</v>
      </c>
      <c r="E240" s="1">
        <f>MAX($D$2:D240)</f>
        <v>137.08660616627384</v>
      </c>
      <c r="F240" s="1">
        <f t="shared" si="11"/>
        <v>9.4084733852296654E-2</v>
      </c>
    </row>
    <row r="241" spans="1:6" x14ac:dyDescent="0.3">
      <c r="A241" s="8">
        <v>42195</v>
      </c>
      <c r="B241" s="1">
        <v>114.971863</v>
      </c>
      <c r="C241" s="1">
        <f t="shared" si="9"/>
        <v>2.6734310069255227E-2</v>
      </c>
      <c r="D241" s="1">
        <f t="shared" si="10"/>
        <v>127.50895251501375</v>
      </c>
      <c r="E241" s="1">
        <f>MAX($D$2:D241)</f>
        <v>137.08660616627384</v>
      </c>
      <c r="F241" s="1">
        <f t="shared" si="11"/>
        <v>6.9865714230632037E-2</v>
      </c>
    </row>
    <row r="242" spans="1:6" x14ac:dyDescent="0.3">
      <c r="A242" s="8">
        <v>42198</v>
      </c>
      <c r="B242" s="1">
        <v>117.19148300000001</v>
      </c>
      <c r="C242" s="1">
        <f t="shared" si="9"/>
        <v>1.930576701188191E-2</v>
      </c>
      <c r="D242" s="1">
        <f t="shared" si="10"/>
        <v>129.97061064419771</v>
      </c>
      <c r="E242" s="1">
        <f>MAX($D$2:D242)</f>
        <v>137.08660616627384</v>
      </c>
      <c r="F242" s="1">
        <f t="shared" si="11"/>
        <v>5.1908758419805578E-2</v>
      </c>
    </row>
    <row r="243" spans="1:6" x14ac:dyDescent="0.3">
      <c r="A243" s="8">
        <v>42199</v>
      </c>
      <c r="B243" s="1">
        <v>117.144852</v>
      </c>
      <c r="C243" s="1">
        <f t="shared" si="9"/>
        <v>-3.9790434258780538E-4</v>
      </c>
      <c r="D243" s="1">
        <f t="shared" si="10"/>
        <v>129.91889477381361</v>
      </c>
      <c r="E243" s="1">
        <f>MAX($D$2:D243)</f>
        <v>137.08660616627384</v>
      </c>
      <c r="F243" s="1">
        <f t="shared" si="11"/>
        <v>5.2286008041999676E-2</v>
      </c>
    </row>
    <row r="244" spans="1:6" x14ac:dyDescent="0.3">
      <c r="A244" s="8">
        <v>42200</v>
      </c>
      <c r="B244" s="1">
        <v>118.27330000000001</v>
      </c>
      <c r="C244" s="1">
        <f t="shared" si="9"/>
        <v>9.6329286412006037E-3</v>
      </c>
      <c r="D244" s="1">
        <f t="shared" si="10"/>
        <v>131.17039421631341</v>
      </c>
      <c r="E244" s="1">
        <f>MAX($D$2:D244)</f>
        <v>137.08660616627384</v>
      </c>
      <c r="F244" s="1">
        <f t="shared" si="11"/>
        <v>4.3156746785200761E-2</v>
      </c>
    </row>
    <row r="245" spans="1:6" x14ac:dyDescent="0.3">
      <c r="A245" s="8">
        <v>42201</v>
      </c>
      <c r="B245" s="1">
        <v>119.849411</v>
      </c>
      <c r="C245" s="1">
        <f t="shared" si="9"/>
        <v>1.3326008490504597E-2</v>
      </c>
      <c r="D245" s="1">
        <f t="shared" si="10"/>
        <v>132.91837200334285</v>
      </c>
      <c r="E245" s="1">
        <f>MAX($D$2:D245)</f>
        <v>137.08660616627384</v>
      </c>
      <c r="F245" s="1">
        <f t="shared" si="11"/>
        <v>3.0405845468778225E-2</v>
      </c>
    </row>
    <row r="246" spans="1:6" x14ac:dyDescent="0.3">
      <c r="A246" s="8">
        <v>42202</v>
      </c>
      <c r="B246" s="1">
        <v>120.884575</v>
      </c>
      <c r="C246" s="1">
        <f t="shared" si="9"/>
        <v>8.6372055679105053E-3</v>
      </c>
      <c r="D246" s="1">
        <f t="shared" si="10"/>
        <v>134.06641530608772</v>
      </c>
      <c r="E246" s="1">
        <f>MAX($D$2:D246)</f>
        <v>137.08660616627384</v>
      </c>
      <c r="F246" s="1">
        <f t="shared" si="11"/>
        <v>2.2031261438647753E-2</v>
      </c>
    </row>
    <row r="247" spans="1:6" x14ac:dyDescent="0.3">
      <c r="A247" s="8">
        <v>42205</v>
      </c>
      <c r="B247" s="1">
        <v>123.16950199999999</v>
      </c>
      <c r="C247" s="1">
        <f t="shared" si="9"/>
        <v>1.8901725054664718E-2</v>
      </c>
      <c r="D247" s="1">
        <f t="shared" si="10"/>
        <v>136.60050182726789</v>
      </c>
      <c r="E247" s="1">
        <f>MAX($D$2:D247)</f>
        <v>137.08660616627384</v>
      </c>
      <c r="F247" s="1">
        <f t="shared" si="11"/>
        <v>3.5459652303037048E-3</v>
      </c>
    </row>
    <row r="248" spans="1:6" x14ac:dyDescent="0.3">
      <c r="A248" s="8">
        <v>42206</v>
      </c>
      <c r="B248" s="1">
        <v>121.93845399999999</v>
      </c>
      <c r="C248" s="1">
        <f t="shared" si="9"/>
        <v>-9.9947469138910814E-3</v>
      </c>
      <c r="D248" s="1">
        <f t="shared" si="10"/>
        <v>135.23521438319383</v>
      </c>
      <c r="E248" s="1">
        <f>MAX($D$2:D248)</f>
        <v>137.08660616627384</v>
      </c>
      <c r="F248" s="1">
        <f t="shared" si="11"/>
        <v>1.3505271119152451E-2</v>
      </c>
    </row>
    <row r="249" spans="1:6" x14ac:dyDescent="0.3">
      <c r="A249" s="8">
        <v>42207</v>
      </c>
      <c r="B249" s="1">
        <v>116.78115099999999</v>
      </c>
      <c r="C249" s="1">
        <f t="shared" si="9"/>
        <v>-4.229431185014039E-2</v>
      </c>
      <c r="D249" s="1">
        <f t="shared" si="10"/>
        <v>129.51553405295044</v>
      </c>
      <c r="E249" s="1">
        <f>MAX($D$2:D249)</f>
        <v>137.08660616627384</v>
      </c>
      <c r="F249" s="1">
        <f t="shared" si="11"/>
        <v>5.5228386820958764E-2</v>
      </c>
    </row>
    <row r="250" spans="1:6" x14ac:dyDescent="0.3">
      <c r="A250" s="8">
        <v>42208</v>
      </c>
      <c r="B250" s="1">
        <v>116.725174</v>
      </c>
      <c r="C250" s="1">
        <f t="shared" si="9"/>
        <v>-4.7933249090855947E-4</v>
      </c>
      <c r="D250" s="1">
        <f t="shared" si="10"/>
        <v>129.45345304940147</v>
      </c>
      <c r="E250" s="1">
        <f>MAX($D$2:D250)</f>
        <v>137.08660616627384</v>
      </c>
      <c r="F250" s="1">
        <f t="shared" si="11"/>
        <v>5.5681246551643637E-2</v>
      </c>
    </row>
    <row r="251" spans="1:6" x14ac:dyDescent="0.3">
      <c r="A251" s="8">
        <v>42209</v>
      </c>
      <c r="B251" s="1">
        <v>116.10965</v>
      </c>
      <c r="C251" s="1">
        <f t="shared" si="9"/>
        <v>-5.273275497537434E-3</v>
      </c>
      <c r="D251" s="1">
        <f t="shared" si="10"/>
        <v>128.77080932736445</v>
      </c>
      <c r="E251" s="1">
        <f>MAX($D$2:D251)</f>
        <v>137.08660616627384</v>
      </c>
      <c r="F251" s="1">
        <f t="shared" si="11"/>
        <v>6.066089949606801E-2</v>
      </c>
    </row>
    <row r="252" spans="1:6" x14ac:dyDescent="0.3">
      <c r="A252" s="8">
        <v>42212</v>
      </c>
      <c r="B252" s="1">
        <v>114.496239</v>
      </c>
      <c r="C252" s="1">
        <f t="shared" si="9"/>
        <v>-1.3895580599889839E-2</v>
      </c>
      <c r="D252" s="1">
        <f t="shared" si="10"/>
        <v>126.98146416744301</v>
      </c>
      <c r="E252" s="1">
        <f>MAX($D$2:D252)</f>
        <v>137.08660616627384</v>
      </c>
      <c r="F252" s="1">
        <f t="shared" si="11"/>
        <v>7.3713561677748451E-2</v>
      </c>
    </row>
    <row r="253" spans="1:6" x14ac:dyDescent="0.3">
      <c r="A253" s="8">
        <v>42213</v>
      </c>
      <c r="B253" s="1">
        <v>115.06512499999999</v>
      </c>
      <c r="C253" s="1">
        <f t="shared" si="9"/>
        <v>4.9685998856258675E-3</v>
      </c>
      <c r="D253" s="1">
        <f t="shared" si="10"/>
        <v>127.61238425578198</v>
      </c>
      <c r="E253" s="1">
        <f>MAX($D$2:D253)</f>
        <v>137.08660616627384</v>
      </c>
      <c r="F253" s="1">
        <f t="shared" si="11"/>
        <v>6.9111214986243619E-2</v>
      </c>
    </row>
    <row r="254" spans="1:6" x14ac:dyDescent="0.3">
      <c r="A254" s="8">
        <v>42214</v>
      </c>
      <c r="B254" s="1">
        <v>114.70141599999999</v>
      </c>
      <c r="C254" s="1">
        <f t="shared" si="9"/>
        <v>-3.1608969268490349E-3</v>
      </c>
      <c r="D254" s="1">
        <f t="shared" si="10"/>
        <v>127.20901466255999</v>
      </c>
      <c r="E254" s="1">
        <f>MAX($D$2:D254)</f>
        <v>137.08660616627384</v>
      </c>
      <c r="F254" s="1">
        <f t="shared" si="11"/>
        <v>7.2053658486031846E-2</v>
      </c>
    </row>
    <row r="255" spans="1:6" x14ac:dyDescent="0.3">
      <c r="A255" s="8">
        <v>42215</v>
      </c>
      <c r="B255" s="1">
        <v>114.123199</v>
      </c>
      <c r="C255" s="1">
        <f t="shared" si="9"/>
        <v>-5.0410624398917192E-3</v>
      </c>
      <c r="D255" s="1">
        <f t="shared" si="10"/>
        <v>126.56774607672892</v>
      </c>
      <c r="E255" s="1">
        <f>MAX($D$2:D255)</f>
        <v>137.08660616627384</v>
      </c>
      <c r="F255" s="1">
        <f t="shared" si="11"/>
        <v>7.6731493934472872E-2</v>
      </c>
    </row>
    <row r="256" spans="1:6" x14ac:dyDescent="0.3">
      <c r="A256" s="8">
        <v>42216</v>
      </c>
      <c r="B256" s="1">
        <v>113.125298</v>
      </c>
      <c r="C256" s="1">
        <f t="shared" si="9"/>
        <v>-8.744067891051659E-3</v>
      </c>
      <c r="D256" s="1">
        <f t="shared" si="10"/>
        <v>125.46102911221662</v>
      </c>
      <c r="E256" s="1">
        <f>MAX($D$2:D256)</f>
        <v>137.08660616627384</v>
      </c>
      <c r="F256" s="1">
        <f t="shared" si="11"/>
        <v>8.4804616433179714E-2</v>
      </c>
    </row>
    <row r="257" spans="1:6" x14ac:dyDescent="0.3">
      <c r="A257" s="8">
        <v>42219</v>
      </c>
      <c r="B257" s="1">
        <v>110.45806899999999</v>
      </c>
      <c r="C257" s="1">
        <f t="shared" si="9"/>
        <v>-2.3577652807597521E-2</v>
      </c>
      <c r="D257" s="1">
        <f t="shared" si="10"/>
        <v>122.5029525269249</v>
      </c>
      <c r="E257" s="1">
        <f>MAX($D$2:D257)</f>
        <v>137.08660616627384</v>
      </c>
      <c r="F257" s="1">
        <f t="shared" si="11"/>
        <v>0.1063827754380342</v>
      </c>
    </row>
    <row r="258" spans="1:6" x14ac:dyDescent="0.3">
      <c r="A258" s="8">
        <v>42220</v>
      </c>
      <c r="B258" s="1">
        <v>106.914131</v>
      </c>
      <c r="C258" s="1">
        <f t="shared" si="9"/>
        <v>-3.2084011897763644E-2</v>
      </c>
      <c r="D258" s="1">
        <f t="shared" si="10"/>
        <v>118.57256634053986</v>
      </c>
      <c r="E258" s="1">
        <f>MAX($D$2:D258)</f>
        <v>137.08660616627384</v>
      </c>
      <c r="F258" s="1">
        <f t="shared" si="11"/>
        <v>0.13505360110292686</v>
      </c>
    </row>
    <row r="259" spans="1:6" x14ac:dyDescent="0.3">
      <c r="A259" s="8">
        <v>42221</v>
      </c>
      <c r="B259" s="1">
        <v>107.622925</v>
      </c>
      <c r="C259" s="1">
        <f t="shared" si="9"/>
        <v>6.6295633081467735E-3</v>
      </c>
      <c r="D259" s="1">
        <f t="shared" si="10"/>
        <v>119.35865067570391</v>
      </c>
      <c r="E259" s="1">
        <f>MAX($D$2:D259)</f>
        <v>137.08660616627384</v>
      </c>
      <c r="F259" s="1">
        <f t="shared" si="11"/>
        <v>0.12931938419328504</v>
      </c>
    </row>
    <row r="260" spans="1:6" x14ac:dyDescent="0.3">
      <c r="A260" s="8">
        <v>42222</v>
      </c>
      <c r="B260" s="1">
        <v>107.857124</v>
      </c>
      <c r="C260" s="1">
        <f t="shared" ref="C260:C323" si="12">(B260-B259)/B259</f>
        <v>2.1761069957911276E-3</v>
      </c>
      <c r="D260" s="1">
        <f t="shared" ref="D260:D323" si="13">IF(C260="",D259,D259*(1+$I$3*C260))</f>
        <v>119.61838787044749</v>
      </c>
      <c r="E260" s="1">
        <f>MAX($D$2:D260)</f>
        <v>137.08660616627384</v>
      </c>
      <c r="F260" s="1">
        <f t="shared" ref="F260:F323" si="14">1-D260/E260</f>
        <v>0.12742469001412837</v>
      </c>
    </row>
    <row r="261" spans="1:6" x14ac:dyDescent="0.3">
      <c r="A261" s="8">
        <v>42223</v>
      </c>
      <c r="B261" s="1">
        <v>108.222488</v>
      </c>
      <c r="C261" s="1">
        <f t="shared" si="12"/>
        <v>3.3874813869503844E-3</v>
      </c>
      <c r="D261" s="1">
        <f t="shared" si="13"/>
        <v>120.02359293289564</v>
      </c>
      <c r="E261" s="1">
        <f>MAX($D$2:D261)</f>
        <v>137.08660616627384</v>
      </c>
      <c r="F261" s="1">
        <f t="shared" si="14"/>
        <v>0.12446885739283886</v>
      </c>
    </row>
    <row r="262" spans="1:6" x14ac:dyDescent="0.3">
      <c r="A262" s="8">
        <v>42226</v>
      </c>
      <c r="B262" s="1">
        <v>112.157166</v>
      </c>
      <c r="C262" s="1">
        <f t="shared" si="12"/>
        <v>3.6357304962347618E-2</v>
      </c>
      <c r="D262" s="1">
        <f t="shared" si="13"/>
        <v>124.38732730383359</v>
      </c>
      <c r="E262" s="1">
        <f>MAX($D$2:D262)</f>
        <v>137.08660616627384</v>
      </c>
      <c r="F262" s="1">
        <f t="shared" si="14"/>
        <v>9.2636904637037665E-2</v>
      </c>
    </row>
    <row r="263" spans="1:6" x14ac:dyDescent="0.3">
      <c r="A263" s="8">
        <v>42227</v>
      </c>
      <c r="B263" s="1">
        <v>106.32073200000001</v>
      </c>
      <c r="C263" s="1">
        <f t="shared" si="12"/>
        <v>-5.20379946119537E-2</v>
      </c>
      <c r="D263" s="1">
        <f t="shared" si="13"/>
        <v>117.91446023580137</v>
      </c>
      <c r="E263" s="1">
        <f>MAX($D$2:D263)</f>
        <v>137.08660616627384</v>
      </c>
      <c r="F263" s="1">
        <f t="shared" si="14"/>
        <v>0.13985426050462113</v>
      </c>
    </row>
    <row r="264" spans="1:6" x14ac:dyDescent="0.3">
      <c r="A264" s="8">
        <v>42228</v>
      </c>
      <c r="B264" s="1">
        <v>107.960182</v>
      </c>
      <c r="C264" s="1">
        <f t="shared" si="12"/>
        <v>1.541985245173064E-2</v>
      </c>
      <c r="D264" s="1">
        <f t="shared" si="13"/>
        <v>119.73268381456289</v>
      </c>
      <c r="E264" s="1">
        <f>MAX($D$2:D264)</f>
        <v>137.08660616627384</v>
      </c>
      <c r="F264" s="1">
        <f t="shared" si="14"/>
        <v>0.12659094011461769</v>
      </c>
    </row>
    <row r="265" spans="1:6" x14ac:dyDescent="0.3">
      <c r="A265" s="8">
        <v>42229</v>
      </c>
      <c r="B265" s="1">
        <v>107.87587000000001</v>
      </c>
      <c r="C265" s="1">
        <f t="shared" si="12"/>
        <v>-7.8095459305540127E-4</v>
      </c>
      <c r="D265" s="1">
        <f t="shared" si="13"/>
        <v>119.63917802519906</v>
      </c>
      <c r="E265" s="1">
        <f>MAX($D$2:D265)</f>
        <v>137.08660616627384</v>
      </c>
      <c r="F265" s="1">
        <f t="shared" si="14"/>
        <v>0.12727303293155134</v>
      </c>
    </row>
    <row r="266" spans="1:6" x14ac:dyDescent="0.3">
      <c r="A266" s="8">
        <v>42230</v>
      </c>
      <c r="B266" s="1">
        <v>108.634697</v>
      </c>
      <c r="C266" s="1">
        <f t="shared" si="12"/>
        <v>7.0342607665643533E-3</v>
      </c>
      <c r="D266" s="1">
        <f t="shared" si="13"/>
        <v>120.48075120132572</v>
      </c>
      <c r="E266" s="1">
        <f>MAX($D$2:D266)</f>
        <v>137.08660616627384</v>
      </c>
      <c r="F266" s="1">
        <f t="shared" si="14"/>
        <v>0.12113404386717908</v>
      </c>
    </row>
    <row r="267" spans="1:6" x14ac:dyDescent="0.3">
      <c r="A267" s="8">
        <v>42233</v>
      </c>
      <c r="B267" s="1">
        <v>109.75889599999999</v>
      </c>
      <c r="C267" s="1">
        <f t="shared" si="12"/>
        <v>1.034843407350775E-2</v>
      </c>
      <c r="D267" s="1">
        <f t="shared" si="13"/>
        <v>121.72753831225934</v>
      </c>
      <c r="E267" s="1">
        <f>MAX($D$2:D267)</f>
        <v>137.08660616627384</v>
      </c>
      <c r="F267" s="1">
        <f t="shared" si="14"/>
        <v>0.11203915746068815</v>
      </c>
    </row>
    <row r="268" spans="1:6" x14ac:dyDescent="0.3">
      <c r="A268" s="8">
        <v>42234</v>
      </c>
      <c r="B268" s="1">
        <v>109.140579</v>
      </c>
      <c r="C268" s="1">
        <f t="shared" si="12"/>
        <v>-5.6334112544279826E-3</v>
      </c>
      <c r="D268" s="1">
        <f t="shared" si="13"/>
        <v>121.04179702795724</v>
      </c>
      <c r="E268" s="1">
        <f>MAX($D$2:D268)</f>
        <v>137.08660616627384</v>
      </c>
      <c r="F268" s="1">
        <f t="shared" si="14"/>
        <v>0.1170414060645405</v>
      </c>
    </row>
    <row r="269" spans="1:6" x14ac:dyDescent="0.3">
      <c r="A269" s="8">
        <v>42235</v>
      </c>
      <c r="B269" s="1">
        <v>107.744705</v>
      </c>
      <c r="C269" s="1">
        <f t="shared" si="12"/>
        <v>-1.2789688425603882E-2</v>
      </c>
      <c r="D269" s="1">
        <f t="shared" si="13"/>
        <v>119.49371015749448</v>
      </c>
      <c r="E269" s="1">
        <f>MAX($D$2:D269)</f>
        <v>137.08660616627384</v>
      </c>
      <c r="F269" s="1">
        <f t="shared" si="14"/>
        <v>0.12833417137368441</v>
      </c>
    </row>
    <row r="270" spans="1:6" x14ac:dyDescent="0.3">
      <c r="A270" s="8">
        <v>42236</v>
      </c>
      <c r="B270" s="1">
        <v>105.533798</v>
      </c>
      <c r="C270" s="1">
        <f t="shared" si="12"/>
        <v>-2.0519866846356781E-2</v>
      </c>
      <c r="D270" s="1">
        <f t="shared" si="13"/>
        <v>117.04171513608554</v>
      </c>
      <c r="E270" s="1">
        <f>MAX($D$2:D270)</f>
        <v>137.08660616627384</v>
      </c>
      <c r="F270" s="1">
        <f t="shared" si="14"/>
        <v>0.14622063811161556</v>
      </c>
    </row>
    <row r="271" spans="1:6" x14ac:dyDescent="0.3">
      <c r="A271" s="8">
        <v>42237</v>
      </c>
      <c r="B271" s="1">
        <v>99.079048</v>
      </c>
      <c r="C271" s="1">
        <f t="shared" si="12"/>
        <v>-6.1162870306250172E-2</v>
      </c>
      <c r="D271" s="1">
        <f t="shared" si="13"/>
        <v>109.88310789279608</v>
      </c>
      <c r="E271" s="1">
        <f>MAX($D$2:D271)</f>
        <v>137.08660616627384</v>
      </c>
      <c r="F271" s="1">
        <f t="shared" si="14"/>
        <v>0.19844023449294779</v>
      </c>
    </row>
    <row r="272" spans="1:6" x14ac:dyDescent="0.3">
      <c r="A272" s="8">
        <v>42240</v>
      </c>
      <c r="B272" s="1">
        <v>96.605796999999995</v>
      </c>
      <c r="C272" s="1">
        <f t="shared" si="12"/>
        <v>-2.4962401738054696E-2</v>
      </c>
      <c r="D272" s="1">
        <f t="shared" si="13"/>
        <v>107.14016160935009</v>
      </c>
      <c r="E272" s="1">
        <f>MAX($D$2:D272)</f>
        <v>137.08660616627384</v>
      </c>
      <c r="F272" s="1">
        <f t="shared" si="14"/>
        <v>0.21844909137659574</v>
      </c>
    </row>
    <row r="273" spans="1:6" x14ac:dyDescent="0.3">
      <c r="A273" s="8">
        <v>42241</v>
      </c>
      <c r="B273" s="1">
        <v>97.186653000000007</v>
      </c>
      <c r="C273" s="1">
        <f t="shared" si="12"/>
        <v>6.0126412496758494E-3</v>
      </c>
      <c r="D273" s="1">
        <f t="shared" si="13"/>
        <v>107.78435696453941</v>
      </c>
      <c r="E273" s="1">
        <f>MAX($D$2:D273)</f>
        <v>137.08660616627384</v>
      </c>
      <c r="F273" s="1">
        <f t="shared" si="14"/>
        <v>0.21374990614468503</v>
      </c>
    </row>
    <row r="274" spans="1:6" x14ac:dyDescent="0.3">
      <c r="A274" s="8">
        <v>42242</v>
      </c>
      <c r="B274" s="1">
        <v>102.76078800000001</v>
      </c>
      <c r="C274" s="1">
        <f t="shared" si="12"/>
        <v>5.7354943584691592E-2</v>
      </c>
      <c r="D274" s="1">
        <f t="shared" si="13"/>
        <v>113.96632267755284</v>
      </c>
      <c r="E274" s="1">
        <f>MAX($D$2:D274)</f>
        <v>137.08660616627384</v>
      </c>
      <c r="F274" s="1">
        <f t="shared" si="14"/>
        <v>0.16865457636815484</v>
      </c>
    </row>
    <row r="275" spans="1:6" x14ac:dyDescent="0.3">
      <c r="A275" s="8">
        <v>42243</v>
      </c>
      <c r="B275" s="1">
        <v>105.786743</v>
      </c>
      <c r="C275" s="1">
        <f t="shared" si="12"/>
        <v>2.9446592021073213E-2</v>
      </c>
      <c r="D275" s="1">
        <f t="shared" si="13"/>
        <v>117.32224248558072</v>
      </c>
      <c r="E275" s="1">
        <f>MAX($D$2:D275)</f>
        <v>137.08660616627384</v>
      </c>
      <c r="F275" s="1">
        <f t="shared" si="14"/>
        <v>0.14417428684988165</v>
      </c>
    </row>
    <row r="276" spans="1:6" x14ac:dyDescent="0.3">
      <c r="A276" s="8">
        <v>42244</v>
      </c>
      <c r="B276" s="1">
        <v>106.133369</v>
      </c>
      <c r="C276" s="1">
        <f t="shared" si="12"/>
        <v>3.2766487573967613E-3</v>
      </c>
      <c r="D276" s="1">
        <f t="shared" si="13"/>
        <v>117.70666626563609</v>
      </c>
      <c r="E276" s="1">
        <f>MAX($D$2:D276)</f>
        <v>137.08660616627384</v>
      </c>
      <c r="F276" s="1">
        <f t="shared" si="14"/>
        <v>0.14137004659034025</v>
      </c>
    </row>
    <row r="277" spans="1:6" x14ac:dyDescent="0.3">
      <c r="A277" s="8">
        <v>42247</v>
      </c>
      <c r="B277" s="1">
        <v>105.636848</v>
      </c>
      <c r="C277" s="1">
        <f t="shared" si="12"/>
        <v>-4.6782741816101337E-3</v>
      </c>
      <c r="D277" s="1">
        <f t="shared" si="13"/>
        <v>117.15600220784216</v>
      </c>
      <c r="E277" s="1">
        <f>MAX($D$2:D277)</f>
        <v>137.08660616627384</v>
      </c>
      <c r="F277" s="1">
        <f t="shared" si="14"/>
        <v>0.14538695293293369</v>
      </c>
    </row>
    <row r="278" spans="1:6" x14ac:dyDescent="0.3">
      <c r="A278" s="8">
        <v>42248</v>
      </c>
      <c r="B278" s="1">
        <v>100.91522999999999</v>
      </c>
      <c r="C278" s="1">
        <f t="shared" si="12"/>
        <v>-4.4696695228922452E-2</v>
      </c>
      <c r="D278" s="1">
        <f t="shared" si="13"/>
        <v>111.91951608291927</v>
      </c>
      <c r="E278" s="1">
        <f>MAX($D$2:D278)</f>
        <v>137.08660616627384</v>
      </c>
      <c r="F278" s="1">
        <f t="shared" si="14"/>
        <v>0.18358533183635117</v>
      </c>
    </row>
    <row r="279" spans="1:6" x14ac:dyDescent="0.3">
      <c r="A279" s="8">
        <v>42249</v>
      </c>
      <c r="B279" s="1">
        <v>105.24337800000001</v>
      </c>
      <c r="C279" s="1">
        <f t="shared" si="12"/>
        <v>4.2888947485924707E-2</v>
      </c>
      <c r="D279" s="1">
        <f t="shared" si="13"/>
        <v>116.71962633084969</v>
      </c>
      <c r="E279" s="1">
        <f>MAX($D$2:D279)</f>
        <v>137.08660616627384</v>
      </c>
      <c r="F279" s="1">
        <f t="shared" si="14"/>
        <v>0.14857016600674189</v>
      </c>
    </row>
    <row r="280" spans="1:6" x14ac:dyDescent="0.3">
      <c r="A280" s="8">
        <v>42250</v>
      </c>
      <c r="B280" s="1">
        <v>103.397812</v>
      </c>
      <c r="C280" s="1">
        <f t="shared" si="12"/>
        <v>-1.7536172204582839E-2</v>
      </c>
      <c r="D280" s="1">
        <f t="shared" si="13"/>
        <v>114.67281086385735</v>
      </c>
      <c r="E280" s="1">
        <f>MAX($D$2:D280)</f>
        <v>137.08660616627384</v>
      </c>
      <c r="F280" s="1">
        <f t="shared" si="14"/>
        <v>0.16350098619576703</v>
      </c>
    </row>
    <row r="281" spans="1:6" x14ac:dyDescent="0.3">
      <c r="A281" s="8">
        <v>42251</v>
      </c>
      <c r="B281" s="1">
        <v>102.367294</v>
      </c>
      <c r="C281" s="1">
        <f t="shared" si="12"/>
        <v>-9.9665358489404079E-3</v>
      </c>
      <c r="D281" s="1">
        <f t="shared" si="13"/>
        <v>113.52992018348395</v>
      </c>
      <c r="E281" s="1">
        <f>MAX($D$2:D281)</f>
        <v>137.08660616627384</v>
      </c>
      <c r="F281" s="1">
        <f t="shared" si="14"/>
        <v>0.17183798360445024</v>
      </c>
    </row>
    <row r="282" spans="1:6" x14ac:dyDescent="0.3">
      <c r="A282" s="8">
        <v>42255</v>
      </c>
      <c r="B282" s="1">
        <v>105.215271</v>
      </c>
      <c r="C282" s="1">
        <f t="shared" si="12"/>
        <v>2.7821161317402802E-2</v>
      </c>
      <c r="D282" s="1">
        <f t="shared" si="13"/>
        <v>116.68845440726054</v>
      </c>
      <c r="E282" s="1">
        <f>MAX($D$2:D282)</f>
        <v>137.08660616627384</v>
      </c>
      <c r="F282" s="1">
        <f t="shared" si="14"/>
        <v>0.14879755454936394</v>
      </c>
    </row>
    <row r="283" spans="1:6" x14ac:dyDescent="0.3">
      <c r="A283" s="8">
        <v>42256</v>
      </c>
      <c r="B283" s="1">
        <v>103.19171900000001</v>
      </c>
      <c r="C283" s="1">
        <f t="shared" si="12"/>
        <v>-1.9232493351654202E-2</v>
      </c>
      <c r="D283" s="1">
        <f t="shared" si="13"/>
        <v>114.4442444836581</v>
      </c>
      <c r="E283" s="1">
        <f>MAX($D$2:D283)</f>
        <v>137.08660616627384</v>
      </c>
      <c r="F283" s="1">
        <f t="shared" si="14"/>
        <v>0.16516829992240512</v>
      </c>
    </row>
    <row r="284" spans="1:6" x14ac:dyDescent="0.3">
      <c r="A284" s="8">
        <v>42257</v>
      </c>
      <c r="B284" s="1">
        <v>105.45884700000001</v>
      </c>
      <c r="C284" s="1">
        <f t="shared" si="12"/>
        <v>2.1970057500447292E-2</v>
      </c>
      <c r="D284" s="1">
        <f t="shared" si="13"/>
        <v>116.95859111555932</v>
      </c>
      <c r="E284" s="1">
        <f>MAX($D$2:D284)</f>
        <v>137.08660616627384</v>
      </c>
      <c r="F284" s="1">
        <f t="shared" si="14"/>
        <v>0.14682699946850408</v>
      </c>
    </row>
    <row r="285" spans="1:6" x14ac:dyDescent="0.3">
      <c r="A285" s="8">
        <v>42258</v>
      </c>
      <c r="B285" s="1">
        <v>106.995239</v>
      </c>
      <c r="C285" s="1">
        <f t="shared" si="12"/>
        <v>1.4568640220388453E-2</v>
      </c>
      <c r="D285" s="1">
        <f t="shared" si="13"/>
        <v>118.66251875020541</v>
      </c>
      <c r="E285" s="1">
        <f>MAX($D$2:D285)</f>
        <v>137.08660616627384</v>
      </c>
      <c r="F285" s="1">
        <f t="shared" si="14"/>
        <v>0.13439742897801155</v>
      </c>
    </row>
    <row r="286" spans="1:6" x14ac:dyDescent="0.3">
      <c r="A286" s="8">
        <v>42261</v>
      </c>
      <c r="B286" s="1">
        <v>108.025749</v>
      </c>
      <c r="C286" s="1">
        <f t="shared" si="12"/>
        <v>9.6313631300922343E-3</v>
      </c>
      <c r="D286" s="1">
        <f t="shared" si="13"/>
        <v>119.80540055822</v>
      </c>
      <c r="E286" s="1">
        <f>MAX($D$2:D286)</f>
        <v>137.08660616627384</v>
      </c>
      <c r="F286" s="1">
        <f t="shared" si="14"/>
        <v>0.12606049629015748</v>
      </c>
    </row>
    <row r="287" spans="1:6" x14ac:dyDescent="0.3">
      <c r="A287" s="8">
        <v>42262</v>
      </c>
      <c r="B287" s="1">
        <v>108.93448600000001</v>
      </c>
      <c r="C287" s="1">
        <f t="shared" si="12"/>
        <v>8.412225866631132E-3</v>
      </c>
      <c r="D287" s="1">
        <f t="shared" si="13"/>
        <v>120.81323064775795</v>
      </c>
      <c r="E287" s="1">
        <f>MAX($D$2:D287)</f>
        <v>137.08660616627384</v>
      </c>
      <c r="F287" s="1">
        <f t="shared" si="14"/>
        <v>0.11870871979117881</v>
      </c>
    </row>
    <row r="288" spans="1:6" x14ac:dyDescent="0.3">
      <c r="A288" s="8">
        <v>42263</v>
      </c>
      <c r="B288" s="1">
        <v>109.056274</v>
      </c>
      <c r="C288" s="1">
        <f t="shared" si="12"/>
        <v>1.1179930660341585E-3</v>
      </c>
      <c r="D288" s="1">
        <f t="shared" si="13"/>
        <v>120.94829900190732</v>
      </c>
      <c r="E288" s="1">
        <f>MAX($D$2:D288)</f>
        <v>137.08660616627384</v>
      </c>
      <c r="F288" s="1">
        <f t="shared" si="14"/>
        <v>0.11772344225074904</v>
      </c>
    </row>
    <row r="289" spans="1:6" x14ac:dyDescent="0.3">
      <c r="A289" s="8">
        <v>42264</v>
      </c>
      <c r="B289" s="1">
        <v>106.723564</v>
      </c>
      <c r="C289" s="1">
        <f t="shared" si="12"/>
        <v>-2.1389966064675983E-2</v>
      </c>
      <c r="D289" s="1">
        <f t="shared" si="13"/>
        <v>118.36121899067624</v>
      </c>
      <c r="E289" s="1">
        <f>MAX($D$2:D289)</f>
        <v>137.08660616627384</v>
      </c>
      <c r="F289" s="1">
        <f t="shared" si="14"/>
        <v>0.13659530788066465</v>
      </c>
    </row>
    <row r="290" spans="1:6" x14ac:dyDescent="0.3">
      <c r="A290" s="8">
        <v>42265</v>
      </c>
      <c r="B290" s="1">
        <v>106.28325700000001</v>
      </c>
      <c r="C290" s="1">
        <f t="shared" si="12"/>
        <v>-4.1256774370839978E-3</v>
      </c>
      <c r="D290" s="1">
        <f t="shared" si="13"/>
        <v>117.87289878006064</v>
      </c>
      <c r="E290" s="1">
        <f>MAX($D$2:D290)</f>
        <v>137.08660616627384</v>
      </c>
      <c r="F290" s="1">
        <f t="shared" si="14"/>
        <v>0.14015743713801398</v>
      </c>
    </row>
    <row r="291" spans="1:6" x14ac:dyDescent="0.3">
      <c r="A291" s="8">
        <v>42268</v>
      </c>
      <c r="B291" s="1">
        <v>107.932068</v>
      </c>
      <c r="C291" s="1">
        <f t="shared" si="12"/>
        <v>1.5513365383599364E-2</v>
      </c>
      <c r="D291" s="1">
        <f t="shared" si="13"/>
        <v>119.70150412765973</v>
      </c>
      <c r="E291" s="1">
        <f>MAX($D$2:D291)</f>
        <v>137.08660616627384</v>
      </c>
      <c r="F291" s="1">
        <f t="shared" si="14"/>
        <v>0.12681838528796552</v>
      </c>
    </row>
    <row r="292" spans="1:6" x14ac:dyDescent="0.3">
      <c r="A292" s="8">
        <v>42269</v>
      </c>
      <c r="B292" s="1">
        <v>106.236412</v>
      </c>
      <c r="C292" s="1">
        <f t="shared" si="12"/>
        <v>-1.5710400360345173E-2</v>
      </c>
      <c r="D292" s="1">
        <f t="shared" si="13"/>
        <v>117.82094557407868</v>
      </c>
      <c r="E292" s="1">
        <f>MAX($D$2:D292)</f>
        <v>137.08660616627384</v>
      </c>
      <c r="F292" s="1">
        <f t="shared" si="14"/>
        <v>0.14053641804238437</v>
      </c>
    </row>
    <row r="293" spans="1:6" x14ac:dyDescent="0.3">
      <c r="A293" s="8">
        <v>42270</v>
      </c>
      <c r="B293" s="1">
        <v>107.098297</v>
      </c>
      <c r="C293" s="1">
        <f t="shared" si="12"/>
        <v>8.1128963579831827E-3</v>
      </c>
      <c r="D293" s="1">
        <f t="shared" si="13"/>
        <v>118.77681469432076</v>
      </c>
      <c r="E293" s="1">
        <f>MAX($D$2:D293)</f>
        <v>137.08660616627384</v>
      </c>
      <c r="F293" s="1">
        <f t="shared" si="14"/>
        <v>0.1335636790785012</v>
      </c>
    </row>
    <row r="294" spans="1:6" x14ac:dyDescent="0.3">
      <c r="A294" s="8">
        <v>42271</v>
      </c>
      <c r="B294" s="1">
        <v>107.73535200000001</v>
      </c>
      <c r="C294" s="1">
        <f t="shared" si="12"/>
        <v>5.9483205414555158E-3</v>
      </c>
      <c r="D294" s="1">
        <f t="shared" si="13"/>
        <v>119.48333726101563</v>
      </c>
      <c r="E294" s="1">
        <f>MAX($D$2:D294)</f>
        <v>137.08660616627384</v>
      </c>
      <c r="F294" s="1">
        <f t="shared" si="14"/>
        <v>0.12840983811290074</v>
      </c>
    </row>
    <row r="295" spans="1:6" x14ac:dyDescent="0.3">
      <c r="A295" s="8">
        <v>42272</v>
      </c>
      <c r="B295" s="1">
        <v>107.46365400000001</v>
      </c>
      <c r="C295" s="1">
        <f t="shared" si="12"/>
        <v>-2.5219020029748512E-3</v>
      </c>
      <c r="D295" s="1">
        <f t="shared" si="13"/>
        <v>119.18201199345496</v>
      </c>
      <c r="E295" s="1">
        <f>MAX($D$2:D295)</f>
        <v>137.08660616627384</v>
      </c>
      <c r="F295" s="1">
        <f t="shared" si="14"/>
        <v>0.13060790308793702</v>
      </c>
    </row>
    <row r="296" spans="1:6" x14ac:dyDescent="0.3">
      <c r="A296" s="8">
        <v>42275</v>
      </c>
      <c r="B296" s="1">
        <v>105.33704400000001</v>
      </c>
      <c r="C296" s="1">
        <f t="shared" si="12"/>
        <v>-1.9789109348543082E-2</v>
      </c>
      <c r="D296" s="1">
        <f t="shared" si="13"/>
        <v>116.82350612573711</v>
      </c>
      <c r="E296" s="1">
        <f>MAX($D$2:D296)</f>
        <v>137.08660616627384</v>
      </c>
      <c r="F296" s="1">
        <f t="shared" si="14"/>
        <v>0.14781239836048898</v>
      </c>
    </row>
    <row r="297" spans="1:6" x14ac:dyDescent="0.3">
      <c r="A297" s="8">
        <v>42276</v>
      </c>
      <c r="B297" s="1">
        <v>102.17057</v>
      </c>
      <c r="C297" s="1">
        <f t="shared" si="12"/>
        <v>-3.00604030620036E-2</v>
      </c>
      <c r="D297" s="1">
        <f t="shared" si="13"/>
        <v>113.31174444448101</v>
      </c>
      <c r="E297" s="1">
        <f>MAX($D$2:D297)</f>
        <v>137.08660616627384</v>
      </c>
      <c r="F297" s="1">
        <f t="shared" si="14"/>
        <v>0.17342950115021483</v>
      </c>
    </row>
    <row r="298" spans="1:6" x14ac:dyDescent="0.3">
      <c r="A298" s="8">
        <v>42277</v>
      </c>
      <c r="B298" s="1">
        <v>103.332245</v>
      </c>
      <c r="C298" s="1">
        <f t="shared" si="12"/>
        <v>1.1369957121703467E-2</v>
      </c>
      <c r="D298" s="1">
        <f t="shared" si="13"/>
        <v>114.60009412020017</v>
      </c>
      <c r="E298" s="1">
        <f>MAX($D$2:D298)</f>
        <v>137.08660616627384</v>
      </c>
      <c r="F298" s="1">
        <f t="shared" si="14"/>
        <v>0.1640314300202278</v>
      </c>
    </row>
    <row r="299" spans="1:6" x14ac:dyDescent="0.3">
      <c r="A299" s="8">
        <v>42278</v>
      </c>
      <c r="B299" s="1">
        <v>102.65772200000001</v>
      </c>
      <c r="C299" s="1">
        <f t="shared" si="12"/>
        <v>-6.5277106870173345E-3</v>
      </c>
      <c r="D299" s="1">
        <f t="shared" si="13"/>
        <v>113.85201786107855</v>
      </c>
      <c r="E299" s="1">
        <f>MAX($D$2:D299)</f>
        <v>137.08660616627384</v>
      </c>
      <c r="F299" s="1">
        <f t="shared" si="14"/>
        <v>0.16948839098849533</v>
      </c>
    </row>
    <row r="300" spans="1:6" x14ac:dyDescent="0.3">
      <c r="A300" s="8">
        <v>42279</v>
      </c>
      <c r="B300" s="1">
        <v>103.407196</v>
      </c>
      <c r="C300" s="1">
        <f t="shared" si="12"/>
        <v>7.3007074908596958E-3</v>
      </c>
      <c r="D300" s="1">
        <f t="shared" si="13"/>
        <v>114.68321814072642</v>
      </c>
      <c r="E300" s="1">
        <f>MAX($D$2:D300)</f>
        <v>137.08660616627384</v>
      </c>
      <c r="F300" s="1">
        <f t="shared" si="14"/>
        <v>0.16342506866333906</v>
      </c>
    </row>
    <row r="301" spans="1:6" x14ac:dyDescent="0.3">
      <c r="A301" s="8">
        <v>42282</v>
      </c>
      <c r="B301" s="1">
        <v>103.781921</v>
      </c>
      <c r="C301" s="1">
        <f t="shared" si="12"/>
        <v>3.6237806893052006E-3</v>
      </c>
      <c r="D301" s="1">
        <f t="shared" si="13"/>
        <v>115.09880497201216</v>
      </c>
      <c r="E301" s="1">
        <f>MAX($D$2:D301)</f>
        <v>137.08660616627384</v>
      </c>
      <c r="F301" s="1">
        <f t="shared" si="14"/>
        <v>0.16039350458200441</v>
      </c>
    </row>
    <row r="302" spans="1:6" x14ac:dyDescent="0.3">
      <c r="A302" s="8">
        <v>42283</v>
      </c>
      <c r="B302" s="1">
        <v>104.27842699999999</v>
      </c>
      <c r="C302" s="1">
        <f t="shared" si="12"/>
        <v>4.7841280563692455E-3</v>
      </c>
      <c r="D302" s="1">
        <f t="shared" si="13"/>
        <v>115.64945239413333</v>
      </c>
      <c r="E302" s="1">
        <f>MAX($D$2:D302)</f>
        <v>137.08660616627384</v>
      </c>
      <c r="F302" s="1">
        <f t="shared" si="14"/>
        <v>0.15637671959096533</v>
      </c>
    </row>
    <row r="303" spans="1:6" x14ac:dyDescent="0.3">
      <c r="A303" s="8">
        <v>42284</v>
      </c>
      <c r="B303" s="1">
        <v>103.781921</v>
      </c>
      <c r="C303" s="1">
        <f t="shared" si="12"/>
        <v>-4.7613491523035402E-3</v>
      </c>
      <c r="D303" s="1">
        <f t="shared" si="13"/>
        <v>115.09880497201216</v>
      </c>
      <c r="E303" s="1">
        <f>MAX($D$2:D303)</f>
        <v>137.08660616627384</v>
      </c>
      <c r="F303" s="1">
        <f t="shared" si="14"/>
        <v>0.16039350458200441</v>
      </c>
    </row>
    <row r="304" spans="1:6" x14ac:dyDescent="0.3">
      <c r="A304" s="8">
        <v>42285</v>
      </c>
      <c r="B304" s="1">
        <v>102.582787</v>
      </c>
      <c r="C304" s="1">
        <f t="shared" si="12"/>
        <v>-1.1554363114939844E-2</v>
      </c>
      <c r="D304" s="1">
        <f t="shared" si="13"/>
        <v>113.76891158526989</v>
      </c>
      <c r="E304" s="1">
        <f>MAX($D$2:D304)</f>
        <v>137.08660616627384</v>
      </c>
      <c r="F304" s="1">
        <f t="shared" si="14"/>
        <v>0.17009462290372601</v>
      </c>
    </row>
    <row r="305" spans="1:6" x14ac:dyDescent="0.3">
      <c r="A305" s="8">
        <v>42286</v>
      </c>
      <c r="B305" s="1">
        <v>105.03727000000001</v>
      </c>
      <c r="C305" s="1">
        <f t="shared" si="12"/>
        <v>2.3926850417897209E-2</v>
      </c>
      <c r="D305" s="1">
        <f t="shared" si="13"/>
        <v>116.4910433149776</v>
      </c>
      <c r="E305" s="1">
        <f>MAX($D$2:D305)</f>
        <v>137.08660616627384</v>
      </c>
      <c r="F305" s="1">
        <f t="shared" si="14"/>
        <v>0.150237601084935</v>
      </c>
    </row>
    <row r="306" spans="1:6" x14ac:dyDescent="0.3">
      <c r="A306" s="8">
        <v>42289</v>
      </c>
      <c r="B306" s="1">
        <v>104.550117</v>
      </c>
      <c r="C306" s="1">
        <f t="shared" si="12"/>
        <v>-4.6379061451235961E-3</v>
      </c>
      <c r="D306" s="1">
        <f t="shared" si="13"/>
        <v>115.95076878933521</v>
      </c>
      <c r="E306" s="1">
        <f>MAX($D$2:D306)</f>
        <v>137.08660616627384</v>
      </c>
      <c r="F306" s="1">
        <f t="shared" si="14"/>
        <v>0.15417871933675809</v>
      </c>
    </row>
    <row r="307" spans="1:6" x14ac:dyDescent="0.3">
      <c r="A307" s="8">
        <v>42290</v>
      </c>
      <c r="B307" s="1">
        <v>104.728134</v>
      </c>
      <c r="C307" s="1">
        <f t="shared" si="12"/>
        <v>1.7026953685761728E-3</v>
      </c>
      <c r="D307" s="1">
        <f t="shared" si="13"/>
        <v>116.14819762633566</v>
      </c>
      <c r="E307" s="1">
        <f>MAX($D$2:D307)</f>
        <v>137.08660616627384</v>
      </c>
      <c r="F307" s="1">
        <f t="shared" si="14"/>
        <v>0.15273854335952963</v>
      </c>
    </row>
    <row r="308" spans="1:6" x14ac:dyDescent="0.3">
      <c r="A308" s="8">
        <v>42291</v>
      </c>
      <c r="B308" s="1">
        <v>103.24793200000001</v>
      </c>
      <c r="C308" s="1">
        <f t="shared" si="12"/>
        <v>-1.4133757028459912E-2</v>
      </c>
      <c r="D308" s="1">
        <f t="shared" si="13"/>
        <v>114.50658722179149</v>
      </c>
      <c r="E308" s="1">
        <f>MAX($D$2:D308)</f>
        <v>137.08660616627384</v>
      </c>
      <c r="F308" s="1">
        <f t="shared" si="14"/>
        <v>0.16471353092726504</v>
      </c>
    </row>
    <row r="309" spans="1:6" x14ac:dyDescent="0.3">
      <c r="A309" s="8">
        <v>42292</v>
      </c>
      <c r="B309" s="1">
        <v>104.79370900000001</v>
      </c>
      <c r="C309" s="1">
        <f t="shared" si="12"/>
        <v>1.4971505676258979E-2</v>
      </c>
      <c r="D309" s="1">
        <f t="shared" si="13"/>
        <v>116.22092324235159</v>
      </c>
      <c r="E309" s="1">
        <f>MAX($D$2:D309)</f>
        <v>137.08660616627384</v>
      </c>
      <c r="F309" s="1">
        <f t="shared" si="14"/>
        <v>0.15220803481424028</v>
      </c>
    </row>
    <row r="310" spans="1:6" x14ac:dyDescent="0.3">
      <c r="A310" s="8">
        <v>42293</v>
      </c>
      <c r="B310" s="1">
        <v>104.025505</v>
      </c>
      <c r="C310" s="1">
        <f t="shared" si="12"/>
        <v>-7.3306308873943129E-3</v>
      </c>
      <c r="D310" s="1">
        <f t="shared" si="13"/>
        <v>115.36895055266973</v>
      </c>
      <c r="E310" s="1">
        <f>MAX($D$2:D310)</f>
        <v>137.08660616627384</v>
      </c>
      <c r="F310" s="1">
        <f t="shared" si="14"/>
        <v>0.15842288478031563</v>
      </c>
    </row>
    <row r="311" spans="1:6" x14ac:dyDescent="0.3">
      <c r="A311" s="8">
        <v>42296</v>
      </c>
      <c r="B311" s="1">
        <v>104.671913</v>
      </c>
      <c r="C311" s="1">
        <f t="shared" si="12"/>
        <v>6.2139376300072574E-3</v>
      </c>
      <c r="D311" s="1">
        <f t="shared" si="13"/>
        <v>116.0858460158434</v>
      </c>
      <c r="E311" s="1">
        <f>MAX($D$2:D311)</f>
        <v>137.08660616627384</v>
      </c>
      <c r="F311" s="1">
        <f t="shared" si="14"/>
        <v>0.15319337707549918</v>
      </c>
    </row>
    <row r="312" spans="1:6" x14ac:dyDescent="0.3">
      <c r="A312" s="8">
        <v>42297</v>
      </c>
      <c r="B312" s="1">
        <v>106.583038</v>
      </c>
      <c r="C312" s="1">
        <f t="shared" si="12"/>
        <v>1.8258240871168546E-2</v>
      </c>
      <c r="D312" s="1">
        <f t="shared" si="13"/>
        <v>118.20536935413404</v>
      </c>
      <c r="E312" s="1">
        <f>MAX($D$2:D312)</f>
        <v>137.08660616627384</v>
      </c>
      <c r="F312" s="1">
        <f t="shared" si="14"/>
        <v>0.13773217778284297</v>
      </c>
    </row>
    <row r="313" spans="1:6" x14ac:dyDescent="0.3">
      <c r="A313" s="8">
        <v>42298</v>
      </c>
      <c r="B313" s="1">
        <v>106.573662</v>
      </c>
      <c r="C313" s="1">
        <f t="shared" si="12"/>
        <v>-8.7968969321395769E-5</v>
      </c>
      <c r="D313" s="1">
        <f t="shared" si="13"/>
        <v>118.19497094962369</v>
      </c>
      <c r="E313" s="1">
        <f>MAX($D$2:D313)</f>
        <v>137.08660616627384</v>
      </c>
      <c r="F313" s="1">
        <f t="shared" si="14"/>
        <v>0.13780803059444247</v>
      </c>
    </row>
    <row r="314" spans="1:6" x14ac:dyDescent="0.3">
      <c r="A314" s="8">
        <v>42299</v>
      </c>
      <c r="B314" s="1">
        <v>108.203766</v>
      </c>
      <c r="C314" s="1">
        <f t="shared" si="12"/>
        <v>1.5295561486852191E-2</v>
      </c>
      <c r="D314" s="1">
        <f t="shared" si="13"/>
        <v>120.00282939522037</v>
      </c>
      <c r="E314" s="1">
        <f>MAX($D$2:D314)</f>
        <v>137.08660616627384</v>
      </c>
      <c r="F314" s="1">
        <f t="shared" si="14"/>
        <v>0.12462032031292947</v>
      </c>
    </row>
    <row r="315" spans="1:6" x14ac:dyDescent="0.3">
      <c r="A315" s="8">
        <v>42300</v>
      </c>
      <c r="B315" s="1">
        <v>111.557602</v>
      </c>
      <c r="C315" s="1">
        <f t="shared" si="12"/>
        <v>3.0995557030796886E-2</v>
      </c>
      <c r="D315" s="1">
        <f t="shared" si="13"/>
        <v>123.72238393759692</v>
      </c>
      <c r="E315" s="1">
        <f>MAX($D$2:D315)</f>
        <v>137.08660616627384</v>
      </c>
      <c r="F315" s="1">
        <f t="shared" si="14"/>
        <v>9.7487439527588204E-2</v>
      </c>
    </row>
    <row r="316" spans="1:6" x14ac:dyDescent="0.3">
      <c r="A316" s="8">
        <v>42303</v>
      </c>
      <c r="B316" s="1">
        <v>107.997643</v>
      </c>
      <c r="C316" s="1">
        <f t="shared" si="12"/>
        <v>-3.1911397665216987E-2</v>
      </c>
      <c r="D316" s="1">
        <f t="shared" si="13"/>
        <v>119.7742297436756</v>
      </c>
      <c r="E316" s="1">
        <f>MAX($D$2:D316)</f>
        <v>137.08660616627384</v>
      </c>
      <c r="F316" s="1">
        <f t="shared" si="14"/>
        <v>0.12628787674267661</v>
      </c>
    </row>
    <row r="317" spans="1:6" x14ac:dyDescent="0.3">
      <c r="A317" s="8">
        <v>42304</v>
      </c>
      <c r="B317" s="1">
        <v>107.313782</v>
      </c>
      <c r="C317" s="1">
        <f t="shared" si="12"/>
        <v>-6.3321844903596013E-3</v>
      </c>
      <c r="D317" s="1">
        <f t="shared" si="13"/>
        <v>119.01579722374794</v>
      </c>
      <c r="E317" s="1">
        <f>MAX($D$2:D317)</f>
        <v>137.08660616627384</v>
      </c>
      <c r="F317" s="1">
        <f t="shared" si="14"/>
        <v>0.13182038309860566</v>
      </c>
    </row>
    <row r="318" spans="1:6" x14ac:dyDescent="0.3">
      <c r="A318" s="8">
        <v>42305</v>
      </c>
      <c r="B318" s="1">
        <v>111.73558800000001</v>
      </c>
      <c r="C318" s="1">
        <f t="shared" si="12"/>
        <v>4.1204455919743872E-2</v>
      </c>
      <c r="D318" s="1">
        <f t="shared" si="13"/>
        <v>123.91977839420704</v>
      </c>
      <c r="E318" s="1">
        <f>MAX($D$2:D318)</f>
        <v>137.08660616627384</v>
      </c>
      <c r="F318" s="1">
        <f t="shared" si="14"/>
        <v>9.604751434357206E-2</v>
      </c>
    </row>
    <row r="319" spans="1:6" x14ac:dyDescent="0.3">
      <c r="A319" s="8">
        <v>42306</v>
      </c>
      <c r="B319" s="1">
        <v>112.91600800000001</v>
      </c>
      <c r="C319" s="1">
        <f t="shared" si="12"/>
        <v>1.0564404959322342E-2</v>
      </c>
      <c r="D319" s="1">
        <f t="shared" si="13"/>
        <v>125.22891711563292</v>
      </c>
      <c r="E319" s="1">
        <f>MAX($D$2:D319)</f>
        <v>137.08660616627384</v>
      </c>
      <c r="F319" s="1">
        <f t="shared" si="14"/>
        <v>8.649779422111159E-2</v>
      </c>
    </row>
    <row r="320" spans="1:6" x14ac:dyDescent="0.3">
      <c r="A320" s="8">
        <v>42307</v>
      </c>
      <c r="B320" s="1">
        <v>111.95108</v>
      </c>
      <c r="C320" s="1">
        <f t="shared" si="12"/>
        <v>-8.5455376707968666E-3</v>
      </c>
      <c r="D320" s="1">
        <f t="shared" si="13"/>
        <v>124.15876868694818</v>
      </c>
      <c r="E320" s="1">
        <f>MAX($D$2:D320)</f>
        <v>137.08660616627384</v>
      </c>
      <c r="F320" s="1">
        <f t="shared" si="14"/>
        <v>9.4304161732951086E-2</v>
      </c>
    </row>
    <row r="321" spans="1:6" x14ac:dyDescent="0.3">
      <c r="A321" s="8">
        <v>42310</v>
      </c>
      <c r="B321" s="1">
        <v>113.524933</v>
      </c>
      <c r="C321" s="1">
        <f t="shared" si="12"/>
        <v>1.4058399436611059E-2</v>
      </c>
      <c r="D321" s="1">
        <f t="shared" si="13"/>
        <v>125.90424225070709</v>
      </c>
      <c r="E321" s="1">
        <f>MAX($D$2:D321)</f>
        <v>137.08660616627384</v>
      </c>
      <c r="F321" s="1">
        <f t="shared" si="14"/>
        <v>8.1571527870516691E-2</v>
      </c>
    </row>
    <row r="322" spans="1:6" x14ac:dyDescent="0.3">
      <c r="A322" s="8">
        <v>42311</v>
      </c>
      <c r="B322" s="1">
        <v>114.82714799999999</v>
      </c>
      <c r="C322" s="1">
        <f t="shared" si="12"/>
        <v>1.1470740088434931E-2</v>
      </c>
      <c r="D322" s="1">
        <f t="shared" si="13"/>
        <v>127.34845708959628</v>
      </c>
      <c r="E322" s="1">
        <f>MAX($D$2:D322)</f>
        <v>137.08660616627384</v>
      </c>
      <c r="F322" s="1">
        <f t="shared" si="14"/>
        <v>7.1036473576901127E-2</v>
      </c>
    </row>
    <row r="323" spans="1:6" x14ac:dyDescent="0.3">
      <c r="A323" s="8">
        <v>42312</v>
      </c>
      <c r="B323" s="1">
        <v>114.29315200000001</v>
      </c>
      <c r="C323" s="1">
        <f t="shared" si="12"/>
        <v>-4.6504333626747199E-3</v>
      </c>
      <c r="D323" s="1">
        <f t="shared" si="13"/>
        <v>126.75623157606168</v>
      </c>
      <c r="E323" s="1">
        <f>MAX($D$2:D323)</f>
        <v>137.08660616627384</v>
      </c>
      <c r="F323" s="1">
        <f t="shared" si="14"/>
        <v>7.5356556552886977E-2</v>
      </c>
    </row>
    <row r="324" spans="1:6" x14ac:dyDescent="0.3">
      <c r="A324" s="8">
        <v>42313</v>
      </c>
      <c r="B324" s="1">
        <v>113.766273</v>
      </c>
      <c r="C324" s="1">
        <f t="shared" ref="C324:C387" si="15">(B324-B323)/B323</f>
        <v>-4.609891238278283E-3</v>
      </c>
      <c r="D324" s="1">
        <f t="shared" ref="D324:D387" si="16">IF(C324="",D323,D323*(1+$I$3*C324))</f>
        <v>126.17189913472203</v>
      </c>
      <c r="E324" s="1">
        <f>MAX($D$2:D324)</f>
        <v>137.08660616627384</v>
      </c>
      <c r="F324" s="1">
        <f t="shared" ref="F324:F387" si="17">1-D324/E324</f>
        <v>7.9619062261365281E-2</v>
      </c>
    </row>
    <row r="325" spans="1:6" x14ac:dyDescent="0.3">
      <c r="A325" s="8">
        <v>42314</v>
      </c>
      <c r="B325" s="1">
        <v>113.89798</v>
      </c>
      <c r="C325" s="1">
        <f t="shared" si="15"/>
        <v>1.1576981167345246E-3</v>
      </c>
      <c r="D325" s="1">
        <f t="shared" si="16"/>
        <v>126.3179681047351</v>
      </c>
      <c r="E325" s="1">
        <f>MAX($D$2:D325)</f>
        <v>137.08660616627384</v>
      </c>
      <c r="F325" s="1">
        <f t="shared" si="17"/>
        <v>7.8553538983066939E-2</v>
      </c>
    </row>
    <row r="326" spans="1:6" x14ac:dyDescent="0.3">
      <c r="A326" s="8">
        <v>42317</v>
      </c>
      <c r="B326" s="1">
        <v>113.436989</v>
      </c>
      <c r="C326" s="1">
        <f t="shared" si="15"/>
        <v>-4.0474027722002355E-3</v>
      </c>
      <c r="D326" s="1">
        <f t="shared" si="16"/>
        <v>125.80670841044929</v>
      </c>
      <c r="E326" s="1">
        <f>MAX($D$2:D326)</f>
        <v>137.08660616627384</v>
      </c>
      <c r="F326" s="1">
        <f t="shared" si="17"/>
        <v>8.2283003943821043E-2</v>
      </c>
    </row>
    <row r="327" spans="1:6" x14ac:dyDescent="0.3">
      <c r="A327" s="8">
        <v>42318</v>
      </c>
      <c r="B327" s="1">
        <v>109.861786</v>
      </c>
      <c r="C327" s="1">
        <f t="shared" si="15"/>
        <v>-3.1517083021306236E-2</v>
      </c>
      <c r="D327" s="1">
        <f t="shared" si="16"/>
        <v>121.84164793683989</v>
      </c>
      <c r="E327" s="1">
        <f>MAX($D$2:D327)</f>
        <v>137.08660616627384</v>
      </c>
      <c r="F327" s="1">
        <f t="shared" si="17"/>
        <v>0.11120676669858742</v>
      </c>
    </row>
    <row r="328" spans="1:6" x14ac:dyDescent="0.3">
      <c r="A328" s="8">
        <v>42319</v>
      </c>
      <c r="B328" s="1">
        <v>109.24082900000001</v>
      </c>
      <c r="C328" s="1">
        <f t="shared" si="15"/>
        <v>-5.6521655309698859E-3</v>
      </c>
      <c r="D328" s="1">
        <f t="shared" si="16"/>
        <v>121.15297877413471</v>
      </c>
      <c r="E328" s="1">
        <f>MAX($D$2:D328)</f>
        <v>137.08660616627384</v>
      </c>
      <c r="F328" s="1">
        <f t="shared" si="17"/>
        <v>0.11623037317601292</v>
      </c>
    </row>
    <row r="329" spans="1:6" x14ac:dyDescent="0.3">
      <c r="A329" s="8">
        <v>42320</v>
      </c>
      <c r="B329" s="1">
        <v>108.873901</v>
      </c>
      <c r="C329" s="1">
        <f t="shared" si="15"/>
        <v>-3.3588906579974914E-3</v>
      </c>
      <c r="D329" s="1">
        <f t="shared" si="16"/>
        <v>120.7460391655417</v>
      </c>
      <c r="E329" s="1">
        <f>MAX($D$2:D329)</f>
        <v>137.08660616627384</v>
      </c>
      <c r="F329" s="1">
        <f t="shared" si="17"/>
        <v>0.11919885871937397</v>
      </c>
    </row>
    <row r="330" spans="1:6" x14ac:dyDescent="0.3">
      <c r="A330" s="8">
        <v>42321</v>
      </c>
      <c r="B330" s="1">
        <v>105.693871</v>
      </c>
      <c r="C330" s="1">
        <f t="shared" si="15"/>
        <v>-2.920837749719285E-2</v>
      </c>
      <c r="D330" s="1">
        <f t="shared" si="16"/>
        <v>117.21924327230373</v>
      </c>
      <c r="E330" s="1">
        <f>MAX($D$2:D330)</f>
        <v>137.08660616627384</v>
      </c>
      <c r="F330" s="1">
        <f t="shared" si="17"/>
        <v>0.1449256309538568</v>
      </c>
    </row>
    <row r="331" spans="1:6" x14ac:dyDescent="0.3">
      <c r="A331" s="8">
        <v>42324</v>
      </c>
      <c r="B331" s="1">
        <v>107.42501799999999</v>
      </c>
      <c r="C331" s="1">
        <f t="shared" si="15"/>
        <v>1.6378877825375445E-2</v>
      </c>
      <c r="D331" s="1">
        <f t="shared" si="16"/>
        <v>119.13916293664376</v>
      </c>
      <c r="E331" s="1">
        <f>MAX($D$2:D331)</f>
        <v>137.08660616627384</v>
      </c>
      <c r="F331" s="1">
        <f t="shared" si="17"/>
        <v>0.13092047233163995</v>
      </c>
    </row>
    <row r="332" spans="1:6" x14ac:dyDescent="0.3">
      <c r="A332" s="8">
        <v>42325</v>
      </c>
      <c r="B332" s="1">
        <v>106.96399700000001</v>
      </c>
      <c r="C332" s="1">
        <f t="shared" si="15"/>
        <v>-4.2915608354842276E-3</v>
      </c>
      <c r="D332" s="1">
        <f t="shared" si="16"/>
        <v>118.62786997101249</v>
      </c>
      <c r="E332" s="1">
        <f>MAX($D$2:D332)</f>
        <v>137.08660616627384</v>
      </c>
      <c r="F332" s="1">
        <f t="shared" si="17"/>
        <v>0.13465017999550266</v>
      </c>
    </row>
    <row r="333" spans="1:6" x14ac:dyDescent="0.3">
      <c r="A333" s="8">
        <v>42326</v>
      </c>
      <c r="B333" s="1">
        <v>110.351044</v>
      </c>
      <c r="C333" s="1">
        <f t="shared" si="15"/>
        <v>3.1665299493249074E-2</v>
      </c>
      <c r="D333" s="1">
        <f t="shared" si="16"/>
        <v>122.38425700189082</v>
      </c>
      <c r="E333" s="1">
        <f>MAX($D$2:D333)</f>
        <v>137.08660616627384</v>
      </c>
      <c r="F333" s="1">
        <f t="shared" si="17"/>
        <v>0.10724861877863101</v>
      </c>
    </row>
    <row r="334" spans="1:6" x14ac:dyDescent="0.3">
      <c r="A334" s="8">
        <v>42327</v>
      </c>
      <c r="B334" s="1">
        <v>111.752861</v>
      </c>
      <c r="C334" s="1">
        <f t="shared" si="15"/>
        <v>1.2703250908980925E-2</v>
      </c>
      <c r="D334" s="1">
        <f t="shared" si="16"/>
        <v>123.93893492589503</v>
      </c>
      <c r="E334" s="1">
        <f>MAX($D$2:D334)</f>
        <v>137.08660616627384</v>
      </c>
      <c r="F334" s="1">
        <f t="shared" si="17"/>
        <v>9.5907773983636702E-2</v>
      </c>
    </row>
    <row r="335" spans="1:6" x14ac:dyDescent="0.3">
      <c r="A335" s="8">
        <v>42328</v>
      </c>
      <c r="B335" s="1">
        <v>112.242119</v>
      </c>
      <c r="C335" s="1">
        <f t="shared" si="15"/>
        <v>4.3780355654608845E-3</v>
      </c>
      <c r="D335" s="1">
        <f t="shared" si="16"/>
        <v>124.48154399094592</v>
      </c>
      <c r="E335" s="1">
        <f>MAX($D$2:D335)</f>
        <v>137.08660616627384</v>
      </c>
      <c r="F335" s="1">
        <f t="shared" si="17"/>
        <v>9.1949626063680512E-2</v>
      </c>
    </row>
    <row r="336" spans="1:6" x14ac:dyDescent="0.3">
      <c r="A336" s="8">
        <v>42331</v>
      </c>
      <c r="B336" s="1">
        <v>110.78381299999999</v>
      </c>
      <c r="C336" s="1">
        <f t="shared" si="15"/>
        <v>-1.2992502395647105E-2</v>
      </c>
      <c r="D336" s="1">
        <f t="shared" si="16"/>
        <v>122.86421723242971</v>
      </c>
      <c r="E336" s="1">
        <f>MAX($D$2:D336)</f>
        <v>137.08660616627384</v>
      </c>
      <c r="F336" s="1">
        <f t="shared" si="17"/>
        <v>0.10374747272241636</v>
      </c>
    </row>
    <row r="337" spans="1:6" x14ac:dyDescent="0.3">
      <c r="A337" s="8">
        <v>42332</v>
      </c>
      <c r="B337" s="1">
        <v>111.846962</v>
      </c>
      <c r="C337" s="1">
        <f t="shared" si="15"/>
        <v>9.5966095696670955E-3</v>
      </c>
      <c r="D337" s="1">
        <f t="shared" si="16"/>
        <v>124.04329715529211</v>
      </c>
      <c r="E337" s="1">
        <f>MAX($D$2:D337)</f>
        <v>137.08660616627384</v>
      </c>
      <c r="F337" s="1">
        <f t="shared" si="17"/>
        <v>9.5146487142305891E-2</v>
      </c>
    </row>
    <row r="338" spans="1:6" x14ac:dyDescent="0.3">
      <c r="A338" s="8">
        <v>42333</v>
      </c>
      <c r="B338" s="1">
        <v>111.047241</v>
      </c>
      <c r="C338" s="1">
        <f t="shared" si="15"/>
        <v>-7.1501360939960554E-3</v>
      </c>
      <c r="D338" s="1">
        <f t="shared" si="16"/>
        <v>123.15637069908378</v>
      </c>
      <c r="E338" s="1">
        <f>MAX($D$2:D338)</f>
        <v>137.08660616627384</v>
      </c>
      <c r="F338" s="1">
        <f t="shared" si="17"/>
        <v>0.10161631290436879</v>
      </c>
    </row>
    <row r="339" spans="1:6" x14ac:dyDescent="0.3">
      <c r="A339" s="8">
        <v>42335</v>
      </c>
      <c r="B339" s="1">
        <v>110.84026299999999</v>
      </c>
      <c r="C339" s="1">
        <f t="shared" si="15"/>
        <v>-1.8638734122174772E-3</v>
      </c>
      <c r="D339" s="1">
        <f t="shared" si="16"/>
        <v>122.92682281419256</v>
      </c>
      <c r="E339" s="1">
        <f>MAX($D$2:D339)</f>
        <v>137.08660616627384</v>
      </c>
      <c r="F339" s="1">
        <f t="shared" si="17"/>
        <v>0.10329078637271627</v>
      </c>
    </row>
    <row r="340" spans="1:6" x14ac:dyDescent="0.3">
      <c r="A340" s="8">
        <v>42338</v>
      </c>
      <c r="B340" s="1">
        <v>111.301277</v>
      </c>
      <c r="C340" s="1">
        <f t="shared" si="15"/>
        <v>4.1592647610372941E-3</v>
      </c>
      <c r="D340" s="1">
        <f t="shared" si="16"/>
        <v>123.43810801650991</v>
      </c>
      <c r="E340" s="1">
        <f>MAX($D$2:D340)</f>
        <v>137.08660616627384</v>
      </c>
      <c r="F340" s="1">
        <f t="shared" si="17"/>
        <v>9.9561135339578777E-2</v>
      </c>
    </row>
    <row r="341" spans="1:6" x14ac:dyDescent="0.3">
      <c r="A341" s="8">
        <v>42339</v>
      </c>
      <c r="B341" s="1">
        <v>110.398071</v>
      </c>
      <c r="C341" s="1">
        <f t="shared" si="15"/>
        <v>-8.1149652937045572E-3</v>
      </c>
      <c r="D341" s="1">
        <f t="shared" si="16"/>
        <v>122.43641205403537</v>
      </c>
      <c r="E341" s="1">
        <f>MAX($D$2:D341)</f>
        <v>137.08660616627384</v>
      </c>
      <c r="F341" s="1">
        <f t="shared" si="17"/>
        <v>0.1068681654754009</v>
      </c>
    </row>
    <row r="342" spans="1:6" x14ac:dyDescent="0.3">
      <c r="A342" s="8">
        <v>42340</v>
      </c>
      <c r="B342" s="1">
        <v>109.40078</v>
      </c>
      <c r="C342" s="1">
        <f t="shared" si="15"/>
        <v>-9.0335908133757532E-3</v>
      </c>
      <c r="D342" s="1">
        <f t="shared" si="16"/>
        <v>121.33037160688136</v>
      </c>
      <c r="E342" s="1">
        <f>MAX($D$2:D342)</f>
        <v>137.08660616627384</v>
      </c>
      <c r="F342" s="1">
        <f t="shared" si="17"/>
        <v>0.11493635301089566</v>
      </c>
    </row>
    <row r="343" spans="1:6" x14ac:dyDescent="0.3">
      <c r="A343" s="8">
        <v>42341</v>
      </c>
      <c r="B343" s="1">
        <v>108.384674</v>
      </c>
      <c r="C343" s="1">
        <f t="shared" si="15"/>
        <v>-9.2879228100566889E-3</v>
      </c>
      <c r="D343" s="1">
        <f t="shared" si="16"/>
        <v>120.20346448088115</v>
      </c>
      <c r="E343" s="1">
        <f>MAX($D$2:D343)</f>
        <v>137.08660616627384</v>
      </c>
      <c r="F343" s="1">
        <f t="shared" si="17"/>
        <v>0.12315675584611774</v>
      </c>
    </row>
    <row r="344" spans="1:6" x14ac:dyDescent="0.3">
      <c r="A344" s="8">
        <v>42342</v>
      </c>
      <c r="B344" s="1">
        <v>111.988083</v>
      </c>
      <c r="C344" s="1">
        <f t="shared" si="15"/>
        <v>3.3246480955416255E-2</v>
      </c>
      <c r="D344" s="1">
        <f t="shared" si="16"/>
        <v>124.19980667351982</v>
      </c>
      <c r="E344" s="1">
        <f>MAX($D$2:D344)</f>
        <v>137.08660616627384</v>
      </c>
      <c r="F344" s="1">
        <f t="shared" si="17"/>
        <v>9.4004803628470301E-2</v>
      </c>
    </row>
    <row r="345" spans="1:6" x14ac:dyDescent="0.3">
      <c r="A345" s="8">
        <v>42345</v>
      </c>
      <c r="B345" s="1">
        <v>111.28246300000001</v>
      </c>
      <c r="C345" s="1">
        <f t="shared" si="15"/>
        <v>-6.3008489930129093E-3</v>
      </c>
      <c r="D345" s="1">
        <f t="shared" si="16"/>
        <v>123.41724244670857</v>
      </c>
      <c r="E345" s="1">
        <f>MAX($D$2:D345)</f>
        <v>137.08660616627384</v>
      </c>
      <c r="F345" s="1">
        <f t="shared" si="17"/>
        <v>9.9713342549202388E-2</v>
      </c>
    </row>
    <row r="346" spans="1:6" x14ac:dyDescent="0.3">
      <c r="A346" s="8">
        <v>42346</v>
      </c>
      <c r="B346" s="1">
        <v>111.23541299999999</v>
      </c>
      <c r="C346" s="1">
        <f t="shared" si="15"/>
        <v>-4.2279797491553462E-4</v>
      </c>
      <c r="D346" s="1">
        <f t="shared" si="16"/>
        <v>123.36506188653244</v>
      </c>
      <c r="E346" s="1">
        <f>MAX($D$2:D346)</f>
        <v>137.08660616627384</v>
      </c>
      <c r="F346" s="1">
        <f t="shared" si="17"/>
        <v>0.10009398192481611</v>
      </c>
    </row>
    <row r="347" spans="1:6" x14ac:dyDescent="0.3">
      <c r="A347" s="8">
        <v>42347</v>
      </c>
      <c r="B347" s="1">
        <v>108.77982299999999</v>
      </c>
      <c r="C347" s="1">
        <f t="shared" si="15"/>
        <v>-2.2075613635740274E-2</v>
      </c>
      <c r="D347" s="1">
        <f t="shared" si="16"/>
        <v>120.64170244417616</v>
      </c>
      <c r="E347" s="1">
        <f>MAX($D$2:D347)</f>
        <v>137.08660616627384</v>
      </c>
      <c r="F347" s="1">
        <f t="shared" si="17"/>
        <v>0.11995995948832139</v>
      </c>
    </row>
    <row r="348" spans="1:6" x14ac:dyDescent="0.3">
      <c r="A348" s="8">
        <v>42348</v>
      </c>
      <c r="B348" s="1">
        <v>109.297287</v>
      </c>
      <c r="C348" s="1">
        <f t="shared" si="15"/>
        <v>4.756985125816981E-3</v>
      </c>
      <c r="D348" s="1">
        <f t="shared" si="16"/>
        <v>121.21559322825634</v>
      </c>
      <c r="E348" s="1">
        <f>MAX($D$2:D348)</f>
        <v>137.08660616627384</v>
      </c>
      <c r="F348" s="1">
        <f t="shared" si="17"/>
        <v>0.11577362210548403</v>
      </c>
    </row>
    <row r="349" spans="1:6" x14ac:dyDescent="0.3">
      <c r="A349" s="8">
        <v>42349</v>
      </c>
      <c r="B349" s="1">
        <v>106.48416899999999</v>
      </c>
      <c r="C349" s="1">
        <f t="shared" si="15"/>
        <v>-2.5738223493141262E-2</v>
      </c>
      <c r="D349" s="1">
        <f t="shared" si="16"/>
        <v>118.09571919889378</v>
      </c>
      <c r="E349" s="1">
        <f>MAX($D$2:D349)</f>
        <v>137.08660616627384</v>
      </c>
      <c r="F349" s="1">
        <f t="shared" si="17"/>
        <v>0.13853203823826388</v>
      </c>
    </row>
    <row r="350" spans="1:6" x14ac:dyDescent="0.3">
      <c r="A350" s="8">
        <v>42352</v>
      </c>
      <c r="B350" s="1">
        <v>105.825577</v>
      </c>
      <c r="C350" s="1">
        <f t="shared" si="15"/>
        <v>-6.1848818109290857E-3</v>
      </c>
      <c r="D350" s="1">
        <f t="shared" si="16"/>
        <v>117.36531113327194</v>
      </c>
      <c r="E350" s="1">
        <f>MAX($D$2:D350)</f>
        <v>137.08660616627384</v>
      </c>
      <c r="F350" s="1">
        <f t="shared" si="17"/>
        <v>0.14386011576566216</v>
      </c>
    </row>
    <row r="351" spans="1:6" x14ac:dyDescent="0.3">
      <c r="A351" s="8">
        <v>42353</v>
      </c>
      <c r="B351" s="1">
        <v>103.953316</v>
      </c>
      <c r="C351" s="1">
        <f t="shared" si="15"/>
        <v>-1.7691951729211879E-2</v>
      </c>
      <c r="D351" s="1">
        <f t="shared" si="16"/>
        <v>115.28888971401817</v>
      </c>
      <c r="E351" s="1">
        <f>MAX($D$2:D351)</f>
        <v>137.08660616627384</v>
      </c>
      <c r="F351" s="1">
        <f t="shared" si="17"/>
        <v>0.15900690127098915</v>
      </c>
    </row>
    <row r="352" spans="1:6" x14ac:dyDescent="0.3">
      <c r="A352" s="8">
        <v>42354</v>
      </c>
      <c r="B352" s="1">
        <v>104.753021</v>
      </c>
      <c r="C352" s="1">
        <f t="shared" si="15"/>
        <v>7.692924389251835E-3</v>
      </c>
      <c r="D352" s="1">
        <f t="shared" si="16"/>
        <v>116.1757984255089</v>
      </c>
      <c r="E352" s="1">
        <f>MAX($D$2:D352)</f>
        <v>137.08660616627384</v>
      </c>
      <c r="F352" s="1">
        <f t="shared" si="17"/>
        <v>0.1525372049505842</v>
      </c>
    </row>
    <row r="353" spans="1:6" x14ac:dyDescent="0.3">
      <c r="A353" s="8">
        <v>42355</v>
      </c>
      <c r="B353" s="1">
        <v>102.53265399999999</v>
      </c>
      <c r="C353" s="1">
        <f t="shared" si="15"/>
        <v>-2.119620970167543E-2</v>
      </c>
      <c r="D353" s="1">
        <f t="shared" si="16"/>
        <v>113.71331183982224</v>
      </c>
      <c r="E353" s="1">
        <f>MAX($D$2:D353)</f>
        <v>137.08660616627384</v>
      </c>
      <c r="F353" s="1">
        <f t="shared" si="17"/>
        <v>0.17050020406881961</v>
      </c>
    </row>
    <row r="354" spans="1:6" x14ac:dyDescent="0.3">
      <c r="A354" s="8">
        <v>42356</v>
      </c>
      <c r="B354" s="1">
        <v>99.757187000000002</v>
      </c>
      <c r="C354" s="1">
        <f t="shared" si="15"/>
        <v>-2.7069103273187407E-2</v>
      </c>
      <c r="D354" s="1">
        <f t="shared" si="16"/>
        <v>110.63519445809392</v>
      </c>
      <c r="E354" s="1">
        <f>MAX($D$2:D354)</f>
        <v>137.08660616627384</v>
      </c>
      <c r="F354" s="1">
        <f t="shared" si="17"/>
        <v>0.19295401970996873</v>
      </c>
    </row>
    <row r="355" spans="1:6" x14ac:dyDescent="0.3">
      <c r="A355" s="8">
        <v>42359</v>
      </c>
      <c r="B355" s="1">
        <v>100.98026299999999</v>
      </c>
      <c r="C355" s="1">
        <f t="shared" si="15"/>
        <v>1.226053016109999E-2</v>
      </c>
      <c r="D355" s="1">
        <f t="shared" si="16"/>
        <v>111.99164059662655</v>
      </c>
      <c r="E355" s="1">
        <f>MAX($D$2:D355)</f>
        <v>137.08660616627384</v>
      </c>
      <c r="F355" s="1">
        <f t="shared" si="17"/>
        <v>0.1830592081272282</v>
      </c>
    </row>
    <row r="356" spans="1:6" x14ac:dyDescent="0.3">
      <c r="A356" s="8">
        <v>42360</v>
      </c>
      <c r="B356" s="1">
        <v>100.886185</v>
      </c>
      <c r="C356" s="1">
        <f t="shared" si="15"/>
        <v>-9.3164740519636113E-4</v>
      </c>
      <c r="D356" s="1">
        <f t="shared" si="16"/>
        <v>111.88730387526103</v>
      </c>
      <c r="E356" s="1">
        <f>MAX($D$2:D356)</f>
        <v>137.08660616627384</v>
      </c>
      <c r="F356" s="1">
        <f t="shared" si="17"/>
        <v>0.18382030889617551</v>
      </c>
    </row>
    <row r="357" spans="1:6" x14ac:dyDescent="0.3">
      <c r="A357" s="8">
        <v>42361</v>
      </c>
      <c r="B357" s="1">
        <v>102.184532</v>
      </c>
      <c r="C357" s="1">
        <f t="shared" si="15"/>
        <v>1.2869423102875848E-2</v>
      </c>
      <c r="D357" s="1">
        <f t="shared" si="16"/>
        <v>113.3272289286718</v>
      </c>
      <c r="E357" s="1">
        <f>MAX($D$2:D357)</f>
        <v>137.08660616627384</v>
      </c>
      <c r="F357" s="1">
        <f t="shared" si="17"/>
        <v>0.17331654712338584</v>
      </c>
    </row>
    <row r="358" spans="1:6" x14ac:dyDescent="0.3">
      <c r="A358" s="8">
        <v>42362</v>
      </c>
      <c r="B358" s="1">
        <v>101.638863</v>
      </c>
      <c r="C358" s="1">
        <f t="shared" si="15"/>
        <v>-5.3400352217692175E-3</v>
      </c>
      <c r="D358" s="1">
        <f t="shared" si="16"/>
        <v>112.72205753460719</v>
      </c>
      <c r="E358" s="1">
        <f>MAX($D$2:D358)</f>
        <v>137.08660616627384</v>
      </c>
      <c r="F358" s="1">
        <f t="shared" si="17"/>
        <v>0.17773106587900078</v>
      </c>
    </row>
    <row r="359" spans="1:6" x14ac:dyDescent="0.3">
      <c r="A359" s="8">
        <v>42366</v>
      </c>
      <c r="B359" s="1">
        <v>100.500443</v>
      </c>
      <c r="C359" s="1">
        <f t="shared" si="15"/>
        <v>-1.1200636905983457E-2</v>
      </c>
      <c r="D359" s="1">
        <f t="shared" si="16"/>
        <v>111.45949869686667</v>
      </c>
      <c r="E359" s="1">
        <f>MAX($D$2:D359)</f>
        <v>137.08660616627384</v>
      </c>
      <c r="F359" s="1">
        <f t="shared" si="17"/>
        <v>0.18694100164916017</v>
      </c>
    </row>
    <row r="360" spans="1:6" x14ac:dyDescent="0.3">
      <c r="A360" s="8">
        <v>42367</v>
      </c>
      <c r="B360" s="1">
        <v>102.306847</v>
      </c>
      <c r="C360" s="1">
        <f t="shared" si="15"/>
        <v>1.7974089925155857E-2</v>
      </c>
      <c r="D360" s="1">
        <f t="shared" si="16"/>
        <v>113.46288174945695</v>
      </c>
      <c r="E360" s="1">
        <f>MAX($D$2:D360)</f>
        <v>137.08660616627384</v>
      </c>
      <c r="F360" s="1">
        <f t="shared" si="17"/>
        <v>0.17232700609834495</v>
      </c>
    </row>
    <row r="361" spans="1:6" x14ac:dyDescent="0.3">
      <c r="A361" s="8">
        <v>42368</v>
      </c>
      <c r="B361" s="1">
        <v>100.970871</v>
      </c>
      <c r="C361" s="1">
        <f t="shared" si="15"/>
        <v>-1.3058519924868785E-2</v>
      </c>
      <c r="D361" s="1">
        <f t="shared" si="16"/>
        <v>111.98122444739863</v>
      </c>
      <c r="E361" s="1">
        <f>MAX($D$2:D361)</f>
        <v>137.08660616627384</v>
      </c>
      <c r="F361" s="1">
        <f t="shared" si="17"/>
        <v>0.18313519038048554</v>
      </c>
    </row>
    <row r="362" spans="1:6" x14ac:dyDescent="0.3">
      <c r="A362" s="8">
        <v>42369</v>
      </c>
      <c r="B362" s="1">
        <v>99.032730000000001</v>
      </c>
      <c r="C362" s="1">
        <f t="shared" si="15"/>
        <v>-1.919505081817113E-2</v>
      </c>
      <c r="D362" s="1">
        <f t="shared" si="16"/>
        <v>109.83173915344979</v>
      </c>
      <c r="E362" s="1">
        <f>MAX($D$2:D362)</f>
        <v>137.08660616627384</v>
      </c>
      <c r="F362" s="1">
        <f t="shared" si="17"/>
        <v>0.19881495191270782</v>
      </c>
    </row>
    <row r="363" spans="1:6" x14ac:dyDescent="0.3">
      <c r="A363" s="8">
        <v>42373</v>
      </c>
      <c r="B363" s="1">
        <v>99.117408999999995</v>
      </c>
      <c r="C363" s="1">
        <f t="shared" si="15"/>
        <v>8.5506074607853558E-4</v>
      </c>
      <c r="D363" s="1">
        <f t="shared" si="16"/>
        <v>109.92565196227343</v>
      </c>
      <c r="E363" s="1">
        <f>MAX($D$2:D363)</f>
        <v>137.08660616627384</v>
      </c>
      <c r="F363" s="1">
        <f t="shared" si="17"/>
        <v>0.19812989002774339</v>
      </c>
    </row>
    <row r="364" spans="1:6" x14ac:dyDescent="0.3">
      <c r="A364" s="8">
        <v>42374</v>
      </c>
      <c r="B364" s="1">
        <v>96.633583000000002</v>
      </c>
      <c r="C364" s="1">
        <f t="shared" si="15"/>
        <v>-2.5059432294078567E-2</v>
      </c>
      <c r="D364" s="1">
        <f t="shared" si="16"/>
        <v>107.1709775295424</v>
      </c>
      <c r="E364" s="1">
        <f>MAX($D$2:D364)</f>
        <v>137.08660616627384</v>
      </c>
      <c r="F364" s="1">
        <f t="shared" si="17"/>
        <v>0.21822429975723845</v>
      </c>
    </row>
    <row r="365" spans="1:6" x14ac:dyDescent="0.3">
      <c r="A365" s="8">
        <v>42375</v>
      </c>
      <c r="B365" s="1">
        <v>94.742485000000002</v>
      </c>
      <c r="C365" s="1">
        <f t="shared" si="15"/>
        <v>-1.9569780414744629E-2</v>
      </c>
      <c r="D365" s="1">
        <f t="shared" si="16"/>
        <v>105.07366503245572</v>
      </c>
      <c r="E365" s="1">
        <f>MAX($D$2:D365)</f>
        <v>137.08660616627384</v>
      </c>
      <c r="F365" s="1">
        <f t="shared" si="17"/>
        <v>0.23352347854457256</v>
      </c>
    </row>
    <row r="366" spans="1:6" x14ac:dyDescent="0.3">
      <c r="A366" s="8">
        <v>42376</v>
      </c>
      <c r="B366" s="1">
        <v>90.743942000000004</v>
      </c>
      <c r="C366" s="1">
        <f t="shared" si="15"/>
        <v>-4.2204328923819104E-2</v>
      </c>
      <c r="D366" s="1">
        <f t="shared" si="16"/>
        <v>100.63910151219477</v>
      </c>
      <c r="E366" s="1">
        <f>MAX($D$2:D366)</f>
        <v>137.08660616627384</v>
      </c>
      <c r="F366" s="1">
        <f t="shared" si="17"/>
        <v>0.2658721057684621</v>
      </c>
    </row>
    <row r="367" spans="1:6" x14ac:dyDescent="0.3">
      <c r="A367" s="8">
        <v>42377</v>
      </c>
      <c r="B367" s="1">
        <v>91.223770000000002</v>
      </c>
      <c r="C367" s="1">
        <f t="shared" si="15"/>
        <v>5.2877138619346915E-3</v>
      </c>
      <c r="D367" s="1">
        <f t="shared" si="16"/>
        <v>101.17125228431345</v>
      </c>
      <c r="E367" s="1">
        <f>MAX($D$2:D367)</f>
        <v>137.08660616627384</v>
      </c>
      <c r="F367" s="1">
        <f t="shared" si="17"/>
        <v>0.2619902475257011</v>
      </c>
    </row>
    <row r="368" spans="1:6" x14ac:dyDescent="0.3">
      <c r="A368" s="8">
        <v>42380</v>
      </c>
      <c r="B368" s="1">
        <v>92.700867000000002</v>
      </c>
      <c r="C368" s="1">
        <f t="shared" si="15"/>
        <v>1.6192018812640614E-2</v>
      </c>
      <c r="D368" s="1">
        <f t="shared" si="16"/>
        <v>102.80941910459946</v>
      </c>
      <c r="E368" s="1">
        <f>MAX($D$2:D368)</f>
        <v>137.08660616627384</v>
      </c>
      <c r="F368" s="1">
        <f t="shared" si="17"/>
        <v>0.25004037972972504</v>
      </c>
    </row>
    <row r="369" spans="1:6" x14ac:dyDescent="0.3">
      <c r="A369" s="8">
        <v>42381</v>
      </c>
      <c r="B369" s="1">
        <v>94.046272000000002</v>
      </c>
      <c r="C369" s="1">
        <f t="shared" si="15"/>
        <v>1.4513402555339634E-2</v>
      </c>
      <c r="D369" s="1">
        <f t="shared" si="16"/>
        <v>104.30153359054515</v>
      </c>
      <c r="E369" s="1">
        <f>MAX($D$2:D369)</f>
        <v>137.08660616627384</v>
      </c>
      <c r="F369" s="1">
        <f t="shared" si="17"/>
        <v>0.23915591386049284</v>
      </c>
    </row>
    <row r="370" spans="1:6" x14ac:dyDescent="0.3">
      <c r="A370" s="8">
        <v>42382</v>
      </c>
      <c r="B370" s="1">
        <v>91.628333999999995</v>
      </c>
      <c r="C370" s="1">
        <f t="shared" si="15"/>
        <v>-2.5710088752906722E-2</v>
      </c>
      <c r="D370" s="1">
        <f t="shared" si="16"/>
        <v>101.61993190486795</v>
      </c>
      <c r="E370" s="1">
        <f>MAX($D$2:D370)</f>
        <v>137.08660616627384</v>
      </c>
      <c r="F370" s="1">
        <f t="shared" si="17"/>
        <v>0.2587172828422637</v>
      </c>
    </row>
    <row r="371" spans="1:6" x14ac:dyDescent="0.3">
      <c r="A371" s="8">
        <v>42383</v>
      </c>
      <c r="B371" s="1">
        <v>93.632300999999998</v>
      </c>
      <c r="C371" s="1">
        <f t="shared" si="15"/>
        <v>2.1870603911667792E-2</v>
      </c>
      <c r="D371" s="1">
        <f t="shared" si="16"/>
        <v>103.84242118508998</v>
      </c>
      <c r="E371" s="1">
        <f>MAX($D$2:D371)</f>
        <v>137.08660616627384</v>
      </c>
      <c r="F371" s="1">
        <f t="shared" si="17"/>
        <v>0.24250498214874205</v>
      </c>
    </row>
    <row r="372" spans="1:6" x14ac:dyDescent="0.3">
      <c r="A372" s="8">
        <v>42384</v>
      </c>
      <c r="B372" s="1">
        <v>91.383713</v>
      </c>
      <c r="C372" s="1">
        <f t="shared" si="15"/>
        <v>-2.4015088553681896E-2</v>
      </c>
      <c r="D372" s="1">
        <f t="shared" si="16"/>
        <v>101.34863624470131</v>
      </c>
      <c r="E372" s="1">
        <f>MAX($D$2:D372)</f>
        <v>137.08660616627384</v>
      </c>
      <c r="F372" s="1">
        <f t="shared" si="17"/>
        <v>0.26069629208141276</v>
      </c>
    </row>
    <row r="373" spans="1:6" x14ac:dyDescent="0.3">
      <c r="A373" s="8">
        <v>42388</v>
      </c>
      <c r="B373" s="1">
        <v>90.941513</v>
      </c>
      <c r="C373" s="1">
        <f t="shared" si="15"/>
        <v>-4.8389366713519257E-3</v>
      </c>
      <c r="D373" s="1">
        <f t="shared" si="16"/>
        <v>100.85821661218532</v>
      </c>
      <c r="E373" s="1">
        <f>MAX($D$2:D373)</f>
        <v>137.08660616627384</v>
      </c>
      <c r="F373" s="1">
        <f t="shared" si="17"/>
        <v>0.26427373590492653</v>
      </c>
    </row>
    <row r="374" spans="1:6" x14ac:dyDescent="0.3">
      <c r="A374" s="8">
        <v>42389</v>
      </c>
      <c r="B374" s="1">
        <v>91.063828000000001</v>
      </c>
      <c r="C374" s="1">
        <f t="shared" si="15"/>
        <v>1.3449853204003809E-3</v>
      </c>
      <c r="D374" s="1">
        <f t="shared" si="16"/>
        <v>100.99386943297047</v>
      </c>
      <c r="E374" s="1">
        <f>MAX($D$2:D374)</f>
        <v>137.08660616627384</v>
      </c>
      <c r="F374" s="1">
        <f t="shared" si="17"/>
        <v>0.26328419487988564</v>
      </c>
    </row>
    <row r="375" spans="1:6" x14ac:dyDescent="0.3">
      <c r="A375" s="8">
        <v>42390</v>
      </c>
      <c r="B375" s="1">
        <v>90.602806000000001</v>
      </c>
      <c r="C375" s="1">
        <f t="shared" si="15"/>
        <v>-5.0626248657150656E-3</v>
      </c>
      <c r="D375" s="1">
        <f t="shared" si="16"/>
        <v>100.48257535829433</v>
      </c>
      <c r="E375" s="1">
        <f>MAX($D$2:D375)</f>
        <v>137.08660616627384</v>
      </c>
      <c r="F375" s="1">
        <f t="shared" si="17"/>
        <v>0.26701391063385205</v>
      </c>
    </row>
    <row r="376" spans="1:6" x14ac:dyDescent="0.3">
      <c r="A376" s="8">
        <v>42391</v>
      </c>
      <c r="B376" s="1">
        <v>95.419914000000006</v>
      </c>
      <c r="C376" s="1">
        <f t="shared" si="15"/>
        <v>5.3167315811388935E-2</v>
      </c>
      <c r="D376" s="1">
        <f t="shared" si="16"/>
        <v>105.82496417591045</v>
      </c>
      <c r="E376" s="1">
        <f>MAX($D$2:D376)</f>
        <v>137.08660616627384</v>
      </c>
      <c r="F376" s="1">
        <f t="shared" si="17"/>
        <v>0.22804300773516706</v>
      </c>
    </row>
    <row r="377" spans="1:6" x14ac:dyDescent="0.3">
      <c r="A377" s="8">
        <v>42394</v>
      </c>
      <c r="B377" s="1">
        <v>93.557060000000007</v>
      </c>
      <c r="C377" s="1">
        <f t="shared" si="15"/>
        <v>-1.952269627910164E-2</v>
      </c>
      <c r="D377" s="1">
        <f t="shared" si="16"/>
        <v>103.75897554155735</v>
      </c>
      <c r="E377" s="1">
        <f>MAX($D$2:D377)</f>
        <v>137.08660616627384</v>
      </c>
      <c r="F377" s="1">
        <f t="shared" si="17"/>
        <v>0.24311368963568214</v>
      </c>
    </row>
    <row r="378" spans="1:6" x14ac:dyDescent="0.3">
      <c r="A378" s="8">
        <v>42395</v>
      </c>
      <c r="B378" s="1">
        <v>94.074509000000006</v>
      </c>
      <c r="C378" s="1">
        <f t="shared" si="15"/>
        <v>5.5308386133553055E-3</v>
      </c>
      <c r="D378" s="1">
        <f t="shared" si="16"/>
        <v>104.33284968996477</v>
      </c>
      <c r="E378" s="1">
        <f>MAX($D$2:D378)</f>
        <v>137.08660616627384</v>
      </c>
      <c r="F378" s="1">
        <f t="shared" si="17"/>
        <v>0.23892747360439925</v>
      </c>
    </row>
    <row r="379" spans="1:6" x14ac:dyDescent="0.3">
      <c r="A379" s="8">
        <v>42396</v>
      </c>
      <c r="B379" s="1">
        <v>87.893180999999998</v>
      </c>
      <c r="C379" s="1">
        <f t="shared" si="15"/>
        <v>-6.5706726144061062E-2</v>
      </c>
      <c r="D379" s="1">
        <f t="shared" si="16"/>
        <v>97.477479707556782</v>
      </c>
      <c r="E379" s="1">
        <f>MAX($D$2:D379)</f>
        <v>137.08660616627384</v>
      </c>
      <c r="F379" s="1">
        <f t="shared" si="17"/>
        <v>0.28893505767204364</v>
      </c>
    </row>
    <row r="380" spans="1:6" x14ac:dyDescent="0.3">
      <c r="A380" s="8">
        <v>42397</v>
      </c>
      <c r="B380" s="1">
        <v>88.523551999999995</v>
      </c>
      <c r="C380" s="1">
        <f t="shared" si="15"/>
        <v>7.1720125819544145E-3</v>
      </c>
      <c r="D380" s="1">
        <f t="shared" si="16"/>
        <v>98.176589418476581</v>
      </c>
      <c r="E380" s="1">
        <f>MAX($D$2:D380)</f>
        <v>137.08660616627384</v>
      </c>
      <c r="F380" s="1">
        <f t="shared" si="17"/>
        <v>0.28383529095908078</v>
      </c>
    </row>
    <row r="381" spans="1:6" x14ac:dyDescent="0.3">
      <c r="A381" s="8">
        <v>42398</v>
      </c>
      <c r="B381" s="1">
        <v>91.581260999999998</v>
      </c>
      <c r="C381" s="1">
        <f t="shared" si="15"/>
        <v>3.4541191930481989E-2</v>
      </c>
      <c r="D381" s="1">
        <f t="shared" si="16"/>
        <v>101.5677258366603</v>
      </c>
      <c r="E381" s="1">
        <f>MAX($D$2:D381)</f>
        <v>137.08660616627384</v>
      </c>
      <c r="F381" s="1">
        <f t="shared" si="17"/>
        <v>0.2590981082902607</v>
      </c>
    </row>
    <row r="382" spans="1:6" x14ac:dyDescent="0.3">
      <c r="A382" s="8">
        <v>42401</v>
      </c>
      <c r="B382" s="1">
        <v>90.725127999999998</v>
      </c>
      <c r="C382" s="1">
        <f t="shared" si="15"/>
        <v>-9.3483425610398595E-3</v>
      </c>
      <c r="D382" s="1">
        <f t="shared" si="16"/>
        <v>100.61823594239343</v>
      </c>
      <c r="E382" s="1">
        <f>MAX($D$2:D382)</f>
        <v>137.08660616627384</v>
      </c>
      <c r="F382" s="1">
        <f t="shared" si="17"/>
        <v>0.26602431297808571</v>
      </c>
    </row>
    <row r="383" spans="1:6" x14ac:dyDescent="0.3">
      <c r="A383" s="8">
        <v>42402</v>
      </c>
      <c r="B383" s="1">
        <v>88.890472000000003</v>
      </c>
      <c r="C383" s="1">
        <f t="shared" si="15"/>
        <v>-2.0222137355375189E-2</v>
      </c>
      <c r="D383" s="1">
        <f t="shared" si="16"/>
        <v>98.583520154710797</v>
      </c>
      <c r="E383" s="1">
        <f>MAX($D$2:D383)</f>
        <v>137.08660616627384</v>
      </c>
      <c r="F383" s="1">
        <f t="shared" si="17"/>
        <v>0.28086687013654876</v>
      </c>
    </row>
    <row r="384" spans="1:6" x14ac:dyDescent="0.3">
      <c r="A384" s="8">
        <v>42403</v>
      </c>
      <c r="B384" s="1">
        <v>90.649840999999995</v>
      </c>
      <c r="C384" s="1">
        <f t="shared" si="15"/>
        <v>1.9792548744706772E-2</v>
      </c>
      <c r="D384" s="1">
        <f t="shared" si="16"/>
        <v>100.5347392827977</v>
      </c>
      <c r="E384" s="1">
        <f>MAX($D$2:D384)</f>
        <v>137.08660616627384</v>
      </c>
      <c r="F384" s="1">
        <f t="shared" si="17"/>
        <v>0.2666333926097928</v>
      </c>
    </row>
    <row r="385" spans="1:6" x14ac:dyDescent="0.3">
      <c r="A385" s="8">
        <v>42404</v>
      </c>
      <c r="B385" s="1">
        <v>91.378219999999999</v>
      </c>
      <c r="C385" s="1">
        <f t="shared" si="15"/>
        <v>8.0350830400243503E-3</v>
      </c>
      <c r="D385" s="1">
        <f t="shared" si="16"/>
        <v>101.34254426134218</v>
      </c>
      <c r="E385" s="1">
        <f>MAX($D$2:D385)</f>
        <v>137.08660616627384</v>
      </c>
      <c r="F385" s="1">
        <f t="shared" si="17"/>
        <v>0.26074073102063156</v>
      </c>
    </row>
    <row r="386" spans="1:6" x14ac:dyDescent="0.3">
      <c r="A386" s="8">
        <v>42405</v>
      </c>
      <c r="B386" s="1">
        <v>88.937683000000007</v>
      </c>
      <c r="C386" s="1">
        <f t="shared" si="15"/>
        <v>-2.6708082079077398E-2</v>
      </c>
      <c r="D386" s="1">
        <f t="shared" si="16"/>
        <v>98.635879271107726</v>
      </c>
      <c r="E386" s="1">
        <f>MAX($D$2:D386)</f>
        <v>137.08660616627384</v>
      </c>
      <c r="F386" s="1">
        <f t="shared" si="17"/>
        <v>0.2804849282542512</v>
      </c>
    </row>
    <row r="387" spans="1:6" x14ac:dyDescent="0.3">
      <c r="A387" s="8">
        <v>42408</v>
      </c>
      <c r="B387" s="1">
        <v>89.874184</v>
      </c>
      <c r="C387" s="1">
        <f t="shared" si="15"/>
        <v>1.0529856056627792E-2</v>
      </c>
      <c r="D387" s="1">
        <f t="shared" si="16"/>
        <v>99.674500881851415</v>
      </c>
      <c r="E387" s="1">
        <f>MAX($D$2:D387)</f>
        <v>137.08660616627384</v>
      </c>
      <c r="F387" s="1">
        <f t="shared" si="17"/>
        <v>0.27290853811819427</v>
      </c>
    </row>
    <row r="388" spans="1:6" x14ac:dyDescent="0.3">
      <c r="A388" s="8">
        <v>42409</v>
      </c>
      <c r="B388" s="1">
        <v>89.855255</v>
      </c>
      <c r="C388" s="1">
        <f t="shared" ref="C388:C451" si="18">(B388-B387)/B387</f>
        <v>-2.1061665494509496E-4</v>
      </c>
      <c r="D388" s="1">
        <f t="shared" ref="D388:D451" si="19">IF(C388="",D387,D387*(1+$I$3*C388))</f>
        <v>99.65350777189235</v>
      </c>
      <c r="E388" s="1">
        <f>MAX($D$2:D388)</f>
        <v>137.08660616627384</v>
      </c>
      <c r="F388" s="1">
        <f t="shared" ref="F388:F451" si="20">1-D388/E388</f>
        <v>0.27306167568973494</v>
      </c>
    </row>
    <row r="389" spans="1:6" x14ac:dyDescent="0.3">
      <c r="A389" s="8">
        <v>42410</v>
      </c>
      <c r="B389" s="1">
        <v>89.174171000000001</v>
      </c>
      <c r="C389" s="1">
        <f t="shared" si="18"/>
        <v>-7.5797904084741454E-3</v>
      </c>
      <c r="D389" s="1">
        <f t="shared" si="19"/>
        <v>98.898155069512157</v>
      </c>
      <c r="E389" s="1">
        <f>MAX($D$2:D389)</f>
        <v>137.08660616627384</v>
      </c>
      <c r="F389" s="1">
        <f t="shared" si="20"/>
        <v>0.2785717158278942</v>
      </c>
    </row>
    <row r="390" spans="1:6" x14ac:dyDescent="0.3">
      <c r="A390" s="8">
        <v>42411</v>
      </c>
      <c r="B390" s="1">
        <v>88.634986999999995</v>
      </c>
      <c r="C390" s="1">
        <f t="shared" si="18"/>
        <v>-6.0464144937215723E-3</v>
      </c>
      <c r="D390" s="1">
        <f t="shared" si="19"/>
        <v>98.300175831297537</v>
      </c>
      <c r="E390" s="1">
        <f>MAX($D$2:D390)</f>
        <v>137.08660616627384</v>
      </c>
      <c r="F390" s="1">
        <f t="shared" si="20"/>
        <v>0.28293377026149302</v>
      </c>
    </row>
    <row r="391" spans="1:6" x14ac:dyDescent="0.3">
      <c r="A391" s="8">
        <v>42412</v>
      </c>
      <c r="B391" s="1">
        <v>88.909308999999993</v>
      </c>
      <c r="C391" s="1">
        <f t="shared" si="18"/>
        <v>3.0949629405372168E-3</v>
      </c>
      <c r="D391" s="1">
        <f t="shared" si="19"/>
        <v>98.604411232543697</v>
      </c>
      <c r="E391" s="1">
        <f>MAX($D$2:D391)</f>
        <v>137.08660616627384</v>
      </c>
      <c r="F391" s="1">
        <f t="shared" si="20"/>
        <v>0.28071447685454165</v>
      </c>
    </row>
    <row r="392" spans="1:6" x14ac:dyDescent="0.3">
      <c r="A392" s="8">
        <v>42416</v>
      </c>
      <c r="B392" s="1">
        <v>91.416077000000001</v>
      </c>
      <c r="C392" s="1">
        <f t="shared" si="18"/>
        <v>2.8194662945811539E-2</v>
      </c>
      <c r="D392" s="1">
        <f t="shared" si="19"/>
        <v>101.38452937221547</v>
      </c>
      <c r="E392" s="1">
        <f>MAX($D$2:D392)</f>
        <v>137.08660616627384</v>
      </c>
      <c r="F392" s="1">
        <f t="shared" si="20"/>
        <v>0.26043446396765368</v>
      </c>
    </row>
    <row r="393" spans="1:6" x14ac:dyDescent="0.3">
      <c r="A393" s="8">
        <v>42417</v>
      </c>
      <c r="B393" s="1">
        <v>92.816063</v>
      </c>
      <c r="C393" s="1">
        <f t="shared" si="18"/>
        <v>1.53144397128308E-2</v>
      </c>
      <c r="D393" s="1">
        <f t="shared" si="19"/>
        <v>102.93717663509999</v>
      </c>
      <c r="E393" s="1">
        <f>MAX($D$2:D393)</f>
        <v>137.08660616627384</v>
      </c>
      <c r="F393" s="1">
        <f t="shared" si="20"/>
        <v>0.24910843215239886</v>
      </c>
    </row>
    <row r="394" spans="1:6" x14ac:dyDescent="0.3">
      <c r="A394" s="8">
        <v>42418</v>
      </c>
      <c r="B394" s="1">
        <v>91.056610000000006</v>
      </c>
      <c r="C394" s="1">
        <f t="shared" si="18"/>
        <v>-1.8956341640993687E-2</v>
      </c>
      <c r="D394" s="1">
        <f t="shared" si="19"/>
        <v>100.98586434724572</v>
      </c>
      <c r="E394" s="1">
        <f>MAX($D$2:D394)</f>
        <v>137.08660616627384</v>
      </c>
      <c r="F394" s="1">
        <f t="shared" si="20"/>
        <v>0.26334258924785936</v>
      </c>
    </row>
    <row r="395" spans="1:6" x14ac:dyDescent="0.3">
      <c r="A395" s="8">
        <v>42419</v>
      </c>
      <c r="B395" s="1">
        <v>90.848495</v>
      </c>
      <c r="C395" s="1">
        <f t="shared" si="18"/>
        <v>-2.2855562050905086E-3</v>
      </c>
      <c r="D395" s="1">
        <f t="shared" si="19"/>
        <v>100.75505547836045</v>
      </c>
      <c r="E395" s="1">
        <f>MAX($D$2:D395)</f>
        <v>137.08660616627384</v>
      </c>
      <c r="F395" s="1">
        <f t="shared" si="20"/>
        <v>0.26502626116402983</v>
      </c>
    </row>
    <row r="396" spans="1:6" x14ac:dyDescent="0.3">
      <c r="A396" s="8">
        <v>42422</v>
      </c>
      <c r="B396" s="1">
        <v>91.643089000000003</v>
      </c>
      <c r="C396" s="1">
        <f t="shared" si="18"/>
        <v>8.7463639326111411E-3</v>
      </c>
      <c r="D396" s="1">
        <f t="shared" si="19"/>
        <v>101.6362958616246</v>
      </c>
      <c r="E396" s="1">
        <f>MAX($D$2:D396)</f>
        <v>137.08660616627384</v>
      </c>
      <c r="F396" s="1">
        <f t="shared" si="20"/>
        <v>0.25859791336325866</v>
      </c>
    </row>
    <row r="397" spans="1:6" x14ac:dyDescent="0.3">
      <c r="A397" s="8">
        <v>42423</v>
      </c>
      <c r="B397" s="1">
        <v>89.571465000000003</v>
      </c>
      <c r="C397" s="1">
        <f t="shared" si="18"/>
        <v>-2.2605348887792288E-2</v>
      </c>
      <c r="D397" s="1">
        <f t="shared" si="19"/>
        <v>99.338771934009699</v>
      </c>
      <c r="E397" s="1">
        <f>MAX($D$2:D397)</f>
        <v>137.08660616627384</v>
      </c>
      <c r="F397" s="1">
        <f t="shared" si="20"/>
        <v>0.27535756619781937</v>
      </c>
    </row>
    <row r="398" spans="1:6" x14ac:dyDescent="0.3">
      <c r="A398" s="8">
        <v>42424</v>
      </c>
      <c r="B398" s="1">
        <v>90.905258000000003</v>
      </c>
      <c r="C398" s="1">
        <f t="shared" si="18"/>
        <v>1.4890824884911729E-2</v>
      </c>
      <c r="D398" s="1">
        <f t="shared" si="19"/>
        <v>100.81800819116123</v>
      </c>
      <c r="E398" s="1">
        <f>MAX($D$2:D398)</f>
        <v>137.08660616627384</v>
      </c>
      <c r="F398" s="1">
        <f t="shared" si="20"/>
        <v>0.26456704261189479</v>
      </c>
    </row>
    <row r="399" spans="1:6" x14ac:dyDescent="0.3">
      <c r="A399" s="8">
        <v>42425</v>
      </c>
      <c r="B399" s="1">
        <v>91.529578999999998</v>
      </c>
      <c r="C399" s="1">
        <f t="shared" si="18"/>
        <v>6.8678205610504372E-3</v>
      </c>
      <c r="D399" s="1">
        <f t="shared" si="19"/>
        <v>101.51040818074063</v>
      </c>
      <c r="E399" s="1">
        <f>MAX($D$2:D399)</f>
        <v>137.08660616627384</v>
      </c>
      <c r="F399" s="1">
        <f t="shared" si="20"/>
        <v>0.25951622102587069</v>
      </c>
    </row>
    <row r="400" spans="1:6" x14ac:dyDescent="0.3">
      <c r="A400" s="8">
        <v>42426</v>
      </c>
      <c r="B400" s="1">
        <v>91.671463000000003</v>
      </c>
      <c r="C400" s="1">
        <f t="shared" si="18"/>
        <v>1.5501436972632046E-3</v>
      </c>
      <c r="D400" s="1">
        <f t="shared" si="19"/>
        <v>101.6677639001886</v>
      </c>
      <c r="E400" s="1">
        <f>MAX($D$2:D400)</f>
        <v>137.08660616627384</v>
      </c>
      <c r="F400" s="1">
        <f t="shared" si="20"/>
        <v>0.25836836476296843</v>
      </c>
    </row>
    <row r="401" spans="1:6" x14ac:dyDescent="0.3">
      <c r="A401" s="8">
        <v>42429</v>
      </c>
      <c r="B401" s="1">
        <v>91.463356000000005</v>
      </c>
      <c r="C401" s="1">
        <f t="shared" si="18"/>
        <v>-2.2701393998697094E-3</v>
      </c>
      <c r="D401" s="1">
        <f t="shared" si="19"/>
        <v>101.43696390366213</v>
      </c>
      <c r="E401" s="1">
        <f>MAX($D$2:D401)</f>
        <v>137.08660616627384</v>
      </c>
      <c r="F401" s="1">
        <f t="shared" si="20"/>
        <v>0.26005197195830987</v>
      </c>
    </row>
    <row r="402" spans="1:6" x14ac:dyDescent="0.3">
      <c r="A402" s="8">
        <v>42430</v>
      </c>
      <c r="B402" s="1">
        <v>95.095794999999995</v>
      </c>
      <c r="C402" s="1">
        <f t="shared" si="18"/>
        <v>3.9714691859765026E-2</v>
      </c>
      <c r="D402" s="1">
        <f t="shared" si="19"/>
        <v>105.46550166828618</v>
      </c>
      <c r="E402" s="1">
        <f>MAX($D$2:D402)</f>
        <v>137.08660616627384</v>
      </c>
      <c r="F402" s="1">
        <f t="shared" si="20"/>
        <v>0.23066516403239334</v>
      </c>
    </row>
    <row r="403" spans="1:6" x14ac:dyDescent="0.3">
      <c r="A403" s="8">
        <v>42431</v>
      </c>
      <c r="B403" s="1">
        <v>95.303894</v>
      </c>
      <c r="C403" s="1">
        <f t="shared" si="18"/>
        <v>2.1883091676136077E-3</v>
      </c>
      <c r="D403" s="1">
        <f t="shared" si="19"/>
        <v>105.69629279245386</v>
      </c>
      <c r="E403" s="1">
        <f>MAX($D$2:D403)</f>
        <v>137.08660616627384</v>
      </c>
      <c r="F403" s="1">
        <f t="shared" si="20"/>
        <v>0.22898162155788093</v>
      </c>
    </row>
    <row r="404" spans="1:6" x14ac:dyDescent="0.3">
      <c r="A404" s="8">
        <v>42432</v>
      </c>
      <c r="B404" s="1">
        <v>96.013351</v>
      </c>
      <c r="C404" s="1">
        <f t="shared" si="18"/>
        <v>7.4441554297875849E-3</v>
      </c>
      <c r="D404" s="1">
        <f t="shared" si="19"/>
        <v>106.48311242435321</v>
      </c>
      <c r="E404" s="1">
        <f>MAX($D$2:D404)</f>
        <v>137.08660616627384</v>
      </c>
      <c r="F404" s="1">
        <f t="shared" si="20"/>
        <v>0.22324204090953514</v>
      </c>
    </row>
    <row r="405" spans="1:6" x14ac:dyDescent="0.3">
      <c r="A405" s="8">
        <v>42433</v>
      </c>
      <c r="B405" s="1">
        <v>97.441710999999998</v>
      </c>
      <c r="C405" s="1">
        <f t="shared" si="18"/>
        <v>1.4876681056575121E-2</v>
      </c>
      <c r="D405" s="1">
        <f t="shared" si="19"/>
        <v>108.06722772580173</v>
      </c>
      <c r="E405" s="1">
        <f>MAX($D$2:D405)</f>
        <v>137.08660616627384</v>
      </c>
      <c r="F405" s="1">
        <f t="shared" si="20"/>
        <v>0.21168646049399009</v>
      </c>
    </row>
    <row r="406" spans="1:6" x14ac:dyDescent="0.3">
      <c r="A406" s="8">
        <v>42436</v>
      </c>
      <c r="B406" s="1">
        <v>96.363358000000005</v>
      </c>
      <c r="C406" s="1">
        <f t="shared" si="18"/>
        <v>-1.1066646807956736E-2</v>
      </c>
      <c r="D406" s="1">
        <f t="shared" si="19"/>
        <v>106.87128588504525</v>
      </c>
      <c r="E406" s="1">
        <f>MAX($D$2:D406)</f>
        <v>137.08660616627384</v>
      </c>
      <c r="F406" s="1">
        <f t="shared" si="20"/>
        <v>0.22041044800963339</v>
      </c>
    </row>
    <row r="407" spans="1:6" x14ac:dyDescent="0.3">
      <c r="A407" s="8">
        <v>42437</v>
      </c>
      <c r="B407" s="1">
        <v>95.568755999999993</v>
      </c>
      <c r="C407" s="1">
        <f t="shared" si="18"/>
        <v>-8.2458936310626681E-3</v>
      </c>
      <c r="D407" s="1">
        <f t="shared" si="19"/>
        <v>105.99003662942228</v>
      </c>
      <c r="E407" s="1">
        <f>MAX($D$2:D407)</f>
        <v>137.08660616627384</v>
      </c>
      <c r="F407" s="1">
        <f t="shared" si="20"/>
        <v>0.22683886053123381</v>
      </c>
    </row>
    <row r="408" spans="1:6" x14ac:dyDescent="0.3">
      <c r="A408" s="8">
        <v>42438</v>
      </c>
      <c r="B408" s="1">
        <v>95.653908000000001</v>
      </c>
      <c r="C408" s="1">
        <f t="shared" si="18"/>
        <v>8.9100249458105212E-4</v>
      </c>
      <c r="D408" s="1">
        <f t="shared" si="19"/>
        <v>106.08447401645982</v>
      </c>
      <c r="E408" s="1">
        <f>MAX($D$2:D408)</f>
        <v>137.08660616627384</v>
      </c>
      <c r="F408" s="1">
        <f t="shared" si="20"/>
        <v>0.22614997202725406</v>
      </c>
    </row>
    <row r="409" spans="1:6" x14ac:dyDescent="0.3">
      <c r="A409" s="8">
        <v>42439</v>
      </c>
      <c r="B409" s="1">
        <v>95.701187000000004</v>
      </c>
      <c r="C409" s="1">
        <f t="shared" si="18"/>
        <v>4.9427149385264195E-4</v>
      </c>
      <c r="D409" s="1">
        <f t="shared" si="19"/>
        <v>106.13690854790651</v>
      </c>
      <c r="E409" s="1">
        <f>MAX($D$2:D409)</f>
        <v>137.08660616627384</v>
      </c>
      <c r="F409" s="1">
        <f t="shared" si="20"/>
        <v>0.22576748001791003</v>
      </c>
    </row>
    <row r="410" spans="1:6" x14ac:dyDescent="0.3">
      <c r="A410" s="8">
        <v>42440</v>
      </c>
      <c r="B410" s="1">
        <v>96.732269000000002</v>
      </c>
      <c r="C410" s="1">
        <f t="shared" si="18"/>
        <v>1.0773972949781677E-2</v>
      </c>
      <c r="D410" s="1">
        <f t="shared" si="19"/>
        <v>107.28042472957512</v>
      </c>
      <c r="E410" s="1">
        <f>MAX($D$2:D410)</f>
        <v>137.08660616627384</v>
      </c>
      <c r="F410" s="1">
        <f t="shared" si="20"/>
        <v>0.21742591979078163</v>
      </c>
    </row>
    <row r="411" spans="1:6" x14ac:dyDescent="0.3">
      <c r="A411" s="8">
        <v>42443</v>
      </c>
      <c r="B411" s="1">
        <v>96.978226000000006</v>
      </c>
      <c r="C411" s="1">
        <f t="shared" si="18"/>
        <v>2.5426571974653481E-3</v>
      </c>
      <c r="D411" s="1">
        <f t="shared" si="19"/>
        <v>107.55320207366091</v>
      </c>
      <c r="E411" s="1">
        <f>MAX($D$2:D411)</f>
        <v>137.08660616627384</v>
      </c>
      <c r="F411" s="1">
        <f t="shared" si="20"/>
        <v>0.21543610217318776</v>
      </c>
    </row>
    <row r="412" spans="1:6" x14ac:dyDescent="0.3">
      <c r="A412" s="8">
        <v>42444</v>
      </c>
      <c r="B412" s="1">
        <v>98.926865000000006</v>
      </c>
      <c r="C412" s="1">
        <f t="shared" si="18"/>
        <v>2.0093572344785929E-2</v>
      </c>
      <c r="D412" s="1">
        <f t="shared" si="19"/>
        <v>109.7143301204414</v>
      </c>
      <c r="E412" s="1">
        <f>MAX($D$2:D412)</f>
        <v>137.08660616627384</v>
      </c>
      <c r="F412" s="1">
        <f t="shared" si="20"/>
        <v>0.19967141073309747</v>
      </c>
    </row>
    <row r="413" spans="1:6" x14ac:dyDescent="0.3">
      <c r="A413" s="8">
        <v>42445</v>
      </c>
      <c r="B413" s="1">
        <v>100.24173</v>
      </c>
      <c r="C413" s="1">
        <f t="shared" si="18"/>
        <v>1.3291283414267675E-2</v>
      </c>
      <c r="D413" s="1">
        <f t="shared" si="19"/>
        <v>111.17257437667872</v>
      </c>
      <c r="E413" s="1">
        <f>MAX($D$2:D413)</f>
        <v>137.08660616627384</v>
      </c>
      <c r="F413" s="1">
        <f t="shared" si="20"/>
        <v>0.18903401662860997</v>
      </c>
    </row>
    <row r="414" spans="1:6" x14ac:dyDescent="0.3">
      <c r="A414" s="8">
        <v>42446</v>
      </c>
      <c r="B414" s="1">
        <v>100.080917</v>
      </c>
      <c r="C414" s="1">
        <f t="shared" si="18"/>
        <v>-1.6042520415400306E-3</v>
      </c>
      <c r="D414" s="1">
        <f t="shared" si="19"/>
        <v>110.99422554727168</v>
      </c>
      <c r="E414" s="1">
        <f>MAX($D$2:D414)</f>
        <v>137.08660616627384</v>
      </c>
      <c r="F414" s="1">
        <f t="shared" si="20"/>
        <v>0.19033501046305301</v>
      </c>
    </row>
    <row r="415" spans="1:6" x14ac:dyDescent="0.3">
      <c r="A415" s="8">
        <v>42447</v>
      </c>
      <c r="B415" s="1">
        <v>100.194412</v>
      </c>
      <c r="C415" s="1">
        <f t="shared" si="18"/>
        <v>1.134032375023106E-3</v>
      </c>
      <c r="D415" s="1">
        <f t="shared" si="19"/>
        <v>111.12009659248289</v>
      </c>
      <c r="E415" s="1">
        <f>MAX($D$2:D415)</f>
        <v>137.08660616627384</v>
      </c>
      <c r="F415" s="1">
        <f t="shared" si="20"/>
        <v>0.18941682415199546</v>
      </c>
    </row>
    <row r="416" spans="1:6" x14ac:dyDescent="0.3">
      <c r="A416" s="8">
        <v>42450</v>
      </c>
      <c r="B416" s="1">
        <v>100.18497499999999</v>
      </c>
      <c r="C416" s="1">
        <f t="shared" si="18"/>
        <v>-9.4186889384664178E-5</v>
      </c>
      <c r="D416" s="1">
        <f t="shared" si="19"/>
        <v>111.10963053623672</v>
      </c>
      <c r="E416" s="1">
        <f>MAX($D$2:D416)</f>
        <v>137.08660616627384</v>
      </c>
      <c r="F416" s="1">
        <f t="shared" si="20"/>
        <v>0.18949317045991609</v>
      </c>
    </row>
    <row r="417" spans="1:6" x14ac:dyDescent="0.3">
      <c r="A417" s="8">
        <v>42451</v>
      </c>
      <c r="B417" s="1">
        <v>100.951187</v>
      </c>
      <c r="C417" s="1">
        <f t="shared" si="18"/>
        <v>7.6479731616443496E-3</v>
      </c>
      <c r="D417" s="1">
        <f t="shared" si="19"/>
        <v>111.95939400857807</v>
      </c>
      <c r="E417" s="1">
        <f>MAX($D$2:D417)</f>
        <v>137.08660616627384</v>
      </c>
      <c r="F417" s="1">
        <f t="shared" si="20"/>
        <v>0.18329443598026418</v>
      </c>
    </row>
    <row r="418" spans="1:6" x14ac:dyDescent="0.3">
      <c r="A418" s="8">
        <v>42452</v>
      </c>
      <c r="B418" s="1">
        <v>100.393074</v>
      </c>
      <c r="C418" s="1">
        <f t="shared" si="18"/>
        <v>-5.5285432156434756E-3</v>
      </c>
      <c r="D418" s="1">
        <f t="shared" si="19"/>
        <v>111.3404216604044</v>
      </c>
      <c r="E418" s="1">
        <f>MAX($D$2:D418)</f>
        <v>137.08660616627384</v>
      </c>
      <c r="F418" s="1">
        <f t="shared" si="20"/>
        <v>0.18780962798540368</v>
      </c>
    </row>
    <row r="419" spans="1:6" x14ac:dyDescent="0.3">
      <c r="A419" s="8">
        <v>42453</v>
      </c>
      <c r="B419" s="1">
        <v>99.957932</v>
      </c>
      <c r="C419" s="1">
        <f t="shared" si="18"/>
        <v>-4.3343826686689469E-3</v>
      </c>
      <c r="D419" s="1">
        <f t="shared" si="19"/>
        <v>110.85782966643725</v>
      </c>
      <c r="E419" s="1">
        <f>MAX($D$2:D419)</f>
        <v>137.08660616627384</v>
      </c>
      <c r="F419" s="1">
        <f t="shared" si="20"/>
        <v>0.19132997185752354</v>
      </c>
    </row>
    <row r="420" spans="1:6" x14ac:dyDescent="0.3">
      <c r="A420" s="8">
        <v>42457</v>
      </c>
      <c r="B420" s="1">
        <v>99.503890999999996</v>
      </c>
      <c r="C420" s="1">
        <f t="shared" si="18"/>
        <v>-4.5423208635409114E-3</v>
      </c>
      <c r="D420" s="1">
        <f t="shared" si="19"/>
        <v>110.35427783385653</v>
      </c>
      <c r="E420" s="1">
        <f>MAX($D$2:D420)</f>
        <v>137.08660616627384</v>
      </c>
      <c r="F420" s="1">
        <f t="shared" si="20"/>
        <v>0.19500321059807535</v>
      </c>
    </row>
    <row r="421" spans="1:6" x14ac:dyDescent="0.3">
      <c r="A421" s="8">
        <v>42458</v>
      </c>
      <c r="B421" s="1">
        <v>101.859291</v>
      </c>
      <c r="C421" s="1">
        <f t="shared" si="18"/>
        <v>2.3671436125045634E-2</v>
      </c>
      <c r="D421" s="1">
        <f t="shared" si="19"/>
        <v>112.96652207272621</v>
      </c>
      <c r="E421" s="1">
        <f>MAX($D$2:D421)</f>
        <v>137.08660616627384</v>
      </c>
      <c r="F421" s="1">
        <f t="shared" si="20"/>
        <v>0.17594778051688087</v>
      </c>
    </row>
    <row r="422" spans="1:6" x14ac:dyDescent="0.3">
      <c r="A422" s="8">
        <v>42459</v>
      </c>
      <c r="B422" s="1">
        <v>103.637657</v>
      </c>
      <c r="C422" s="1">
        <f t="shared" si="18"/>
        <v>1.7459045537632945E-2</v>
      </c>
      <c r="D422" s="1">
        <f t="shared" si="19"/>
        <v>114.93880972582194</v>
      </c>
      <c r="E422" s="1">
        <f>MAX($D$2:D422)</f>
        <v>137.08660616627384</v>
      </c>
      <c r="F422" s="1">
        <f t="shared" si="20"/>
        <v>0.16156061529153765</v>
      </c>
    </row>
    <row r="423" spans="1:6" x14ac:dyDescent="0.3">
      <c r="A423" s="8">
        <v>42460</v>
      </c>
      <c r="B423" s="1">
        <v>103.098488</v>
      </c>
      <c r="C423" s="1">
        <f t="shared" si="18"/>
        <v>-5.2024429691613066E-3</v>
      </c>
      <c r="D423" s="1">
        <f t="shared" si="19"/>
        <v>114.34084712328007</v>
      </c>
      <c r="E423" s="1">
        <f>MAX($D$2:D423)</f>
        <v>137.08660616627384</v>
      </c>
      <c r="F423" s="1">
        <f t="shared" si="20"/>
        <v>0.16592254837358211</v>
      </c>
    </row>
    <row r="424" spans="1:6" x14ac:dyDescent="0.3">
      <c r="A424" s="8">
        <v>42461</v>
      </c>
      <c r="B424" s="1">
        <v>104.04441799999999</v>
      </c>
      <c r="C424" s="1">
        <f t="shared" si="18"/>
        <v>9.1750133134832195E-3</v>
      </c>
      <c r="D424" s="1">
        <f t="shared" si="19"/>
        <v>115.3899259179111</v>
      </c>
      <c r="E424" s="1">
        <f>MAX($D$2:D424)</f>
        <v>137.08660616627384</v>
      </c>
      <c r="F424" s="1">
        <f t="shared" si="20"/>
        <v>0.15826987665043368</v>
      </c>
    </row>
    <row r="425" spans="1:6" x14ac:dyDescent="0.3">
      <c r="A425" s="8">
        <v>42464</v>
      </c>
      <c r="B425" s="1">
        <v>105.11335</v>
      </c>
      <c r="C425" s="1">
        <f t="shared" si="18"/>
        <v>1.0273804405345454E-2</v>
      </c>
      <c r="D425" s="1">
        <f t="shared" si="19"/>
        <v>116.57541944713901</v>
      </c>
      <c r="E425" s="1">
        <f>MAX($D$2:D425)</f>
        <v>137.08660616627384</v>
      </c>
      <c r="F425" s="1">
        <f t="shared" si="20"/>
        <v>0.14962210600105297</v>
      </c>
    </row>
    <row r="426" spans="1:6" x14ac:dyDescent="0.3">
      <c r="A426" s="8">
        <v>42465</v>
      </c>
      <c r="B426" s="1">
        <v>103.87412999999999</v>
      </c>
      <c r="C426" s="1">
        <f t="shared" si="18"/>
        <v>-1.1789368334279168E-2</v>
      </c>
      <c r="D426" s="1">
        <f t="shared" si="19"/>
        <v>115.20106888855361</v>
      </c>
      <c r="E426" s="1">
        <f>MAX($D$2:D426)</f>
        <v>137.08660616627384</v>
      </c>
      <c r="F426" s="1">
        <f t="shared" si="20"/>
        <v>0.15964752421673511</v>
      </c>
    </row>
    <row r="427" spans="1:6" x14ac:dyDescent="0.3">
      <c r="A427" s="8">
        <v>42466</v>
      </c>
      <c r="B427" s="1">
        <v>104.961983</v>
      </c>
      <c r="C427" s="1">
        <f t="shared" si="18"/>
        <v>1.0472800109132176E-2</v>
      </c>
      <c r="D427" s="1">
        <f t="shared" si="19"/>
        <v>116.40754665538178</v>
      </c>
      <c r="E427" s="1">
        <f>MAX($D$2:D427)</f>
        <v>137.08660616627384</v>
      </c>
      <c r="F427" s="1">
        <f t="shared" si="20"/>
        <v>0.15084668071664276</v>
      </c>
    </row>
    <row r="428" spans="1:6" x14ac:dyDescent="0.3">
      <c r="A428" s="8">
        <v>42467</v>
      </c>
      <c r="B428" s="1">
        <v>102.67280599999999</v>
      </c>
      <c r="C428" s="1">
        <f t="shared" si="18"/>
        <v>-2.1809582237027756E-2</v>
      </c>
      <c r="D428" s="1">
        <f t="shared" si="19"/>
        <v>113.86874669359058</v>
      </c>
      <c r="E428" s="1">
        <f>MAX($D$2:D428)</f>
        <v>137.08660616627384</v>
      </c>
      <c r="F428" s="1">
        <f t="shared" si="20"/>
        <v>0.16936635986539827</v>
      </c>
    </row>
    <row r="429" spans="1:6" x14ac:dyDescent="0.3">
      <c r="A429" s="8">
        <v>42468</v>
      </c>
      <c r="B429" s="1">
        <v>102.786316</v>
      </c>
      <c r="C429" s="1">
        <f t="shared" si="18"/>
        <v>1.1055507726165108E-3</v>
      </c>
      <c r="D429" s="1">
        <f t="shared" si="19"/>
        <v>113.99463437447456</v>
      </c>
      <c r="E429" s="1">
        <f>MAX($D$2:D429)</f>
        <v>137.08660616627384</v>
      </c>
      <c r="F429" s="1">
        <f t="shared" si="20"/>
        <v>0.16844805220278614</v>
      </c>
    </row>
    <row r="430" spans="1:6" x14ac:dyDescent="0.3">
      <c r="A430" s="8">
        <v>42471</v>
      </c>
      <c r="B430" s="1">
        <v>103.126831</v>
      </c>
      <c r="C430" s="1">
        <f t="shared" si="18"/>
        <v>3.3128437057710711E-3</v>
      </c>
      <c r="D430" s="1">
        <f t="shared" si="19"/>
        <v>114.3722807814537</v>
      </c>
      <c r="E430" s="1">
        <f>MAX($D$2:D430)</f>
        <v>137.08660616627384</v>
      </c>
      <c r="F430" s="1">
        <f t="shared" si="20"/>
        <v>0.16569325056650452</v>
      </c>
    </row>
    <row r="431" spans="1:6" x14ac:dyDescent="0.3">
      <c r="A431" s="8">
        <v>42472</v>
      </c>
      <c r="B431" s="1">
        <v>104.470108</v>
      </c>
      <c r="C431" s="1">
        <f t="shared" si="18"/>
        <v>1.3025485094174963E-2</v>
      </c>
      <c r="D431" s="1">
        <f t="shared" si="19"/>
        <v>115.86203521995931</v>
      </c>
      <c r="E431" s="1">
        <f>MAX($D$2:D431)</f>
        <v>137.08660616627384</v>
      </c>
      <c r="F431" s="1">
        <f t="shared" si="20"/>
        <v>0.15482600043778905</v>
      </c>
    </row>
    <row r="432" spans="1:6" x14ac:dyDescent="0.3">
      <c r="A432" s="8">
        <v>42473</v>
      </c>
      <c r="B432" s="1">
        <v>105.98362</v>
      </c>
      <c r="C432" s="1">
        <f t="shared" si="18"/>
        <v>1.4487512542822352E-2</v>
      </c>
      <c r="D432" s="1">
        <f t="shared" si="19"/>
        <v>117.54058790844539</v>
      </c>
      <c r="E432" s="1">
        <f>MAX($D$2:D432)</f>
        <v>137.08660616627384</v>
      </c>
      <c r="F432" s="1">
        <f t="shared" si="20"/>
        <v>0.14258153151826425</v>
      </c>
    </row>
    <row r="433" spans="1:6" x14ac:dyDescent="0.3">
      <c r="A433" s="8">
        <v>42474</v>
      </c>
      <c r="B433" s="1">
        <v>106.040352</v>
      </c>
      <c r="C433" s="1">
        <f t="shared" si="18"/>
        <v>5.3529026466539518E-4</v>
      </c>
      <c r="D433" s="1">
        <f t="shared" si="19"/>
        <v>117.60350624085582</v>
      </c>
      <c r="E433" s="1">
        <f>MAX($D$2:D433)</f>
        <v>137.08660616627384</v>
      </c>
      <c r="F433" s="1">
        <f t="shared" si="20"/>
        <v>0.14212256375934174</v>
      </c>
    </row>
    <row r="434" spans="1:6" x14ac:dyDescent="0.3">
      <c r="A434" s="8">
        <v>42475</v>
      </c>
      <c r="B434" s="1">
        <v>103.911995</v>
      </c>
      <c r="C434" s="1">
        <f t="shared" si="18"/>
        <v>-2.0071198933779417E-2</v>
      </c>
      <c r="D434" s="1">
        <f t="shared" si="19"/>
        <v>115.24306287178564</v>
      </c>
      <c r="E434" s="1">
        <f>MAX($D$2:D434)</f>
        <v>137.08660616627384</v>
      </c>
      <c r="F434" s="1">
        <f t="shared" si="20"/>
        <v>0.15934119244292855</v>
      </c>
    </row>
    <row r="435" spans="1:6" x14ac:dyDescent="0.3">
      <c r="A435" s="8">
        <v>42478</v>
      </c>
      <c r="B435" s="1">
        <v>101.670097</v>
      </c>
      <c r="C435" s="1">
        <f t="shared" si="18"/>
        <v>-2.1574968318142734E-2</v>
      </c>
      <c r="D435" s="1">
        <f t="shared" si="19"/>
        <v>112.75669744144113</v>
      </c>
      <c r="E435" s="1">
        <f>MAX($D$2:D435)</f>
        <v>137.08660616627384</v>
      </c>
      <c r="F435" s="1">
        <f t="shared" si="20"/>
        <v>0.17747837958234003</v>
      </c>
    </row>
    <row r="436" spans="1:6" x14ac:dyDescent="0.3">
      <c r="A436" s="8">
        <v>42479</v>
      </c>
      <c r="B436" s="1">
        <v>101.13091300000001</v>
      </c>
      <c r="C436" s="1">
        <f t="shared" si="18"/>
        <v>-5.3032702427734642E-3</v>
      </c>
      <c r="D436" s="1">
        <f t="shared" si="19"/>
        <v>112.15871820322653</v>
      </c>
      <c r="E436" s="1">
        <f>MAX($D$2:D436)</f>
        <v>137.08660616627384</v>
      </c>
      <c r="F436" s="1">
        <f t="shared" si="20"/>
        <v>0.18184043401593886</v>
      </c>
    </row>
    <row r="437" spans="1:6" x14ac:dyDescent="0.3">
      <c r="A437" s="8">
        <v>42480</v>
      </c>
      <c r="B437" s="1">
        <v>101.33902</v>
      </c>
      <c r="C437" s="1">
        <f t="shared" si="18"/>
        <v>2.0577980938429603E-3</v>
      </c>
      <c r="D437" s="1">
        <f t="shared" si="19"/>
        <v>112.389518199753</v>
      </c>
      <c r="E437" s="1">
        <f>MAX($D$2:D437)</f>
        <v>137.08660616627384</v>
      </c>
      <c r="F437" s="1">
        <f t="shared" si="20"/>
        <v>0.18015682682059742</v>
      </c>
    </row>
    <row r="438" spans="1:6" x14ac:dyDescent="0.3">
      <c r="A438" s="8">
        <v>42481</v>
      </c>
      <c r="B438" s="1">
        <v>100.24173</v>
      </c>
      <c r="C438" s="1">
        <f t="shared" si="18"/>
        <v>-1.0827912091512243E-2</v>
      </c>
      <c r="D438" s="1">
        <f t="shared" si="19"/>
        <v>111.17257437667865</v>
      </c>
      <c r="E438" s="1">
        <f>MAX($D$2:D438)</f>
        <v>137.08660616627384</v>
      </c>
      <c r="F438" s="1">
        <f t="shared" si="20"/>
        <v>0.18903401662861052</v>
      </c>
    </row>
    <row r="439" spans="1:6" x14ac:dyDescent="0.3">
      <c r="A439" s="8">
        <v>42482</v>
      </c>
      <c r="B439" s="1">
        <v>99.967399999999998</v>
      </c>
      <c r="C439" s="1">
        <f t="shared" si="18"/>
        <v>-2.7366846122867808E-3</v>
      </c>
      <c r="D439" s="1">
        <f t="shared" si="19"/>
        <v>110.86833010307369</v>
      </c>
      <c r="E439" s="1">
        <f>MAX($D$2:D439)</f>
        <v>137.08660616627384</v>
      </c>
      <c r="F439" s="1">
        <f t="shared" si="20"/>
        <v>0.19125337475639104</v>
      </c>
    </row>
    <row r="440" spans="1:6" x14ac:dyDescent="0.3">
      <c r="A440" s="8">
        <v>42485</v>
      </c>
      <c r="B440" s="1">
        <v>99.399840999999995</v>
      </c>
      <c r="C440" s="1">
        <f t="shared" si="18"/>
        <v>-5.6774408457157316E-3</v>
      </c>
      <c r="D440" s="1">
        <f t="shared" si="19"/>
        <v>110.23888171725019</v>
      </c>
      <c r="E440" s="1">
        <f>MAX($D$2:D440)</f>
        <v>137.08660616627384</v>
      </c>
      <c r="F440" s="1">
        <f t="shared" si="20"/>
        <v>0.1958449858803839</v>
      </c>
    </row>
    <row r="441" spans="1:6" x14ac:dyDescent="0.3">
      <c r="A441" s="8">
        <v>42486</v>
      </c>
      <c r="B441" s="1">
        <v>98.709282000000002</v>
      </c>
      <c r="C441" s="1">
        <f t="shared" si="18"/>
        <v>-6.9472847547109584E-3</v>
      </c>
      <c r="D441" s="1">
        <f t="shared" si="19"/>
        <v>109.47302081491955</v>
      </c>
      <c r="E441" s="1">
        <f>MAX($D$2:D441)</f>
        <v>137.08660616627384</v>
      </c>
      <c r="F441" s="1">
        <f t="shared" si="20"/>
        <v>0.20143167975040155</v>
      </c>
    </row>
    <row r="442" spans="1:6" x14ac:dyDescent="0.3">
      <c r="A442" s="8">
        <v>42487</v>
      </c>
      <c r="B442" s="1">
        <v>92.532272000000006</v>
      </c>
      <c r="C442" s="1">
        <f t="shared" si="18"/>
        <v>-6.2577802966898244E-2</v>
      </c>
      <c r="D442" s="1">
        <f t="shared" si="19"/>
        <v>102.62243968817238</v>
      </c>
      <c r="E442" s="1">
        <f>MAX($D$2:D442)</f>
        <v>137.08660616627384</v>
      </c>
      <c r="F442" s="1">
        <f t="shared" si="20"/>
        <v>0.25140433075058766</v>
      </c>
    </row>
    <row r="443" spans="1:6" x14ac:dyDescent="0.3">
      <c r="A443" s="8">
        <v>42488</v>
      </c>
      <c r="B443" s="1">
        <v>89.703918000000002</v>
      </c>
      <c r="C443" s="1">
        <f t="shared" si="18"/>
        <v>-3.0566135888244528E-2</v>
      </c>
      <c r="D443" s="1">
        <f t="shared" si="19"/>
        <v>99.485668251480519</v>
      </c>
      <c r="E443" s="1">
        <f>MAX($D$2:D443)</f>
        <v>137.08660616627384</v>
      </c>
      <c r="F443" s="1">
        <f t="shared" si="20"/>
        <v>0.27428600770221656</v>
      </c>
    </row>
    <row r="444" spans="1:6" x14ac:dyDescent="0.3">
      <c r="A444" s="8">
        <v>42489</v>
      </c>
      <c r="B444" s="1">
        <v>88.672828999999993</v>
      </c>
      <c r="C444" s="1">
        <f t="shared" si="18"/>
        <v>-1.1494358585318521E-2</v>
      </c>
      <c r="D444" s="1">
        <f t="shared" si="19"/>
        <v>98.342144306497957</v>
      </c>
      <c r="E444" s="1">
        <f>MAX($D$2:D444)</f>
        <v>137.08660616627384</v>
      </c>
      <c r="F444" s="1">
        <f t="shared" si="20"/>
        <v>0.2826276245600704</v>
      </c>
    </row>
    <row r="445" spans="1:6" x14ac:dyDescent="0.3">
      <c r="A445" s="8">
        <v>42492</v>
      </c>
      <c r="B445" s="1">
        <v>88.578232</v>
      </c>
      <c r="C445" s="1">
        <f t="shared" si="18"/>
        <v>-1.0668093153991193E-3</v>
      </c>
      <c r="D445" s="1">
        <f t="shared" si="19"/>
        <v>98.237231990855463</v>
      </c>
      <c r="E445" s="1">
        <f>MAX($D$2:D445)</f>
        <v>137.08660616627384</v>
      </c>
      <c r="F445" s="1">
        <f t="shared" si="20"/>
        <v>0.2833929240927997</v>
      </c>
    </row>
    <row r="446" spans="1:6" x14ac:dyDescent="0.3">
      <c r="A446" s="8">
        <v>42493</v>
      </c>
      <c r="B446" s="1">
        <v>90.034987999999998</v>
      </c>
      <c r="C446" s="1">
        <f t="shared" si="18"/>
        <v>1.6445981897674346E-2</v>
      </c>
      <c r="D446" s="1">
        <f t="shared" si="19"/>
        <v>99.852839729854708</v>
      </c>
      <c r="E446" s="1">
        <f>MAX($D$2:D446)</f>
        <v>137.08660616627384</v>
      </c>
      <c r="F446" s="1">
        <f t="shared" si="20"/>
        <v>0.27160761709468462</v>
      </c>
    </row>
    <row r="447" spans="1:6" x14ac:dyDescent="0.3">
      <c r="A447" s="8">
        <v>42494</v>
      </c>
      <c r="B447" s="1">
        <v>89.098502999999994</v>
      </c>
      <c r="C447" s="1">
        <f t="shared" si="18"/>
        <v>-1.0401345308115159E-2</v>
      </c>
      <c r="D447" s="1">
        <f t="shared" si="19"/>
        <v>98.8142358638286</v>
      </c>
      <c r="E447" s="1">
        <f>MAX($D$2:D447)</f>
        <v>137.08660616627384</v>
      </c>
      <c r="F447" s="1">
        <f t="shared" si="20"/>
        <v>0.27918387778908371</v>
      </c>
    </row>
    <row r="448" spans="1:6" x14ac:dyDescent="0.3">
      <c r="A448" s="8">
        <v>42495</v>
      </c>
      <c r="B448" s="1">
        <v>88.736846999999997</v>
      </c>
      <c r="C448" s="1">
        <f t="shared" si="18"/>
        <v>-4.0590580966326272E-3</v>
      </c>
      <c r="D448" s="1">
        <f t="shared" si="19"/>
        <v>98.413143139682958</v>
      </c>
      <c r="E448" s="1">
        <f>MAX($D$2:D448)</f>
        <v>137.08660616627384</v>
      </c>
      <c r="F448" s="1">
        <f t="shared" si="20"/>
        <v>0.28210971230612725</v>
      </c>
    </row>
    <row r="449" spans="1:6" x14ac:dyDescent="0.3">
      <c r="A449" s="8">
        <v>42496</v>
      </c>
      <c r="B449" s="1">
        <v>88.241973999999999</v>
      </c>
      <c r="C449" s="1">
        <f t="shared" si="18"/>
        <v>-5.5768603092241752E-3</v>
      </c>
      <c r="D449" s="1">
        <f t="shared" si="19"/>
        <v>97.864306787801254</v>
      </c>
      <c r="E449" s="1">
        <f>MAX($D$2:D449)</f>
        <v>137.08660616627384</v>
      </c>
      <c r="F449" s="1">
        <f t="shared" si="20"/>
        <v>0.28611328615794474</v>
      </c>
    </row>
    <row r="450" spans="1:6" x14ac:dyDescent="0.3">
      <c r="A450" s="8">
        <v>42499</v>
      </c>
      <c r="B450" s="1">
        <v>88.308600999999996</v>
      </c>
      <c r="C450" s="1">
        <f t="shared" si="18"/>
        <v>7.5504883877594217E-4</v>
      </c>
      <c r="D450" s="1">
        <f t="shared" si="19"/>
        <v>97.938199118998995</v>
      </c>
      <c r="E450" s="1">
        <f>MAX($D$2:D450)</f>
        <v>137.08660616627384</v>
      </c>
      <c r="F450" s="1">
        <f t="shared" si="20"/>
        <v>0.28557426682364073</v>
      </c>
    </row>
    <row r="451" spans="1:6" x14ac:dyDescent="0.3">
      <c r="A451" s="8">
        <v>42500</v>
      </c>
      <c r="B451" s="1">
        <v>88.908141999999998</v>
      </c>
      <c r="C451" s="1">
        <f t="shared" si="18"/>
        <v>6.7891574910127058E-3</v>
      </c>
      <c r="D451" s="1">
        <f t="shared" si="19"/>
        <v>98.603116977204024</v>
      </c>
      <c r="E451" s="1">
        <f>MAX($D$2:D451)</f>
        <v>137.08660616627384</v>
      </c>
      <c r="F451" s="1">
        <f t="shared" si="20"/>
        <v>0.28072391800547436</v>
      </c>
    </row>
    <row r="452" spans="1:6" x14ac:dyDescent="0.3">
      <c r="A452" s="8">
        <v>42501</v>
      </c>
      <c r="B452" s="1">
        <v>88.042122000000006</v>
      </c>
      <c r="C452" s="1">
        <f t="shared" ref="C452:C515" si="21">(B452-B451)/B451</f>
        <v>-9.7406152070975884E-3</v>
      </c>
      <c r="D452" s="1">
        <f t="shared" ref="D452:D515" si="22">IF(C452="",D451,D451*(1+$I$3*C452))</f>
        <v>97.642661956508647</v>
      </c>
      <c r="E452" s="1">
        <f>MAX($D$2:D452)</f>
        <v>137.08660616627384</v>
      </c>
      <c r="F452" s="1">
        <f t="shared" ref="F452:F515" si="23">1-D452/E452</f>
        <v>0.28773010954785183</v>
      </c>
    </row>
    <row r="453" spans="1:6" x14ac:dyDescent="0.3">
      <c r="A453" s="8">
        <v>42502</v>
      </c>
      <c r="B453" s="1">
        <v>85.976912999999996</v>
      </c>
      <c r="C453" s="1">
        <f t="shared" si="21"/>
        <v>-2.3457056157733341E-2</v>
      </c>
      <c r="D453" s="1">
        <f t="shared" si="22"/>
        <v>95.352252551604252</v>
      </c>
      <c r="E453" s="1">
        <f>MAX($D$2:D453)</f>
        <v>137.08660616627384</v>
      </c>
      <c r="F453" s="1">
        <f t="shared" si="23"/>
        <v>0.30443786436765041</v>
      </c>
    </row>
    <row r="454" spans="1:6" x14ac:dyDescent="0.3">
      <c r="A454" s="8">
        <v>42503</v>
      </c>
      <c r="B454" s="1">
        <v>86.148216000000005</v>
      </c>
      <c r="C454" s="1">
        <f t="shared" si="21"/>
        <v>1.9924302236811976E-3</v>
      </c>
      <c r="D454" s="1">
        <f t="shared" si="22"/>
        <v>95.542235261484137</v>
      </c>
      <c r="E454" s="1">
        <f>MAX($D$2:D454)</f>
        <v>137.08660616627384</v>
      </c>
      <c r="F454" s="1">
        <f t="shared" si="23"/>
        <v>0.30305200534616838</v>
      </c>
    </row>
    <row r="455" spans="1:6" x14ac:dyDescent="0.3">
      <c r="A455" s="8">
        <v>42506</v>
      </c>
      <c r="B455" s="1">
        <v>89.345955000000004</v>
      </c>
      <c r="C455" s="1">
        <f t="shared" si="21"/>
        <v>3.7119039122063748E-2</v>
      </c>
      <c r="D455" s="1">
        <f t="shared" si="22"/>
        <v>99.088671229964575</v>
      </c>
      <c r="E455" s="1">
        <f>MAX($D$2:D455)</f>
        <v>137.08660616627384</v>
      </c>
      <c r="F455" s="1">
        <f t="shared" si="23"/>
        <v>0.27718196546656904</v>
      </c>
    </row>
    <row r="456" spans="1:6" x14ac:dyDescent="0.3">
      <c r="A456" s="8">
        <v>42507</v>
      </c>
      <c r="B456" s="1">
        <v>88.974770000000007</v>
      </c>
      <c r="C456" s="1">
        <f t="shared" si="21"/>
        <v>-4.1544689963859804E-3</v>
      </c>
      <c r="D456" s="1">
        <f t="shared" si="22"/>
        <v>98.67701041744661</v>
      </c>
      <c r="E456" s="1">
        <f>MAX($D$2:D456)</f>
        <v>137.08660616627384</v>
      </c>
      <c r="F456" s="1">
        <f t="shared" si="23"/>
        <v>0.28018489058106677</v>
      </c>
    </row>
    <row r="457" spans="1:6" x14ac:dyDescent="0.3">
      <c r="A457" s="8">
        <v>42508</v>
      </c>
      <c r="B457" s="1">
        <v>89.993103000000005</v>
      </c>
      <c r="C457" s="1">
        <f t="shared" si="21"/>
        <v>1.1445188338222154E-2</v>
      </c>
      <c r="D457" s="1">
        <f t="shared" si="22"/>
        <v>99.806387386326989</v>
      </c>
      <c r="E457" s="1">
        <f>MAX($D$2:D457)</f>
        <v>137.08660616627384</v>
      </c>
      <c r="F457" s="1">
        <f t="shared" si="23"/>
        <v>0.2719464710850692</v>
      </c>
    </row>
    <row r="458" spans="1:6" x14ac:dyDescent="0.3">
      <c r="A458" s="8">
        <v>42509</v>
      </c>
      <c r="B458" s="1">
        <v>89.650475</v>
      </c>
      <c r="C458" s="1">
        <f t="shared" si="21"/>
        <v>-3.8072695415336975E-3</v>
      </c>
      <c r="D458" s="1">
        <f t="shared" si="22"/>
        <v>99.426397567580523</v>
      </c>
      <c r="E458" s="1">
        <f>MAX($D$2:D458)</f>
        <v>137.08660616627384</v>
      </c>
      <c r="F458" s="1">
        <f t="shared" si="23"/>
        <v>0.27471836711031306</v>
      </c>
    </row>
    <row r="459" spans="1:6" x14ac:dyDescent="0.3">
      <c r="A459" s="8">
        <v>42510</v>
      </c>
      <c r="B459" s="1">
        <v>90.621223000000001</v>
      </c>
      <c r="C459" s="1">
        <f t="shared" si="21"/>
        <v>1.0828141178281547E-2</v>
      </c>
      <c r="D459" s="1">
        <f t="shared" si="22"/>
        <v>100.50300063729024</v>
      </c>
      <c r="E459" s="1">
        <f>MAX($D$2:D459)</f>
        <v>137.08660616627384</v>
      </c>
      <c r="F459" s="1">
        <f t="shared" si="23"/>
        <v>0.26686491519536881</v>
      </c>
    </row>
    <row r="460" spans="1:6" x14ac:dyDescent="0.3">
      <c r="A460" s="8">
        <v>42513</v>
      </c>
      <c r="B460" s="1">
        <v>91.772780999999995</v>
      </c>
      <c r="C460" s="1">
        <f t="shared" si="21"/>
        <v>1.2707376504949556E-2</v>
      </c>
      <c r="D460" s="1">
        <f t="shared" si="22"/>
        <v>101.78013010626546</v>
      </c>
      <c r="E460" s="1">
        <f>MAX($D$2:D460)</f>
        <v>137.08660616627384</v>
      </c>
      <c r="F460" s="1">
        <f t="shared" si="23"/>
        <v>0.25754869164376837</v>
      </c>
    </row>
    <row r="461" spans="1:6" x14ac:dyDescent="0.3">
      <c r="A461" s="8">
        <v>42514</v>
      </c>
      <c r="B461" s="1">
        <v>93.171783000000005</v>
      </c>
      <c r="C461" s="1">
        <f t="shared" si="21"/>
        <v>1.524419315570278E-2</v>
      </c>
      <c r="D461" s="1">
        <f t="shared" si="22"/>
        <v>103.33168606901793</v>
      </c>
      <c r="E461" s="1">
        <f>MAX($D$2:D461)</f>
        <v>137.08660616627384</v>
      </c>
      <c r="F461" s="1">
        <f t="shared" si="23"/>
        <v>0.24623062049048172</v>
      </c>
    </row>
    <row r="462" spans="1:6" x14ac:dyDescent="0.3">
      <c r="A462" s="8">
        <v>42515</v>
      </c>
      <c r="B462" s="1">
        <v>94.808730999999995</v>
      </c>
      <c r="C462" s="1">
        <f t="shared" si="21"/>
        <v>1.7569138931257649E-2</v>
      </c>
      <c r="D462" s="1">
        <f t="shared" si="22"/>
        <v>105.1471348175656</v>
      </c>
      <c r="E462" s="1">
        <f>MAX($D$2:D462)</f>
        <v>137.08660616627384</v>
      </c>
      <c r="F462" s="1">
        <f t="shared" si="23"/>
        <v>0.23298754153975121</v>
      </c>
    </row>
    <row r="463" spans="1:6" x14ac:dyDescent="0.3">
      <c r="A463" s="8">
        <v>42516</v>
      </c>
      <c r="B463" s="1">
        <v>95.560585000000003</v>
      </c>
      <c r="C463" s="1">
        <f t="shared" si="21"/>
        <v>7.9302190006109111E-3</v>
      </c>
      <c r="D463" s="1">
        <f t="shared" si="22"/>
        <v>105.98097462395566</v>
      </c>
      <c r="E463" s="1">
        <f>MAX($D$2:D463)</f>
        <v>137.08660616627384</v>
      </c>
      <c r="F463" s="1">
        <f t="shared" si="23"/>
        <v>0.2269049647679644</v>
      </c>
    </row>
    <row r="464" spans="1:6" x14ac:dyDescent="0.3">
      <c r="A464" s="8">
        <v>42517</v>
      </c>
      <c r="B464" s="1">
        <v>95.503456</v>
      </c>
      <c r="C464" s="1">
        <f t="shared" si="21"/>
        <v>-5.978301618811073E-4</v>
      </c>
      <c r="D464" s="1">
        <f t="shared" si="22"/>
        <v>105.91761600073991</v>
      </c>
      <c r="E464" s="1">
        <f>MAX($D$2:D464)</f>
        <v>137.08660616627384</v>
      </c>
      <c r="F464" s="1">
        <f t="shared" si="23"/>
        <v>0.22736714429802662</v>
      </c>
    </row>
    <row r="465" spans="1:6" x14ac:dyDescent="0.3">
      <c r="A465" s="8">
        <v>42521</v>
      </c>
      <c r="B465" s="1">
        <v>95.037116999999995</v>
      </c>
      <c r="C465" s="1">
        <f t="shared" si="21"/>
        <v>-4.882954183354422E-3</v>
      </c>
      <c r="D465" s="1">
        <f t="shared" si="22"/>
        <v>105.40042513459818</v>
      </c>
      <c r="E465" s="1">
        <f>MAX($D$2:D465)</f>
        <v>137.08660616627384</v>
      </c>
      <c r="F465" s="1">
        <f t="shared" si="23"/>
        <v>0.23113987513297352</v>
      </c>
    </row>
    <row r="466" spans="1:6" x14ac:dyDescent="0.3">
      <c r="A466" s="8">
        <v>42522</v>
      </c>
      <c r="B466" s="1">
        <v>93.704741999999996</v>
      </c>
      <c r="C466" s="1">
        <f t="shared" si="21"/>
        <v>-1.4019522498772759E-2</v>
      </c>
      <c r="D466" s="1">
        <f t="shared" si="22"/>
        <v>103.92276150304346</v>
      </c>
      <c r="E466" s="1">
        <f>MAX($D$2:D466)</f>
        <v>137.08660616627384</v>
      </c>
      <c r="F466" s="1">
        <f t="shared" si="23"/>
        <v>0.24191892695195616</v>
      </c>
    </row>
    <row r="467" spans="1:6" x14ac:dyDescent="0.3">
      <c r="A467" s="8">
        <v>42523</v>
      </c>
      <c r="B467" s="1">
        <v>93.000495999999998</v>
      </c>
      <c r="C467" s="1">
        <f t="shared" si="21"/>
        <v>-7.5155854972632843E-3</v>
      </c>
      <c r="D467" s="1">
        <f t="shared" si="22"/>
        <v>103.14172110385563</v>
      </c>
      <c r="E467" s="1">
        <f>MAX($D$2:D467)</f>
        <v>137.08660616627384</v>
      </c>
      <c r="F467" s="1">
        <f t="shared" si="23"/>
        <v>0.2476163500703058</v>
      </c>
    </row>
    <row r="468" spans="1:6" x14ac:dyDescent="0.3">
      <c r="A468" s="8">
        <v>42524</v>
      </c>
      <c r="B468" s="1">
        <v>93.190833999999995</v>
      </c>
      <c r="C468" s="1">
        <f t="shared" si="21"/>
        <v>2.0466342459076457E-3</v>
      </c>
      <c r="D468" s="1">
        <f t="shared" si="22"/>
        <v>103.35281448244862</v>
      </c>
      <c r="E468" s="1">
        <f>MAX($D$2:D468)</f>
        <v>137.08660616627384</v>
      </c>
      <c r="F468" s="1">
        <f t="shared" si="23"/>
        <v>0.24607649592629888</v>
      </c>
    </row>
    <row r="469" spans="1:6" x14ac:dyDescent="0.3">
      <c r="A469" s="8">
        <v>42527</v>
      </c>
      <c r="B469" s="1">
        <v>93.866530999999995</v>
      </c>
      <c r="C469" s="1">
        <f t="shared" si="21"/>
        <v>7.250680898509821E-3</v>
      </c>
      <c r="D469" s="1">
        <f t="shared" si="22"/>
        <v>104.10219276022373</v>
      </c>
      <c r="E469" s="1">
        <f>MAX($D$2:D469)</f>
        <v>137.08660616627384</v>
      </c>
      <c r="F469" s="1">
        <f t="shared" si="23"/>
        <v>0.24061003717637419</v>
      </c>
    </row>
    <row r="470" spans="1:6" x14ac:dyDescent="0.3">
      <c r="A470" s="8">
        <v>42528</v>
      </c>
      <c r="B470" s="1">
        <v>94.247214999999997</v>
      </c>
      <c r="C470" s="1">
        <f t="shared" si="21"/>
        <v>4.0555882479560504E-3</v>
      </c>
      <c r="D470" s="1">
        <f t="shared" si="22"/>
        <v>104.52438838976855</v>
      </c>
      <c r="E470" s="1">
        <f>MAX($D$2:D470)</f>
        <v>137.08660616627384</v>
      </c>
      <c r="F470" s="1">
        <f t="shared" si="23"/>
        <v>0.23753026416753087</v>
      </c>
    </row>
    <row r="471" spans="1:6" x14ac:dyDescent="0.3">
      <c r="A471" s="8">
        <v>42529</v>
      </c>
      <c r="B471" s="1">
        <v>94.161552</v>
      </c>
      <c r="C471" s="1">
        <f t="shared" si="21"/>
        <v>-9.0891810437047622E-4</v>
      </c>
      <c r="D471" s="1">
        <f t="shared" si="22"/>
        <v>104.42938428081284</v>
      </c>
      <c r="E471" s="1">
        <f>MAX($D$2:D471)</f>
        <v>137.08660616627384</v>
      </c>
      <c r="F471" s="1">
        <f t="shared" si="23"/>
        <v>0.23822328671446358</v>
      </c>
    </row>
    <row r="472" spans="1:6" x14ac:dyDescent="0.3">
      <c r="A472" s="8">
        <v>42530</v>
      </c>
      <c r="B472" s="1">
        <v>94.837272999999996</v>
      </c>
      <c r="C472" s="1">
        <f t="shared" si="21"/>
        <v>7.1761880050574762E-3</v>
      </c>
      <c r="D472" s="1">
        <f t="shared" si="22"/>
        <v>105.17878917566433</v>
      </c>
      <c r="E472" s="1">
        <f>MAX($D$2:D472)</f>
        <v>137.08660616627384</v>
      </c>
      <c r="F472" s="1">
        <f t="shared" si="23"/>
        <v>0.2327566338020518</v>
      </c>
    </row>
    <row r="473" spans="1:6" x14ac:dyDescent="0.3">
      <c r="A473" s="8">
        <v>42531</v>
      </c>
      <c r="B473" s="1">
        <v>94.056877</v>
      </c>
      <c r="C473" s="1">
        <f t="shared" si="21"/>
        <v>-8.2287899610946867E-3</v>
      </c>
      <c r="D473" s="1">
        <f t="shared" si="22"/>
        <v>104.31329501117554</v>
      </c>
      <c r="E473" s="1">
        <f>MAX($D$2:D473)</f>
        <v>137.08660616627384</v>
      </c>
      <c r="F473" s="1">
        <f t="shared" si="23"/>
        <v>0.23907011831153802</v>
      </c>
    </row>
    <row r="474" spans="1:6" x14ac:dyDescent="0.3">
      <c r="A474" s="8">
        <v>42534</v>
      </c>
      <c r="B474" s="1">
        <v>92.638840000000002</v>
      </c>
      <c r="C474" s="1">
        <f t="shared" si="21"/>
        <v>-1.5076377668801381E-2</v>
      </c>
      <c r="D474" s="1">
        <f t="shared" si="22"/>
        <v>102.74062837970996</v>
      </c>
      <c r="E474" s="1">
        <f>MAX($D$2:D474)</f>
        <v>137.08660616627384</v>
      </c>
      <c r="F474" s="1">
        <f t="shared" si="23"/>
        <v>0.25054218458734956</v>
      </c>
    </row>
    <row r="475" spans="1:6" x14ac:dyDescent="0.3">
      <c r="A475" s="8">
        <v>42535</v>
      </c>
      <c r="B475" s="1">
        <v>92.753035999999994</v>
      </c>
      <c r="C475" s="1">
        <f t="shared" si="21"/>
        <v>1.2327011003159434E-3</v>
      </c>
      <c r="D475" s="1">
        <f t="shared" si="22"/>
        <v>102.86727686536078</v>
      </c>
      <c r="E475" s="1">
        <f>MAX($D$2:D475)</f>
        <v>137.08660616627384</v>
      </c>
      <c r="F475" s="1">
        <f t="shared" si="23"/>
        <v>0.24961832711365006</v>
      </c>
    </row>
    <row r="476" spans="1:6" x14ac:dyDescent="0.3">
      <c r="A476" s="8">
        <v>42536</v>
      </c>
      <c r="B476" s="1">
        <v>92.448509000000001</v>
      </c>
      <c r="C476" s="1">
        <f t="shared" si="21"/>
        <v>-3.2832025034737746E-3</v>
      </c>
      <c r="D476" s="1">
        <f t="shared" si="22"/>
        <v>102.5295427644309</v>
      </c>
      <c r="E476" s="1">
        <f>MAX($D$2:D476)</f>
        <v>137.08660616627384</v>
      </c>
      <c r="F476" s="1">
        <f t="shared" si="23"/>
        <v>0.25208198210063137</v>
      </c>
    </row>
    <row r="477" spans="1:6" x14ac:dyDescent="0.3">
      <c r="A477" s="8">
        <v>42537</v>
      </c>
      <c r="B477" s="1">
        <v>92.838699000000005</v>
      </c>
      <c r="C477" s="1">
        <f t="shared" si="21"/>
        <v>4.2206197181612094E-3</v>
      </c>
      <c r="D477" s="1">
        <f t="shared" si="22"/>
        <v>102.9622809743165</v>
      </c>
      <c r="E477" s="1">
        <f>MAX($D$2:D477)</f>
        <v>137.08660616627384</v>
      </c>
      <c r="F477" s="1">
        <f t="shared" si="23"/>
        <v>0.24892530456671724</v>
      </c>
    </row>
    <row r="478" spans="1:6" x14ac:dyDescent="0.3">
      <c r="A478" s="8">
        <v>42538</v>
      </c>
      <c r="B478" s="1">
        <v>90.725914000000003</v>
      </c>
      <c r="C478" s="1">
        <f t="shared" si="21"/>
        <v>-2.2757589483239121E-2</v>
      </c>
      <c r="D478" s="1">
        <f t="shared" si="22"/>
        <v>100.61910765164508</v>
      </c>
      <c r="E478" s="1">
        <f>MAX($D$2:D478)</f>
        <v>137.08660616627384</v>
      </c>
      <c r="F478" s="1">
        <f t="shared" si="23"/>
        <v>0.26601795415663676</v>
      </c>
    </row>
    <row r="479" spans="1:6" x14ac:dyDescent="0.3">
      <c r="A479" s="8">
        <v>42541</v>
      </c>
      <c r="B479" s="1">
        <v>90.507019</v>
      </c>
      <c r="C479" s="1">
        <f t="shared" si="21"/>
        <v>-2.4127064732575015E-3</v>
      </c>
      <c r="D479" s="1">
        <f t="shared" si="22"/>
        <v>100.37634327928056</v>
      </c>
      <c r="E479" s="1">
        <f>MAX($D$2:D479)</f>
        <v>137.08660616627384</v>
      </c>
      <c r="F479" s="1">
        <f t="shared" si="23"/>
        <v>0.26778883738989789</v>
      </c>
    </row>
    <row r="480" spans="1:6" x14ac:dyDescent="0.3">
      <c r="A480" s="8">
        <v>42542</v>
      </c>
      <c r="B480" s="1">
        <v>91.277893000000006</v>
      </c>
      <c r="C480" s="1">
        <f t="shared" si="21"/>
        <v>8.5172841677616882E-3</v>
      </c>
      <c r="D480" s="1">
        <f t="shared" si="22"/>
        <v>101.23127711871099</v>
      </c>
      <c r="E480" s="1">
        <f>MAX($D$2:D480)</f>
        <v>137.08660616627384</v>
      </c>
      <c r="F480" s="1">
        <f t="shared" si="23"/>
        <v>0.26155238684714044</v>
      </c>
    </row>
    <row r="481" spans="1:6" x14ac:dyDescent="0.3">
      <c r="A481" s="8">
        <v>42543</v>
      </c>
      <c r="B481" s="1">
        <v>90.935294999999996</v>
      </c>
      <c r="C481" s="1">
        <f t="shared" si="21"/>
        <v>-3.7533513180459752E-3</v>
      </c>
      <c r="D481" s="1">
        <f t="shared" si="22"/>
        <v>100.85132057131</v>
      </c>
      <c r="E481" s="1">
        <f>MAX($D$2:D481)</f>
        <v>137.08660616627384</v>
      </c>
      <c r="F481" s="1">
        <f t="shared" si="23"/>
        <v>0.26432404016927569</v>
      </c>
    </row>
    <row r="482" spans="1:6" x14ac:dyDescent="0.3">
      <c r="A482" s="8">
        <v>42544</v>
      </c>
      <c r="B482" s="1">
        <v>91.458732999999995</v>
      </c>
      <c r="C482" s="1">
        <f t="shared" si="21"/>
        <v>5.7561588160020679E-3</v>
      </c>
      <c r="D482" s="1">
        <f t="shared" si="22"/>
        <v>101.43183678932199</v>
      </c>
      <c r="E482" s="1">
        <f>MAX($D$2:D482)</f>
        <v>137.08660616627384</v>
      </c>
      <c r="F482" s="1">
        <f t="shared" si="23"/>
        <v>0.26008937250737529</v>
      </c>
    </row>
    <row r="483" spans="1:6" x14ac:dyDescent="0.3">
      <c r="A483" s="8">
        <v>42545</v>
      </c>
      <c r="B483" s="1">
        <v>88.889129999999994</v>
      </c>
      <c r="C483" s="1">
        <f t="shared" si="21"/>
        <v>-2.8095764239375598E-2</v>
      </c>
      <c r="D483" s="1">
        <f t="shared" si="22"/>
        <v>98.582031816522388</v>
      </c>
      <c r="E483" s="1">
        <f>MAX($D$2:D483)</f>
        <v>137.08660616627384</v>
      </c>
      <c r="F483" s="1">
        <f t="shared" si="23"/>
        <v>0.28087772705561642</v>
      </c>
    </row>
    <row r="484" spans="1:6" x14ac:dyDescent="0.3">
      <c r="A484" s="8">
        <v>42548</v>
      </c>
      <c r="B484" s="1">
        <v>87.594809999999995</v>
      </c>
      <c r="C484" s="1">
        <f t="shared" si="21"/>
        <v>-1.4561060503123375E-2</v>
      </c>
      <c r="D484" s="1">
        <f t="shared" si="22"/>
        <v>97.146572886721174</v>
      </c>
      <c r="E484" s="1">
        <f>MAX($D$2:D484)</f>
        <v>137.08660616627384</v>
      </c>
      <c r="F484" s="1">
        <f t="shared" si="23"/>
        <v>0.29134890998110319</v>
      </c>
    </row>
    <row r="485" spans="1:6" x14ac:dyDescent="0.3">
      <c r="A485" s="8">
        <v>42549</v>
      </c>
      <c r="B485" s="1">
        <v>89.069953999999996</v>
      </c>
      <c r="C485" s="1">
        <f t="shared" si="21"/>
        <v>1.6840541123383911E-2</v>
      </c>
      <c r="D485" s="1">
        <f t="shared" si="22"/>
        <v>98.782573742415806</v>
      </c>
      <c r="E485" s="1">
        <f>MAX($D$2:D485)</f>
        <v>137.08660616627384</v>
      </c>
      <c r="F485" s="1">
        <f t="shared" si="23"/>
        <v>0.27941484215750922</v>
      </c>
    </row>
    <row r="486" spans="1:6" x14ac:dyDescent="0.3">
      <c r="A486" s="8">
        <v>42550</v>
      </c>
      <c r="B486" s="1">
        <v>89.840843000000007</v>
      </c>
      <c r="C486" s="1">
        <f t="shared" si="21"/>
        <v>8.6548714283608032E-3</v>
      </c>
      <c r="D486" s="1">
        <f t="shared" si="22"/>
        <v>99.637524217518973</v>
      </c>
      <c r="E486" s="1">
        <f>MAX($D$2:D486)</f>
        <v>137.08660616627384</v>
      </c>
      <c r="F486" s="1">
        <f t="shared" si="23"/>
        <v>0.27317827026319741</v>
      </c>
    </row>
    <row r="487" spans="1:6" x14ac:dyDescent="0.3">
      <c r="A487" s="8">
        <v>42551</v>
      </c>
      <c r="B487" s="1">
        <v>90.982879999999994</v>
      </c>
      <c r="C487" s="1">
        <f t="shared" si="21"/>
        <v>1.2711779652379126E-2</v>
      </c>
      <c r="D487" s="1">
        <f t="shared" si="22"/>
        <v>100.90409447048066</v>
      </c>
      <c r="E487" s="1">
        <f>MAX($D$2:D487)</f>
        <v>137.08660616627384</v>
      </c>
      <c r="F487" s="1">
        <f t="shared" si="23"/>
        <v>0.26393907258822225</v>
      </c>
    </row>
    <row r="488" spans="1:6" x14ac:dyDescent="0.3">
      <c r="A488" s="8">
        <v>42552</v>
      </c>
      <c r="B488" s="1">
        <v>91.258865</v>
      </c>
      <c r="C488" s="1">
        <f t="shared" si="21"/>
        <v>3.033372871907393E-3</v>
      </c>
      <c r="D488" s="1">
        <f t="shared" si="22"/>
        <v>101.2101742133118</v>
      </c>
      <c r="E488" s="1">
        <f>MAX($D$2:D488)</f>
        <v>137.08660616627384</v>
      </c>
      <c r="F488" s="1">
        <f t="shared" si="23"/>
        <v>0.26170632533894023</v>
      </c>
    </row>
    <row r="489" spans="1:6" x14ac:dyDescent="0.3">
      <c r="A489" s="8">
        <v>42556</v>
      </c>
      <c r="B489" s="1">
        <v>90.402336000000005</v>
      </c>
      <c r="C489" s="1">
        <f t="shared" si="21"/>
        <v>-9.3857073501844978E-3</v>
      </c>
      <c r="D489" s="1">
        <f t="shared" si="22"/>
        <v>100.26024513728447</v>
      </c>
      <c r="E489" s="1">
        <f>MAX($D$2:D489)</f>
        <v>137.08660616627384</v>
      </c>
      <c r="F489" s="1">
        <f t="shared" si="23"/>
        <v>0.26863573370780125</v>
      </c>
    </row>
    <row r="490" spans="1:6" x14ac:dyDescent="0.3">
      <c r="A490" s="8">
        <v>42557</v>
      </c>
      <c r="B490" s="1">
        <v>90.916252</v>
      </c>
      <c r="C490" s="1">
        <f t="shared" si="21"/>
        <v>5.6847646060826868E-3</v>
      </c>
      <c r="D490" s="1">
        <f t="shared" si="22"/>
        <v>100.83020103023809</v>
      </c>
      <c r="E490" s="1">
        <f>MAX($D$2:D490)</f>
        <v>137.08660616627384</v>
      </c>
      <c r="F490" s="1">
        <f t="shared" si="23"/>
        <v>0.26447810001262972</v>
      </c>
    </row>
    <row r="491" spans="1:6" x14ac:dyDescent="0.3">
      <c r="A491" s="8">
        <v>42558</v>
      </c>
      <c r="B491" s="1">
        <v>91.306458000000006</v>
      </c>
      <c r="C491" s="1">
        <f t="shared" si="21"/>
        <v>4.2919279162542496E-3</v>
      </c>
      <c r="D491" s="1">
        <f t="shared" si="22"/>
        <v>101.2629569848413</v>
      </c>
      <c r="E491" s="1">
        <f>MAX($D$2:D491)</f>
        <v>137.08660616627384</v>
      </c>
      <c r="F491" s="1">
        <f t="shared" si="23"/>
        <v>0.26132129303705753</v>
      </c>
    </row>
    <row r="492" spans="1:6" x14ac:dyDescent="0.3">
      <c r="A492" s="8">
        <v>42559</v>
      </c>
      <c r="B492" s="1">
        <v>92.010704000000004</v>
      </c>
      <c r="C492" s="1">
        <f t="shared" si="21"/>
        <v>7.7129922179217337E-3</v>
      </c>
      <c r="D492" s="1">
        <f t="shared" si="22"/>
        <v>102.04399738402913</v>
      </c>
      <c r="E492" s="1">
        <f>MAX($D$2:D492)</f>
        <v>137.08660616627384</v>
      </c>
      <c r="F492" s="1">
        <f t="shared" si="23"/>
        <v>0.25562386991870778</v>
      </c>
    </row>
    <row r="493" spans="1:6" x14ac:dyDescent="0.3">
      <c r="A493" s="8">
        <v>42562</v>
      </c>
      <c r="B493" s="1">
        <v>92.296218999999994</v>
      </c>
      <c r="C493" s="1">
        <f t="shared" si="21"/>
        <v>3.1030628784232488E-3</v>
      </c>
      <c r="D493" s="1">
        <f t="shared" si="22"/>
        <v>102.36064632427743</v>
      </c>
      <c r="E493" s="1">
        <f>MAX($D$2:D493)</f>
        <v>137.08660616627384</v>
      </c>
      <c r="F493" s="1">
        <f t="shared" si="23"/>
        <v>0.2533140239818682</v>
      </c>
    </row>
    <row r="494" spans="1:6" x14ac:dyDescent="0.3">
      <c r="A494" s="8">
        <v>42563</v>
      </c>
      <c r="B494" s="1">
        <v>92.714973000000001</v>
      </c>
      <c r="C494" s="1">
        <f t="shared" si="21"/>
        <v>4.5370655974542899E-3</v>
      </c>
      <c r="D494" s="1">
        <f t="shared" si="22"/>
        <v>102.8250632912485</v>
      </c>
      <c r="E494" s="1">
        <f>MAX($D$2:D494)</f>
        <v>137.08660616627384</v>
      </c>
      <c r="F494" s="1">
        <f t="shared" si="23"/>
        <v>0.24992626072797475</v>
      </c>
    </row>
    <row r="495" spans="1:6" x14ac:dyDescent="0.3">
      <c r="A495" s="8">
        <v>42564</v>
      </c>
      <c r="B495" s="1">
        <v>92.191535999999999</v>
      </c>
      <c r="C495" s="1">
        <f t="shared" si="21"/>
        <v>-5.6456576868118297E-3</v>
      </c>
      <c r="D495" s="1">
        <f t="shared" si="22"/>
        <v>102.24454818228135</v>
      </c>
      <c r="E495" s="1">
        <f>MAX($D$2:D495)</f>
        <v>137.08660616627384</v>
      </c>
      <c r="F495" s="1">
        <f t="shared" si="23"/>
        <v>0.25416092029977155</v>
      </c>
    </row>
    <row r="496" spans="1:6" x14ac:dyDescent="0.3">
      <c r="A496" s="8">
        <v>42565</v>
      </c>
      <c r="B496" s="1">
        <v>94.018805999999998</v>
      </c>
      <c r="C496" s="1">
        <f t="shared" si="21"/>
        <v>1.9820366155955994E-2</v>
      </c>
      <c r="D496" s="1">
        <f t="shared" si="22"/>
        <v>104.27107256470444</v>
      </c>
      <c r="E496" s="1">
        <f>MAX($D$2:D496)</f>
        <v>137.08660616627384</v>
      </c>
      <c r="F496" s="1">
        <f t="shared" si="23"/>
        <v>0.23937811664669184</v>
      </c>
    </row>
    <row r="497" spans="1:6" x14ac:dyDescent="0.3">
      <c r="A497" s="8">
        <v>42566</v>
      </c>
      <c r="B497" s="1">
        <v>94.009299999999996</v>
      </c>
      <c r="C497" s="1">
        <f t="shared" si="21"/>
        <v>-1.0110743163449439E-4</v>
      </c>
      <c r="D497" s="1">
        <f t="shared" si="22"/>
        <v>104.26052998436364</v>
      </c>
      <c r="E497" s="1">
        <f>MAX($D$2:D497)</f>
        <v>137.08660616627384</v>
      </c>
      <c r="F497" s="1">
        <f t="shared" si="23"/>
        <v>0.23945502117176265</v>
      </c>
    </row>
    <row r="498" spans="1:6" x14ac:dyDescent="0.3">
      <c r="A498" s="8">
        <v>42569</v>
      </c>
      <c r="B498" s="1">
        <v>95.008583000000002</v>
      </c>
      <c r="C498" s="1">
        <f t="shared" si="21"/>
        <v>1.0629618559014965E-2</v>
      </c>
      <c r="D498" s="1">
        <f t="shared" si="22"/>
        <v>105.36877964885817</v>
      </c>
      <c r="E498" s="1">
        <f>MAX($D$2:D498)</f>
        <v>137.08660616627384</v>
      </c>
      <c r="F498" s="1">
        <f t="shared" si="23"/>
        <v>0.23137071814984445</v>
      </c>
    </row>
    <row r="499" spans="1:6" x14ac:dyDescent="0.3">
      <c r="A499" s="8">
        <v>42570</v>
      </c>
      <c r="B499" s="1">
        <v>95.046654000000004</v>
      </c>
      <c r="C499" s="1">
        <f t="shared" si="21"/>
        <v>4.0071116522180091E-4</v>
      </c>
      <c r="D499" s="1">
        <f t="shared" si="22"/>
        <v>105.41100209532925</v>
      </c>
      <c r="E499" s="1">
        <f>MAX($D$2:D499)</f>
        <v>137.08660616627384</v>
      </c>
      <c r="F499" s="1">
        <f t="shared" si="23"/>
        <v>0.23106271981469073</v>
      </c>
    </row>
    <row r="500" spans="1:6" x14ac:dyDescent="0.3">
      <c r="A500" s="8">
        <v>42571</v>
      </c>
      <c r="B500" s="1">
        <v>95.132294000000002</v>
      </c>
      <c r="C500" s="1">
        <f t="shared" si="21"/>
        <v>9.0103119253412054E-4</v>
      </c>
      <c r="D500" s="1">
        <f t="shared" si="22"/>
        <v>105.50598069625343</v>
      </c>
      <c r="E500" s="1">
        <f>MAX($D$2:D500)</f>
        <v>137.08660616627384</v>
      </c>
      <c r="F500" s="1">
        <f t="shared" si="23"/>
        <v>0.23036988334014141</v>
      </c>
    </row>
    <row r="501" spans="1:6" x14ac:dyDescent="0.3">
      <c r="A501" s="8">
        <v>42572</v>
      </c>
      <c r="B501" s="1">
        <v>94.627906999999993</v>
      </c>
      <c r="C501" s="1">
        <f t="shared" si="21"/>
        <v>-5.3019535090787192E-3</v>
      </c>
      <c r="D501" s="1">
        <f t="shared" si="22"/>
        <v>104.94659289167214</v>
      </c>
      <c r="E501" s="1">
        <f>MAX($D$2:D501)</f>
        <v>137.08660616627384</v>
      </c>
      <c r="F501" s="1">
        <f t="shared" si="23"/>
        <v>0.23445042643785874</v>
      </c>
    </row>
    <row r="502" spans="1:6" x14ac:dyDescent="0.3">
      <c r="A502" s="8">
        <v>42573</v>
      </c>
      <c r="B502" s="1">
        <v>93.895088000000001</v>
      </c>
      <c r="C502" s="1">
        <f t="shared" si="21"/>
        <v>-7.7442165132109728E-3</v>
      </c>
      <c r="D502" s="1">
        <f t="shared" si="22"/>
        <v>104.13386375399521</v>
      </c>
      <c r="E502" s="1">
        <f>MAX($D$2:D502)</f>
        <v>137.08660616627384</v>
      </c>
      <c r="F502" s="1">
        <f t="shared" si="23"/>
        <v>0.24037900808712032</v>
      </c>
    </row>
    <row r="503" spans="1:6" x14ac:dyDescent="0.3">
      <c r="A503" s="8">
        <v>42576</v>
      </c>
      <c r="B503" s="1">
        <v>92.638840000000002</v>
      </c>
      <c r="C503" s="1">
        <f t="shared" si="21"/>
        <v>-1.3379272832674691E-2</v>
      </c>
      <c r="D503" s="1">
        <f t="shared" si="22"/>
        <v>102.74062837970993</v>
      </c>
      <c r="E503" s="1">
        <f>MAX($D$2:D503)</f>
        <v>137.08660616627384</v>
      </c>
      <c r="F503" s="1">
        <f t="shared" si="23"/>
        <v>0.25054218458734978</v>
      </c>
    </row>
    <row r="504" spans="1:6" x14ac:dyDescent="0.3">
      <c r="A504" s="8">
        <v>42577</v>
      </c>
      <c r="B504" s="1">
        <v>92.001189999999994</v>
      </c>
      <c r="C504" s="1">
        <f t="shared" si="21"/>
        <v>-6.8831820432985538E-3</v>
      </c>
      <c r="D504" s="1">
        <f t="shared" si="22"/>
        <v>102.03344593132951</v>
      </c>
      <c r="E504" s="1">
        <f>MAX($D$2:D504)</f>
        <v>137.08660616627384</v>
      </c>
      <c r="F504" s="1">
        <f t="shared" si="23"/>
        <v>0.25570083916460784</v>
      </c>
    </row>
    <row r="505" spans="1:6" x14ac:dyDescent="0.3">
      <c r="A505" s="8">
        <v>42578</v>
      </c>
      <c r="B505" s="1">
        <v>97.977890000000002</v>
      </c>
      <c r="C505" s="1">
        <f t="shared" si="21"/>
        <v>6.4963290148747077E-2</v>
      </c>
      <c r="D505" s="1">
        <f t="shared" si="22"/>
        <v>108.66187428424297</v>
      </c>
      <c r="E505" s="1">
        <f>MAX($D$2:D505)</f>
        <v>137.08660616627384</v>
      </c>
      <c r="F505" s="1">
        <f t="shared" si="23"/>
        <v>0.20734871682178935</v>
      </c>
    </row>
    <row r="506" spans="1:6" x14ac:dyDescent="0.3">
      <c r="A506" s="8">
        <v>42579</v>
      </c>
      <c r="B506" s="1">
        <v>99.300751000000005</v>
      </c>
      <c r="C506" s="1">
        <f t="shared" si="21"/>
        <v>1.3501627765202978E-2</v>
      </c>
      <c r="D506" s="1">
        <f t="shared" si="22"/>
        <v>110.12898646309809</v>
      </c>
      <c r="E506" s="1">
        <f>MAX($D$2:D506)</f>
        <v>137.08660616627384</v>
      </c>
      <c r="F506" s="1">
        <f t="shared" si="23"/>
        <v>0.19664663424870665</v>
      </c>
    </row>
    <row r="507" spans="1:6" x14ac:dyDescent="0.3">
      <c r="A507" s="8">
        <v>42580</v>
      </c>
      <c r="B507" s="1">
        <v>99.177031999999997</v>
      </c>
      <c r="C507" s="1">
        <f t="shared" si="21"/>
        <v>-1.245901956975213E-3</v>
      </c>
      <c r="D507" s="1">
        <f t="shared" si="22"/>
        <v>109.99177654334402</v>
      </c>
      <c r="E507" s="1">
        <f>MAX($D$2:D507)</f>
        <v>137.08660616627384</v>
      </c>
      <c r="F507" s="1">
        <f t="shared" si="23"/>
        <v>0.19764753377923883</v>
      </c>
    </row>
    <row r="508" spans="1:6" x14ac:dyDescent="0.3">
      <c r="A508" s="8">
        <v>42583</v>
      </c>
      <c r="B508" s="1">
        <v>100.92817700000001</v>
      </c>
      <c r="C508" s="1">
        <f t="shared" si="21"/>
        <v>1.7656759480360416E-2</v>
      </c>
      <c r="D508" s="1">
        <f t="shared" si="22"/>
        <v>111.9338748865874</v>
      </c>
      <c r="E508" s="1">
        <f>MAX($D$2:D508)</f>
        <v>137.08660616627384</v>
      </c>
      <c r="F508" s="1">
        <f t="shared" si="23"/>
        <v>0.18348058926470479</v>
      </c>
    </row>
    <row r="509" spans="1:6" x14ac:dyDescent="0.3">
      <c r="A509" s="8">
        <v>42584</v>
      </c>
      <c r="B509" s="1">
        <v>99.434012999999993</v>
      </c>
      <c r="C509" s="1">
        <f t="shared" si="21"/>
        <v>-1.4804230537127526E-2</v>
      </c>
      <c r="D509" s="1">
        <f t="shared" si="22"/>
        <v>110.27677999785237</v>
      </c>
      <c r="E509" s="1">
        <f>MAX($D$2:D509)</f>
        <v>137.08660616627384</v>
      </c>
      <c r="F509" s="1">
        <f t="shared" si="23"/>
        <v>0.19556853085926962</v>
      </c>
    </row>
    <row r="510" spans="1:6" x14ac:dyDescent="0.3">
      <c r="A510" s="8">
        <v>42585</v>
      </c>
      <c r="B510" s="1">
        <v>100.68074</v>
      </c>
      <c r="C510" s="1">
        <f t="shared" si="21"/>
        <v>1.2538234778877999E-2</v>
      </c>
      <c r="D510" s="1">
        <f t="shared" si="22"/>
        <v>111.65945615612412</v>
      </c>
      <c r="E510" s="1">
        <f>MAX($D$2:D510)</f>
        <v>137.08660616627384</v>
      </c>
      <c r="F510" s="1">
        <f t="shared" si="23"/>
        <v>0.18548238023566543</v>
      </c>
    </row>
    <row r="511" spans="1:6" x14ac:dyDescent="0.3">
      <c r="A511" s="8">
        <v>42586</v>
      </c>
      <c r="B511" s="1">
        <v>101.30270400000001</v>
      </c>
      <c r="C511" s="1">
        <f t="shared" si="21"/>
        <v>6.1775866963235029E-3</v>
      </c>
      <c r="D511" s="1">
        <f t="shared" si="22"/>
        <v>112.34924212699291</v>
      </c>
      <c r="E511" s="1">
        <f>MAX($D$2:D511)</f>
        <v>137.08660616627384</v>
      </c>
      <c r="F511" s="1">
        <f t="shared" si="23"/>
        <v>0.18045062702388825</v>
      </c>
    </row>
    <row r="512" spans="1:6" x14ac:dyDescent="0.3">
      <c r="A512" s="8">
        <v>42587</v>
      </c>
      <c r="B512" s="1">
        <v>102.843239</v>
      </c>
      <c r="C512" s="1">
        <f t="shared" si="21"/>
        <v>1.5207244616096242E-2</v>
      </c>
      <c r="D512" s="1">
        <f t="shared" si="22"/>
        <v>114.05776453445111</v>
      </c>
      <c r="E512" s="1">
        <f>MAX($D$2:D512)</f>
        <v>137.08660616627384</v>
      </c>
      <c r="F512" s="1">
        <f t="shared" si="23"/>
        <v>0.16798753923407217</v>
      </c>
    </row>
    <row r="513" spans="1:6" x14ac:dyDescent="0.3">
      <c r="A513" s="8">
        <v>42590</v>
      </c>
      <c r="B513" s="1">
        <v>103.694847</v>
      </c>
      <c r="C513" s="1">
        <f t="shared" si="21"/>
        <v>8.2806415694472515E-3</v>
      </c>
      <c r="D513" s="1">
        <f t="shared" si="22"/>
        <v>115.00223600077331</v>
      </c>
      <c r="E513" s="1">
        <f>MAX($D$2:D513)</f>
        <v>137.08660616627384</v>
      </c>
      <c r="F513" s="1">
        <f t="shared" si="23"/>
        <v>0.16109794226515572</v>
      </c>
    </row>
    <row r="514" spans="1:6" x14ac:dyDescent="0.3">
      <c r="A514" s="8">
        <v>42591</v>
      </c>
      <c r="B514" s="1">
        <v>104.11584499999999</v>
      </c>
      <c r="C514" s="1">
        <f t="shared" si="21"/>
        <v>4.0599703088428042E-3</v>
      </c>
      <c r="D514" s="1">
        <f t="shared" si="22"/>
        <v>115.46914166438698</v>
      </c>
      <c r="E514" s="1">
        <f>MAX($D$2:D514)</f>
        <v>137.08660616627384</v>
      </c>
      <c r="F514" s="1">
        <f t="shared" si="23"/>
        <v>0.15769202481872513</v>
      </c>
    </row>
    <row r="515" spans="1:6" x14ac:dyDescent="0.3">
      <c r="A515" s="8">
        <v>42592</v>
      </c>
      <c r="B515" s="1">
        <v>103.340813</v>
      </c>
      <c r="C515" s="1">
        <f t="shared" si="21"/>
        <v>-7.4439390085149475E-3</v>
      </c>
      <c r="D515" s="1">
        <f t="shared" si="22"/>
        <v>114.60959641647172</v>
      </c>
      <c r="E515" s="1">
        <f>MAX($D$2:D515)</f>
        <v>137.08660616627384</v>
      </c>
      <c r="F515" s="1">
        <f t="shared" si="23"/>
        <v>0.16396211401236027</v>
      </c>
    </row>
    <row r="516" spans="1:6" x14ac:dyDescent="0.3">
      <c r="A516" s="8">
        <v>42593</v>
      </c>
      <c r="B516" s="1">
        <v>103.273819</v>
      </c>
      <c r="C516" s="1">
        <f t="shared" ref="C516:C579" si="24">(B516-B515)/B515</f>
        <v>-6.4828210708961628E-4</v>
      </c>
      <c r="D516" s="1">
        <f t="shared" ref="D516:D579" si="25">IF(C516="",D515,D515*(1+$I$3*C516))</f>
        <v>114.53529706581415</v>
      </c>
      <c r="E516" s="1">
        <f>MAX($D$2:D516)</f>
        <v>137.08660616627384</v>
      </c>
      <c r="F516" s="1">
        <f t="shared" ref="F516:F579" si="26">1-D516/E516</f>
        <v>0.16450410241469515</v>
      </c>
    </row>
    <row r="517" spans="1:6" x14ac:dyDescent="0.3">
      <c r="A517" s="8">
        <v>42594</v>
      </c>
      <c r="B517" s="1">
        <v>103.51303900000001</v>
      </c>
      <c r="C517" s="1">
        <f t="shared" si="24"/>
        <v>2.3163663580602466E-3</v>
      </c>
      <c r="D517" s="1">
        <f t="shared" si="25"/>
        <v>114.80060277474784</v>
      </c>
      <c r="E517" s="1">
        <f>MAX($D$2:D517)</f>
        <v>137.08660616627384</v>
      </c>
      <c r="F517" s="1">
        <f t="shared" si="26"/>
        <v>0.1625687878252311</v>
      </c>
    </row>
    <row r="518" spans="1:6" x14ac:dyDescent="0.3">
      <c r="A518" s="8">
        <v>42597</v>
      </c>
      <c r="B518" s="1">
        <v>104.756958</v>
      </c>
      <c r="C518" s="1">
        <f t="shared" si="24"/>
        <v>1.2017027149594081E-2</v>
      </c>
      <c r="D518" s="1">
        <f t="shared" si="25"/>
        <v>116.18016473508176</v>
      </c>
      <c r="E518" s="1">
        <f>MAX($D$2:D518)</f>
        <v>137.08660616627384</v>
      </c>
      <c r="F518" s="1">
        <f t="shared" si="26"/>
        <v>0.15250535421260947</v>
      </c>
    </row>
    <row r="519" spans="1:6" x14ac:dyDescent="0.3">
      <c r="A519" s="8">
        <v>42598</v>
      </c>
      <c r="B519" s="1">
        <v>104.66126300000001</v>
      </c>
      <c r="C519" s="1">
        <f t="shared" si="24"/>
        <v>-9.1349540714987247E-4</v>
      </c>
      <c r="D519" s="1">
        <f t="shared" si="25"/>
        <v>116.07403468819435</v>
      </c>
      <c r="E519" s="1">
        <f>MAX($D$2:D519)</f>
        <v>137.08660616627384</v>
      </c>
      <c r="F519" s="1">
        <f t="shared" si="26"/>
        <v>0.15327953667912031</v>
      </c>
    </row>
    <row r="520" spans="1:6" x14ac:dyDescent="0.3">
      <c r="A520" s="8">
        <v>42599</v>
      </c>
      <c r="B520" s="1">
        <v>104.508171</v>
      </c>
      <c r="C520" s="1">
        <f t="shared" si="24"/>
        <v>-1.4627379377220098E-3</v>
      </c>
      <c r="D520" s="1">
        <f t="shared" si="25"/>
        <v>115.90424879407146</v>
      </c>
      <c r="E520" s="1">
        <f>MAX($D$2:D520)</f>
        <v>137.08660616627384</v>
      </c>
      <c r="F520" s="1">
        <f t="shared" si="26"/>
        <v>0.15451806682346536</v>
      </c>
    </row>
    <row r="521" spans="1:6" x14ac:dyDescent="0.3">
      <c r="A521" s="8">
        <v>42600</v>
      </c>
      <c r="B521" s="1">
        <v>104.374222</v>
      </c>
      <c r="C521" s="1">
        <f t="shared" si="24"/>
        <v>-1.2817083938824381E-3</v>
      </c>
      <c r="D521" s="1">
        <f t="shared" si="25"/>
        <v>115.75569334550546</v>
      </c>
      <c r="E521" s="1">
        <f>MAX($D$2:D521)</f>
        <v>137.08660616627384</v>
      </c>
      <c r="F521" s="1">
        <f t="shared" si="26"/>
        <v>0.15560172811409367</v>
      </c>
    </row>
    <row r="522" spans="1:6" x14ac:dyDescent="0.3">
      <c r="A522" s="8">
        <v>42601</v>
      </c>
      <c r="B522" s="1">
        <v>104.642128</v>
      </c>
      <c r="C522" s="1">
        <f t="shared" si="24"/>
        <v>2.5667832043815993E-3</v>
      </c>
      <c r="D522" s="1">
        <f t="shared" si="25"/>
        <v>116.05281311499625</v>
      </c>
      <c r="E522" s="1">
        <f>MAX($D$2:D522)</f>
        <v>137.08660616627384</v>
      </c>
      <c r="F522" s="1">
        <f t="shared" si="26"/>
        <v>0.15343434081200802</v>
      </c>
    </row>
    <row r="523" spans="1:6" x14ac:dyDescent="0.3">
      <c r="A523" s="8">
        <v>42604</v>
      </c>
      <c r="B523" s="1">
        <v>103.82880400000001</v>
      </c>
      <c r="C523" s="1">
        <f t="shared" si="24"/>
        <v>-7.7724336798654778E-3</v>
      </c>
      <c r="D523" s="1">
        <f t="shared" si="25"/>
        <v>115.15080032169813</v>
      </c>
      <c r="E523" s="1">
        <f>MAX($D$2:D523)</f>
        <v>137.08660616627384</v>
      </c>
      <c r="F523" s="1">
        <f t="shared" si="26"/>
        <v>0.16001421625369827</v>
      </c>
    </row>
    <row r="524" spans="1:6" x14ac:dyDescent="0.3">
      <c r="A524" s="8">
        <v>42605</v>
      </c>
      <c r="B524" s="1">
        <v>104.154129</v>
      </c>
      <c r="C524" s="1">
        <f t="shared" si="24"/>
        <v>3.1332827449307064E-3</v>
      </c>
      <c r="D524" s="1">
        <f t="shared" si="25"/>
        <v>115.51160033741105</v>
      </c>
      <c r="E524" s="1">
        <f>MAX($D$2:D524)</f>
        <v>137.08660616627384</v>
      </c>
      <c r="F524" s="1">
        <f t="shared" si="26"/>
        <v>0.15738230329149905</v>
      </c>
    </row>
    <row r="525" spans="1:6" x14ac:dyDescent="0.3">
      <c r="A525" s="8">
        <v>42606</v>
      </c>
      <c r="B525" s="1">
        <v>103.369514</v>
      </c>
      <c r="C525" s="1">
        <f t="shared" si="24"/>
        <v>-7.5332107092941298E-3</v>
      </c>
      <c r="D525" s="1">
        <f t="shared" si="25"/>
        <v>114.64142711270156</v>
      </c>
      <c r="E525" s="1">
        <f>MAX($D$2:D525)</f>
        <v>137.08660616627384</v>
      </c>
      <c r="F525" s="1">
        <f t="shared" si="26"/>
        <v>0.1637299199481842</v>
      </c>
    </row>
    <row r="526" spans="1:6" x14ac:dyDescent="0.3">
      <c r="A526" s="8">
        <v>42607</v>
      </c>
      <c r="B526" s="1">
        <v>102.929344</v>
      </c>
      <c r="C526" s="1">
        <f t="shared" si="24"/>
        <v>-4.2582187239459677E-3</v>
      </c>
      <c r="D526" s="1">
        <f t="shared" si="25"/>
        <v>114.15325884123037</v>
      </c>
      <c r="E526" s="1">
        <f>MAX($D$2:D526)</f>
        <v>137.08660616627384</v>
      </c>
      <c r="F526" s="1">
        <f t="shared" si="26"/>
        <v>0.16729094086133667</v>
      </c>
    </row>
    <row r="527" spans="1:6" x14ac:dyDescent="0.3">
      <c r="A527" s="8">
        <v>42608</v>
      </c>
      <c r="B527" s="1">
        <v>102.326515</v>
      </c>
      <c r="C527" s="1">
        <f t="shared" si="24"/>
        <v>-5.8567263384093834E-3</v>
      </c>
      <c r="D527" s="1">
        <f t="shared" si="25"/>
        <v>113.48469444355968</v>
      </c>
      <c r="E527" s="1">
        <f>MAX($D$2:D527)</f>
        <v>137.08660616627384</v>
      </c>
      <c r="F527" s="1">
        <f t="shared" si="26"/>
        <v>0.17216788994022614</v>
      </c>
    </row>
    <row r="528" spans="1:6" x14ac:dyDescent="0.3">
      <c r="A528" s="8">
        <v>42611</v>
      </c>
      <c r="B528" s="1">
        <v>102.211693</v>
      </c>
      <c r="C528" s="1">
        <f t="shared" si="24"/>
        <v>-1.1221138528953493E-3</v>
      </c>
      <c r="D528" s="1">
        <f t="shared" si="25"/>
        <v>113.35735169583296</v>
      </c>
      <c r="E528" s="1">
        <f>MAX($D$2:D528)</f>
        <v>137.08660616627384</v>
      </c>
      <c r="F528" s="1">
        <f t="shared" si="26"/>
        <v>0.17309681181879588</v>
      </c>
    </row>
    <row r="529" spans="1:6" x14ac:dyDescent="0.3">
      <c r="A529" s="8">
        <v>42612</v>
      </c>
      <c r="B529" s="1">
        <v>101.42710099999999</v>
      </c>
      <c r="C529" s="1">
        <f t="shared" si="24"/>
        <v>-7.6761471899306427E-3</v>
      </c>
      <c r="D529" s="1">
        <f t="shared" si="25"/>
        <v>112.48720397915501</v>
      </c>
      <c r="E529" s="1">
        <f>MAX($D$2:D529)</f>
        <v>137.08660616627384</v>
      </c>
      <c r="F529" s="1">
        <f t="shared" si="26"/>
        <v>0.17944424240309764</v>
      </c>
    </row>
    <row r="530" spans="1:6" x14ac:dyDescent="0.3">
      <c r="A530" s="8">
        <v>42613</v>
      </c>
      <c r="B530" s="1">
        <v>101.522766</v>
      </c>
      <c r="C530" s="1">
        <f t="shared" si="24"/>
        <v>9.4318972993234816E-4</v>
      </c>
      <c r="D530" s="1">
        <f t="shared" si="25"/>
        <v>112.59330075469695</v>
      </c>
      <c r="E530" s="1">
        <f>MAX($D$2:D530)</f>
        <v>137.08660616627384</v>
      </c>
      <c r="F530" s="1">
        <f t="shared" si="26"/>
        <v>0.17867030263969541</v>
      </c>
    </row>
    <row r="531" spans="1:6" x14ac:dyDescent="0.3">
      <c r="A531" s="8">
        <v>42614</v>
      </c>
      <c r="B531" s="1">
        <v>102.125595</v>
      </c>
      <c r="C531" s="1">
        <f t="shared" si="24"/>
        <v>5.9378701324981614E-3</v>
      </c>
      <c r="D531" s="1">
        <f t="shared" si="25"/>
        <v>113.26186515236765</v>
      </c>
      <c r="E531" s="1">
        <f>MAX($D$2:D531)</f>
        <v>137.08660616627384</v>
      </c>
      <c r="F531" s="1">
        <f t="shared" si="26"/>
        <v>0.17379335356080594</v>
      </c>
    </row>
    <row r="532" spans="1:6" x14ac:dyDescent="0.3">
      <c r="A532" s="8">
        <v>42615</v>
      </c>
      <c r="B532" s="1">
        <v>103.082443</v>
      </c>
      <c r="C532" s="1">
        <f t="shared" si="24"/>
        <v>9.369326073449008E-3</v>
      </c>
      <c r="D532" s="1">
        <f t="shared" si="25"/>
        <v>114.3230524986672</v>
      </c>
      <c r="E532" s="1">
        <f>MAX($D$2:D532)</f>
        <v>137.08660616627384</v>
      </c>
      <c r="F532" s="1">
        <f t="shared" si="26"/>
        <v>0.16605235408626629</v>
      </c>
    </row>
    <row r="533" spans="1:6" x14ac:dyDescent="0.3">
      <c r="A533" s="8">
        <v>42619</v>
      </c>
      <c r="B533" s="1">
        <v>103.053741</v>
      </c>
      <c r="C533" s="1">
        <f t="shared" si="24"/>
        <v>-2.7843732807143078E-4</v>
      </c>
      <c r="D533" s="1">
        <f t="shared" si="25"/>
        <v>114.2912206933925</v>
      </c>
      <c r="E533" s="1">
        <f>MAX($D$2:D533)</f>
        <v>137.08660616627384</v>
      </c>
      <c r="F533" s="1">
        <f t="shared" si="26"/>
        <v>0.16628455624054594</v>
      </c>
    </row>
    <row r="534" spans="1:6" x14ac:dyDescent="0.3">
      <c r="A534" s="8">
        <v>42620</v>
      </c>
      <c r="B534" s="1">
        <v>103.685272</v>
      </c>
      <c r="C534" s="1">
        <f t="shared" si="24"/>
        <v>6.1281715139287901E-3</v>
      </c>
      <c r="D534" s="1">
        <f t="shared" si="25"/>
        <v>114.9916168963379</v>
      </c>
      <c r="E534" s="1">
        <f>MAX($D$2:D534)</f>
        <v>137.08660616627384</v>
      </c>
      <c r="F534" s="1">
        <f t="shared" si="26"/>
        <v>0.1611754050073767</v>
      </c>
    </row>
    <row r="535" spans="1:6" x14ac:dyDescent="0.3">
      <c r="A535" s="8">
        <v>42621</v>
      </c>
      <c r="B535" s="1">
        <v>100.967781</v>
      </c>
      <c r="C535" s="1">
        <f t="shared" si="24"/>
        <v>-2.6209035744247221E-2</v>
      </c>
      <c r="D535" s="1">
        <f t="shared" si="25"/>
        <v>111.97779749881299</v>
      </c>
      <c r="E535" s="1">
        <f>MAX($D$2:D535)</f>
        <v>137.08660616627384</v>
      </c>
      <c r="F535" s="1">
        <f t="shared" si="26"/>
        <v>0.18316018880069218</v>
      </c>
    </row>
    <row r="536" spans="1:6" x14ac:dyDescent="0.3">
      <c r="A536" s="8">
        <v>42622</v>
      </c>
      <c r="B536" s="1">
        <v>98.680892999999998</v>
      </c>
      <c r="C536" s="1">
        <f t="shared" si="24"/>
        <v>-2.2649680693685885E-2</v>
      </c>
      <c r="D536" s="1">
        <f t="shared" si="25"/>
        <v>109.44153614068266</v>
      </c>
      <c r="E536" s="1">
        <f>MAX($D$2:D536)</f>
        <v>137.08660616627384</v>
      </c>
      <c r="F536" s="1">
        <f t="shared" si="26"/>
        <v>0.20166134970224714</v>
      </c>
    </row>
    <row r="537" spans="1:6" x14ac:dyDescent="0.3">
      <c r="A537" s="8">
        <v>42625</v>
      </c>
      <c r="B537" s="1">
        <v>100.891243</v>
      </c>
      <c r="C537" s="1">
        <f t="shared" si="24"/>
        <v>2.239896633282398E-2</v>
      </c>
      <c r="D537" s="1">
        <f t="shared" si="25"/>
        <v>111.89291342411033</v>
      </c>
      <c r="E537" s="1">
        <f>MAX($D$2:D537)</f>
        <v>137.08660616627384</v>
      </c>
      <c r="F537" s="1">
        <f t="shared" si="26"/>
        <v>0.18377938915203573</v>
      </c>
    </row>
    <row r="538" spans="1:6" x14ac:dyDescent="0.3">
      <c r="A538" s="8">
        <v>42626</v>
      </c>
      <c r="B538" s="1">
        <v>103.292953</v>
      </c>
      <c r="C538" s="1">
        <f t="shared" si="24"/>
        <v>2.3804940137371427E-2</v>
      </c>
      <c r="D538" s="1">
        <f t="shared" si="25"/>
        <v>114.55651752996737</v>
      </c>
      <c r="E538" s="1">
        <f>MAX($D$2:D538)</f>
        <v>137.08660616627384</v>
      </c>
      <c r="F538" s="1">
        <f t="shared" si="26"/>
        <v>0.16434930637191125</v>
      </c>
    </row>
    <row r="539" spans="1:6" x14ac:dyDescent="0.3">
      <c r="A539" s="8">
        <v>42627</v>
      </c>
      <c r="B539" s="1">
        <v>106.948166</v>
      </c>
      <c r="C539" s="1">
        <f t="shared" si="24"/>
        <v>3.5386857417078622E-2</v>
      </c>
      <c r="D539" s="1">
        <f t="shared" si="25"/>
        <v>118.61031268199739</v>
      </c>
      <c r="E539" s="1">
        <f>MAX($D$2:D539)</f>
        <v>137.08660616627384</v>
      </c>
      <c r="F539" s="1">
        <f t="shared" si="26"/>
        <v>0.13477825442601121</v>
      </c>
    </row>
    <row r="540" spans="1:6" x14ac:dyDescent="0.3">
      <c r="A540" s="8">
        <v>42628</v>
      </c>
      <c r="B540" s="1">
        <v>110.58421300000001</v>
      </c>
      <c r="C540" s="1">
        <f t="shared" si="24"/>
        <v>3.3998217416837284E-2</v>
      </c>
      <c r="D540" s="1">
        <f t="shared" si="25"/>
        <v>122.642851880439</v>
      </c>
      <c r="E540" s="1">
        <f>MAX($D$2:D540)</f>
        <v>137.08660616627384</v>
      </c>
      <c r="F540" s="1">
        <f t="shared" si="26"/>
        <v>0.10536225740621119</v>
      </c>
    </row>
    <row r="541" spans="1:6" x14ac:dyDescent="0.3">
      <c r="A541" s="8">
        <v>42629</v>
      </c>
      <c r="B541" s="1">
        <v>109.96228000000001</v>
      </c>
      <c r="C541" s="1">
        <f t="shared" si="24"/>
        <v>-5.6240667915229319E-3</v>
      </c>
      <c r="D541" s="1">
        <f t="shared" si="25"/>
        <v>121.95310028996056</v>
      </c>
      <c r="E541" s="1">
        <f>MAX($D$2:D541)</f>
        <v>137.08660616627384</v>
      </c>
      <c r="F541" s="1">
        <f t="shared" si="26"/>
        <v>0.11039375982477595</v>
      </c>
    </row>
    <row r="542" spans="1:6" x14ac:dyDescent="0.3">
      <c r="A542" s="8">
        <v>42632</v>
      </c>
      <c r="B542" s="1">
        <v>108.680077</v>
      </c>
      <c r="C542" s="1">
        <f t="shared" si="24"/>
        <v>-1.1660389362606974E-2</v>
      </c>
      <c r="D542" s="1">
        <f t="shared" si="25"/>
        <v>120.53107965660257</v>
      </c>
      <c r="E542" s="1">
        <f>MAX($D$2:D542)</f>
        <v>137.08660616627384</v>
      </c>
      <c r="F542" s="1">
        <f t="shared" si="26"/>
        <v>0.12076691496462377</v>
      </c>
    </row>
    <row r="543" spans="1:6" x14ac:dyDescent="0.3">
      <c r="A543" s="8">
        <v>42633</v>
      </c>
      <c r="B543" s="1">
        <v>108.67049400000001</v>
      </c>
      <c r="C543" s="1">
        <f t="shared" si="24"/>
        <v>-8.8176234913710314E-5</v>
      </c>
      <c r="D543" s="1">
        <f t="shared" si="25"/>
        <v>120.52045167980836</v>
      </c>
      <c r="E543" s="1">
        <f>MAX($D$2:D543)</f>
        <v>137.08660616627384</v>
      </c>
      <c r="F543" s="1">
        <f t="shared" si="26"/>
        <v>0.12084444242767389</v>
      </c>
    </row>
    <row r="544" spans="1:6" x14ac:dyDescent="0.3">
      <c r="A544" s="8">
        <v>42634</v>
      </c>
      <c r="B544" s="1">
        <v>108.65136699999999</v>
      </c>
      <c r="C544" s="1">
        <f t="shared" si="24"/>
        <v>-1.7600913823039824E-4</v>
      </c>
      <c r="D544" s="1">
        <f t="shared" si="25"/>
        <v>120.49923897896906</v>
      </c>
      <c r="E544" s="1">
        <f>MAX($D$2:D544)</f>
        <v>137.08660616627384</v>
      </c>
      <c r="F544" s="1">
        <f t="shared" si="26"/>
        <v>0.12099918183973257</v>
      </c>
    </row>
    <row r="545" spans="1:6" x14ac:dyDescent="0.3">
      <c r="A545" s="8">
        <v>42635</v>
      </c>
      <c r="B545" s="1">
        <v>109.675209</v>
      </c>
      <c r="C545" s="1">
        <f t="shared" si="24"/>
        <v>9.4231856282121322E-3</v>
      </c>
      <c r="D545" s="1">
        <f t="shared" si="25"/>
        <v>121.63472567592618</v>
      </c>
      <c r="E545" s="1">
        <f>MAX($D$2:D545)</f>
        <v>137.08660616627384</v>
      </c>
      <c r="F545" s="1">
        <f t="shared" si="26"/>
        <v>0.11271619396285815</v>
      </c>
    </row>
    <row r="546" spans="1:6" x14ac:dyDescent="0.3">
      <c r="A546" s="8">
        <v>42636</v>
      </c>
      <c r="B546" s="1">
        <v>107.847618</v>
      </c>
      <c r="C546" s="1">
        <f t="shared" si="24"/>
        <v>-1.6663665532654678E-2</v>
      </c>
      <c r="D546" s="1">
        <f t="shared" si="25"/>
        <v>119.60784529010634</v>
      </c>
      <c r="E546" s="1">
        <f>MAX($D$2:D546)</f>
        <v>137.08660616627384</v>
      </c>
      <c r="F546" s="1">
        <f t="shared" si="26"/>
        <v>0.12750159453920185</v>
      </c>
    </row>
    <row r="547" spans="1:6" x14ac:dyDescent="0.3">
      <c r="A547" s="8">
        <v>42639</v>
      </c>
      <c r="B547" s="1">
        <v>108.010277</v>
      </c>
      <c r="C547" s="1">
        <f t="shared" si="24"/>
        <v>1.5082298804226255E-3</v>
      </c>
      <c r="D547" s="1">
        <f t="shared" si="25"/>
        <v>119.78824141630584</v>
      </c>
      <c r="E547" s="1">
        <f>MAX($D$2:D547)</f>
        <v>137.08660616627384</v>
      </c>
      <c r="F547" s="1">
        <f t="shared" si="26"/>
        <v>0.12618566637346484</v>
      </c>
    </row>
    <row r="548" spans="1:6" x14ac:dyDescent="0.3">
      <c r="A548" s="8">
        <v>42640</v>
      </c>
      <c r="B548" s="1">
        <v>108.21122</v>
      </c>
      <c r="C548" s="1">
        <f t="shared" si="24"/>
        <v>1.8604063018928764E-3</v>
      </c>
      <c r="D548" s="1">
        <f t="shared" si="25"/>
        <v>120.01109621552939</v>
      </c>
      <c r="E548" s="1">
        <f>MAX($D$2:D548)</f>
        <v>137.08660616627384</v>
      </c>
      <c r="F548" s="1">
        <f t="shared" si="26"/>
        <v>0.12456001668050176</v>
      </c>
    </row>
    <row r="549" spans="1:6" x14ac:dyDescent="0.3">
      <c r="A549" s="8">
        <v>42641</v>
      </c>
      <c r="B549" s="1">
        <v>109.034119</v>
      </c>
      <c r="C549" s="1">
        <f t="shared" si="24"/>
        <v>7.6045626322298809E-3</v>
      </c>
      <c r="D549" s="1">
        <f t="shared" si="25"/>
        <v>120.92372811326295</v>
      </c>
      <c r="E549" s="1">
        <f>MAX($D$2:D549)</f>
        <v>137.08660616627384</v>
      </c>
      <c r="F549" s="1">
        <f t="shared" si="26"/>
        <v>0.11790267849659031</v>
      </c>
    </row>
    <row r="550" spans="1:6" x14ac:dyDescent="0.3">
      <c r="A550" s="8">
        <v>42642</v>
      </c>
      <c r="B550" s="1">
        <v>107.340485</v>
      </c>
      <c r="C550" s="1">
        <f t="shared" si="24"/>
        <v>-1.5533064471314735E-2</v>
      </c>
      <c r="D550" s="1">
        <f t="shared" si="25"/>
        <v>119.04541204836791</v>
      </c>
      <c r="E550" s="1">
        <f>MAX($D$2:D550)</f>
        <v>137.08660616627384</v>
      </c>
      <c r="F550" s="1">
        <f t="shared" si="26"/>
        <v>0.13160435306147689</v>
      </c>
    </row>
    <row r="551" spans="1:6" x14ac:dyDescent="0.3">
      <c r="A551" s="8">
        <v>42643</v>
      </c>
      <c r="B551" s="1">
        <v>108.172951</v>
      </c>
      <c r="C551" s="1">
        <f t="shared" si="24"/>
        <v>7.7553776657520836E-3</v>
      </c>
      <c r="D551" s="1">
        <f t="shared" si="25"/>
        <v>119.96865417817808</v>
      </c>
      <c r="E551" s="1">
        <f>MAX($D$2:D551)</f>
        <v>137.08660616627384</v>
      </c>
      <c r="F551" s="1">
        <f t="shared" si="26"/>
        <v>0.12486961685617337</v>
      </c>
    </row>
    <row r="552" spans="1:6" x14ac:dyDescent="0.3">
      <c r="A552" s="8">
        <v>42646</v>
      </c>
      <c r="B552" s="1">
        <v>107.66580999999999</v>
      </c>
      <c r="C552" s="1">
        <f t="shared" si="24"/>
        <v>-4.6882422575307602E-3</v>
      </c>
      <c r="D552" s="1">
        <f t="shared" si="25"/>
        <v>119.40621206408086</v>
      </c>
      <c r="E552" s="1">
        <f>MAX($D$2:D552)</f>
        <v>137.08660616627384</v>
      </c>
      <c r="F552" s="1">
        <f t="shared" si="26"/>
        <v>0.12897244009927733</v>
      </c>
    </row>
    <row r="553" spans="1:6" x14ac:dyDescent="0.3">
      <c r="A553" s="8">
        <v>42647</v>
      </c>
      <c r="B553" s="1">
        <v>108.12509900000001</v>
      </c>
      <c r="C553" s="1">
        <f t="shared" si="24"/>
        <v>4.2658760473730014E-3</v>
      </c>
      <c r="D553" s="1">
        <f t="shared" si="25"/>
        <v>119.91558416403257</v>
      </c>
      <c r="E553" s="1">
        <f>MAX($D$2:D553)</f>
        <v>137.08660616627384</v>
      </c>
      <c r="F553" s="1">
        <f t="shared" si="26"/>
        <v>0.1252567444948951</v>
      </c>
    </row>
    <row r="554" spans="1:6" x14ac:dyDescent="0.3">
      <c r="A554" s="8">
        <v>42648</v>
      </c>
      <c r="B554" s="1">
        <v>108.172951</v>
      </c>
      <c r="C554" s="1">
        <f t="shared" si="24"/>
        <v>4.4256144449857831E-4</v>
      </c>
      <c r="D554" s="1">
        <f t="shared" si="25"/>
        <v>119.96865417817808</v>
      </c>
      <c r="E554" s="1">
        <f>MAX($D$2:D554)</f>
        <v>137.08660616627384</v>
      </c>
      <c r="F554" s="1">
        <f t="shared" si="26"/>
        <v>0.12486961685617337</v>
      </c>
    </row>
    <row r="555" spans="1:6" x14ac:dyDescent="0.3">
      <c r="A555" s="8">
        <v>42649</v>
      </c>
      <c r="B555" s="1">
        <v>108.97669999999999</v>
      </c>
      <c r="C555" s="1">
        <f t="shared" si="24"/>
        <v>7.4302216272161816E-3</v>
      </c>
      <c r="D555" s="1">
        <f t="shared" si="25"/>
        <v>120.86004786704081</v>
      </c>
      <c r="E555" s="1">
        <f>MAX($D$2:D555)</f>
        <v>137.08660616627384</v>
      </c>
      <c r="F555" s="1">
        <f t="shared" si="26"/>
        <v>0.1183672041567041</v>
      </c>
    </row>
    <row r="556" spans="1:6" x14ac:dyDescent="0.3">
      <c r="A556" s="8">
        <v>42650</v>
      </c>
      <c r="B556" s="1">
        <v>109.139381</v>
      </c>
      <c r="C556" s="1">
        <f t="shared" si="24"/>
        <v>1.4928053427935174E-3</v>
      </c>
      <c r="D556" s="1">
        <f t="shared" si="25"/>
        <v>121.04046839222701</v>
      </c>
      <c r="E556" s="1">
        <f>MAX($D$2:D556)</f>
        <v>137.08660616627384</v>
      </c>
      <c r="F556" s="1">
        <f t="shared" si="26"/>
        <v>0.11705109800868718</v>
      </c>
    </row>
    <row r="557" spans="1:6" x14ac:dyDescent="0.3">
      <c r="A557" s="8">
        <v>42653</v>
      </c>
      <c r="B557" s="1">
        <v>111.043526</v>
      </c>
      <c r="C557" s="1">
        <f t="shared" si="24"/>
        <v>1.74469103870032E-2</v>
      </c>
      <c r="D557" s="1">
        <f t="shared" si="25"/>
        <v>123.15225059746709</v>
      </c>
      <c r="E557" s="1">
        <f>MAX($D$2:D557)</f>
        <v>137.08660616627384</v>
      </c>
      <c r="F557" s="1">
        <f t="shared" si="26"/>
        <v>0.10164636763934198</v>
      </c>
    </row>
    <row r="558" spans="1:6" x14ac:dyDescent="0.3">
      <c r="A558" s="8">
        <v>42654</v>
      </c>
      <c r="B558" s="1">
        <v>111.28274500000001</v>
      </c>
      <c r="C558" s="1">
        <f t="shared" si="24"/>
        <v>2.154281376115575E-3</v>
      </c>
      <c r="D558" s="1">
        <f t="shared" si="25"/>
        <v>123.41755519735592</v>
      </c>
      <c r="E558" s="1">
        <f>MAX($D$2:D558)</f>
        <v>137.08660616627384</v>
      </c>
      <c r="F558" s="1">
        <f t="shared" si="26"/>
        <v>9.9711061139981627E-2</v>
      </c>
    </row>
    <row r="559" spans="1:6" x14ac:dyDescent="0.3">
      <c r="A559" s="8">
        <v>42655</v>
      </c>
      <c r="B559" s="1">
        <v>112.277863</v>
      </c>
      <c r="C559" s="1">
        <f t="shared" si="24"/>
        <v>8.9422488634692716E-3</v>
      </c>
      <c r="D559" s="1">
        <f t="shared" si="25"/>
        <v>124.52118569005162</v>
      </c>
      <c r="E559" s="1">
        <f>MAX($D$2:D559)</f>
        <v>137.08660616627384</v>
      </c>
      <c r="F559" s="1">
        <f t="shared" si="26"/>
        <v>9.1660453399666775E-2</v>
      </c>
    </row>
    <row r="560" spans="1:6" x14ac:dyDescent="0.3">
      <c r="A560" s="8">
        <v>42656</v>
      </c>
      <c r="B560" s="1">
        <v>111.933395</v>
      </c>
      <c r="C560" s="1">
        <f t="shared" si="24"/>
        <v>-3.0679956920803882E-3</v>
      </c>
      <c r="D560" s="1">
        <f t="shared" si="25"/>
        <v>124.1391552287818</v>
      </c>
      <c r="E560" s="1">
        <f>MAX($D$2:D560)</f>
        <v>137.08660616627384</v>
      </c>
      <c r="F560" s="1">
        <f t="shared" si="26"/>
        <v>9.4447235215582848E-2</v>
      </c>
    </row>
    <row r="561" spans="1:6" x14ac:dyDescent="0.3">
      <c r="A561" s="8">
        <v>42657</v>
      </c>
      <c r="B561" s="1">
        <v>112.555351</v>
      </c>
      <c r="C561" s="1">
        <f t="shared" si="24"/>
        <v>5.5564829423783426E-3</v>
      </c>
      <c r="D561" s="1">
        <f t="shared" si="25"/>
        <v>124.8289323272918</v>
      </c>
      <c r="E561" s="1">
        <f>MAX($D$2:D561)</f>
        <v>137.08660616627384</v>
      </c>
      <c r="F561" s="1">
        <f t="shared" si="26"/>
        <v>8.9415546724634587E-2</v>
      </c>
    </row>
    <row r="562" spans="1:6" x14ac:dyDescent="0.3">
      <c r="A562" s="8">
        <v>42660</v>
      </c>
      <c r="B562" s="1">
        <v>112.478821</v>
      </c>
      <c r="C562" s="1">
        <f t="shared" si="24"/>
        <v>-6.799321340129384E-4</v>
      </c>
      <c r="D562" s="1">
        <f t="shared" si="25"/>
        <v>124.74405712494794</v>
      </c>
      <c r="E562" s="1">
        <f>MAX($D$2:D562)</f>
        <v>137.08660616627384</v>
      </c>
      <c r="F562" s="1">
        <f t="shared" si="26"/>
        <v>9.0034682355149109E-2</v>
      </c>
    </row>
    <row r="563" spans="1:6" x14ac:dyDescent="0.3">
      <c r="A563" s="8">
        <v>42661</v>
      </c>
      <c r="B563" s="1">
        <v>112.402275</v>
      </c>
      <c r="C563" s="1">
        <f t="shared" si="24"/>
        <v>-6.8053700527313798E-4</v>
      </c>
      <c r="D563" s="1">
        <f t="shared" si="25"/>
        <v>124.65916417788651</v>
      </c>
      <c r="E563" s="1">
        <f>MAX($D$2:D563)</f>
        <v>137.08660616627384</v>
      </c>
      <c r="F563" s="1">
        <f t="shared" si="26"/>
        <v>9.065394742732158E-2</v>
      </c>
    </row>
    <row r="564" spans="1:6" x14ac:dyDescent="0.3">
      <c r="A564" s="8">
        <v>42662</v>
      </c>
      <c r="B564" s="1">
        <v>112.067375</v>
      </c>
      <c r="C564" s="1">
        <f t="shared" si="24"/>
        <v>-2.9794770612961759E-3</v>
      </c>
      <c r="D564" s="1">
        <f t="shared" si="25"/>
        <v>124.28774505773814</v>
      </c>
      <c r="E564" s="1">
        <f>MAX($D$2:D564)</f>
        <v>137.08660616627384</v>
      </c>
      <c r="F564" s="1">
        <f t="shared" si="26"/>
        <v>9.3363323131742226E-2</v>
      </c>
    </row>
    <row r="565" spans="1:6" x14ac:dyDescent="0.3">
      <c r="A565" s="8">
        <v>42663</v>
      </c>
      <c r="B565" s="1">
        <v>112.009941</v>
      </c>
      <c r="C565" s="1">
        <f t="shared" si="24"/>
        <v>-5.1249527349061803E-4</v>
      </c>
      <c r="D565" s="1">
        <f t="shared" si="25"/>
        <v>124.22404817584324</v>
      </c>
      <c r="E565" s="1">
        <f>MAX($D$2:D565)</f>
        <v>137.08660616627384</v>
      </c>
      <c r="F565" s="1">
        <f t="shared" si="26"/>
        <v>9.3827970143410377E-2</v>
      </c>
    </row>
    <row r="566" spans="1:6" x14ac:dyDescent="0.3">
      <c r="A566" s="8">
        <v>42664</v>
      </c>
      <c r="B566" s="1">
        <v>111.56978599999999</v>
      </c>
      <c r="C566" s="1">
        <f t="shared" si="24"/>
        <v>-3.929606569474082E-3</v>
      </c>
      <c r="D566" s="1">
        <f t="shared" si="25"/>
        <v>123.73589654004478</v>
      </c>
      <c r="E566" s="1">
        <f>MAX($D$2:D566)</f>
        <v>137.08660616627384</v>
      </c>
      <c r="F566" s="1">
        <f t="shared" si="26"/>
        <v>9.7388869705008485E-2</v>
      </c>
    </row>
    <row r="567" spans="1:6" x14ac:dyDescent="0.3">
      <c r="A567" s="8">
        <v>42667</v>
      </c>
      <c r="B567" s="1">
        <v>112.574501</v>
      </c>
      <c r="C567" s="1">
        <f t="shared" si="24"/>
        <v>9.0052606177805569E-3</v>
      </c>
      <c r="D567" s="1">
        <f t="shared" si="25"/>
        <v>124.85017053616262</v>
      </c>
      <c r="E567" s="1">
        <f>MAX($D$2:D567)</f>
        <v>137.08660616627384</v>
      </c>
      <c r="F567" s="1">
        <f t="shared" si="26"/>
        <v>8.9260621240192628E-2</v>
      </c>
    </row>
    <row r="568" spans="1:6" x14ac:dyDescent="0.3">
      <c r="A568" s="8">
        <v>42668</v>
      </c>
      <c r="B568" s="1">
        <v>113.14859800000001</v>
      </c>
      <c r="C568" s="1">
        <f t="shared" si="24"/>
        <v>5.099707259639632E-3</v>
      </c>
      <c r="D568" s="1">
        <f t="shared" si="25"/>
        <v>125.48686985721315</v>
      </c>
      <c r="E568" s="1">
        <f>MAX($D$2:D568)</f>
        <v>137.08660616627384</v>
      </c>
      <c r="F568" s="1">
        <f t="shared" si="26"/>
        <v>8.4616117018691428E-2</v>
      </c>
    </row>
    <row r="569" spans="1:6" x14ac:dyDescent="0.3">
      <c r="A569" s="8">
        <v>42669</v>
      </c>
      <c r="B569" s="1">
        <v>110.60335499999999</v>
      </c>
      <c r="C569" s="1">
        <f t="shared" si="24"/>
        <v>-2.249469321749805E-2</v>
      </c>
      <c r="D569" s="1">
        <f t="shared" si="25"/>
        <v>122.66408121695103</v>
      </c>
      <c r="E569" s="1">
        <f>MAX($D$2:D569)</f>
        <v>137.08660616627384</v>
      </c>
      <c r="F569" s="1">
        <f t="shared" si="26"/>
        <v>0.10520739664259815</v>
      </c>
    </row>
    <row r="570" spans="1:6" x14ac:dyDescent="0.3">
      <c r="A570" s="8">
        <v>42670</v>
      </c>
      <c r="B570" s="1">
        <v>109.54125999999999</v>
      </c>
      <c r="C570" s="1">
        <f t="shared" si="24"/>
        <v>-9.6027376384739821E-3</v>
      </c>
      <c r="D570" s="1">
        <f t="shared" si="25"/>
        <v>121.48617022736019</v>
      </c>
      <c r="E570" s="1">
        <f>MAX($D$2:D570)</f>
        <v>137.08660616627384</v>
      </c>
      <c r="F570" s="1">
        <f t="shared" si="26"/>
        <v>0.11379985525348635</v>
      </c>
    </row>
    <row r="571" spans="1:6" x14ac:dyDescent="0.3">
      <c r="A571" s="8">
        <v>42671</v>
      </c>
      <c r="B571" s="1">
        <v>108.814041</v>
      </c>
      <c r="C571" s="1">
        <f t="shared" si="24"/>
        <v>-6.6387678943987958E-3</v>
      </c>
      <c r="D571" s="1">
        <f t="shared" si="25"/>
        <v>120.67965174084132</v>
      </c>
      <c r="E571" s="1">
        <f>MAX($D$2:D571)</f>
        <v>137.08660616627384</v>
      </c>
      <c r="F571" s="1">
        <f t="shared" si="26"/>
        <v>0.1196831323224411</v>
      </c>
    </row>
    <row r="572" spans="1:6" x14ac:dyDescent="0.3">
      <c r="A572" s="8">
        <v>42674</v>
      </c>
      <c r="B572" s="1">
        <v>108.6418</v>
      </c>
      <c r="C572" s="1">
        <f t="shared" si="24"/>
        <v>-1.5828931488722088E-3</v>
      </c>
      <c r="D572" s="1">
        <f t="shared" si="25"/>
        <v>120.48862874689246</v>
      </c>
      <c r="E572" s="1">
        <f>MAX($D$2:D572)</f>
        <v>137.08660616627384</v>
      </c>
      <c r="F572" s="1">
        <f t="shared" si="26"/>
        <v>0.12107657986112452</v>
      </c>
    </row>
    <row r="573" spans="1:6" x14ac:dyDescent="0.3">
      <c r="A573" s="8">
        <v>42675</v>
      </c>
      <c r="B573" s="1">
        <v>106.68023700000001</v>
      </c>
      <c r="C573" s="1">
        <f t="shared" si="24"/>
        <v>-1.8055324930183393E-2</v>
      </c>
      <c r="D573" s="1">
        <f t="shared" si="25"/>
        <v>118.31316740447508</v>
      </c>
      <c r="E573" s="1">
        <f>MAX($D$2:D573)</f>
        <v>137.08660616627384</v>
      </c>
      <c r="F573" s="1">
        <f t="shared" si="26"/>
        <v>0.13694582780048004</v>
      </c>
    </row>
    <row r="574" spans="1:6" x14ac:dyDescent="0.3">
      <c r="A574" s="8">
        <v>42676</v>
      </c>
      <c r="B574" s="1">
        <v>106.775925</v>
      </c>
      <c r="C574" s="1">
        <f t="shared" si="24"/>
        <v>8.9696088695411836E-4</v>
      </c>
      <c r="D574" s="1">
        <f t="shared" si="25"/>
        <v>118.41928968804854</v>
      </c>
      <c r="E574" s="1">
        <f>MAX($D$2:D574)</f>
        <v>137.08660616627384</v>
      </c>
      <c r="F574" s="1">
        <f t="shared" si="26"/>
        <v>0.13617170196469452</v>
      </c>
    </row>
    <row r="575" spans="1:6" x14ac:dyDescent="0.3">
      <c r="A575" s="8">
        <v>42677</v>
      </c>
      <c r="B575" s="1">
        <v>105.631424</v>
      </c>
      <c r="C575" s="1">
        <f t="shared" si="24"/>
        <v>-1.0718717725929373E-2</v>
      </c>
      <c r="D575" s="1">
        <f t="shared" si="25"/>
        <v>117.14998674857729</v>
      </c>
      <c r="E575" s="1">
        <f>MAX($D$2:D575)</f>
        <v>137.08660616627384</v>
      </c>
      <c r="F575" s="1">
        <f t="shared" si="26"/>
        <v>0.14543083365500498</v>
      </c>
    </row>
    <row r="576" spans="1:6" x14ac:dyDescent="0.3">
      <c r="A576" s="8">
        <v>42678</v>
      </c>
      <c r="B576" s="1">
        <v>104.67926</v>
      </c>
      <c r="C576" s="1">
        <f t="shared" si="24"/>
        <v>-9.0140221909722276E-3</v>
      </c>
      <c r="D576" s="1">
        <f t="shared" si="25"/>
        <v>116.0939941683535</v>
      </c>
      <c r="E576" s="1">
        <f>MAX($D$2:D576)</f>
        <v>137.08660616627384</v>
      </c>
      <c r="F576" s="1">
        <f t="shared" si="26"/>
        <v>0.1531339390841594</v>
      </c>
    </row>
    <row r="577" spans="1:6" x14ac:dyDescent="0.3">
      <c r="A577" s="8">
        <v>42681</v>
      </c>
      <c r="B577" s="1">
        <v>106.189255</v>
      </c>
      <c r="C577" s="1">
        <f t="shared" si="24"/>
        <v>1.4424968231529374E-2</v>
      </c>
      <c r="D577" s="1">
        <f t="shared" si="25"/>
        <v>117.76864634610337</v>
      </c>
      <c r="E577" s="1">
        <f>MAX($D$2:D577)</f>
        <v>137.08660616627384</v>
      </c>
      <c r="F577" s="1">
        <f t="shared" si="26"/>
        <v>0.14091792305908801</v>
      </c>
    </row>
    <row r="578" spans="1:6" x14ac:dyDescent="0.3">
      <c r="A578" s="8">
        <v>42682</v>
      </c>
      <c r="B578" s="1">
        <v>106.814407</v>
      </c>
      <c r="C578" s="1">
        <f t="shared" si="24"/>
        <v>5.8871493165669154E-3</v>
      </c>
      <c r="D578" s="1">
        <f t="shared" si="25"/>
        <v>118.46196795195283</v>
      </c>
      <c r="E578" s="1">
        <f>MAX($D$2:D578)</f>
        <v>137.08660616627384</v>
      </c>
      <c r="F578" s="1">
        <f t="shared" si="26"/>
        <v>0.13586037859695044</v>
      </c>
    </row>
    <row r="579" spans="1:6" x14ac:dyDescent="0.3">
      <c r="A579" s="8">
        <v>42683</v>
      </c>
      <c r="B579" s="1">
        <v>106.64128100000001</v>
      </c>
      <c r="C579" s="1">
        <f t="shared" si="24"/>
        <v>-1.6208113199560835E-3</v>
      </c>
      <c r="D579" s="1">
        <f t="shared" si="25"/>
        <v>118.26996345331203</v>
      </c>
      <c r="E579" s="1">
        <f>MAX($D$2:D579)</f>
        <v>137.08660616627384</v>
      </c>
      <c r="F579" s="1">
        <f t="shared" si="26"/>
        <v>0.13726098587734314</v>
      </c>
    </row>
    <row r="580" spans="1:6" x14ac:dyDescent="0.3">
      <c r="A580" s="8">
        <v>42684</v>
      </c>
      <c r="B580" s="1">
        <v>103.669388</v>
      </c>
      <c r="C580" s="1">
        <f t="shared" ref="C580:C643" si="27">(B580-B579)/B579</f>
        <v>-2.7868129228492747E-2</v>
      </c>
      <c r="D580" s="1">
        <f t="shared" ref="D580:D643" si="28">IF(C580="",D579,D579*(1+$I$3*C580))</f>
        <v>114.97400082794601</v>
      </c>
      <c r="E580" s="1">
        <f>MAX($D$2:D580)</f>
        <v>137.08660616627384</v>
      </c>
      <c r="F580" s="1">
        <f t="shared" ref="F580:F643" si="29">1-D580/E580</f>
        <v>0.1613039082133757</v>
      </c>
    </row>
    <row r="581" spans="1:6" x14ac:dyDescent="0.3">
      <c r="A581" s="8">
        <v>42685</v>
      </c>
      <c r="B581" s="1">
        <v>104.284943</v>
      </c>
      <c r="C581" s="1">
        <f t="shared" si="27"/>
        <v>5.9376737132855505E-3</v>
      </c>
      <c r="D581" s="1">
        <f t="shared" si="28"/>
        <v>115.65667893037337</v>
      </c>
      <c r="E581" s="1">
        <f>MAX($D$2:D581)</f>
        <v>137.08660616627384</v>
      </c>
      <c r="F581" s="1">
        <f t="shared" si="29"/>
        <v>0.15632400447573902</v>
      </c>
    </row>
    <row r="582" spans="1:6" x14ac:dyDescent="0.3">
      <c r="A582" s="8">
        <v>42688</v>
      </c>
      <c r="B582" s="1">
        <v>101.66892199999999</v>
      </c>
      <c r="C582" s="1">
        <f t="shared" si="27"/>
        <v>-2.5085318404978209E-2</v>
      </c>
      <c r="D582" s="1">
        <f t="shared" si="28"/>
        <v>112.75539431374263</v>
      </c>
      <c r="E582" s="1">
        <f>MAX($D$2:D582)</f>
        <v>137.08660616627384</v>
      </c>
      <c r="F582" s="1">
        <f t="shared" si="29"/>
        <v>0.1774878854541021</v>
      </c>
    </row>
    <row r="583" spans="1:6" x14ac:dyDescent="0.3">
      <c r="A583" s="8">
        <v>42689</v>
      </c>
      <c r="B583" s="1">
        <v>103.015404</v>
      </c>
      <c r="C583" s="1">
        <f t="shared" si="27"/>
        <v>1.3243791450842854E-2</v>
      </c>
      <c r="D583" s="1">
        <f t="shared" si="28"/>
        <v>114.24870324099138</v>
      </c>
      <c r="E583" s="1">
        <f>MAX($D$2:D583)</f>
        <v>137.08660616627384</v>
      </c>
      <c r="F583" s="1">
        <f t="shared" si="29"/>
        <v>0.16659470654326447</v>
      </c>
    </row>
    <row r="584" spans="1:6" x14ac:dyDescent="0.3">
      <c r="A584" s="8">
        <v>42690</v>
      </c>
      <c r="B584" s="1">
        <v>105.785301</v>
      </c>
      <c r="C584" s="1">
        <f t="shared" si="27"/>
        <v>2.6888182664410072E-2</v>
      </c>
      <c r="D584" s="1">
        <f t="shared" si="28"/>
        <v>117.32064324290712</v>
      </c>
      <c r="E584" s="1">
        <f>MAX($D$2:D584)</f>
        <v>137.08660616627384</v>
      </c>
      <c r="F584" s="1">
        <f t="shared" si="29"/>
        <v>0.14418595277931356</v>
      </c>
    </row>
    <row r="585" spans="1:6" x14ac:dyDescent="0.3">
      <c r="A585" s="8">
        <v>42691</v>
      </c>
      <c r="B585" s="1">
        <v>105.746819</v>
      </c>
      <c r="C585" s="1">
        <f t="shared" si="27"/>
        <v>-3.6377454746762882E-4</v>
      </c>
      <c r="D585" s="1">
        <f t="shared" si="28"/>
        <v>117.27796497900283</v>
      </c>
      <c r="E585" s="1">
        <f>MAX($D$2:D585)</f>
        <v>137.08660616627384</v>
      </c>
      <c r="F585" s="1">
        <f t="shared" si="29"/>
        <v>0.14449727614705765</v>
      </c>
    </row>
    <row r="586" spans="1:6" x14ac:dyDescent="0.3">
      <c r="A586" s="8">
        <v>42692</v>
      </c>
      <c r="B586" s="1">
        <v>105.852631</v>
      </c>
      <c r="C586" s="1">
        <f t="shared" si="27"/>
        <v>1.0006163873354926E-3</v>
      </c>
      <c r="D586" s="1">
        <f t="shared" si="28"/>
        <v>117.39531523263418</v>
      </c>
      <c r="E586" s="1">
        <f>MAX($D$2:D586)</f>
        <v>137.08660616627384</v>
      </c>
      <c r="F586" s="1">
        <f t="shared" si="29"/>
        <v>0.14364124610216034</v>
      </c>
    </row>
    <row r="587" spans="1:6" x14ac:dyDescent="0.3">
      <c r="A587" s="8">
        <v>42695</v>
      </c>
      <c r="B587" s="1">
        <v>107.458794</v>
      </c>
      <c r="C587" s="1">
        <f t="shared" si="27"/>
        <v>1.5173576554748035E-2</v>
      </c>
      <c r="D587" s="1">
        <f t="shared" si="28"/>
        <v>119.17662203548532</v>
      </c>
      <c r="E587" s="1">
        <f>MAX($D$2:D587)</f>
        <v>137.08660616627384</v>
      </c>
      <c r="F587" s="1">
        <f t="shared" si="29"/>
        <v>0.13064722099156278</v>
      </c>
    </row>
    <row r="588" spans="1:6" x14ac:dyDescent="0.3">
      <c r="A588" s="8">
        <v>42696</v>
      </c>
      <c r="B588" s="1">
        <v>107.526115</v>
      </c>
      <c r="C588" s="1">
        <f t="shared" si="27"/>
        <v>6.2648199829980265E-4</v>
      </c>
      <c r="D588" s="1">
        <f t="shared" si="28"/>
        <v>119.25128404380872</v>
      </c>
      <c r="E588" s="1">
        <f>MAX($D$2:D588)</f>
        <v>137.08660616627384</v>
      </c>
      <c r="F588" s="1">
        <f t="shared" si="29"/>
        <v>0.13010258712534217</v>
      </c>
    </row>
    <row r="589" spans="1:6" x14ac:dyDescent="0.3">
      <c r="A589" s="8">
        <v>42697</v>
      </c>
      <c r="B589" s="1">
        <v>106.977898</v>
      </c>
      <c r="C589" s="1">
        <f t="shared" si="27"/>
        <v>-5.0984544545295638E-3</v>
      </c>
      <c r="D589" s="1">
        <f t="shared" si="28"/>
        <v>118.64328680346719</v>
      </c>
      <c r="E589" s="1">
        <f>MAX($D$2:D589)</f>
        <v>137.08660616627384</v>
      </c>
      <c r="F589" s="1">
        <f t="shared" si="29"/>
        <v>0.13453771946499682</v>
      </c>
    </row>
    <row r="590" spans="1:6" x14ac:dyDescent="0.3">
      <c r="A590" s="8">
        <v>42699</v>
      </c>
      <c r="B590" s="1">
        <v>107.51649500000001</v>
      </c>
      <c r="C590" s="1">
        <f t="shared" si="27"/>
        <v>5.0346567848997183E-3</v>
      </c>
      <c r="D590" s="1">
        <f t="shared" si="28"/>
        <v>119.24061503235508</v>
      </c>
      <c r="E590" s="1">
        <f>MAX($D$2:D590)</f>
        <v>137.08660616627384</v>
      </c>
      <c r="F590" s="1">
        <f t="shared" si="29"/>
        <v>0.13018041392222635</v>
      </c>
    </row>
    <row r="591" spans="1:6" x14ac:dyDescent="0.3">
      <c r="A591" s="8">
        <v>42702</v>
      </c>
      <c r="B591" s="1">
        <v>107.30490899999999</v>
      </c>
      <c r="C591" s="1">
        <f t="shared" si="27"/>
        <v>-1.9679398961062779E-3</v>
      </c>
      <c r="D591" s="1">
        <f t="shared" si="28"/>
        <v>119.00595666879666</v>
      </c>
      <c r="E591" s="1">
        <f>MAX($D$2:D591)</f>
        <v>137.08660616627384</v>
      </c>
      <c r="F591" s="1">
        <f t="shared" si="29"/>
        <v>0.13189216658808345</v>
      </c>
    </row>
    <row r="592" spans="1:6" x14ac:dyDescent="0.3">
      <c r="A592" s="8">
        <v>42703</v>
      </c>
      <c r="B592" s="1">
        <v>107.19910400000001</v>
      </c>
      <c r="C592" s="1">
        <f t="shared" si="27"/>
        <v>-9.8602199084842882E-4</v>
      </c>
      <c r="D592" s="1">
        <f t="shared" si="28"/>
        <v>118.88861417847927</v>
      </c>
      <c r="E592" s="1">
        <f>MAX($D$2:D592)</f>
        <v>137.08660616627384</v>
      </c>
      <c r="F592" s="1">
        <f t="shared" si="29"/>
        <v>0.13274814000225543</v>
      </c>
    </row>
    <row r="593" spans="1:6" x14ac:dyDescent="0.3">
      <c r="A593" s="8">
        <v>42704</v>
      </c>
      <c r="B593" s="1">
        <v>106.295036</v>
      </c>
      <c r="C593" s="1">
        <f t="shared" si="27"/>
        <v>-8.4335406385487085E-3</v>
      </c>
      <c r="D593" s="1">
        <f t="shared" si="28"/>
        <v>117.88596221934432</v>
      </c>
      <c r="E593" s="1">
        <f>MAX($D$2:D593)</f>
        <v>137.08660616627384</v>
      </c>
      <c r="F593" s="1">
        <f t="shared" si="29"/>
        <v>0.14006214380740334</v>
      </c>
    </row>
    <row r="594" spans="1:6" x14ac:dyDescent="0.3">
      <c r="A594" s="8">
        <v>42705</v>
      </c>
      <c r="B594" s="1">
        <v>105.304413</v>
      </c>
      <c r="C594" s="1">
        <f t="shared" si="27"/>
        <v>-9.3195603226476111E-3</v>
      </c>
      <c r="D594" s="1">
        <f t="shared" si="28"/>
        <v>116.78731688324778</v>
      </c>
      <c r="E594" s="1">
        <f>MAX($D$2:D594)</f>
        <v>137.08660616627384</v>
      </c>
      <c r="F594" s="1">
        <f t="shared" si="29"/>
        <v>0.14807638653191857</v>
      </c>
    </row>
    <row r="595" spans="1:6" x14ac:dyDescent="0.3">
      <c r="A595" s="8">
        <v>42706</v>
      </c>
      <c r="B595" s="1">
        <v>105.69873800000001</v>
      </c>
      <c r="C595" s="1">
        <f t="shared" si="27"/>
        <v>3.7446198954644867E-3</v>
      </c>
      <c r="D595" s="1">
        <f t="shared" si="28"/>
        <v>117.2246409935867</v>
      </c>
      <c r="E595" s="1">
        <f>MAX($D$2:D595)</f>
        <v>137.08660616627384</v>
      </c>
      <c r="F595" s="1">
        <f t="shared" si="29"/>
        <v>0.14488625641951003</v>
      </c>
    </row>
    <row r="596" spans="1:6" x14ac:dyDescent="0.3">
      <c r="A596" s="8">
        <v>42709</v>
      </c>
      <c r="B596" s="1">
        <v>104.938942</v>
      </c>
      <c r="C596" s="1">
        <f t="shared" si="27"/>
        <v>-7.1883166665623627E-3</v>
      </c>
      <c r="D596" s="1">
        <f t="shared" si="28"/>
        <v>116.38199315300071</v>
      </c>
      <c r="E596" s="1">
        <f>MAX($D$2:D596)</f>
        <v>137.08660616627384</v>
      </c>
      <c r="F596" s="1">
        <f t="shared" si="29"/>
        <v>0.15103308479429622</v>
      </c>
    </row>
    <row r="597" spans="1:6" x14ac:dyDescent="0.3">
      <c r="A597" s="8">
        <v>42710</v>
      </c>
      <c r="B597" s="1">
        <v>105.746819</v>
      </c>
      <c r="C597" s="1">
        <f t="shared" si="27"/>
        <v>7.6985434063172173E-3</v>
      </c>
      <c r="D597" s="1">
        <f t="shared" si="28"/>
        <v>117.2779649790028</v>
      </c>
      <c r="E597" s="1">
        <f>MAX($D$2:D597)</f>
        <v>137.08660616627384</v>
      </c>
      <c r="F597" s="1">
        <f t="shared" si="29"/>
        <v>0.14449727614705787</v>
      </c>
    </row>
    <row r="598" spans="1:6" x14ac:dyDescent="0.3">
      <c r="A598" s="8">
        <v>42711</v>
      </c>
      <c r="B598" s="1">
        <v>106.785538</v>
      </c>
      <c r="C598" s="1">
        <f t="shared" si="27"/>
        <v>9.8226973617050392E-3</v>
      </c>
      <c r="D598" s="1">
        <f t="shared" si="28"/>
        <v>118.42995093618819</v>
      </c>
      <c r="E598" s="1">
        <f>MAX($D$2:D598)</f>
        <v>137.08660616627384</v>
      </c>
      <c r="F598" s="1">
        <f t="shared" si="29"/>
        <v>0.13609393179853613</v>
      </c>
    </row>
    <row r="599" spans="1:6" x14ac:dyDescent="0.3">
      <c r="A599" s="8">
        <v>42712</v>
      </c>
      <c r="B599" s="1">
        <v>107.83387</v>
      </c>
      <c r="C599" s="1">
        <f t="shared" si="27"/>
        <v>9.8171720593850636E-3</v>
      </c>
      <c r="D599" s="1">
        <f t="shared" si="28"/>
        <v>119.59259814151329</v>
      </c>
      <c r="E599" s="1">
        <f>MAX($D$2:D599)</f>
        <v>137.08660616627384</v>
      </c>
      <c r="F599" s="1">
        <f t="shared" si="29"/>
        <v>0.12761281728385543</v>
      </c>
    </row>
    <row r="600" spans="1:6" x14ac:dyDescent="0.3">
      <c r="A600" s="8">
        <v>42713</v>
      </c>
      <c r="B600" s="1">
        <v>109.593918</v>
      </c>
      <c r="C600" s="1">
        <f t="shared" si="27"/>
        <v>1.6321847671793635E-2</v>
      </c>
      <c r="D600" s="1">
        <f t="shared" si="28"/>
        <v>121.54457031105311</v>
      </c>
      <c r="E600" s="1">
        <f>MAX($D$2:D600)</f>
        <v>137.08660616627384</v>
      </c>
      <c r="F600" s="1">
        <f t="shared" si="29"/>
        <v>0.11337384657673721</v>
      </c>
    </row>
    <row r="601" spans="1:6" x14ac:dyDescent="0.3">
      <c r="A601" s="8">
        <v>42716</v>
      </c>
      <c r="B601" s="1">
        <v>108.96875799999999</v>
      </c>
      <c r="C601" s="1">
        <f t="shared" si="27"/>
        <v>-5.7043311472814405E-3</v>
      </c>
      <c r="D601" s="1">
        <f t="shared" si="28"/>
        <v>120.85123983284483</v>
      </c>
      <c r="E601" s="1">
        <f>MAX($D$2:D601)</f>
        <v>137.08660616627384</v>
      </c>
      <c r="F601" s="1">
        <f t="shared" si="29"/>
        <v>0.11843145575970393</v>
      </c>
    </row>
    <row r="602" spans="1:6" x14ac:dyDescent="0.3">
      <c r="A602" s="8">
        <v>42717</v>
      </c>
      <c r="B602" s="1">
        <v>110.78652200000001</v>
      </c>
      <c r="C602" s="1">
        <f t="shared" si="27"/>
        <v>1.6681515265136924E-2</v>
      </c>
      <c r="D602" s="1">
        <f t="shared" si="28"/>
        <v>122.86722163492715</v>
      </c>
      <c r="E602" s="1">
        <f>MAX($D$2:D602)</f>
        <v>137.08660616627384</v>
      </c>
      <c r="F602" s="1">
        <f t="shared" si="29"/>
        <v>0.10372555663169492</v>
      </c>
    </row>
    <row r="603" spans="1:6" x14ac:dyDescent="0.3">
      <c r="A603" s="8">
        <v>42718</v>
      </c>
      <c r="B603" s="1">
        <v>110.78652200000001</v>
      </c>
      <c r="C603" s="1">
        <f t="shared" si="27"/>
        <v>0</v>
      </c>
      <c r="D603" s="1">
        <f t="shared" si="28"/>
        <v>122.86722163492715</v>
      </c>
      <c r="E603" s="1">
        <f>MAX($D$2:D603)</f>
        <v>137.08660616627384</v>
      </c>
      <c r="F603" s="1">
        <f t="shared" si="29"/>
        <v>0.10372555663169492</v>
      </c>
    </row>
    <row r="604" spans="1:6" x14ac:dyDescent="0.3">
      <c r="A604" s="8">
        <v>42719</v>
      </c>
      <c r="B604" s="1">
        <v>111.392426</v>
      </c>
      <c r="C604" s="1">
        <f t="shared" si="27"/>
        <v>5.4691129305421762E-3</v>
      </c>
      <c r="D604" s="1">
        <f t="shared" si="28"/>
        <v>123.53919634551052</v>
      </c>
      <c r="E604" s="1">
        <f>MAX($D$2:D604)</f>
        <v>137.08660616627384</v>
      </c>
      <c r="F604" s="1">
        <f t="shared" si="29"/>
        <v>9.8823730484154826E-2</v>
      </c>
    </row>
    <row r="605" spans="1:6" x14ac:dyDescent="0.3">
      <c r="A605" s="8">
        <v>42720</v>
      </c>
      <c r="B605" s="1">
        <v>111.53671300000001</v>
      </c>
      <c r="C605" s="1">
        <f t="shared" si="27"/>
        <v>1.2953035065418686E-3</v>
      </c>
      <c r="D605" s="1">
        <f t="shared" si="28"/>
        <v>123.69921709973224</v>
      </c>
      <c r="E605" s="1">
        <f>MAX($D$2:D605)</f>
        <v>137.08660616627384</v>
      </c>
      <c r="F605" s="1">
        <f t="shared" si="29"/>
        <v>9.7656433702238532E-2</v>
      </c>
    </row>
    <row r="606" spans="1:6" x14ac:dyDescent="0.3">
      <c r="A606" s="8">
        <v>42723</v>
      </c>
      <c r="B606" s="1">
        <v>112.181091</v>
      </c>
      <c r="C606" s="1">
        <f t="shared" si="27"/>
        <v>5.7772726366787314E-3</v>
      </c>
      <c r="D606" s="1">
        <f t="shared" si="28"/>
        <v>124.4138612018611</v>
      </c>
      <c r="E606" s="1">
        <f>MAX($D$2:D606)</f>
        <v>137.08660616627384</v>
      </c>
      <c r="F606" s="1">
        <f t="shared" si="29"/>
        <v>9.2443348907783385E-2</v>
      </c>
    </row>
    <row r="607" spans="1:6" x14ac:dyDescent="0.3">
      <c r="A607" s="8">
        <v>42724</v>
      </c>
      <c r="B607" s="1">
        <v>112.479225</v>
      </c>
      <c r="C607" s="1">
        <f t="shared" si="27"/>
        <v>2.6576136614681754E-3</v>
      </c>
      <c r="D607" s="1">
        <f t="shared" si="28"/>
        <v>124.74450517906718</v>
      </c>
      <c r="E607" s="1">
        <f>MAX($D$2:D607)</f>
        <v>137.08660616627384</v>
      </c>
      <c r="F607" s="1">
        <f t="shared" si="29"/>
        <v>9.00314139532844E-2</v>
      </c>
    </row>
    <row r="608" spans="1:6" x14ac:dyDescent="0.3">
      <c r="A608" s="8">
        <v>42725</v>
      </c>
      <c r="B608" s="1">
        <v>112.58503</v>
      </c>
      <c r="C608" s="1">
        <f t="shared" si="27"/>
        <v>9.406625979153368E-4</v>
      </c>
      <c r="D608" s="1">
        <f t="shared" si="28"/>
        <v>124.86184766938459</v>
      </c>
      <c r="E608" s="1">
        <f>MAX($D$2:D608)</f>
        <v>137.08660616627384</v>
      </c>
      <c r="F608" s="1">
        <f t="shared" si="29"/>
        <v>8.9175440539112194E-2</v>
      </c>
    </row>
    <row r="609" spans="1:6" x14ac:dyDescent="0.3">
      <c r="A609" s="8">
        <v>42726</v>
      </c>
      <c r="B609" s="1">
        <v>111.844475</v>
      </c>
      <c r="C609" s="1">
        <f t="shared" si="27"/>
        <v>-6.577739509417908E-3</v>
      </c>
      <c r="D609" s="1">
        <f t="shared" si="28"/>
        <v>124.04053896075077</v>
      </c>
      <c r="E609" s="1">
        <f>MAX($D$2:D609)</f>
        <v>137.08660616627384</v>
      </c>
      <c r="F609" s="1">
        <f t="shared" si="29"/>
        <v>9.5166607230026234E-2</v>
      </c>
    </row>
    <row r="610" spans="1:6" x14ac:dyDescent="0.3">
      <c r="A610" s="8">
        <v>42727</v>
      </c>
      <c r="B610" s="1">
        <v>112.065674</v>
      </c>
      <c r="C610" s="1">
        <f t="shared" si="27"/>
        <v>1.9777373893524789E-3</v>
      </c>
      <c r="D610" s="1">
        <f t="shared" si="28"/>
        <v>124.28585857244889</v>
      </c>
      <c r="E610" s="1">
        <f>MAX($D$2:D610)</f>
        <v>137.08660616627384</v>
      </c>
      <c r="F610" s="1">
        <f t="shared" si="29"/>
        <v>9.337708439801029E-2</v>
      </c>
    </row>
    <row r="611" spans="1:6" x14ac:dyDescent="0.3">
      <c r="A611" s="8">
        <v>42731</v>
      </c>
      <c r="B611" s="1">
        <v>112.77739</v>
      </c>
      <c r="C611" s="1">
        <f t="shared" si="27"/>
        <v>6.350883143753685E-3</v>
      </c>
      <c r="D611" s="1">
        <f t="shared" si="28"/>
        <v>125.07518353666362</v>
      </c>
      <c r="E611" s="1">
        <f>MAX($D$2:D611)</f>
        <v>137.08660616627384</v>
      </c>
      <c r="F611" s="1">
        <f t="shared" si="29"/>
        <v>8.7619228205572774E-2</v>
      </c>
    </row>
    <row r="612" spans="1:6" x14ac:dyDescent="0.3">
      <c r="A612" s="8">
        <v>42732</v>
      </c>
      <c r="B612" s="1">
        <v>112.29650100000001</v>
      </c>
      <c r="C612" s="1">
        <f t="shared" si="27"/>
        <v>-4.2640550557163153E-3</v>
      </c>
      <c r="D612" s="1">
        <f t="shared" si="28"/>
        <v>124.54185606795946</v>
      </c>
      <c r="E612" s="1">
        <f>MAX($D$2:D612)</f>
        <v>137.08660616627384</v>
      </c>
      <c r="F612" s="1">
        <f t="shared" si="29"/>
        <v>9.1509670048281144E-2</v>
      </c>
    </row>
    <row r="613" spans="1:6" x14ac:dyDescent="0.3">
      <c r="A613" s="8">
        <v>42733</v>
      </c>
      <c r="B613" s="1">
        <v>112.267647</v>
      </c>
      <c r="C613" s="1">
        <f t="shared" si="27"/>
        <v>-2.5694478227785301E-4</v>
      </c>
      <c r="D613" s="1">
        <f t="shared" si="28"/>
        <v>124.50985568786759</v>
      </c>
      <c r="E613" s="1">
        <f>MAX($D$2:D613)</f>
        <v>137.08660616627384</v>
      </c>
      <c r="F613" s="1">
        <f t="shared" si="29"/>
        <v>9.174310189831214E-2</v>
      </c>
    </row>
    <row r="614" spans="1:6" x14ac:dyDescent="0.3">
      <c r="A614" s="8">
        <v>42734</v>
      </c>
      <c r="B614" s="1">
        <v>111.392426</v>
      </c>
      <c r="C614" s="1">
        <f t="shared" si="27"/>
        <v>-7.7958434454406646E-3</v>
      </c>
      <c r="D614" s="1">
        <f t="shared" si="28"/>
        <v>123.53919634551056</v>
      </c>
      <c r="E614" s="1">
        <f>MAX($D$2:D614)</f>
        <v>137.08660616627384</v>
      </c>
      <c r="F614" s="1">
        <f t="shared" si="29"/>
        <v>9.8823730484154493E-2</v>
      </c>
    </row>
    <row r="615" spans="1:6" x14ac:dyDescent="0.3">
      <c r="A615" s="8">
        <v>42738</v>
      </c>
      <c r="B615" s="1">
        <v>111.70983099999999</v>
      </c>
      <c r="C615" s="1">
        <f t="shared" si="27"/>
        <v>2.8494307144364887E-3</v>
      </c>
      <c r="D615" s="1">
        <f t="shared" si="28"/>
        <v>123.89121272601426</v>
      </c>
      <c r="E615" s="1">
        <f>MAX($D$2:D615)</f>
        <v>137.08660616627384</v>
      </c>
      <c r="F615" s="1">
        <f t="shared" si="29"/>
        <v>9.6255891142674743E-2</v>
      </c>
    </row>
    <row r="616" spans="1:6" x14ac:dyDescent="0.3">
      <c r="A616" s="8">
        <v>42739</v>
      </c>
      <c r="B616" s="1">
        <v>111.584778</v>
      </c>
      <c r="C616" s="1">
        <f t="shared" si="27"/>
        <v>-1.1194448946932351E-3</v>
      </c>
      <c r="D616" s="1">
        <f t="shared" si="28"/>
        <v>123.75252334043077</v>
      </c>
      <c r="E616" s="1">
        <f>MAX($D$2:D616)</f>
        <v>137.08660616627384</v>
      </c>
      <c r="F616" s="1">
        <f t="shared" si="29"/>
        <v>9.7267582871444214E-2</v>
      </c>
    </row>
    <row r="617" spans="1:6" x14ac:dyDescent="0.3">
      <c r="A617" s="8">
        <v>42740</v>
      </c>
      <c r="B617" s="1">
        <v>112.15222900000001</v>
      </c>
      <c r="C617" s="1">
        <f t="shared" si="27"/>
        <v>5.0853800148260853E-3</v>
      </c>
      <c r="D617" s="1">
        <f t="shared" si="28"/>
        <v>124.38185194941049</v>
      </c>
      <c r="E617" s="1">
        <f>MAX($D$2:D617)</f>
        <v>137.08660616627384</v>
      </c>
      <c r="F617" s="1">
        <f t="shared" si="29"/>
        <v>9.2676845478642966E-2</v>
      </c>
    </row>
    <row r="618" spans="1:6" x14ac:dyDescent="0.3">
      <c r="A618" s="8">
        <v>42741</v>
      </c>
      <c r="B618" s="1">
        <v>113.402542</v>
      </c>
      <c r="C618" s="1">
        <f t="shared" si="27"/>
        <v>1.1148356222148659E-2</v>
      </c>
      <c r="D618" s="1">
        <f t="shared" si="28"/>
        <v>125.76850514251306</v>
      </c>
      <c r="E618" s="1">
        <f>MAX($D$2:D618)</f>
        <v>137.08660616627384</v>
      </c>
      <c r="F618" s="1">
        <f t="shared" si="29"/>
        <v>8.256168374343531E-2</v>
      </c>
    </row>
    <row r="619" spans="1:6" x14ac:dyDescent="0.3">
      <c r="A619" s="8">
        <v>42744</v>
      </c>
      <c r="B619" s="1">
        <v>114.44124600000001</v>
      </c>
      <c r="C619" s="1">
        <f t="shared" si="27"/>
        <v>9.159441946195614E-3</v>
      </c>
      <c r="D619" s="1">
        <f t="shared" si="28"/>
        <v>126.92047446402572</v>
      </c>
      <c r="E619" s="1">
        <f>MAX($D$2:D619)</f>
        <v>137.08660616627384</v>
      </c>
      <c r="F619" s="1">
        <f t="shared" si="29"/>
        <v>7.4158460746467925E-2</v>
      </c>
    </row>
    <row r="620" spans="1:6" x14ac:dyDescent="0.3">
      <c r="A620" s="8">
        <v>42745</v>
      </c>
      <c r="B620" s="1">
        <v>114.556656</v>
      </c>
      <c r="C620" s="1">
        <f t="shared" si="27"/>
        <v>1.0084650773550395E-3</v>
      </c>
      <c r="D620" s="1">
        <f t="shared" si="28"/>
        <v>127.04846933012401</v>
      </c>
      <c r="E620" s="1">
        <f>MAX($D$2:D620)</f>
        <v>137.08660616627384</v>
      </c>
      <c r="F620" s="1">
        <f t="shared" si="29"/>
        <v>7.3224781886966128E-2</v>
      </c>
    </row>
    <row r="621" spans="1:6" x14ac:dyDescent="0.3">
      <c r="A621" s="8">
        <v>42746</v>
      </c>
      <c r="B621" s="1">
        <v>115.172195</v>
      </c>
      <c r="C621" s="1">
        <f t="shared" si="27"/>
        <v>5.3732277241053394E-3</v>
      </c>
      <c r="D621" s="1">
        <f t="shared" si="28"/>
        <v>127.73112968783379</v>
      </c>
      <c r="E621" s="1">
        <f>MAX($D$2:D621)</f>
        <v>137.08660616627384</v>
      </c>
      <c r="F621" s="1">
        <f t="shared" si="29"/>
        <v>6.8245007590987394E-2</v>
      </c>
    </row>
    <row r="622" spans="1:6" x14ac:dyDescent="0.3">
      <c r="A622" s="8">
        <v>42747</v>
      </c>
      <c r="B622" s="1">
        <v>114.69130699999999</v>
      </c>
      <c r="C622" s="1">
        <f t="shared" si="27"/>
        <v>-4.1753827822766359E-3</v>
      </c>
      <c r="D622" s="1">
        <f t="shared" si="28"/>
        <v>127.19780332817447</v>
      </c>
      <c r="E622" s="1">
        <f>MAX($D$2:D622)</f>
        <v>137.08660616627384</v>
      </c>
      <c r="F622" s="1">
        <f t="shared" si="29"/>
        <v>7.2135441343592177E-2</v>
      </c>
    </row>
    <row r="623" spans="1:6" x14ac:dyDescent="0.3">
      <c r="A623" s="8">
        <v>42748</v>
      </c>
      <c r="B623" s="1">
        <v>114.489334</v>
      </c>
      <c r="C623" s="1">
        <f t="shared" si="27"/>
        <v>-1.7610140234952183E-3</v>
      </c>
      <c r="D623" s="1">
        <f t="shared" si="28"/>
        <v>126.97380621275576</v>
      </c>
      <c r="E623" s="1">
        <f>MAX($D$2:D623)</f>
        <v>137.08660616627384</v>
      </c>
      <c r="F623" s="1">
        <f t="shared" si="29"/>
        <v>7.3769423843290327E-2</v>
      </c>
    </row>
    <row r="624" spans="1:6" x14ac:dyDescent="0.3">
      <c r="A624" s="8">
        <v>42752</v>
      </c>
      <c r="B624" s="1">
        <v>115.412643</v>
      </c>
      <c r="C624" s="1">
        <f t="shared" si="27"/>
        <v>8.0645853001468527E-3</v>
      </c>
      <c r="D624" s="1">
        <f t="shared" si="28"/>
        <v>127.99779730384284</v>
      </c>
      <c r="E624" s="1">
        <f>MAX($D$2:D624)</f>
        <v>137.08660616627384</v>
      </c>
      <c r="F624" s="1">
        <f t="shared" si="29"/>
        <v>6.6299758354270377E-2</v>
      </c>
    </row>
    <row r="625" spans="1:6" x14ac:dyDescent="0.3">
      <c r="A625" s="8">
        <v>42753</v>
      </c>
      <c r="B625" s="1">
        <v>115.403008</v>
      </c>
      <c r="C625" s="1">
        <f t="shared" si="27"/>
        <v>-8.3483054798449998E-5</v>
      </c>
      <c r="D625" s="1">
        <f t="shared" si="28"/>
        <v>127.98711165671645</v>
      </c>
      <c r="E625" s="1">
        <f>MAX($D$2:D625)</f>
        <v>137.08660616627384</v>
      </c>
      <c r="F625" s="1">
        <f t="shared" si="29"/>
        <v>6.6377706502709022E-2</v>
      </c>
    </row>
    <row r="626" spans="1:6" x14ac:dyDescent="0.3">
      <c r="A626" s="8">
        <v>42754</v>
      </c>
      <c r="B626" s="1">
        <v>115.20105</v>
      </c>
      <c r="C626" s="1">
        <f t="shared" si="27"/>
        <v>-1.7500237082208874E-3</v>
      </c>
      <c r="D626" s="1">
        <f t="shared" si="28"/>
        <v>127.76313117697049</v>
      </c>
      <c r="E626" s="1">
        <f>MAX($D$2:D626)</f>
        <v>137.08660616627384</v>
      </c>
      <c r="F626" s="1">
        <f t="shared" si="29"/>
        <v>6.8011567650852811E-2</v>
      </c>
    </row>
    <row r="627" spans="1:6" x14ac:dyDescent="0.3">
      <c r="A627" s="8">
        <v>42755</v>
      </c>
      <c r="B627" s="1">
        <v>115.412643</v>
      </c>
      <c r="C627" s="1">
        <f t="shared" si="27"/>
        <v>1.8367280506558551E-3</v>
      </c>
      <c r="D627" s="1">
        <f t="shared" si="28"/>
        <v>127.99779730384286</v>
      </c>
      <c r="E627" s="1">
        <f>MAX($D$2:D627)</f>
        <v>137.08660616627384</v>
      </c>
      <c r="F627" s="1">
        <f t="shared" si="29"/>
        <v>6.6299758354270377E-2</v>
      </c>
    </row>
    <row r="628" spans="1:6" x14ac:dyDescent="0.3">
      <c r="A628" s="8">
        <v>42758</v>
      </c>
      <c r="B628" s="1">
        <v>115.48957799999999</v>
      </c>
      <c r="C628" s="1">
        <f t="shared" si="27"/>
        <v>6.6660807689840145E-4</v>
      </c>
      <c r="D628" s="1">
        <f t="shared" si="28"/>
        <v>128.08312166935082</v>
      </c>
      <c r="E628" s="1">
        <f>MAX($D$2:D628)</f>
        <v>137.08660616627384</v>
      </c>
      <c r="F628" s="1">
        <f t="shared" si="29"/>
        <v>6.5677346231787226E-2</v>
      </c>
    </row>
    <row r="629" spans="1:6" x14ac:dyDescent="0.3">
      <c r="A629" s="8">
        <v>42759</v>
      </c>
      <c r="B629" s="1">
        <v>115.38378899999999</v>
      </c>
      <c r="C629" s="1">
        <f t="shared" si="27"/>
        <v>-9.1600473247899022E-4</v>
      </c>
      <c r="D629" s="1">
        <f t="shared" si="28"/>
        <v>127.96579692375101</v>
      </c>
      <c r="E629" s="1">
        <f>MAX($D$2:D629)</f>
        <v>137.08660616627384</v>
      </c>
      <c r="F629" s="1">
        <f t="shared" si="29"/>
        <v>6.6533190204301151E-2</v>
      </c>
    </row>
    <row r="630" spans="1:6" x14ac:dyDescent="0.3">
      <c r="A630" s="8">
        <v>42760</v>
      </c>
      <c r="B630" s="1">
        <v>117.22077899999999</v>
      </c>
      <c r="C630" s="1">
        <f t="shared" si="27"/>
        <v>1.5920694024010602E-2</v>
      </c>
      <c r="D630" s="1">
        <f t="shared" si="28"/>
        <v>130.00310122211275</v>
      </c>
      <c r="E630" s="1">
        <f>MAX($D$2:D630)</f>
        <v>137.08660616627384</v>
      </c>
      <c r="F630" s="1">
        <f t="shared" si="29"/>
        <v>5.1671750743974454E-2</v>
      </c>
    </row>
    <row r="631" spans="1:6" x14ac:dyDescent="0.3">
      <c r="A631" s="8">
        <v>42761</v>
      </c>
      <c r="B631" s="1">
        <v>117.278488</v>
      </c>
      <c r="C631" s="1">
        <f t="shared" si="27"/>
        <v>4.9231032665294507E-4</v>
      </c>
      <c r="D631" s="1">
        <f t="shared" si="28"/>
        <v>130.06710309134129</v>
      </c>
      <c r="E631" s="1">
        <f>MAX($D$2:D631)</f>
        <v>137.08660616627384</v>
      </c>
      <c r="F631" s="1">
        <f t="shared" si="29"/>
        <v>5.1204878953809096E-2</v>
      </c>
    </row>
    <row r="632" spans="1:6" x14ac:dyDescent="0.3">
      <c r="A632" s="8">
        <v>42762</v>
      </c>
      <c r="B632" s="1">
        <v>117.288101</v>
      </c>
      <c r="C632" s="1">
        <f t="shared" si="27"/>
        <v>8.1967291392788489E-5</v>
      </c>
      <c r="D632" s="1">
        <f t="shared" si="28"/>
        <v>130.07776433948101</v>
      </c>
      <c r="E632" s="1">
        <f>MAX($D$2:D632)</f>
        <v>137.08660616627384</v>
      </c>
      <c r="F632" s="1">
        <f t="shared" si="29"/>
        <v>5.1127108787650144E-2</v>
      </c>
    </row>
    <row r="633" spans="1:6" x14ac:dyDescent="0.3">
      <c r="A633" s="8">
        <v>42765</v>
      </c>
      <c r="B633" s="1">
        <v>116.980324</v>
      </c>
      <c r="C633" s="1">
        <f t="shared" si="27"/>
        <v>-2.6241110340766921E-3</v>
      </c>
      <c r="D633" s="1">
        <f t="shared" si="28"/>
        <v>129.73642584278974</v>
      </c>
      <c r="E633" s="1">
        <f>MAX($D$2:D633)</f>
        <v>137.08660616627384</v>
      </c>
      <c r="F633" s="1">
        <f t="shared" si="29"/>
        <v>5.3617056611416691E-2</v>
      </c>
    </row>
    <row r="634" spans="1:6" x14ac:dyDescent="0.3">
      <c r="A634" s="8">
        <v>42766</v>
      </c>
      <c r="B634" s="1">
        <v>116.711029</v>
      </c>
      <c r="C634" s="1">
        <f t="shared" si="27"/>
        <v>-2.3020538052194112E-3</v>
      </c>
      <c r="D634" s="1">
        <f t="shared" si="28"/>
        <v>129.43776561000277</v>
      </c>
      <c r="E634" s="1">
        <f>MAX($D$2:D634)</f>
        <v>137.08660616627384</v>
      </c>
      <c r="F634" s="1">
        <f t="shared" si="29"/>
        <v>5.5795681067439262E-2</v>
      </c>
    </row>
    <row r="635" spans="1:6" x14ac:dyDescent="0.3">
      <c r="A635" s="8">
        <v>42767</v>
      </c>
      <c r="B635" s="1">
        <v>123.828148</v>
      </c>
      <c r="C635" s="1">
        <f t="shared" si="27"/>
        <v>6.0980689322857419E-2</v>
      </c>
      <c r="D635" s="1">
        <f t="shared" si="28"/>
        <v>137.33096978131121</v>
      </c>
      <c r="E635" s="1">
        <f>MAX($D$2:D635)</f>
        <v>137.33096978131121</v>
      </c>
      <c r="F635" s="1">
        <f t="shared" si="29"/>
        <v>0</v>
      </c>
    </row>
    <row r="636" spans="1:6" x14ac:dyDescent="0.3">
      <c r="A636" s="8">
        <v>42768</v>
      </c>
      <c r="B636" s="1">
        <v>123.616562</v>
      </c>
      <c r="C636" s="1">
        <f t="shared" si="27"/>
        <v>-1.7087068119600475E-3</v>
      </c>
      <c r="D636" s="1">
        <f t="shared" si="28"/>
        <v>137.09631141775282</v>
      </c>
      <c r="E636" s="1">
        <f>MAX($D$2:D636)</f>
        <v>137.33096978131121</v>
      </c>
      <c r="F636" s="1">
        <f t="shared" si="29"/>
        <v>1.7087068119600035E-3</v>
      </c>
    </row>
    <row r="637" spans="1:6" x14ac:dyDescent="0.3">
      <c r="A637" s="8">
        <v>42769</v>
      </c>
      <c r="B637" s="1">
        <v>124.145538</v>
      </c>
      <c r="C637" s="1">
        <f t="shared" si="27"/>
        <v>4.279167705699501E-3</v>
      </c>
      <c r="D637" s="1">
        <f t="shared" si="28"/>
        <v>137.68296952614219</v>
      </c>
      <c r="E637" s="1">
        <f>MAX($D$2:D637)</f>
        <v>137.68296952614219</v>
      </c>
      <c r="F637" s="1">
        <f t="shared" si="29"/>
        <v>0</v>
      </c>
    </row>
    <row r="638" spans="1:6" x14ac:dyDescent="0.3">
      <c r="A638" s="8">
        <v>42772</v>
      </c>
      <c r="B638" s="1">
        <v>125.309273</v>
      </c>
      <c r="C638" s="1">
        <f t="shared" si="27"/>
        <v>9.3739575239506611E-3</v>
      </c>
      <c r="D638" s="1">
        <f t="shared" si="28"/>
        <v>138.97360383425163</v>
      </c>
      <c r="E638" s="1">
        <f>MAX($D$2:D638)</f>
        <v>138.97360383425163</v>
      </c>
      <c r="F638" s="1">
        <f t="shared" si="29"/>
        <v>0</v>
      </c>
    </row>
    <row r="639" spans="1:6" x14ac:dyDescent="0.3">
      <c r="A639" s="8">
        <v>42773</v>
      </c>
      <c r="B639" s="1">
        <v>126.501862</v>
      </c>
      <c r="C639" s="1">
        <f t="shared" si="27"/>
        <v>9.5171647831681066E-3</v>
      </c>
      <c r="D639" s="1">
        <f t="shared" si="28"/>
        <v>140.29623852245291</v>
      </c>
      <c r="E639" s="1">
        <f>MAX($D$2:D639)</f>
        <v>140.29623852245291</v>
      </c>
      <c r="F639" s="1">
        <f t="shared" si="29"/>
        <v>0</v>
      </c>
    </row>
    <row r="640" spans="1:6" x14ac:dyDescent="0.3">
      <c r="A640" s="8">
        <v>42774</v>
      </c>
      <c r="B640" s="1">
        <v>126.992355</v>
      </c>
      <c r="C640" s="1">
        <f t="shared" si="27"/>
        <v>3.8773579475059484E-3</v>
      </c>
      <c r="D640" s="1">
        <f t="shared" si="28"/>
        <v>140.84021725789313</v>
      </c>
      <c r="E640" s="1">
        <f>MAX($D$2:D640)</f>
        <v>140.84021725789313</v>
      </c>
      <c r="F640" s="1">
        <f t="shared" si="29"/>
        <v>0</v>
      </c>
    </row>
    <row r="641" spans="1:6" x14ac:dyDescent="0.3">
      <c r="A641" s="8">
        <v>42775</v>
      </c>
      <c r="B641" s="1">
        <v>127.90999600000001</v>
      </c>
      <c r="C641" s="1">
        <f t="shared" si="27"/>
        <v>7.2259546647513015E-3</v>
      </c>
      <c r="D641" s="1">
        <f t="shared" si="28"/>
        <v>141.85792228277239</v>
      </c>
      <c r="E641" s="1">
        <f>MAX($D$2:D641)</f>
        <v>141.85792228277239</v>
      </c>
      <c r="F641" s="1">
        <f t="shared" si="29"/>
        <v>0</v>
      </c>
    </row>
    <row r="642" spans="1:6" x14ac:dyDescent="0.3">
      <c r="A642" s="8">
        <v>42776</v>
      </c>
      <c r="B642" s="1">
        <v>127.62022399999999</v>
      </c>
      <c r="C642" s="1">
        <f t="shared" si="27"/>
        <v>-2.2654367059788934E-3</v>
      </c>
      <c r="D642" s="1">
        <f t="shared" si="28"/>
        <v>141.53655213859909</v>
      </c>
      <c r="E642" s="1">
        <f>MAX($D$2:D642)</f>
        <v>141.85792228277239</v>
      </c>
      <c r="F642" s="1">
        <f t="shared" si="29"/>
        <v>2.265436705978896E-3</v>
      </c>
    </row>
    <row r="643" spans="1:6" x14ac:dyDescent="0.3">
      <c r="A643" s="8">
        <v>42779</v>
      </c>
      <c r="B643" s="1">
        <v>128.75036600000001</v>
      </c>
      <c r="C643" s="1">
        <f t="shared" si="27"/>
        <v>8.855508669221742E-3</v>
      </c>
      <c r="D643" s="1">
        <f t="shared" si="28"/>
        <v>142.78993030307421</v>
      </c>
      <c r="E643" s="1">
        <f>MAX($D$2:D643)</f>
        <v>142.78993030307421</v>
      </c>
      <c r="F643" s="1">
        <f t="shared" si="29"/>
        <v>0</v>
      </c>
    </row>
    <row r="644" spans="1:6" x14ac:dyDescent="0.3">
      <c r="A644" s="8">
        <v>42780</v>
      </c>
      <c r="B644" s="1">
        <v>130.42146299999999</v>
      </c>
      <c r="C644" s="1">
        <f t="shared" ref="C644:C707" si="30">(B644-B643)/B643</f>
        <v>1.2979357278098725E-2</v>
      </c>
      <c r="D644" s="1">
        <f t="shared" ref="D644:D707" si="31">IF(C644="",D643,D643*(1+$I$3*C644))</f>
        <v>144.64325182419265</v>
      </c>
      <c r="E644" s="1">
        <f>MAX($D$2:D644)</f>
        <v>144.64325182419265</v>
      </c>
      <c r="F644" s="1">
        <f t="shared" ref="F644:F707" si="32">1-D644/E644</f>
        <v>0</v>
      </c>
    </row>
    <row r="645" spans="1:6" x14ac:dyDescent="0.3">
      <c r="A645" s="8">
        <v>42781</v>
      </c>
      <c r="B645" s="1">
        <v>130.89477500000001</v>
      </c>
      <c r="C645" s="1">
        <f t="shared" si="30"/>
        <v>3.6290959257221436E-3</v>
      </c>
      <c r="D645" s="1">
        <f t="shared" si="31"/>
        <v>145.16817606007103</v>
      </c>
      <c r="E645" s="1">
        <f>MAX($D$2:D645)</f>
        <v>145.16817606007103</v>
      </c>
      <c r="F645" s="1">
        <f t="shared" si="32"/>
        <v>0</v>
      </c>
    </row>
    <row r="646" spans="1:6" x14ac:dyDescent="0.3">
      <c r="A646" s="8">
        <v>42782</v>
      </c>
      <c r="B646" s="1">
        <v>130.740219</v>
      </c>
      <c r="C646" s="1">
        <f t="shared" si="30"/>
        <v>-1.1807652368095952E-3</v>
      </c>
      <c r="D646" s="1">
        <f t="shared" si="31"/>
        <v>144.99676652428826</v>
      </c>
      <c r="E646" s="1">
        <f>MAX($D$2:D646)</f>
        <v>145.16817606007103</v>
      </c>
      <c r="F646" s="1">
        <f t="shared" si="32"/>
        <v>1.1807652368095445E-3</v>
      </c>
    </row>
    <row r="647" spans="1:6" x14ac:dyDescent="0.3">
      <c r="A647" s="8">
        <v>42783</v>
      </c>
      <c r="B647" s="1">
        <v>131.09762599999999</v>
      </c>
      <c r="C647" s="1">
        <f t="shared" si="30"/>
        <v>2.7337188413306462E-3</v>
      </c>
      <c r="D647" s="1">
        <f t="shared" si="31"/>
        <v>145.39314691686772</v>
      </c>
      <c r="E647" s="1">
        <f>MAX($D$2:D647)</f>
        <v>145.39314691686772</v>
      </c>
      <c r="F647" s="1">
        <f t="shared" si="32"/>
        <v>0</v>
      </c>
    </row>
    <row r="648" spans="1:6" x14ac:dyDescent="0.3">
      <c r="A648" s="8">
        <v>42787</v>
      </c>
      <c r="B648" s="1">
        <v>132.04425000000001</v>
      </c>
      <c r="C648" s="1">
        <f t="shared" si="30"/>
        <v>7.2207562324585056E-3</v>
      </c>
      <c r="D648" s="1">
        <f t="shared" si="31"/>
        <v>146.44299538862444</v>
      </c>
      <c r="E648" s="1">
        <f>MAX($D$2:D648)</f>
        <v>146.44299538862444</v>
      </c>
      <c r="F648" s="1">
        <f t="shared" si="32"/>
        <v>0</v>
      </c>
    </row>
    <row r="649" spans="1:6" x14ac:dyDescent="0.3">
      <c r="A649" s="8">
        <v>42788</v>
      </c>
      <c r="B649" s="1">
        <v>132.440292</v>
      </c>
      <c r="C649" s="1">
        <f t="shared" si="30"/>
        <v>2.9993127303914726E-3</v>
      </c>
      <c r="D649" s="1">
        <f t="shared" si="31"/>
        <v>146.88222372897022</v>
      </c>
      <c r="E649" s="1">
        <f>MAX($D$2:D649)</f>
        <v>146.88222372897022</v>
      </c>
      <c r="F649" s="1">
        <f t="shared" si="32"/>
        <v>0</v>
      </c>
    </row>
    <row r="650" spans="1:6" x14ac:dyDescent="0.3">
      <c r="A650" s="8">
        <v>42789</v>
      </c>
      <c r="B650" s="1">
        <v>131.88005100000001</v>
      </c>
      <c r="C650" s="1">
        <f t="shared" si="30"/>
        <v>-4.2301401751665621E-3</v>
      </c>
      <c r="D650" s="1">
        <f t="shared" si="31"/>
        <v>146.26089133335651</v>
      </c>
      <c r="E650" s="1">
        <f>MAX($D$2:D650)</f>
        <v>146.88222372897022</v>
      </c>
      <c r="F650" s="1">
        <f t="shared" si="32"/>
        <v>4.2301401751664303E-3</v>
      </c>
    </row>
    <row r="651" spans="1:6" x14ac:dyDescent="0.3">
      <c r="A651" s="8">
        <v>42790</v>
      </c>
      <c r="B651" s="1">
        <v>132.00561500000001</v>
      </c>
      <c r="C651" s="1">
        <f t="shared" si="30"/>
        <v>9.5210760875423918E-4</v>
      </c>
      <c r="D651" s="1">
        <f t="shared" si="31"/>
        <v>146.40014744085818</v>
      </c>
      <c r="E651" s="1">
        <f>MAX($D$2:D651)</f>
        <v>146.88222372897022</v>
      </c>
      <c r="F651" s="1">
        <f t="shared" si="32"/>
        <v>3.2820601150590489E-3</v>
      </c>
    </row>
    <row r="652" spans="1:6" x14ac:dyDescent="0.3">
      <c r="A652" s="8">
        <v>42793</v>
      </c>
      <c r="B652" s="1">
        <v>132.26641799999999</v>
      </c>
      <c r="C652" s="1">
        <f t="shared" si="30"/>
        <v>1.975696261102086E-3</v>
      </c>
      <c r="D652" s="1">
        <f t="shared" si="31"/>
        <v>146.68938966478188</v>
      </c>
      <c r="E652" s="1">
        <f>MAX($D$2:D652)</f>
        <v>146.88222372897022</v>
      </c>
      <c r="F652" s="1">
        <f t="shared" si="32"/>
        <v>1.3128482078549331E-3</v>
      </c>
    </row>
    <row r="653" spans="1:6" x14ac:dyDescent="0.3">
      <c r="A653" s="8">
        <v>42794</v>
      </c>
      <c r="B653" s="1">
        <v>132.32437100000001</v>
      </c>
      <c r="C653" s="1">
        <f t="shared" si="30"/>
        <v>4.3815354552072412E-4</v>
      </c>
      <c r="D653" s="1">
        <f t="shared" si="31"/>
        <v>146.75366214095376</v>
      </c>
      <c r="E653" s="1">
        <f>MAX($D$2:D653)</f>
        <v>146.88222372897022</v>
      </c>
      <c r="F653" s="1">
        <f t="shared" si="32"/>
        <v>8.7526989143138501E-4</v>
      </c>
    </row>
    <row r="654" spans="1:6" x14ac:dyDescent="0.3">
      <c r="A654" s="8">
        <v>42795</v>
      </c>
      <c r="B654" s="1">
        <v>135.028976</v>
      </c>
      <c r="C654" s="1">
        <f t="shared" si="30"/>
        <v>2.0439205412886387E-2</v>
      </c>
      <c r="D654" s="1">
        <f t="shared" si="31"/>
        <v>149.75319038654604</v>
      </c>
      <c r="E654" s="1">
        <f>MAX($D$2:D654)</f>
        <v>149.75319038654604</v>
      </c>
      <c r="F654" s="1">
        <f t="shared" si="32"/>
        <v>0</v>
      </c>
    </row>
    <row r="655" spans="1:6" x14ac:dyDescent="0.3">
      <c r="A655" s="8">
        <v>42796</v>
      </c>
      <c r="B655" s="1">
        <v>134.227295</v>
      </c>
      <c r="C655" s="1">
        <f t="shared" si="30"/>
        <v>-5.9371034554835259E-3</v>
      </c>
      <c r="D655" s="1">
        <f t="shared" si="31"/>
        <v>148.86409020243241</v>
      </c>
      <c r="E655" s="1">
        <f>MAX($D$2:D655)</f>
        <v>149.75319038654604</v>
      </c>
      <c r="F655" s="1">
        <f t="shared" si="32"/>
        <v>5.9371034554833724E-3</v>
      </c>
    </row>
    <row r="656" spans="1:6" x14ac:dyDescent="0.3">
      <c r="A656" s="8">
        <v>42797</v>
      </c>
      <c r="B656" s="1">
        <v>135.01934800000001</v>
      </c>
      <c r="C656" s="1">
        <f t="shared" si="30"/>
        <v>5.900834103823741E-3</v>
      </c>
      <c r="D656" s="1">
        <f t="shared" si="31"/>
        <v>149.74251250273363</v>
      </c>
      <c r="E656" s="1">
        <f>MAX($D$2:D656)</f>
        <v>149.75319038654604</v>
      </c>
      <c r="F656" s="1">
        <f t="shared" si="32"/>
        <v>7.1303214207563137E-5</v>
      </c>
    </row>
    <row r="657" spans="1:6" x14ac:dyDescent="0.3">
      <c r="A657" s="8">
        <v>42800</v>
      </c>
      <c r="B657" s="1">
        <v>134.59433000000001</v>
      </c>
      <c r="C657" s="1">
        <f t="shared" si="30"/>
        <v>-3.1478303391006919E-3</v>
      </c>
      <c r="D657" s="1">
        <f t="shared" si="31"/>
        <v>149.27114847882436</v>
      </c>
      <c r="E657" s="1">
        <f>MAX($D$2:D657)</f>
        <v>149.75319038654604</v>
      </c>
      <c r="F657" s="1">
        <f t="shared" si="32"/>
        <v>3.2189091028873573E-3</v>
      </c>
    </row>
    <row r="658" spans="1:6" x14ac:dyDescent="0.3">
      <c r="A658" s="8">
        <v>42801</v>
      </c>
      <c r="B658" s="1">
        <v>134.768204</v>
      </c>
      <c r="C658" s="1">
        <f t="shared" si="30"/>
        <v>1.2918374793350034E-3</v>
      </c>
      <c r="D658" s="1">
        <f t="shared" si="31"/>
        <v>149.46398254301266</v>
      </c>
      <c r="E658" s="1">
        <f>MAX($D$2:D658)</f>
        <v>149.75319038654604</v>
      </c>
      <c r="F658" s="1">
        <f t="shared" si="32"/>
        <v>1.9312299309741654E-3</v>
      </c>
    </row>
    <row r="659" spans="1:6" x14ac:dyDescent="0.3">
      <c r="A659" s="8">
        <v>42802</v>
      </c>
      <c r="B659" s="1">
        <v>134.26591500000001</v>
      </c>
      <c r="C659" s="1">
        <f t="shared" si="30"/>
        <v>-3.7270586465631794E-3</v>
      </c>
      <c r="D659" s="1">
        <f t="shared" si="31"/>
        <v>148.90692151452595</v>
      </c>
      <c r="E659" s="1">
        <f>MAX($D$2:D659)</f>
        <v>149.75319038654604</v>
      </c>
      <c r="F659" s="1">
        <f t="shared" si="32"/>
        <v>5.6510907703246627E-3</v>
      </c>
    </row>
    <row r="660" spans="1:6" x14ac:dyDescent="0.3">
      <c r="A660" s="8">
        <v>42803</v>
      </c>
      <c r="B660" s="1">
        <v>133.95680200000001</v>
      </c>
      <c r="C660" s="1">
        <f t="shared" si="30"/>
        <v>-2.3022447655460165E-3</v>
      </c>
      <c r="D660" s="1">
        <f t="shared" si="31"/>
        <v>148.56410133391557</v>
      </c>
      <c r="E660" s="1">
        <f>MAX($D$2:D660)</f>
        <v>149.75319038654604</v>
      </c>
      <c r="F660" s="1">
        <f t="shared" si="32"/>
        <v>7.940325341725063E-3</v>
      </c>
    </row>
    <row r="661" spans="1:6" x14ac:dyDescent="0.3">
      <c r="A661" s="8">
        <v>42804</v>
      </c>
      <c r="B661" s="1">
        <v>134.40115399999999</v>
      </c>
      <c r="C661" s="1">
        <f t="shared" si="30"/>
        <v>3.3171290547827554E-3</v>
      </c>
      <c r="D661" s="1">
        <f t="shared" si="31"/>
        <v>149.05690763094799</v>
      </c>
      <c r="E661" s="1">
        <f>MAX($D$2:D661)</f>
        <v>149.75319038654604</v>
      </c>
      <c r="F661" s="1">
        <f t="shared" si="32"/>
        <v>4.6495353708377873E-3</v>
      </c>
    </row>
    <row r="662" spans="1:6" x14ac:dyDescent="0.3">
      <c r="A662" s="8">
        <v>42807</v>
      </c>
      <c r="B662" s="1">
        <v>134.459091</v>
      </c>
      <c r="C662" s="1">
        <f t="shared" si="30"/>
        <v>4.3107516770287313E-4</v>
      </c>
      <c r="D662" s="1">
        <f t="shared" si="31"/>
        <v>149.12116236240226</v>
      </c>
      <c r="E662" s="1">
        <f>MAX($D$2:D662)</f>
        <v>149.75319038654604</v>
      </c>
      <c r="F662" s="1">
        <f t="shared" si="32"/>
        <v>4.2204645023746767E-3</v>
      </c>
    </row>
    <row r="663" spans="1:6" x14ac:dyDescent="0.3">
      <c r="A663" s="8">
        <v>42808</v>
      </c>
      <c r="B663" s="1">
        <v>134.25625600000001</v>
      </c>
      <c r="C663" s="1">
        <f t="shared" si="30"/>
        <v>-1.5085257418555151E-3</v>
      </c>
      <c r="D663" s="1">
        <f t="shared" si="31"/>
        <v>148.89620925032315</v>
      </c>
      <c r="E663" s="1">
        <f>MAX($D$2:D663)</f>
        <v>149.75319038654604</v>
      </c>
      <c r="F663" s="1">
        <f t="shared" si="32"/>
        <v>5.7226235648858426E-3</v>
      </c>
    </row>
    <row r="664" spans="1:6" x14ac:dyDescent="0.3">
      <c r="A664" s="8">
        <v>42809</v>
      </c>
      <c r="B664" s="1">
        <v>135.67619300000001</v>
      </c>
      <c r="C664" s="1">
        <f t="shared" si="30"/>
        <v>1.0576319065533931E-2</v>
      </c>
      <c r="D664" s="1">
        <f t="shared" si="31"/>
        <v>150.47098306700306</v>
      </c>
      <c r="E664" s="1">
        <f>MAX($D$2:D664)</f>
        <v>150.47098306700306</v>
      </c>
      <c r="F664" s="1">
        <f t="shared" si="32"/>
        <v>0</v>
      </c>
    </row>
    <row r="665" spans="1:6" x14ac:dyDescent="0.3">
      <c r="A665" s="8">
        <v>42810</v>
      </c>
      <c r="B665" s="1">
        <v>135.89836099999999</v>
      </c>
      <c r="C665" s="1">
        <f t="shared" si="30"/>
        <v>1.637486983438444E-3</v>
      </c>
      <c r="D665" s="1">
        <f t="shared" si="31"/>
        <v>150.71737734316045</v>
      </c>
      <c r="E665" s="1">
        <f>MAX($D$2:D665)</f>
        <v>150.71737734316045</v>
      </c>
      <c r="F665" s="1">
        <f t="shared" si="32"/>
        <v>0</v>
      </c>
    </row>
    <row r="666" spans="1:6" x14ac:dyDescent="0.3">
      <c r="A666" s="8">
        <v>42811</v>
      </c>
      <c r="B666" s="1">
        <v>135.222229</v>
      </c>
      <c r="C666" s="1">
        <f t="shared" si="30"/>
        <v>-4.9752770749015547E-3</v>
      </c>
      <c r="D666" s="1">
        <f t="shared" si="31"/>
        <v>149.96751663087574</v>
      </c>
      <c r="E666" s="1">
        <f>MAX($D$2:D666)</f>
        <v>150.71737734316045</v>
      </c>
      <c r="F666" s="1">
        <f t="shared" si="32"/>
        <v>4.9752770749015296E-3</v>
      </c>
    </row>
    <row r="667" spans="1:6" x14ac:dyDescent="0.3">
      <c r="A667" s="8">
        <v>42814</v>
      </c>
      <c r="B667" s="1">
        <v>136.64213599999999</v>
      </c>
      <c r="C667" s="1">
        <f t="shared" si="30"/>
        <v>1.0500544255929955E-2</v>
      </c>
      <c r="D667" s="1">
        <f t="shared" si="31"/>
        <v>151.54225717621017</v>
      </c>
      <c r="E667" s="1">
        <f>MAX($D$2:D667)</f>
        <v>151.54225717621017</v>
      </c>
      <c r="F667" s="1">
        <f t="shared" si="32"/>
        <v>0</v>
      </c>
    </row>
    <row r="668" spans="1:6" x14ac:dyDescent="0.3">
      <c r="A668" s="8">
        <v>42815</v>
      </c>
      <c r="B668" s="1">
        <v>135.07730100000001</v>
      </c>
      <c r="C668" s="1">
        <f t="shared" si="30"/>
        <v>-1.1452067757488716E-2</v>
      </c>
      <c r="D668" s="1">
        <f t="shared" si="31"/>
        <v>149.80678497890543</v>
      </c>
      <c r="E668" s="1">
        <f>MAX($D$2:D668)</f>
        <v>151.54225717621017</v>
      </c>
      <c r="F668" s="1">
        <f t="shared" si="32"/>
        <v>1.1452067757488749E-2</v>
      </c>
    </row>
    <row r="669" spans="1:6" x14ac:dyDescent="0.3">
      <c r="A669" s="8">
        <v>42816</v>
      </c>
      <c r="B669" s="1">
        <v>136.6035</v>
      </c>
      <c r="C669" s="1">
        <f t="shared" si="30"/>
        <v>1.1298708137498181E-2</v>
      </c>
      <c r="D669" s="1">
        <f t="shared" si="31"/>
        <v>151.49940811939902</v>
      </c>
      <c r="E669" s="1">
        <f>MAX($D$2:D669)</f>
        <v>151.54225717621017</v>
      </c>
      <c r="F669" s="1">
        <f t="shared" si="32"/>
        <v>2.8275319115333986E-4</v>
      </c>
    </row>
    <row r="670" spans="1:6" x14ac:dyDescent="0.3">
      <c r="A670" s="8">
        <v>42817</v>
      </c>
      <c r="B670" s="1">
        <v>136.12051400000001</v>
      </c>
      <c r="C670" s="1">
        <f t="shared" si="30"/>
        <v>-3.5356780755982286E-3</v>
      </c>
      <c r="D670" s="1">
        <f t="shared" si="31"/>
        <v>150.96375498364517</v>
      </c>
      <c r="E670" s="1">
        <f>MAX($D$2:D670)</f>
        <v>151.54225717621017</v>
      </c>
      <c r="F670" s="1">
        <f t="shared" si="32"/>
        <v>3.8174315424926997E-3</v>
      </c>
    </row>
    <row r="671" spans="1:6" x14ac:dyDescent="0.3">
      <c r="A671" s="8">
        <v>42818</v>
      </c>
      <c r="B671" s="1">
        <v>135.85005200000001</v>
      </c>
      <c r="C671" s="1">
        <f t="shared" si="30"/>
        <v>-1.9869304930776933E-3</v>
      </c>
      <c r="D671" s="1">
        <f t="shared" si="31"/>
        <v>150.66380049551864</v>
      </c>
      <c r="E671" s="1">
        <f>MAX($D$2:D671)</f>
        <v>151.54225717621017</v>
      </c>
      <c r="F671" s="1">
        <f t="shared" si="32"/>
        <v>5.7967770644333783E-3</v>
      </c>
    </row>
    <row r="672" spans="1:6" x14ac:dyDescent="0.3">
      <c r="A672" s="8">
        <v>42821</v>
      </c>
      <c r="B672" s="1">
        <v>136.08187899999999</v>
      </c>
      <c r="C672" s="1">
        <f t="shared" si="30"/>
        <v>1.7064918017107667E-3</v>
      </c>
      <c r="D672" s="1">
        <f t="shared" si="31"/>
        <v>150.92090703587883</v>
      </c>
      <c r="E672" s="1">
        <f>MAX($D$2:D672)</f>
        <v>151.54225717621017</v>
      </c>
      <c r="F672" s="1">
        <f t="shared" si="32"/>
        <v>4.1001774152594761E-3</v>
      </c>
    </row>
    <row r="673" spans="1:6" x14ac:dyDescent="0.3">
      <c r="A673" s="8">
        <v>42822</v>
      </c>
      <c r="B673" s="1">
        <v>138.90245100000001</v>
      </c>
      <c r="C673" s="1">
        <f t="shared" si="30"/>
        <v>2.0727021266365872E-2</v>
      </c>
      <c r="D673" s="1">
        <f t="shared" si="31"/>
        <v>154.04904788555072</v>
      </c>
      <c r="E673" s="1">
        <f>MAX($D$2:D673)</f>
        <v>154.04904788555072</v>
      </c>
      <c r="F673" s="1">
        <f t="shared" si="32"/>
        <v>0</v>
      </c>
    </row>
    <row r="674" spans="1:6" x14ac:dyDescent="0.3">
      <c r="A674" s="8">
        <v>42823</v>
      </c>
      <c r="B674" s="1">
        <v>139.21156300000001</v>
      </c>
      <c r="C674" s="1">
        <f t="shared" si="30"/>
        <v>2.2253890969857609E-3</v>
      </c>
      <c r="D674" s="1">
        <f t="shared" si="31"/>
        <v>154.39186695711624</v>
      </c>
      <c r="E674" s="1">
        <f>MAX($D$2:D674)</f>
        <v>154.39186695711624</v>
      </c>
      <c r="F674" s="1">
        <f t="shared" si="32"/>
        <v>0</v>
      </c>
    </row>
    <row r="675" spans="1:6" x14ac:dyDescent="0.3">
      <c r="A675" s="8">
        <v>42824</v>
      </c>
      <c r="B675" s="1">
        <v>139.02801500000001</v>
      </c>
      <c r="C675" s="1">
        <f t="shared" si="30"/>
        <v>-1.3184824309457814E-3</v>
      </c>
      <c r="D675" s="1">
        <f t="shared" si="31"/>
        <v>154.18830399305236</v>
      </c>
      <c r="E675" s="1">
        <f>MAX($D$2:D675)</f>
        <v>154.39186695711624</v>
      </c>
      <c r="F675" s="1">
        <f t="shared" si="32"/>
        <v>1.3184824309457888E-3</v>
      </c>
    </row>
    <row r="676" spans="1:6" x14ac:dyDescent="0.3">
      <c r="A676" s="8">
        <v>42825</v>
      </c>
      <c r="B676" s="1">
        <v>138.76719700000001</v>
      </c>
      <c r="C676" s="1">
        <f t="shared" si="30"/>
        <v>-1.876010385388876E-3</v>
      </c>
      <c r="D676" s="1">
        <f t="shared" si="31"/>
        <v>153.8990451334559</v>
      </c>
      <c r="E676" s="1">
        <f>MAX($D$2:D676)</f>
        <v>154.39186695711624</v>
      </c>
      <c r="F676" s="1">
        <f t="shared" si="32"/>
        <v>3.1920193296012256E-3</v>
      </c>
    </row>
    <row r="677" spans="1:6" x14ac:dyDescent="0.3">
      <c r="A677" s="8">
        <v>42828</v>
      </c>
      <c r="B677" s="1">
        <v>138.80583200000001</v>
      </c>
      <c r="C677" s="1">
        <f t="shared" si="30"/>
        <v>2.784159429263337E-4</v>
      </c>
      <c r="D677" s="1">
        <f t="shared" si="31"/>
        <v>153.94189308122219</v>
      </c>
      <c r="E677" s="1">
        <f>MAX($D$2:D677)</f>
        <v>154.39186695711624</v>
      </c>
      <c r="F677" s="1">
        <f t="shared" si="32"/>
        <v>2.914492095746346E-3</v>
      </c>
    </row>
    <row r="678" spans="1:6" x14ac:dyDescent="0.3">
      <c r="A678" s="8">
        <v>42829</v>
      </c>
      <c r="B678" s="1">
        <v>139.839371</v>
      </c>
      <c r="C678" s="1">
        <f t="shared" si="30"/>
        <v>7.4459335397376557E-3</v>
      </c>
      <c r="D678" s="1">
        <f t="shared" si="31"/>
        <v>155.08813418608636</v>
      </c>
      <c r="E678" s="1">
        <f>MAX($D$2:D678)</f>
        <v>155.08813418608636</v>
      </c>
      <c r="F678" s="1">
        <f t="shared" si="32"/>
        <v>0</v>
      </c>
    </row>
    <row r="679" spans="1:6" x14ac:dyDescent="0.3">
      <c r="A679" s="8">
        <v>42830</v>
      </c>
      <c r="B679" s="1">
        <v>139.11496</v>
      </c>
      <c r="C679" s="1">
        <f t="shared" si="30"/>
        <v>-5.1803079119971404E-3</v>
      </c>
      <c r="D679" s="1">
        <f t="shared" si="31"/>
        <v>154.28472989750529</v>
      </c>
      <c r="E679" s="1">
        <f>MAX($D$2:D679)</f>
        <v>155.08813418608636</v>
      </c>
      <c r="F679" s="1">
        <f t="shared" si="32"/>
        <v>5.1803079119973061E-3</v>
      </c>
    </row>
    <row r="680" spans="1:6" x14ac:dyDescent="0.3">
      <c r="A680" s="8">
        <v>42831</v>
      </c>
      <c r="B680" s="1">
        <v>138.76719700000001</v>
      </c>
      <c r="C680" s="1">
        <f t="shared" si="30"/>
        <v>-2.4998246054916472E-3</v>
      </c>
      <c r="D680" s="1">
        <f t="shared" si="31"/>
        <v>153.89904513345587</v>
      </c>
      <c r="E680" s="1">
        <f>MAX($D$2:D680)</f>
        <v>155.08813418608636</v>
      </c>
      <c r="F680" s="1">
        <f t="shared" si="32"/>
        <v>7.6671826563065038E-3</v>
      </c>
    </row>
    <row r="681" spans="1:6" x14ac:dyDescent="0.3">
      <c r="A681" s="8">
        <v>42832</v>
      </c>
      <c r="B681" s="1">
        <v>138.458099</v>
      </c>
      <c r="C681" s="1">
        <f t="shared" si="30"/>
        <v>-2.2274572570634677E-3</v>
      </c>
      <c r="D681" s="1">
        <f t="shared" si="31"/>
        <v>153.55624158851822</v>
      </c>
      <c r="E681" s="1">
        <f>MAX($D$2:D681)</f>
        <v>155.08813418608636</v>
      </c>
      <c r="F681" s="1">
        <f t="shared" si="32"/>
        <v>9.8775615917209292E-3</v>
      </c>
    </row>
    <row r="682" spans="1:6" x14ac:dyDescent="0.3">
      <c r="A682" s="8">
        <v>42835</v>
      </c>
      <c r="B682" s="1">
        <v>138.29390000000001</v>
      </c>
      <c r="C682" s="1">
        <f t="shared" si="30"/>
        <v>-1.1859111253578344E-3</v>
      </c>
      <c r="D682" s="1">
        <f t="shared" si="31"/>
        <v>153.37413753325026</v>
      </c>
      <c r="E682" s="1">
        <f>MAX($D$2:D682)</f>
        <v>155.08813418608636</v>
      </c>
      <c r="F682" s="1">
        <f t="shared" si="32"/>
        <v>1.1051758806895684E-2</v>
      </c>
    </row>
    <row r="683" spans="1:6" x14ac:dyDescent="0.3">
      <c r="A683" s="8">
        <v>42836</v>
      </c>
      <c r="B683" s="1">
        <v>136.806366</v>
      </c>
      <c r="C683" s="1">
        <f t="shared" si="30"/>
        <v>-1.0756324031645725E-2</v>
      </c>
      <c r="D683" s="1">
        <f t="shared" si="31"/>
        <v>151.72439561186843</v>
      </c>
      <c r="E683" s="1">
        <f>MAX($D$2:D683)</f>
        <v>155.08813418608636</v>
      </c>
      <c r="F683" s="1">
        <f t="shared" si="32"/>
        <v>2.1689206539694861E-2</v>
      </c>
    </row>
    <row r="684" spans="1:6" x14ac:dyDescent="0.3">
      <c r="A684" s="8">
        <v>42837</v>
      </c>
      <c r="B684" s="1">
        <v>136.97056599999999</v>
      </c>
      <c r="C684" s="1">
        <f t="shared" si="30"/>
        <v>1.2002365445478898E-3</v>
      </c>
      <c r="D684" s="1">
        <f t="shared" si="31"/>
        <v>151.90650077618122</v>
      </c>
      <c r="E684" s="1">
        <f>MAX($D$2:D684)</f>
        <v>155.08813418608636</v>
      </c>
      <c r="F684" s="1">
        <f t="shared" si="32"/>
        <v>2.0515002173458252E-2</v>
      </c>
    </row>
    <row r="685" spans="1:6" x14ac:dyDescent="0.3">
      <c r="A685" s="8">
        <v>42838</v>
      </c>
      <c r="B685" s="1">
        <v>136.24610899999999</v>
      </c>
      <c r="C685" s="1">
        <f t="shared" si="30"/>
        <v>-5.2891436544111317E-3</v>
      </c>
      <c r="D685" s="1">
        <f t="shared" si="31"/>
        <v>151.10304547153709</v>
      </c>
      <c r="E685" s="1">
        <f>MAX($D$2:D685)</f>
        <v>155.08813418608636</v>
      </c>
      <c r="F685" s="1">
        <f t="shared" si="32"/>
        <v>2.5695639034303386E-2</v>
      </c>
    </row>
    <row r="686" spans="1:6" x14ac:dyDescent="0.3">
      <c r="A686" s="8">
        <v>42842</v>
      </c>
      <c r="B686" s="1">
        <v>136.99951200000001</v>
      </c>
      <c r="C686" s="1">
        <f t="shared" si="30"/>
        <v>5.5297212194149346E-3</v>
      </c>
      <c r="D686" s="1">
        <f t="shared" si="31"/>
        <v>151.93860318839927</v>
      </c>
      <c r="E686" s="1">
        <f>MAX($D$2:D686)</f>
        <v>155.08813418608636</v>
      </c>
      <c r="F686" s="1">
        <f t="shared" si="32"/>
        <v>2.0308007535302819E-2</v>
      </c>
    </row>
    <row r="687" spans="1:6" x14ac:dyDescent="0.3">
      <c r="A687" s="8">
        <v>42843</v>
      </c>
      <c r="B687" s="1">
        <v>136.391006</v>
      </c>
      <c r="C687" s="1">
        <f t="shared" si="30"/>
        <v>-4.4416654564434178E-3</v>
      </c>
      <c r="D687" s="1">
        <f t="shared" si="31"/>
        <v>151.26374274311709</v>
      </c>
      <c r="E687" s="1">
        <f>MAX($D$2:D687)</f>
        <v>155.08813418608636</v>
      </c>
      <c r="F687" s="1">
        <f t="shared" si="32"/>
        <v>2.4659471616187534E-2</v>
      </c>
    </row>
    <row r="688" spans="1:6" x14ac:dyDescent="0.3">
      <c r="A688" s="8">
        <v>42844</v>
      </c>
      <c r="B688" s="1">
        <v>135.888687</v>
      </c>
      <c r="C688" s="1">
        <f t="shared" si="30"/>
        <v>-3.6829334626360915E-3</v>
      </c>
      <c r="D688" s="1">
        <f t="shared" si="31"/>
        <v>150.70664844328491</v>
      </c>
      <c r="E688" s="1">
        <f>MAX($D$2:D688)</f>
        <v>155.08813418608636</v>
      </c>
      <c r="F688" s="1">
        <f t="shared" si="32"/>
        <v>2.8251585885637254E-2</v>
      </c>
    </row>
    <row r="689" spans="1:6" x14ac:dyDescent="0.3">
      <c r="A689" s="8">
        <v>42845</v>
      </c>
      <c r="B689" s="1">
        <v>137.588776</v>
      </c>
      <c r="C689" s="1">
        <f t="shared" si="30"/>
        <v>1.2510894302775855E-2</v>
      </c>
      <c r="D689" s="1">
        <f t="shared" si="31"/>
        <v>152.59212339268444</v>
      </c>
      <c r="E689" s="1">
        <f>MAX($D$2:D689)</f>
        <v>155.08813418608636</v>
      </c>
      <c r="F689" s="1">
        <f t="shared" si="32"/>
        <v>1.6094144187762449E-2</v>
      </c>
    </row>
    <row r="690" spans="1:6" x14ac:dyDescent="0.3">
      <c r="A690" s="8">
        <v>42846</v>
      </c>
      <c r="B690" s="1">
        <v>137.42454499999999</v>
      </c>
      <c r="C690" s="1">
        <f t="shared" si="30"/>
        <v>-1.1936366088466468E-3</v>
      </c>
      <c r="D690" s="1">
        <f t="shared" si="31"/>
        <v>152.40998384798129</v>
      </c>
      <c r="E690" s="1">
        <f>MAX($D$2:D690)</f>
        <v>155.08813418608636</v>
      </c>
      <c r="F690" s="1">
        <f t="shared" si="32"/>
        <v>1.7268570236918523E-2</v>
      </c>
    </row>
    <row r="691" spans="1:6" x14ac:dyDescent="0.3">
      <c r="A691" s="8">
        <v>42849</v>
      </c>
      <c r="B691" s="1">
        <v>138.747894</v>
      </c>
      <c r="C691" s="1">
        <f t="shared" si="30"/>
        <v>9.6296407603169258E-3</v>
      </c>
      <c r="D691" s="1">
        <f t="shared" si="31"/>
        <v>153.87763724072306</v>
      </c>
      <c r="E691" s="1">
        <f>MAX($D$2:D691)</f>
        <v>155.08813418608636</v>
      </c>
      <c r="F691" s="1">
        <f t="shared" si="32"/>
        <v>7.8052196044273714E-3</v>
      </c>
    </row>
    <row r="692" spans="1:6" x14ac:dyDescent="0.3">
      <c r="A692" s="8">
        <v>42850</v>
      </c>
      <c r="B692" s="1">
        <v>139.60758999999999</v>
      </c>
      <c r="C692" s="1">
        <f t="shared" si="30"/>
        <v>6.1961012539764049E-3</v>
      </c>
      <c r="D692" s="1">
        <f t="shared" si="31"/>
        <v>154.83107866178923</v>
      </c>
      <c r="E692" s="1">
        <f>MAX($D$2:D692)</f>
        <v>155.08813418608636</v>
      </c>
      <c r="F692" s="1">
        <f t="shared" si="32"/>
        <v>1.6574802814295353E-3</v>
      </c>
    </row>
    <row r="693" spans="1:6" x14ac:dyDescent="0.3">
      <c r="A693" s="8">
        <v>42851</v>
      </c>
      <c r="B693" s="1">
        <v>138.78653</v>
      </c>
      <c r="C693" s="1">
        <f t="shared" si="30"/>
        <v>-5.8811988660501099E-3</v>
      </c>
      <c r="D693" s="1">
        <f t="shared" si="31"/>
        <v>153.92048629753421</v>
      </c>
      <c r="E693" s="1">
        <f>MAX($D$2:D693)</f>
        <v>155.08813418608636</v>
      </c>
      <c r="F693" s="1">
        <f t="shared" si="32"/>
        <v>7.5289311763279132E-3</v>
      </c>
    </row>
    <row r="694" spans="1:6" x14ac:dyDescent="0.3">
      <c r="A694" s="8">
        <v>42852</v>
      </c>
      <c r="B694" s="1">
        <v>138.892776</v>
      </c>
      <c r="C694" s="1">
        <f t="shared" si="30"/>
        <v>7.6553538733188826E-4</v>
      </c>
      <c r="D694" s="1">
        <f t="shared" si="31"/>
        <v>154.03831787663032</v>
      </c>
      <c r="E694" s="1">
        <f>MAX($D$2:D694)</f>
        <v>155.08813418608636</v>
      </c>
      <c r="F694" s="1">
        <f t="shared" si="32"/>
        <v>6.7691594522402143E-3</v>
      </c>
    </row>
    <row r="695" spans="1:6" x14ac:dyDescent="0.3">
      <c r="A695" s="8">
        <v>42853</v>
      </c>
      <c r="B695" s="1">
        <v>138.75753800000001</v>
      </c>
      <c r="C695" s="1">
        <f t="shared" si="30"/>
        <v>-9.736863492453119E-4</v>
      </c>
      <c r="D695" s="1">
        <f t="shared" si="31"/>
        <v>153.88833286925313</v>
      </c>
      <c r="E695" s="1">
        <f>MAX($D$2:D695)</f>
        <v>155.08813418608636</v>
      </c>
      <c r="F695" s="1">
        <f t="shared" si="32"/>
        <v>7.736254763331063E-3</v>
      </c>
    </row>
    <row r="696" spans="1:6" x14ac:dyDescent="0.3">
      <c r="A696" s="8">
        <v>42856</v>
      </c>
      <c r="B696" s="1">
        <v>141.58776900000001</v>
      </c>
      <c r="C696" s="1">
        <f t="shared" si="30"/>
        <v>2.0396953137061264E-2</v>
      </c>
      <c r="D696" s="1">
        <f t="shared" si="31"/>
        <v>157.02718598312779</v>
      </c>
      <c r="E696" s="1">
        <f>MAX($D$2:D696)</f>
        <v>157.02718598312779</v>
      </c>
      <c r="F696" s="1">
        <f t="shared" si="32"/>
        <v>0</v>
      </c>
    </row>
    <row r="697" spans="1:6" x14ac:dyDescent="0.3">
      <c r="A697" s="8">
        <v>42857</v>
      </c>
      <c r="B697" s="1">
        <v>142.486099</v>
      </c>
      <c r="C697" s="1">
        <f t="shared" si="30"/>
        <v>6.3446864538135861E-3</v>
      </c>
      <c r="D697" s="1">
        <f t="shared" si="31"/>
        <v>158.02347424291543</v>
      </c>
      <c r="E697" s="1">
        <f>MAX($D$2:D697)</f>
        <v>158.02347424291543</v>
      </c>
      <c r="F697" s="1">
        <f t="shared" si="32"/>
        <v>0</v>
      </c>
    </row>
    <row r="698" spans="1:6" x14ac:dyDescent="0.3">
      <c r="A698" s="8">
        <v>42858</v>
      </c>
      <c r="B698" s="1">
        <v>142.051422</v>
      </c>
      <c r="C698" s="1">
        <f t="shared" si="30"/>
        <v>-3.0506625070842422E-3</v>
      </c>
      <c r="D698" s="1">
        <f t="shared" si="31"/>
        <v>157.54139795480339</v>
      </c>
      <c r="E698" s="1">
        <f>MAX($D$2:D698)</f>
        <v>158.02347424291543</v>
      </c>
      <c r="F698" s="1">
        <f t="shared" si="32"/>
        <v>3.0506625070841897E-3</v>
      </c>
    </row>
    <row r="699" spans="1:6" x14ac:dyDescent="0.3">
      <c r="A699" s="8">
        <v>42859</v>
      </c>
      <c r="B699" s="1">
        <v>141.53945899999999</v>
      </c>
      <c r="C699" s="1">
        <f t="shared" si="30"/>
        <v>-3.6040681099271826E-3</v>
      </c>
      <c r="D699" s="1">
        <f t="shared" si="31"/>
        <v>156.97360802644113</v>
      </c>
      <c r="E699" s="1">
        <f>MAX($D$2:D699)</f>
        <v>158.02347424291543</v>
      </c>
      <c r="F699" s="1">
        <f t="shared" si="32"/>
        <v>6.6437358215554188E-3</v>
      </c>
    </row>
    <row r="700" spans="1:6" x14ac:dyDescent="0.3">
      <c r="A700" s="8">
        <v>42860</v>
      </c>
      <c r="B700" s="1">
        <v>143.886719</v>
      </c>
      <c r="C700" s="1">
        <f t="shared" si="30"/>
        <v>1.658378530329133E-2</v>
      </c>
      <c r="D700" s="1">
        <f t="shared" si="31"/>
        <v>159.57682464023463</v>
      </c>
      <c r="E700" s="1">
        <f>MAX($D$2:D700)</f>
        <v>159.57682464023463</v>
      </c>
      <c r="F700" s="1">
        <f t="shared" si="32"/>
        <v>0</v>
      </c>
    </row>
    <row r="701" spans="1:6" x14ac:dyDescent="0.3">
      <c r="A701" s="8">
        <v>42863</v>
      </c>
      <c r="B701" s="1">
        <v>147.798767</v>
      </c>
      <c r="C701" s="1">
        <f t="shared" si="30"/>
        <v>2.7188388387673214E-2</v>
      </c>
      <c r="D701" s="1">
        <f t="shared" si="31"/>
        <v>163.91546132622494</v>
      </c>
      <c r="E701" s="1">
        <f>MAX($D$2:D701)</f>
        <v>163.91546132622494</v>
      </c>
      <c r="F701" s="1">
        <f t="shared" si="32"/>
        <v>0</v>
      </c>
    </row>
    <row r="702" spans="1:6" x14ac:dyDescent="0.3">
      <c r="A702" s="8">
        <v>42864</v>
      </c>
      <c r="B702" s="1">
        <v>148.74539200000001</v>
      </c>
      <c r="C702" s="1">
        <f t="shared" si="30"/>
        <v>6.4048233907121272E-3</v>
      </c>
      <c r="D702" s="1">
        <f t="shared" si="31"/>
        <v>164.96531090702652</v>
      </c>
      <c r="E702" s="1">
        <f>MAX($D$2:D702)</f>
        <v>164.96531090702652</v>
      </c>
      <c r="F702" s="1">
        <f t="shared" si="32"/>
        <v>0</v>
      </c>
    </row>
    <row r="703" spans="1:6" x14ac:dyDescent="0.3">
      <c r="A703" s="8">
        <v>42865</v>
      </c>
      <c r="B703" s="1">
        <v>148.04023699999999</v>
      </c>
      <c r="C703" s="1">
        <f t="shared" si="30"/>
        <v>-4.7406846727730502E-3</v>
      </c>
      <c r="D703" s="1">
        <f t="shared" si="31"/>
        <v>164.18326238607034</v>
      </c>
      <c r="E703" s="1">
        <f>MAX($D$2:D703)</f>
        <v>164.96531090702652</v>
      </c>
      <c r="F703" s="1">
        <f t="shared" si="32"/>
        <v>4.740684672772999E-3</v>
      </c>
    </row>
    <row r="704" spans="1:6" x14ac:dyDescent="0.3">
      <c r="A704" s="8">
        <v>42866</v>
      </c>
      <c r="B704" s="1">
        <v>149.32055700000001</v>
      </c>
      <c r="C704" s="1">
        <f t="shared" si="30"/>
        <v>8.6484595400912363E-3</v>
      </c>
      <c r="D704" s="1">
        <f t="shared" si="31"/>
        <v>165.60319468797647</v>
      </c>
      <c r="E704" s="1">
        <f>MAX($D$2:D704)</f>
        <v>165.60319468797647</v>
      </c>
      <c r="F704" s="1">
        <f t="shared" si="32"/>
        <v>0</v>
      </c>
    </row>
    <row r="705" spans="1:6" x14ac:dyDescent="0.3">
      <c r="A705" s="8">
        <v>42867</v>
      </c>
      <c r="B705" s="1">
        <v>151.40593000000001</v>
      </c>
      <c r="C705" s="1">
        <f t="shared" si="30"/>
        <v>1.3965746189923495E-2</v>
      </c>
      <c r="D705" s="1">
        <f t="shared" si="31"/>
        <v>167.91596687322922</v>
      </c>
      <c r="E705" s="1">
        <f>MAX($D$2:D705)</f>
        <v>167.91596687322922</v>
      </c>
      <c r="F705" s="1">
        <f t="shared" si="32"/>
        <v>0</v>
      </c>
    </row>
    <row r="706" spans="1:6" x14ac:dyDescent="0.3">
      <c r="A706" s="8">
        <v>42870</v>
      </c>
      <c r="B706" s="1">
        <v>151.01792900000001</v>
      </c>
      <c r="C706" s="1">
        <f t="shared" si="30"/>
        <v>-2.5626539198299741E-3</v>
      </c>
      <c r="D706" s="1">
        <f t="shared" si="31"/>
        <v>167.48565636251951</v>
      </c>
      <c r="E706" s="1">
        <f>MAX($D$2:D706)</f>
        <v>167.91596687322922</v>
      </c>
      <c r="F706" s="1">
        <f t="shared" si="32"/>
        <v>2.5626539198299048E-3</v>
      </c>
    </row>
    <row r="707" spans="1:6" x14ac:dyDescent="0.3">
      <c r="A707" s="8">
        <v>42871</v>
      </c>
      <c r="B707" s="1">
        <v>150.79482999999999</v>
      </c>
      <c r="C707" s="1">
        <f t="shared" si="30"/>
        <v>-1.477301413662076E-3</v>
      </c>
      <c r="D707" s="1">
        <f t="shared" si="31"/>
        <v>167.23822956560704</v>
      </c>
      <c r="E707" s="1">
        <f>MAX($D$2:D707)</f>
        <v>167.91596687322922</v>
      </c>
      <c r="F707" s="1">
        <f t="shared" si="32"/>
        <v>4.0361695212335347E-3</v>
      </c>
    </row>
    <row r="708" spans="1:6" x14ac:dyDescent="0.3">
      <c r="A708" s="8">
        <v>42872</v>
      </c>
      <c r="B708" s="1">
        <v>145.73182700000001</v>
      </c>
      <c r="C708" s="1">
        <f t="shared" ref="C708:C771" si="33">(B708-B707)/B707</f>
        <v>-3.3575441545310149E-2</v>
      </c>
      <c r="D708" s="1">
        <f t="shared" ref="D708:D771" si="34">IF(C708="",D707,D707*(1+$I$3*C708))</f>
        <v>161.62313216468584</v>
      </c>
      <c r="E708" s="1">
        <f>MAX($D$2:D708)</f>
        <v>167.91596687322922</v>
      </c>
      <c r="F708" s="1">
        <f t="shared" ref="F708:F771" si="35">1-D708/E708</f>
        <v>3.7476094892716527E-2</v>
      </c>
    </row>
    <row r="709" spans="1:6" x14ac:dyDescent="0.3">
      <c r="A709" s="8">
        <v>42873</v>
      </c>
      <c r="B709" s="1">
        <v>147.95292699999999</v>
      </c>
      <c r="C709" s="1">
        <f t="shared" si="33"/>
        <v>1.524100840374408E-2</v>
      </c>
      <c r="D709" s="1">
        <f t="shared" si="34"/>
        <v>164.08643168024724</v>
      </c>
      <c r="E709" s="1">
        <f>MAX($D$2:D709)</f>
        <v>167.91596687322922</v>
      </c>
      <c r="F709" s="1">
        <f t="shared" si="35"/>
        <v>2.2806259966171916E-2</v>
      </c>
    </row>
    <row r="710" spans="1:6" x14ac:dyDescent="0.3">
      <c r="A710" s="8">
        <v>42874</v>
      </c>
      <c r="B710" s="1">
        <v>148.45730599999999</v>
      </c>
      <c r="C710" s="1">
        <f t="shared" si="33"/>
        <v>3.4090505015828458E-3</v>
      </c>
      <c r="D710" s="1">
        <f t="shared" si="34"/>
        <v>164.64581061246975</v>
      </c>
      <c r="E710" s="1">
        <f>MAX($D$2:D710)</f>
        <v>167.91596687322922</v>
      </c>
      <c r="F710" s="1">
        <f t="shared" si="35"/>
        <v>1.9474957156565886E-2</v>
      </c>
    </row>
    <row r="711" spans="1:6" x14ac:dyDescent="0.3">
      <c r="A711" s="8">
        <v>42877</v>
      </c>
      <c r="B711" s="1">
        <v>149.35936000000001</v>
      </c>
      <c r="C711" s="1">
        <f t="shared" si="33"/>
        <v>6.0761846237464461E-3</v>
      </c>
      <c r="D711" s="1">
        <f t="shared" si="34"/>
        <v>165.64622895527751</v>
      </c>
      <c r="E711" s="1">
        <f>MAX($D$2:D711)</f>
        <v>167.91596687322922</v>
      </c>
      <c r="F711" s="1">
        <f t="shared" si="35"/>
        <v>1.3517105968042231E-2</v>
      </c>
    </row>
    <row r="712" spans="1:6" x14ac:dyDescent="0.3">
      <c r="A712" s="8">
        <v>42878</v>
      </c>
      <c r="B712" s="1">
        <v>149.17507900000001</v>
      </c>
      <c r="C712" s="1">
        <f t="shared" si="33"/>
        <v>-1.2338095181982473E-3</v>
      </c>
      <c r="D712" s="1">
        <f t="shared" si="34"/>
        <v>165.44185306133883</v>
      </c>
      <c r="E712" s="1">
        <f>MAX($D$2:D712)</f>
        <v>167.91596687322922</v>
      </c>
      <c r="F712" s="1">
        <f t="shared" si="35"/>
        <v>1.4734237952238716E-2</v>
      </c>
    </row>
    <row r="713" spans="1:6" x14ac:dyDescent="0.3">
      <c r="A713" s="8">
        <v>42879</v>
      </c>
      <c r="B713" s="1">
        <v>148.728882</v>
      </c>
      <c r="C713" s="1">
        <f t="shared" si="33"/>
        <v>-2.9910961200162135E-3</v>
      </c>
      <c r="D713" s="1">
        <f t="shared" si="34"/>
        <v>164.94700057655876</v>
      </c>
      <c r="E713" s="1">
        <f>MAX($D$2:D713)</f>
        <v>167.91596687322922</v>
      </c>
      <c r="F713" s="1">
        <f t="shared" si="35"/>
        <v>1.7681262550284571E-2</v>
      </c>
    </row>
    <row r="714" spans="1:6" x14ac:dyDescent="0.3">
      <c r="A714" s="8">
        <v>42880</v>
      </c>
      <c r="B714" s="1">
        <v>149.24295000000001</v>
      </c>
      <c r="C714" s="1">
        <f t="shared" si="33"/>
        <v>3.4564100333922287E-3</v>
      </c>
      <c r="D714" s="1">
        <f t="shared" si="34"/>
        <v>165.51712504432953</v>
      </c>
      <c r="E714" s="1">
        <f>MAX($D$2:D714)</f>
        <v>167.91596687322922</v>
      </c>
      <c r="F714" s="1">
        <f t="shared" si="35"/>
        <v>1.4285966210174195E-2</v>
      </c>
    </row>
    <row r="715" spans="1:6" x14ac:dyDescent="0.3">
      <c r="A715" s="8">
        <v>42881</v>
      </c>
      <c r="B715" s="1">
        <v>148.990768</v>
      </c>
      <c r="C715" s="1">
        <f t="shared" si="33"/>
        <v>-1.6897414584742848E-3</v>
      </c>
      <c r="D715" s="1">
        <f t="shared" si="34"/>
        <v>165.23744389605466</v>
      </c>
      <c r="E715" s="1">
        <f>MAX($D$2:D715)</f>
        <v>167.91596687322922</v>
      </c>
      <c r="F715" s="1">
        <f t="shared" si="35"/>
        <v>1.5951568079268785E-2</v>
      </c>
    </row>
    <row r="716" spans="1:6" x14ac:dyDescent="0.3">
      <c r="A716" s="8">
        <v>42885</v>
      </c>
      <c r="B716" s="1">
        <v>149.04896500000001</v>
      </c>
      <c r="C716" s="1">
        <f t="shared" si="33"/>
        <v>3.9060809459017578E-4</v>
      </c>
      <c r="D716" s="1">
        <f t="shared" si="34"/>
        <v>165.30198697916984</v>
      </c>
      <c r="E716" s="1">
        <f>MAX($D$2:D716)</f>
        <v>167.91596687322922</v>
      </c>
      <c r="F716" s="1">
        <f t="shared" si="35"/>
        <v>1.5567190796291874E-2</v>
      </c>
    </row>
    <row r="717" spans="1:6" x14ac:dyDescent="0.3">
      <c r="A717" s="8">
        <v>42886</v>
      </c>
      <c r="B717" s="1">
        <v>148.166336</v>
      </c>
      <c r="C717" s="1">
        <f t="shared" si="33"/>
        <v>-5.9217385373994949E-3</v>
      </c>
      <c r="D717" s="1">
        <f t="shared" si="34"/>
        <v>164.32311183256658</v>
      </c>
      <c r="E717" s="1">
        <f>MAX($D$2:D717)</f>
        <v>167.91596687322922</v>
      </c>
      <c r="F717" s="1">
        <f t="shared" si="35"/>
        <v>2.1396744500033926E-2</v>
      </c>
    </row>
    <row r="718" spans="1:6" x14ac:dyDescent="0.3">
      <c r="A718" s="8">
        <v>42887</v>
      </c>
      <c r="B718" s="1">
        <v>148.57368500000001</v>
      </c>
      <c r="C718" s="1">
        <f t="shared" si="33"/>
        <v>2.7492682278382765E-3</v>
      </c>
      <c r="D718" s="1">
        <f t="shared" si="34"/>
        <v>164.77488014302736</v>
      </c>
      <c r="E718" s="1">
        <f>MAX($D$2:D718)</f>
        <v>167.91596687322922</v>
      </c>
      <c r="F718" s="1">
        <f t="shared" si="35"/>
        <v>1.8706301662028801E-2</v>
      </c>
    </row>
    <row r="719" spans="1:6" x14ac:dyDescent="0.3">
      <c r="A719" s="8">
        <v>42888</v>
      </c>
      <c r="B719" s="1">
        <v>150.77543600000001</v>
      </c>
      <c r="C719" s="1">
        <f t="shared" si="33"/>
        <v>1.4819252817213233E-2</v>
      </c>
      <c r="D719" s="1">
        <f t="shared" si="34"/>
        <v>167.2167207497929</v>
      </c>
      <c r="E719" s="1">
        <f>MAX($D$2:D719)</f>
        <v>167.91596687322922</v>
      </c>
      <c r="F719" s="1">
        <f t="shared" si="35"/>
        <v>4.1642622584201483E-3</v>
      </c>
    </row>
    <row r="720" spans="1:6" x14ac:dyDescent="0.3">
      <c r="A720" s="8">
        <v>42891</v>
      </c>
      <c r="B720" s="1">
        <v>149.301117</v>
      </c>
      <c r="C720" s="1">
        <f t="shared" si="33"/>
        <v>-9.778243983986943E-3</v>
      </c>
      <c r="D720" s="1">
        <f t="shared" si="34"/>
        <v>165.58163485609921</v>
      </c>
      <c r="E720" s="1">
        <f>MAX($D$2:D720)</f>
        <v>167.91596687322922</v>
      </c>
      <c r="F720" s="1">
        <f t="shared" si="35"/>
        <v>1.390178707003098E-2</v>
      </c>
    </row>
    <row r="721" spans="1:6" x14ac:dyDescent="0.3">
      <c r="A721" s="8">
        <v>42892</v>
      </c>
      <c r="B721" s="1">
        <v>149.805511</v>
      </c>
      <c r="C721" s="1">
        <f t="shared" si="33"/>
        <v>3.3783672227984114E-3</v>
      </c>
      <c r="D721" s="1">
        <f t="shared" si="34"/>
        <v>166.14103042399444</v>
      </c>
      <c r="E721" s="1">
        <f>MAX($D$2:D721)</f>
        <v>167.91596687322922</v>
      </c>
      <c r="F721" s="1">
        <f t="shared" si="35"/>
        <v>1.0570385189008324E-2</v>
      </c>
    </row>
    <row r="722" spans="1:6" x14ac:dyDescent="0.3">
      <c r="A722" s="8">
        <v>42893</v>
      </c>
      <c r="B722" s="1">
        <v>150.69786099999999</v>
      </c>
      <c r="C722" s="1">
        <f t="shared" si="33"/>
        <v>5.9567234479110274E-3</v>
      </c>
      <c r="D722" s="1">
        <f t="shared" si="34"/>
        <v>167.13068659558112</v>
      </c>
      <c r="E722" s="1">
        <f>MAX($D$2:D722)</f>
        <v>167.91596687322922</v>
      </c>
      <c r="F722" s="1">
        <f t="shared" si="35"/>
        <v>4.6766266024061975E-3</v>
      </c>
    </row>
    <row r="723" spans="1:6" x14ac:dyDescent="0.3">
      <c r="A723" s="8">
        <v>42894</v>
      </c>
      <c r="B723" s="1">
        <v>150.32926900000001</v>
      </c>
      <c r="C723" s="1">
        <f t="shared" si="33"/>
        <v>-2.4459006753916588E-3</v>
      </c>
      <c r="D723" s="1">
        <f t="shared" si="34"/>
        <v>166.72190153635833</v>
      </c>
      <c r="E723" s="1">
        <f>MAX($D$2:D723)</f>
        <v>167.91596687322922</v>
      </c>
      <c r="F723" s="1">
        <f t="shared" si="35"/>
        <v>7.1110887136324186E-3</v>
      </c>
    </row>
    <row r="724" spans="1:6" x14ac:dyDescent="0.3">
      <c r="A724" s="8">
        <v>42895</v>
      </c>
      <c r="B724" s="1">
        <v>144.5</v>
      </c>
      <c r="C724" s="1">
        <f t="shared" si="33"/>
        <v>-3.8776673623018884E-2</v>
      </c>
      <c r="D724" s="1">
        <f t="shared" si="34"/>
        <v>160.25698077467388</v>
      </c>
      <c r="E724" s="1">
        <f>MAX($D$2:D724)</f>
        <v>167.91596687322922</v>
      </c>
      <c r="F724" s="1">
        <f t="shared" si="35"/>
        <v>4.5612017970498409E-2</v>
      </c>
    </row>
    <row r="725" spans="1:6" x14ac:dyDescent="0.3">
      <c r="A725" s="8">
        <v>42898</v>
      </c>
      <c r="B725" s="1">
        <v>141.047043</v>
      </c>
      <c r="C725" s="1">
        <f t="shared" si="33"/>
        <v>-2.389589619377161E-2</v>
      </c>
      <c r="D725" s="1">
        <f t="shared" si="34"/>
        <v>156.42749659775501</v>
      </c>
      <c r="E725" s="1">
        <f>MAX($D$2:D725)</f>
        <v>167.91596687322922</v>
      </c>
      <c r="F725" s="1">
        <f t="shared" si="35"/>
        <v>6.8417974117658598E-2</v>
      </c>
    </row>
    <row r="726" spans="1:6" x14ac:dyDescent="0.3">
      <c r="A726" s="8">
        <v>42899</v>
      </c>
      <c r="B726" s="1">
        <v>142.181839</v>
      </c>
      <c r="C726" s="1">
        <f t="shared" si="33"/>
        <v>8.0455142898670645E-3</v>
      </c>
      <c r="D726" s="1">
        <f t="shared" si="34"/>
        <v>157.68603625696036</v>
      </c>
      <c r="E726" s="1">
        <f>MAX($D$2:D726)</f>
        <v>167.91596687322922</v>
      </c>
      <c r="F726" s="1">
        <f t="shared" si="35"/>
        <v>6.0922917616239025E-2</v>
      </c>
    </row>
    <row r="727" spans="1:6" x14ac:dyDescent="0.3">
      <c r="A727" s="8">
        <v>42900</v>
      </c>
      <c r="B727" s="1">
        <v>140.79487599999999</v>
      </c>
      <c r="C727" s="1">
        <f t="shared" si="33"/>
        <v>-9.7548534310349481E-3</v>
      </c>
      <c r="D727" s="1">
        <f t="shared" si="34"/>
        <v>156.14783208515286</v>
      </c>
      <c r="E727" s="1">
        <f>MAX($D$2:D727)</f>
        <v>167.91596687322922</v>
      </c>
      <c r="F727" s="1">
        <f t="shared" si="35"/>
        <v>7.0083476915336451E-2</v>
      </c>
    </row>
    <row r="728" spans="1:6" x14ac:dyDescent="0.3">
      <c r="A728" s="8">
        <v>42901</v>
      </c>
      <c r="B728" s="1">
        <v>139.951019</v>
      </c>
      <c r="C728" s="1">
        <f t="shared" si="33"/>
        <v>-5.9935206732948561E-3</v>
      </c>
      <c r="D728" s="1">
        <f t="shared" si="34"/>
        <v>155.21195682546033</v>
      </c>
      <c r="E728" s="1">
        <f>MAX($D$2:D728)</f>
        <v>167.91596687322922</v>
      </c>
      <c r="F728" s="1">
        <f t="shared" si="35"/>
        <v>7.5656950820882751E-2</v>
      </c>
    </row>
    <row r="729" spans="1:6" x14ac:dyDescent="0.3">
      <c r="A729" s="8">
        <v>42902</v>
      </c>
      <c r="B729" s="1">
        <v>137.99179100000001</v>
      </c>
      <c r="C729" s="1">
        <f t="shared" si="33"/>
        <v>-1.3999383598628861E-2</v>
      </c>
      <c r="D729" s="1">
        <f t="shared" si="34"/>
        <v>153.0390851027669</v>
      </c>
      <c r="E729" s="1">
        <f>MAX($D$2:D729)</f>
        <v>167.91596687322922</v>
      </c>
      <c r="F729" s="1">
        <f t="shared" si="35"/>
        <v>8.8597183743067465E-2</v>
      </c>
    </row>
    <row r="730" spans="1:6" x14ac:dyDescent="0.3">
      <c r="A730" s="8">
        <v>42905</v>
      </c>
      <c r="B730" s="1">
        <v>141.939392</v>
      </c>
      <c r="C730" s="1">
        <f t="shared" si="33"/>
        <v>2.860750607983624E-2</v>
      </c>
      <c r="D730" s="1">
        <f t="shared" si="34"/>
        <v>157.41715166029689</v>
      </c>
      <c r="E730" s="1">
        <f>MAX($D$2:D730)</f>
        <v>167.91596687322922</v>
      </c>
      <c r="F730" s="1">
        <f t="shared" si="35"/>
        <v>6.252422213581732E-2</v>
      </c>
    </row>
    <row r="731" spans="1:6" x14ac:dyDescent="0.3">
      <c r="A731" s="8">
        <v>42906</v>
      </c>
      <c r="B731" s="1">
        <v>140.649384</v>
      </c>
      <c r="C731" s="1">
        <f t="shared" si="33"/>
        <v>-9.0884424811401212E-3</v>
      </c>
      <c r="D731" s="1">
        <f t="shared" si="34"/>
        <v>155.98647493188736</v>
      </c>
      <c r="E731" s="1">
        <f>MAX($D$2:D731)</f>
        <v>167.91596687322922</v>
      </c>
      <c r="F731" s="1">
        <f t="shared" si="35"/>
        <v>7.1044416820398193E-2</v>
      </c>
    </row>
    <row r="732" spans="1:6" x14ac:dyDescent="0.3">
      <c r="A732" s="8">
        <v>42907</v>
      </c>
      <c r="B732" s="1">
        <v>141.483521</v>
      </c>
      <c r="C732" s="1">
        <f t="shared" si="33"/>
        <v>5.9306125364900165E-3</v>
      </c>
      <c r="D732" s="1">
        <f t="shared" si="34"/>
        <v>156.91157027564128</v>
      </c>
      <c r="E732" s="1">
        <f>MAX($D$2:D732)</f>
        <v>167.91596687322922</v>
      </c>
      <c r="F732" s="1">
        <f t="shared" si="35"/>
        <v>6.5535141192950896E-2</v>
      </c>
    </row>
    <row r="733" spans="1:6" x14ac:dyDescent="0.3">
      <c r="A733" s="8">
        <v>42908</v>
      </c>
      <c r="B733" s="1">
        <v>141.25076300000001</v>
      </c>
      <c r="C733" s="1">
        <f t="shared" si="33"/>
        <v>-1.645124452338091E-3</v>
      </c>
      <c r="D733" s="1">
        <f t="shared" si="34"/>
        <v>156.65343121452605</v>
      </c>
      <c r="E733" s="1">
        <f>MAX($D$2:D733)</f>
        <v>167.91596687322922</v>
      </c>
      <c r="F733" s="1">
        <f t="shared" si="35"/>
        <v>6.7072452182025066E-2</v>
      </c>
    </row>
    <row r="734" spans="1:6" x14ac:dyDescent="0.3">
      <c r="A734" s="8">
        <v>42909</v>
      </c>
      <c r="B734" s="1">
        <v>141.88121000000001</v>
      </c>
      <c r="C734" s="1">
        <f t="shared" si="33"/>
        <v>4.4633174831062951E-3</v>
      </c>
      <c r="D734" s="1">
        <f t="shared" si="34"/>
        <v>157.35262521285443</v>
      </c>
      <c r="E734" s="1">
        <f>MAX($D$2:D734)</f>
        <v>167.91596687322922</v>
      </c>
      <c r="F734" s="1">
        <f t="shared" si="35"/>
        <v>6.2908500347377605E-2</v>
      </c>
    </row>
    <row r="735" spans="1:6" x14ac:dyDescent="0.3">
      <c r="A735" s="8">
        <v>42912</v>
      </c>
      <c r="B735" s="1">
        <v>141.43504300000001</v>
      </c>
      <c r="C735" s="1">
        <f t="shared" si="33"/>
        <v>-3.1446517829951028E-3</v>
      </c>
      <c r="D735" s="1">
        <f t="shared" si="34"/>
        <v>156.85780599941987</v>
      </c>
      <c r="E735" s="1">
        <f>MAX($D$2:D735)</f>
        <v>167.91596687322922</v>
      </c>
      <c r="F735" s="1">
        <f t="shared" si="35"/>
        <v>6.5855326802589764E-2</v>
      </c>
    </row>
    <row r="736" spans="1:6" x14ac:dyDescent="0.3">
      <c r="A736" s="8">
        <v>42913</v>
      </c>
      <c r="B736" s="1">
        <v>139.40786700000001</v>
      </c>
      <c r="C736" s="1">
        <f t="shared" si="33"/>
        <v>-1.4332911822991401E-2</v>
      </c>
      <c r="D736" s="1">
        <f t="shared" si="34"/>
        <v>154.6095768972823</v>
      </c>
      <c r="E736" s="1">
        <f>MAX($D$2:D736)</f>
        <v>167.91596687322922</v>
      </c>
      <c r="F736" s="1">
        <f t="shared" si="35"/>
        <v>7.9244340033445382E-2</v>
      </c>
    </row>
    <row r="737" spans="1:6" x14ac:dyDescent="0.3">
      <c r="A737" s="8">
        <v>42914</v>
      </c>
      <c r="B737" s="1">
        <v>141.444717</v>
      </c>
      <c r="C737" s="1">
        <f t="shared" si="33"/>
        <v>1.4610724945673165E-2</v>
      </c>
      <c r="D737" s="1">
        <f t="shared" si="34"/>
        <v>156.86853489929538</v>
      </c>
      <c r="E737" s="1">
        <f>MAX($D$2:D737)</f>
        <v>167.91596687322922</v>
      </c>
      <c r="F737" s="1">
        <f t="shared" si="35"/>
        <v>6.5791432343502376E-2</v>
      </c>
    </row>
    <row r="738" spans="1:6" x14ac:dyDescent="0.3">
      <c r="A738" s="8">
        <v>42915</v>
      </c>
      <c r="B738" s="1">
        <v>139.35936000000001</v>
      </c>
      <c r="C738" s="1">
        <f t="shared" si="33"/>
        <v>-1.4743265384736763E-2</v>
      </c>
      <c r="D738" s="1">
        <f t="shared" si="34"/>
        <v>154.55578045876021</v>
      </c>
      <c r="E738" s="1">
        <f>MAX($D$2:D738)</f>
        <v>167.91596687322922</v>
      </c>
      <c r="F738" s="1">
        <f t="shared" si="35"/>
        <v>7.9564717181156985E-2</v>
      </c>
    </row>
    <row r="739" spans="1:6" x14ac:dyDescent="0.3">
      <c r="A739" s="8">
        <v>42916</v>
      </c>
      <c r="B739" s="1">
        <v>139.68914799999999</v>
      </c>
      <c r="C739" s="1">
        <f t="shared" si="33"/>
        <v>2.3664574808608427E-3</v>
      </c>
      <c r="D739" s="1">
        <f t="shared" si="34"/>
        <v>154.92153014163713</v>
      </c>
      <c r="E739" s="1">
        <f>MAX($D$2:D739)</f>
        <v>167.91596687322922</v>
      </c>
      <c r="F739" s="1">
        <f t="shared" si="35"/>
        <v>7.7386546220482022E-2</v>
      </c>
    </row>
    <row r="740" spans="1:6" x14ac:dyDescent="0.3">
      <c r="A740" s="8">
        <v>42919</v>
      </c>
      <c r="B740" s="1">
        <v>139.184799</v>
      </c>
      <c r="C740" s="1">
        <f t="shared" si="33"/>
        <v>-3.6105095293443314E-3</v>
      </c>
      <c r="D740" s="1">
        <f t="shared" si="34"/>
        <v>154.36218448076013</v>
      </c>
      <c r="E740" s="1">
        <f>MAX($D$2:D740)</f>
        <v>167.91596687322922</v>
      </c>
      <c r="F740" s="1">
        <f t="shared" si="35"/>
        <v>8.0717650887254355E-2</v>
      </c>
    </row>
    <row r="741" spans="1:6" x14ac:dyDescent="0.3">
      <c r="A741" s="8">
        <v>42921</v>
      </c>
      <c r="B741" s="1">
        <v>139.75704999999999</v>
      </c>
      <c r="C741" s="1">
        <f t="shared" si="33"/>
        <v>4.1114475439232006E-3</v>
      </c>
      <c r="D741" s="1">
        <f t="shared" si="34"/>
        <v>154.99683650501819</v>
      </c>
      <c r="E741" s="1">
        <f>MAX($D$2:D741)</f>
        <v>167.91596687322922</v>
      </c>
      <c r="F741" s="1">
        <f t="shared" si="35"/>
        <v>7.6938069730822733E-2</v>
      </c>
    </row>
    <row r="742" spans="1:6" x14ac:dyDescent="0.3">
      <c r="A742" s="8">
        <v>42922</v>
      </c>
      <c r="B742" s="1">
        <v>138.43795800000001</v>
      </c>
      <c r="C742" s="1">
        <f t="shared" si="33"/>
        <v>-9.4384648216314215E-3</v>
      </c>
      <c r="D742" s="1">
        <f t="shared" si="34"/>
        <v>153.53390431620141</v>
      </c>
      <c r="E742" s="1">
        <f>MAX($D$2:D742)</f>
        <v>167.91596687322922</v>
      </c>
      <c r="F742" s="1">
        <f t="shared" si="35"/>
        <v>8.5650357287855639E-2</v>
      </c>
    </row>
    <row r="743" spans="1:6" x14ac:dyDescent="0.3">
      <c r="A743" s="8">
        <v>42923</v>
      </c>
      <c r="B743" s="1">
        <v>139.84433000000001</v>
      </c>
      <c r="C743" s="1">
        <f t="shared" si="33"/>
        <v>1.0158861199036211E-2</v>
      </c>
      <c r="D743" s="1">
        <f t="shared" si="34"/>
        <v>155.09363393949582</v>
      </c>
      <c r="E743" s="1">
        <f>MAX($D$2:D743)</f>
        <v>167.91596687322922</v>
      </c>
      <c r="F743" s="1">
        <f t="shared" si="35"/>
        <v>7.6361606180154529E-2</v>
      </c>
    </row>
    <row r="744" spans="1:6" x14ac:dyDescent="0.3">
      <c r="A744" s="8">
        <v>42926</v>
      </c>
      <c r="B744" s="1">
        <v>140.697891</v>
      </c>
      <c r="C744" s="1">
        <f t="shared" si="33"/>
        <v>6.1036511097731661E-3</v>
      </c>
      <c r="D744" s="1">
        <f t="shared" si="34"/>
        <v>156.04027137040939</v>
      </c>
      <c r="E744" s="1">
        <f>MAX($D$2:D744)</f>
        <v>167.91596687322922</v>
      </c>
      <c r="F744" s="1">
        <f t="shared" si="35"/>
        <v>7.0724039672686922E-2</v>
      </c>
    </row>
    <row r="745" spans="1:6" x14ac:dyDescent="0.3">
      <c r="A745" s="8">
        <v>42927</v>
      </c>
      <c r="B745" s="1">
        <v>141.15374800000001</v>
      </c>
      <c r="C745" s="1">
        <f t="shared" si="33"/>
        <v>3.2399703844886263E-3</v>
      </c>
      <c r="D745" s="1">
        <f t="shared" si="34"/>
        <v>156.54583722843708</v>
      </c>
      <c r="E745" s="1">
        <f>MAX($D$2:D745)</f>
        <v>167.91596687322922</v>
      </c>
      <c r="F745" s="1">
        <f t="shared" si="35"/>
        <v>6.7713213082209123E-2</v>
      </c>
    </row>
    <row r="746" spans="1:6" x14ac:dyDescent="0.3">
      <c r="A746" s="8">
        <v>42928</v>
      </c>
      <c r="B746" s="1">
        <v>141.35745199999999</v>
      </c>
      <c r="C746" s="1">
        <f t="shared" si="33"/>
        <v>1.4431356084146463E-3</v>
      </c>
      <c r="D746" s="1">
        <f t="shared" si="34"/>
        <v>156.77175410049051</v>
      </c>
      <c r="E746" s="1">
        <f>MAX($D$2:D746)</f>
        <v>167.91596687322922</v>
      </c>
      <c r="F746" s="1">
        <f t="shared" si="35"/>
        <v>6.6367796822753622E-2</v>
      </c>
    </row>
    <row r="747" spans="1:6" x14ac:dyDescent="0.3">
      <c r="A747" s="8">
        <v>42929</v>
      </c>
      <c r="B747" s="1">
        <v>143.32637</v>
      </c>
      <c r="C747" s="1">
        <f t="shared" si="33"/>
        <v>1.3928646648214926E-2</v>
      </c>
      <c r="D747" s="1">
        <f t="shared" si="34"/>
        <v>158.95537246777707</v>
      </c>
      <c r="E747" s="1">
        <f>MAX($D$2:D747)</f>
        <v>167.91596687322922</v>
      </c>
      <c r="F747" s="1">
        <f t="shared" si="35"/>
        <v>5.336356376530349E-2</v>
      </c>
    </row>
    <row r="748" spans="1:6" x14ac:dyDescent="0.3">
      <c r="A748" s="8">
        <v>42930</v>
      </c>
      <c r="B748" s="1">
        <v>144.55819700000001</v>
      </c>
      <c r="C748" s="1">
        <f t="shared" si="33"/>
        <v>8.5945593961530582E-3</v>
      </c>
      <c r="D748" s="1">
        <f t="shared" si="34"/>
        <v>160.32152385778903</v>
      </c>
      <c r="E748" s="1">
        <f>MAX($D$2:D748)</f>
        <v>167.91596687322922</v>
      </c>
      <c r="F748" s="1">
        <f t="shared" si="35"/>
        <v>4.5227640687521609E-2</v>
      </c>
    </row>
    <row r="749" spans="1:6" x14ac:dyDescent="0.3">
      <c r="A749" s="8">
        <v>42933</v>
      </c>
      <c r="B749" s="1">
        <v>145.06256099999999</v>
      </c>
      <c r="C749" s="1">
        <f t="shared" si="33"/>
        <v>3.4890031175470538E-3</v>
      </c>
      <c r="D749" s="1">
        <f t="shared" si="34"/>
        <v>160.88088615433873</v>
      </c>
      <c r="E749" s="1">
        <f>MAX($D$2:D749)</f>
        <v>167.91596687322922</v>
      </c>
      <c r="F749" s="1">
        <f t="shared" si="35"/>
        <v>4.189643694933276E-2</v>
      </c>
    </row>
    <row r="750" spans="1:6" x14ac:dyDescent="0.3">
      <c r="A750" s="8">
        <v>42934</v>
      </c>
      <c r="B750" s="1">
        <v>145.566925</v>
      </c>
      <c r="C750" s="1">
        <f t="shared" si="33"/>
        <v>3.4768722992558339E-3</v>
      </c>
      <c r="D750" s="1">
        <f t="shared" si="34"/>
        <v>161.44024845088848</v>
      </c>
      <c r="E750" s="1">
        <f>MAX($D$2:D750)</f>
        <v>167.91596687322922</v>
      </c>
      <c r="F750" s="1">
        <f t="shared" si="35"/>
        <v>3.8565233211143579E-2</v>
      </c>
    </row>
    <row r="751" spans="1:6" x14ac:dyDescent="0.3">
      <c r="A751" s="8">
        <v>42935</v>
      </c>
      <c r="B751" s="1">
        <v>146.47868299999999</v>
      </c>
      <c r="C751" s="1">
        <f t="shared" si="33"/>
        <v>6.2634970134870394E-3</v>
      </c>
      <c r="D751" s="1">
        <f t="shared" si="34"/>
        <v>162.4514289649172</v>
      </c>
      <c r="E751" s="1">
        <f>MAX($D$2:D751)</f>
        <v>167.91596687322922</v>
      </c>
      <c r="F751" s="1">
        <f t="shared" si="35"/>
        <v>3.2543289420699173E-2</v>
      </c>
    </row>
    <row r="752" spans="1:6" x14ac:dyDescent="0.3">
      <c r="A752" s="8">
        <v>42936</v>
      </c>
      <c r="B752" s="1">
        <v>145.81907699999999</v>
      </c>
      <c r="C752" s="1">
        <f t="shared" si="33"/>
        <v>-4.5030852714588966E-3</v>
      </c>
      <c r="D752" s="1">
        <f t="shared" si="34"/>
        <v>161.71989632781782</v>
      </c>
      <c r="E752" s="1">
        <f>MAX($D$2:D752)</f>
        <v>167.91596687322922</v>
      </c>
      <c r="F752" s="1">
        <f t="shared" si="35"/>
        <v>3.6899829484882907E-2</v>
      </c>
    </row>
    <row r="753" spans="1:6" x14ac:dyDescent="0.3">
      <c r="A753" s="8">
        <v>42937</v>
      </c>
      <c r="B753" s="1">
        <v>145.75123600000001</v>
      </c>
      <c r="C753" s="1">
        <f t="shared" si="33"/>
        <v>-4.6524090945924149E-4</v>
      </c>
      <c r="D753" s="1">
        <f t="shared" si="34"/>
        <v>161.64465761617262</v>
      </c>
      <c r="E753" s="1">
        <f>MAX($D$2:D753)</f>
        <v>167.91596687322922</v>
      </c>
      <c r="F753" s="1">
        <f t="shared" si="35"/>
        <v>3.7347903084113621E-2</v>
      </c>
    </row>
    <row r="754" spans="1:6" x14ac:dyDescent="0.3">
      <c r="A754" s="8">
        <v>42940</v>
      </c>
      <c r="B754" s="1">
        <v>147.51649499999999</v>
      </c>
      <c r="C754" s="1">
        <f t="shared" si="33"/>
        <v>1.2111451322443578E-2</v>
      </c>
      <c r="D754" s="1">
        <f t="shared" si="34"/>
        <v>163.60240901842397</v>
      </c>
      <c r="E754" s="1">
        <f>MAX($D$2:D754)</f>
        <v>167.91596687322922</v>
      </c>
      <c r="F754" s="1">
        <f t="shared" si="35"/>
        <v>2.5688789071868556E-2</v>
      </c>
    </row>
    <row r="755" spans="1:6" x14ac:dyDescent="0.3">
      <c r="A755" s="8">
        <v>42941</v>
      </c>
      <c r="B755" s="1">
        <v>148.146942</v>
      </c>
      <c r="C755" s="1">
        <f t="shared" si="33"/>
        <v>4.2737390147454613E-3</v>
      </c>
      <c r="D755" s="1">
        <f t="shared" si="34"/>
        <v>164.30160301675232</v>
      </c>
      <c r="E755" s="1">
        <f>MAX($D$2:D755)</f>
        <v>167.91596687322922</v>
      </c>
      <c r="F755" s="1">
        <f t="shared" si="35"/>
        <v>2.1524837237221317E-2</v>
      </c>
    </row>
    <row r="756" spans="1:6" x14ac:dyDescent="0.3">
      <c r="A756" s="8">
        <v>42942</v>
      </c>
      <c r="B756" s="1">
        <v>148.84530599999999</v>
      </c>
      <c r="C756" s="1">
        <f t="shared" si="33"/>
        <v>4.7139953789933648E-3</v>
      </c>
      <c r="D756" s="1">
        <f t="shared" si="34"/>
        <v>165.07612001413452</v>
      </c>
      <c r="E756" s="1">
        <f>MAX($D$2:D756)</f>
        <v>167.91596687322922</v>
      </c>
      <c r="F756" s="1">
        <f t="shared" si="35"/>
        <v>1.6912309841497608E-2</v>
      </c>
    </row>
    <row r="757" spans="1:6" x14ac:dyDescent="0.3">
      <c r="A757" s="8">
        <v>42943</v>
      </c>
      <c r="B757" s="1">
        <v>146.032501</v>
      </c>
      <c r="C757" s="1">
        <f t="shared" si="33"/>
        <v>-1.8897505575352153E-2</v>
      </c>
      <c r="D757" s="1">
        <f t="shared" si="34"/>
        <v>161.95659311580991</v>
      </c>
      <c r="E757" s="1">
        <f>MAX($D$2:D757)</f>
        <v>167.91596687322922</v>
      </c>
      <c r="F757" s="1">
        <f t="shared" si="35"/>
        <v>3.5490214947327958E-2</v>
      </c>
    </row>
    <row r="758" spans="1:6" x14ac:dyDescent="0.3">
      <c r="A758" s="8">
        <v>42944</v>
      </c>
      <c r="B758" s="1">
        <v>145.004379</v>
      </c>
      <c r="C758" s="1">
        <f t="shared" si="33"/>
        <v>-7.04036425425595E-3</v>
      </c>
      <c r="D758" s="1">
        <f t="shared" si="34"/>
        <v>160.81635970689629</v>
      </c>
      <c r="E758" s="1">
        <f>MAX($D$2:D758)</f>
        <v>167.91596687322922</v>
      </c>
      <c r="F758" s="1">
        <f t="shared" si="35"/>
        <v>4.2280715160892934E-2</v>
      </c>
    </row>
    <row r="759" spans="1:6" x14ac:dyDescent="0.3">
      <c r="A759" s="8">
        <v>42947</v>
      </c>
      <c r="B759" s="1">
        <v>144.257507</v>
      </c>
      <c r="C759" s="1">
        <f t="shared" si="33"/>
        <v>-5.1506858285982953E-3</v>
      </c>
      <c r="D759" s="1">
        <f t="shared" si="34"/>
        <v>159.98804516194721</v>
      </c>
      <c r="E759" s="1">
        <f>MAX($D$2:D759)</f>
        <v>167.91596687322922</v>
      </c>
      <c r="F759" s="1">
        <f t="shared" si="35"/>
        <v>4.7213626309088985E-2</v>
      </c>
    </row>
    <row r="760" spans="1:6" x14ac:dyDescent="0.3">
      <c r="A760" s="8">
        <v>42948</v>
      </c>
      <c r="B760" s="1">
        <v>145.53784200000001</v>
      </c>
      <c r="C760" s="1">
        <f t="shared" si="33"/>
        <v>8.8753440054943414E-3</v>
      </c>
      <c r="D760" s="1">
        <f t="shared" si="34"/>
        <v>161.40799409952604</v>
      </c>
      <c r="E760" s="1">
        <f>MAX($D$2:D760)</f>
        <v>167.91596687322922</v>
      </c>
      <c r="F760" s="1">
        <f t="shared" si="35"/>
        <v>3.8757319478834762E-2</v>
      </c>
    </row>
    <row r="761" spans="1:6" x14ac:dyDescent="0.3">
      <c r="A761" s="8">
        <v>42949</v>
      </c>
      <c r="B761" s="1">
        <v>152.414627</v>
      </c>
      <c r="C761" s="1">
        <f t="shared" si="33"/>
        <v>4.7250838032901324E-2</v>
      </c>
      <c r="D761" s="1">
        <f t="shared" si="34"/>
        <v>169.03465708593822</v>
      </c>
      <c r="E761" s="1">
        <f>MAX($D$2:D761)</f>
        <v>169.03465708593822</v>
      </c>
      <c r="F761" s="1">
        <f t="shared" si="35"/>
        <v>0</v>
      </c>
    </row>
    <row r="762" spans="1:6" x14ac:dyDescent="0.3">
      <c r="A762" s="8">
        <v>42950</v>
      </c>
      <c r="B762" s="1">
        <v>150.89183</v>
      </c>
      <c r="C762" s="1">
        <f t="shared" si="33"/>
        <v>-9.9911473719644841E-3</v>
      </c>
      <c r="D762" s="1">
        <f t="shared" si="34"/>
        <v>167.34580691602312</v>
      </c>
      <c r="E762" s="1">
        <f>MAX($D$2:D762)</f>
        <v>169.03465708593822</v>
      </c>
      <c r="F762" s="1">
        <f t="shared" si="35"/>
        <v>9.9911473719644928E-3</v>
      </c>
    </row>
    <row r="763" spans="1:6" x14ac:dyDescent="0.3">
      <c r="A763" s="8">
        <v>42951</v>
      </c>
      <c r="B763" s="1">
        <v>151.68718000000001</v>
      </c>
      <c r="C763" s="1">
        <f t="shared" si="33"/>
        <v>5.270994460071253E-3</v>
      </c>
      <c r="D763" s="1">
        <f t="shared" si="34"/>
        <v>168.22788573719365</v>
      </c>
      <c r="E763" s="1">
        <f>MAX($D$2:D763)</f>
        <v>169.03465708593822</v>
      </c>
      <c r="F763" s="1">
        <f t="shared" si="35"/>
        <v>4.7728161943405567E-3</v>
      </c>
    </row>
    <row r="764" spans="1:6" x14ac:dyDescent="0.3">
      <c r="A764" s="8">
        <v>42954</v>
      </c>
      <c r="B764" s="1">
        <v>154.03439299999999</v>
      </c>
      <c r="C764" s="1">
        <f t="shared" si="33"/>
        <v>1.5474036764346085E-2</v>
      </c>
      <c r="D764" s="1">
        <f t="shared" si="34"/>
        <v>170.83105022587918</v>
      </c>
      <c r="E764" s="1">
        <f>MAX($D$2:D764)</f>
        <v>170.83105022587918</v>
      </c>
      <c r="F764" s="1">
        <f t="shared" si="35"/>
        <v>0</v>
      </c>
    </row>
    <row r="765" spans="1:6" x14ac:dyDescent="0.3">
      <c r="A765" s="8">
        <v>42955</v>
      </c>
      <c r="B765" s="1">
        <v>155.26620500000001</v>
      </c>
      <c r="C765" s="1">
        <f t="shared" si="33"/>
        <v>7.996993242931268E-3</v>
      </c>
      <c r="D765" s="1">
        <f t="shared" si="34"/>
        <v>172.1971849802184</v>
      </c>
      <c r="E765" s="1">
        <f>MAX($D$2:D765)</f>
        <v>172.1971849802184</v>
      </c>
      <c r="F765" s="1">
        <f t="shared" si="35"/>
        <v>0</v>
      </c>
    </row>
    <row r="766" spans="1:6" x14ac:dyDescent="0.3">
      <c r="A766" s="8">
        <v>42956</v>
      </c>
      <c r="B766" s="1">
        <v>156.216736</v>
      </c>
      <c r="C766" s="1">
        <f t="shared" si="33"/>
        <v>6.1219439220529907E-3</v>
      </c>
      <c r="D766" s="1">
        <f t="shared" si="34"/>
        <v>173.25136649020268</v>
      </c>
      <c r="E766" s="1">
        <f>MAX($D$2:D766)</f>
        <v>173.25136649020268</v>
      </c>
      <c r="F766" s="1">
        <f t="shared" si="35"/>
        <v>0</v>
      </c>
    </row>
    <row r="767" spans="1:6" x14ac:dyDescent="0.3">
      <c r="A767" s="8">
        <v>42957</v>
      </c>
      <c r="B767" s="1">
        <v>151.24095199999999</v>
      </c>
      <c r="C767" s="1">
        <f t="shared" si="33"/>
        <v>-3.1851798516645519E-2</v>
      </c>
      <c r="D767" s="1">
        <f t="shared" si="34"/>
        <v>167.73299887202324</v>
      </c>
      <c r="E767" s="1">
        <f>MAX($D$2:D767)</f>
        <v>173.25136649020268</v>
      </c>
      <c r="F767" s="1">
        <f t="shared" si="35"/>
        <v>3.1851798516645435E-2</v>
      </c>
    </row>
    <row r="768" spans="1:6" x14ac:dyDescent="0.3">
      <c r="A768" s="8">
        <v>42958</v>
      </c>
      <c r="B768" s="1">
        <v>153.344223</v>
      </c>
      <c r="C768" s="1">
        <f t="shared" si="33"/>
        <v>1.3906755889767254E-2</v>
      </c>
      <c r="D768" s="1">
        <f t="shared" si="34"/>
        <v>170.06562074199508</v>
      </c>
      <c r="E768" s="1">
        <f>MAX($D$2:D768)</f>
        <v>173.25136649020268</v>
      </c>
      <c r="F768" s="1">
        <f t="shared" si="35"/>
        <v>1.8387997813499313E-2</v>
      </c>
    </row>
    <row r="769" spans="1:6" x14ac:dyDescent="0.3">
      <c r="A769" s="8">
        <v>42961</v>
      </c>
      <c r="B769" s="1">
        <v>155.65197800000001</v>
      </c>
      <c r="C769" s="1">
        <f t="shared" si="33"/>
        <v>1.5049507277493032E-2</v>
      </c>
      <c r="D769" s="1">
        <f t="shared" si="34"/>
        <v>172.62502453900311</v>
      </c>
      <c r="E769" s="1">
        <f>MAX($D$2:D769)</f>
        <v>173.25136649020268</v>
      </c>
      <c r="F769" s="1">
        <f t="shared" si="35"/>
        <v>3.6152208429189869E-3</v>
      </c>
    </row>
    <row r="770" spans="1:6" x14ac:dyDescent="0.3">
      <c r="A770" s="8">
        <v>42962</v>
      </c>
      <c r="B770" s="1">
        <v>157.356033</v>
      </c>
      <c r="C770" s="1">
        <f t="shared" si="33"/>
        <v>1.0947853165091049E-2</v>
      </c>
      <c r="D770" s="1">
        <f t="shared" si="34"/>
        <v>174.51489796027636</v>
      </c>
      <c r="E770" s="1">
        <f>MAX($D$2:D770)</f>
        <v>174.51489796027636</v>
      </c>
      <c r="F770" s="1">
        <f t="shared" si="35"/>
        <v>0</v>
      </c>
    </row>
    <row r="771" spans="1:6" x14ac:dyDescent="0.3">
      <c r="A771" s="8">
        <v>42963</v>
      </c>
      <c r="B771" s="1">
        <v>156.723083</v>
      </c>
      <c r="C771" s="1">
        <f t="shared" si="33"/>
        <v>-4.0224069451470848E-3</v>
      </c>
      <c r="D771" s="1">
        <f t="shared" si="34"/>
        <v>173.81292802268931</v>
      </c>
      <c r="E771" s="1">
        <f>MAX($D$2:D771)</f>
        <v>174.51489796027636</v>
      </c>
      <c r="F771" s="1">
        <f t="shared" si="35"/>
        <v>4.0224069451471056E-3</v>
      </c>
    </row>
    <row r="772" spans="1:6" x14ac:dyDescent="0.3">
      <c r="A772" s="8">
        <v>42964</v>
      </c>
      <c r="B772" s="1">
        <v>153.714249</v>
      </c>
      <c r="C772" s="1">
        <f t="shared" ref="C772:C835" si="36">(B772-B771)/B771</f>
        <v>-1.9198409975127961E-2</v>
      </c>
      <c r="D772" s="1">
        <f t="shared" ref="D772:D835" si="37">IF(C772="",D771,D771*(1+$I$3*C772))</f>
        <v>170.4759961715323</v>
      </c>
      <c r="E772" s="1">
        <f>MAX($D$2:D772)</f>
        <v>174.51489796027636</v>
      </c>
      <c r="F772" s="1">
        <f t="shared" ref="F772:F835" si="38">1-D772/E772</f>
        <v>2.3143593102655347E-2</v>
      </c>
    </row>
    <row r="773" spans="1:6" x14ac:dyDescent="0.3">
      <c r="A773" s="8">
        <v>42965</v>
      </c>
      <c r="B773" s="1">
        <v>153.363708</v>
      </c>
      <c r="C773" s="1">
        <f t="shared" si="36"/>
        <v>-2.2804717342761937E-3</v>
      </c>
      <c r="D773" s="1">
        <f t="shared" si="37"/>
        <v>170.08723048089055</v>
      </c>
      <c r="E773" s="1">
        <f>MAX($D$2:D773)</f>
        <v>174.51489796027636</v>
      </c>
      <c r="F773" s="1">
        <f t="shared" si="38"/>
        <v>2.5371286527031356E-2</v>
      </c>
    </row>
    <row r="774" spans="1:6" x14ac:dyDescent="0.3">
      <c r="A774" s="8">
        <v>42968</v>
      </c>
      <c r="B774" s="1">
        <v>153.08132900000001</v>
      </c>
      <c r="C774" s="1">
        <f t="shared" si="36"/>
        <v>-1.8412374327829353E-3</v>
      </c>
      <c r="D774" s="1">
        <f t="shared" si="37"/>
        <v>169.77405950529075</v>
      </c>
      <c r="E774" s="1">
        <f>MAX($D$2:D774)</f>
        <v>174.51489796027636</v>
      </c>
      <c r="F774" s="1">
        <f t="shared" si="38"/>
        <v>2.7165809397342811E-2</v>
      </c>
    </row>
    <row r="775" spans="1:6" x14ac:dyDescent="0.3">
      <c r="A775" s="8">
        <v>42969</v>
      </c>
      <c r="B775" s="1">
        <v>155.583832</v>
      </c>
      <c r="C775" s="1">
        <f t="shared" si="36"/>
        <v>1.6347539026134207E-2</v>
      </c>
      <c r="D775" s="1">
        <f t="shared" si="37"/>
        <v>172.54944756867874</v>
      </c>
      <c r="E775" s="1">
        <f>MAX($D$2:D775)</f>
        <v>174.51489796027636</v>
      </c>
      <c r="F775" s="1">
        <f t="shared" si="38"/>
        <v>1.1262364500508104E-2</v>
      </c>
    </row>
    <row r="776" spans="1:6" x14ac:dyDescent="0.3">
      <c r="A776" s="8">
        <v>42970</v>
      </c>
      <c r="B776" s="1">
        <v>155.77856399999999</v>
      </c>
      <c r="C776" s="1">
        <f t="shared" si="36"/>
        <v>1.2516210553291148E-3</v>
      </c>
      <c r="D776" s="1">
        <f t="shared" si="37"/>
        <v>172.7654140903411</v>
      </c>
      <c r="E776" s="1">
        <f>MAX($D$2:D776)</f>
        <v>174.51489796027636</v>
      </c>
      <c r="F776" s="1">
        <f t="shared" si="38"/>
        <v>1.0024839657720719E-2</v>
      </c>
    </row>
    <row r="777" spans="1:6" x14ac:dyDescent="0.3">
      <c r="A777" s="8">
        <v>42971</v>
      </c>
      <c r="B777" s="1">
        <v>155.08720400000001</v>
      </c>
      <c r="C777" s="1">
        <f t="shared" si="36"/>
        <v>-4.4380945763498932E-3</v>
      </c>
      <c r="D777" s="1">
        <f t="shared" si="37"/>
        <v>171.99866484308592</v>
      </c>
      <c r="E777" s="1">
        <f>MAX($D$2:D777)</f>
        <v>174.51489796027636</v>
      </c>
      <c r="F777" s="1">
        <f t="shared" si="38"/>
        <v>1.4418443047556795E-2</v>
      </c>
    </row>
    <row r="778" spans="1:6" x14ac:dyDescent="0.3">
      <c r="A778" s="8">
        <v>42972</v>
      </c>
      <c r="B778" s="1">
        <v>155.66171299999999</v>
      </c>
      <c r="C778" s="1">
        <f t="shared" si="36"/>
        <v>3.7044255437088005E-3</v>
      </c>
      <c r="D778" s="1">
        <f t="shared" si="37"/>
        <v>172.63582109061446</v>
      </c>
      <c r="E778" s="1">
        <f>MAX($D$2:D778)</f>
        <v>174.51489796027636</v>
      </c>
      <c r="F778" s="1">
        <f t="shared" si="38"/>
        <v>1.0767429552573926E-2</v>
      </c>
    </row>
    <row r="779" spans="1:6" x14ac:dyDescent="0.3">
      <c r="A779" s="8">
        <v>42975</v>
      </c>
      <c r="B779" s="1">
        <v>157.229446</v>
      </c>
      <c r="C779" s="1">
        <f t="shared" si="36"/>
        <v>1.007141043090027E-2</v>
      </c>
      <c r="D779" s="1">
        <f t="shared" si="37"/>
        <v>174.37450729989351</v>
      </c>
      <c r="E779" s="1">
        <f>MAX($D$2:D779)</f>
        <v>174.51489796027636</v>
      </c>
      <c r="F779" s="1">
        <f t="shared" si="38"/>
        <v>8.0446232398334594E-4</v>
      </c>
    </row>
    <row r="780" spans="1:6" x14ac:dyDescent="0.3">
      <c r="A780" s="8">
        <v>42976</v>
      </c>
      <c r="B780" s="1">
        <v>158.63162199999999</v>
      </c>
      <c r="C780" s="1">
        <f t="shared" si="36"/>
        <v>8.9180241721388328E-3</v>
      </c>
      <c r="D780" s="1">
        <f t="shared" si="37"/>
        <v>175.92958337099878</v>
      </c>
      <c r="E780" s="1">
        <f>MAX($D$2:D780)</f>
        <v>175.92958337099878</v>
      </c>
      <c r="F780" s="1">
        <f t="shared" si="38"/>
        <v>0</v>
      </c>
    </row>
    <row r="781" spans="1:6" x14ac:dyDescent="0.3">
      <c r="A781" s="8">
        <v>42977</v>
      </c>
      <c r="B781" s="1">
        <v>159.06007399999999</v>
      </c>
      <c r="C781" s="1">
        <f t="shared" si="36"/>
        <v>2.7009242835579969E-3</v>
      </c>
      <c r="D781" s="1">
        <f t="shared" si="37"/>
        <v>176.40475585492177</v>
      </c>
      <c r="E781" s="1">
        <f>MAX($D$2:D781)</f>
        <v>176.40475585492177</v>
      </c>
      <c r="F781" s="1">
        <f t="shared" si="38"/>
        <v>0</v>
      </c>
    </row>
    <row r="782" spans="1:6" x14ac:dyDescent="0.3">
      <c r="A782" s="8">
        <v>42978</v>
      </c>
      <c r="B782" s="1">
        <v>159.69297800000001</v>
      </c>
      <c r="C782" s="1">
        <f t="shared" si="36"/>
        <v>3.9790249311717589E-3</v>
      </c>
      <c r="D782" s="1">
        <f t="shared" si="37"/>
        <v>177.10667477644577</v>
      </c>
      <c r="E782" s="1">
        <f>MAX($D$2:D782)</f>
        <v>177.10667477644577</v>
      </c>
      <c r="F782" s="1">
        <f t="shared" si="38"/>
        <v>0</v>
      </c>
    </row>
    <row r="783" spans="1:6" x14ac:dyDescent="0.3">
      <c r="A783" s="8">
        <v>42979</v>
      </c>
      <c r="B783" s="1">
        <v>159.74168399999999</v>
      </c>
      <c r="C783" s="1">
        <f t="shared" si="36"/>
        <v>3.04997756382134E-4</v>
      </c>
      <c r="D783" s="1">
        <f t="shared" si="37"/>
        <v>177.16069191489288</v>
      </c>
      <c r="E783" s="1">
        <f>MAX($D$2:D783)</f>
        <v>177.16069191489288</v>
      </c>
      <c r="F783" s="1">
        <f t="shared" si="38"/>
        <v>0</v>
      </c>
    </row>
    <row r="784" spans="1:6" x14ac:dyDescent="0.3">
      <c r="A784" s="8">
        <v>42983</v>
      </c>
      <c r="B784" s="1">
        <v>157.82342499999999</v>
      </c>
      <c r="C784" s="1">
        <f t="shared" si="36"/>
        <v>-1.200850618301987E-2</v>
      </c>
      <c r="D784" s="1">
        <f t="shared" si="37"/>
        <v>175.0332566506448</v>
      </c>
      <c r="E784" s="1">
        <f>MAX($D$2:D784)</f>
        <v>177.16069191489288</v>
      </c>
      <c r="F784" s="1">
        <f t="shared" si="38"/>
        <v>1.2008506183019962E-2</v>
      </c>
    </row>
    <row r="785" spans="1:6" x14ac:dyDescent="0.3">
      <c r="A785" s="8">
        <v>42984</v>
      </c>
      <c r="B785" s="1">
        <v>157.65786700000001</v>
      </c>
      <c r="C785" s="1">
        <f t="shared" si="36"/>
        <v>-1.0490077756199747E-3</v>
      </c>
      <c r="D785" s="1">
        <f t="shared" si="37"/>
        <v>174.84964540342619</v>
      </c>
      <c r="E785" s="1">
        <f>MAX($D$2:D785)</f>
        <v>177.16069191489288</v>
      </c>
      <c r="F785" s="1">
        <f t="shared" si="38"/>
        <v>1.3044916942280271E-2</v>
      </c>
    </row>
    <row r="786" spans="1:6" x14ac:dyDescent="0.3">
      <c r="A786" s="8">
        <v>42985</v>
      </c>
      <c r="B786" s="1">
        <v>157.02494799999999</v>
      </c>
      <c r="C786" s="1">
        <f t="shared" si="36"/>
        <v>-4.014509469419723E-3</v>
      </c>
      <c r="D786" s="1">
        <f t="shared" si="37"/>
        <v>174.14770984622945</v>
      </c>
      <c r="E786" s="1">
        <f>MAX($D$2:D786)</f>
        <v>177.16069191489288</v>
      </c>
      <c r="F786" s="1">
        <f t="shared" si="38"/>
        <v>1.7007057469107467E-2</v>
      </c>
    </row>
    <row r="787" spans="1:6" x14ac:dyDescent="0.3">
      <c r="A787" s="8">
        <v>42986</v>
      </c>
      <c r="B787" s="1">
        <v>154.46402</v>
      </c>
      <c r="C787" s="1">
        <f t="shared" si="36"/>
        <v>-1.6309051731066265E-2</v>
      </c>
      <c r="D787" s="1">
        <f t="shared" si="37"/>
        <v>171.30752583750058</v>
      </c>
      <c r="E787" s="1">
        <f>MAX($D$2:D787)</f>
        <v>177.16069191489288</v>
      </c>
      <c r="F787" s="1">
        <f t="shared" si="38"/>
        <v>3.303874022011688E-2</v>
      </c>
    </row>
    <row r="788" spans="1:6" x14ac:dyDescent="0.3">
      <c r="A788" s="8">
        <v>42989</v>
      </c>
      <c r="B788" s="1">
        <v>157.25865200000001</v>
      </c>
      <c r="C788" s="1">
        <f t="shared" si="36"/>
        <v>1.8092446383306655E-2</v>
      </c>
      <c r="D788" s="1">
        <f t="shared" si="37"/>
        <v>174.4068980637725</v>
      </c>
      <c r="E788" s="1">
        <f>MAX($D$2:D788)</f>
        <v>177.16069191489288</v>
      </c>
      <c r="F788" s="1">
        <f t="shared" si="38"/>
        <v>1.5544045472814516E-2</v>
      </c>
    </row>
    <row r="789" spans="1:6" x14ac:dyDescent="0.3">
      <c r="A789" s="8">
        <v>42990</v>
      </c>
      <c r="B789" s="1">
        <v>156.635468</v>
      </c>
      <c r="C789" s="1">
        <f t="shared" si="36"/>
        <v>-3.9627962727291407E-3</v>
      </c>
      <c r="D789" s="1">
        <f t="shared" si="37"/>
        <v>173.71575905818713</v>
      </c>
      <c r="E789" s="1">
        <f>MAX($D$2:D789)</f>
        <v>177.16069191489288</v>
      </c>
      <c r="F789" s="1">
        <f t="shared" si="38"/>
        <v>1.9445243860080841E-2</v>
      </c>
    </row>
    <row r="790" spans="1:6" x14ac:dyDescent="0.3">
      <c r="A790" s="8">
        <v>42991</v>
      </c>
      <c r="B790" s="1">
        <v>155.45723000000001</v>
      </c>
      <c r="C790" s="1">
        <f t="shared" si="36"/>
        <v>-7.5221660524549469E-3</v>
      </c>
      <c r="D790" s="1">
        <f t="shared" si="37"/>
        <v>172.4090402726232</v>
      </c>
      <c r="E790" s="1">
        <f>MAX($D$2:D790)</f>
        <v>177.16069191489288</v>
      </c>
      <c r="F790" s="1">
        <f t="shared" si="38"/>
        <v>2.6821139559289775E-2</v>
      </c>
    </row>
    <row r="791" spans="1:6" x14ac:dyDescent="0.3">
      <c r="A791" s="8">
        <v>42992</v>
      </c>
      <c r="B791" s="1">
        <v>154.123199</v>
      </c>
      <c r="C791" s="1">
        <f t="shared" si="36"/>
        <v>-8.581337773740148E-3</v>
      </c>
      <c r="D791" s="1">
        <f t="shared" si="37"/>
        <v>170.92954006279746</v>
      </c>
      <c r="E791" s="1">
        <f>MAX($D$2:D791)</f>
        <v>177.16069191489288</v>
      </c>
      <c r="F791" s="1">
        <f t="shared" si="38"/>
        <v>3.5172316074995047E-2</v>
      </c>
    </row>
    <row r="792" spans="1:6" x14ac:dyDescent="0.3">
      <c r="A792" s="8">
        <v>42993</v>
      </c>
      <c r="B792" s="1">
        <v>155.681183</v>
      </c>
      <c r="C792" s="1">
        <f t="shared" si="36"/>
        <v>1.0108692332554067E-2</v>
      </c>
      <c r="D792" s="1">
        <f t="shared" si="37"/>
        <v>172.65741419383724</v>
      </c>
      <c r="E792" s="1">
        <f>MAX($D$2:D792)</f>
        <v>177.16069191489288</v>
      </c>
      <c r="F792" s="1">
        <f t="shared" si="38"/>
        <v>2.54191698642664E-2</v>
      </c>
    </row>
    <row r="793" spans="1:6" x14ac:dyDescent="0.3">
      <c r="A793" s="8">
        <v>42996</v>
      </c>
      <c r="B793" s="1">
        <v>154.50297499999999</v>
      </c>
      <c r="C793" s="1">
        <f t="shared" si="36"/>
        <v>-7.5680822646370313E-3</v>
      </c>
      <c r="D793" s="1">
        <f t="shared" si="37"/>
        <v>171.35072867961878</v>
      </c>
      <c r="E793" s="1">
        <f>MAX($D$2:D793)</f>
        <v>177.16069191489288</v>
      </c>
      <c r="F793" s="1">
        <f t="shared" si="38"/>
        <v>3.2794877760271901E-2</v>
      </c>
    </row>
    <row r="794" spans="1:6" x14ac:dyDescent="0.3">
      <c r="A794" s="8">
        <v>42997</v>
      </c>
      <c r="B794" s="1">
        <v>154.561386</v>
      </c>
      <c r="C794" s="1">
        <f t="shared" si="36"/>
        <v>3.7805744517221534E-4</v>
      </c>
      <c r="D794" s="1">
        <f t="shared" si="37"/>
        <v>171.4155090983318</v>
      </c>
      <c r="E794" s="1">
        <f>MAX($D$2:D794)</f>
        <v>177.16069191489288</v>
      </c>
      <c r="F794" s="1">
        <f t="shared" si="38"/>
        <v>3.2429218662800463E-2</v>
      </c>
    </row>
    <row r="795" spans="1:6" x14ac:dyDescent="0.3">
      <c r="A795" s="8">
        <v>42998</v>
      </c>
      <c r="B795" s="1">
        <v>151.971283</v>
      </c>
      <c r="C795" s="1">
        <f t="shared" si="36"/>
        <v>-1.6757762511265258E-2</v>
      </c>
      <c r="D795" s="1">
        <f t="shared" si="37"/>
        <v>168.54296870611432</v>
      </c>
      <c r="E795" s="1">
        <f>MAX($D$2:D795)</f>
        <v>177.16069191489288</v>
      </c>
      <c r="F795" s="1">
        <f t="shared" si="38"/>
        <v>4.8643540029288612E-2</v>
      </c>
    </row>
    <row r="796" spans="1:6" x14ac:dyDescent="0.3">
      <c r="A796" s="8">
        <v>42999</v>
      </c>
      <c r="B796" s="1">
        <v>149.36163300000001</v>
      </c>
      <c r="C796" s="1">
        <f t="shared" si="36"/>
        <v>-1.7171994264205744E-2</v>
      </c>
      <c r="D796" s="1">
        <f t="shared" si="37"/>
        <v>165.64874981422071</v>
      </c>
      <c r="E796" s="1">
        <f>MAX($D$2:D796)</f>
        <v>177.16069191489288</v>
      </c>
      <c r="F796" s="1">
        <f t="shared" si="38"/>
        <v>6.4980227703120841E-2</v>
      </c>
    </row>
    <row r="797" spans="1:6" x14ac:dyDescent="0.3">
      <c r="A797" s="8">
        <v>43000</v>
      </c>
      <c r="B797" s="1">
        <v>147.90103099999999</v>
      </c>
      <c r="C797" s="1">
        <f t="shared" si="36"/>
        <v>-9.7789637851644455E-3</v>
      </c>
      <c r="D797" s="1">
        <f t="shared" si="37"/>
        <v>164.0288766887297</v>
      </c>
      <c r="E797" s="1">
        <f>MAX($D$2:D797)</f>
        <v>177.16069191489288</v>
      </c>
      <c r="F797" s="1">
        <f t="shared" si="38"/>
        <v>7.4123752194824588E-2</v>
      </c>
    </row>
    <row r="798" spans="1:6" x14ac:dyDescent="0.3">
      <c r="A798" s="8">
        <v>43003</v>
      </c>
      <c r="B798" s="1">
        <v>146.59622200000001</v>
      </c>
      <c r="C798" s="1">
        <f t="shared" si="36"/>
        <v>-8.8221764999053837E-3</v>
      </c>
      <c r="D798" s="1">
        <f t="shared" si="37"/>
        <v>162.5817849875005</v>
      </c>
      <c r="E798" s="1">
        <f>MAX($D$2:D798)</f>
        <v>177.16069191489288</v>
      </c>
      <c r="F798" s="1">
        <f t="shared" si="38"/>
        <v>8.2291995870031998E-2</v>
      </c>
    </row>
    <row r="799" spans="1:6" x14ac:dyDescent="0.3">
      <c r="A799" s="8">
        <v>43004</v>
      </c>
      <c r="B799" s="1">
        <v>149.11819499999999</v>
      </c>
      <c r="C799" s="1">
        <f t="shared" si="36"/>
        <v>1.7203533389830293E-2</v>
      </c>
      <c r="D799" s="1">
        <f t="shared" si="37"/>
        <v>165.37876615411119</v>
      </c>
      <c r="E799" s="1">
        <f>MAX($D$2:D799)</f>
        <v>177.16069191489288</v>
      </c>
      <c r="F799" s="1">
        <f t="shared" si="38"/>
        <v>6.6504175578867453E-2</v>
      </c>
    </row>
    <row r="800" spans="1:6" x14ac:dyDescent="0.3">
      <c r="A800" s="8">
        <v>43005</v>
      </c>
      <c r="B800" s="1">
        <v>150.179565</v>
      </c>
      <c r="C800" s="1">
        <f t="shared" si="36"/>
        <v>7.1176424848759124E-3</v>
      </c>
      <c r="D800" s="1">
        <f t="shared" si="37"/>
        <v>166.55587308618607</v>
      </c>
      <c r="E800" s="1">
        <f>MAX($D$2:D800)</f>
        <v>177.16069191489288</v>
      </c>
      <c r="F800" s="1">
        <f t="shared" si="38"/>
        <v>5.985988603951331E-2</v>
      </c>
    </row>
    <row r="801" spans="1:6" x14ac:dyDescent="0.3">
      <c r="A801" s="8">
        <v>43006</v>
      </c>
      <c r="B801" s="1">
        <v>149.25451699999999</v>
      </c>
      <c r="C801" s="1">
        <f t="shared" si="36"/>
        <v>-6.1596129939516329E-3</v>
      </c>
      <c r="D801" s="1">
        <f t="shared" si="37"/>
        <v>165.52995336610545</v>
      </c>
      <c r="E801" s="1">
        <f>MAX($D$2:D801)</f>
        <v>177.16069191489288</v>
      </c>
      <c r="F801" s="1">
        <f t="shared" si="38"/>
        <v>6.5650785301599401E-2</v>
      </c>
    </row>
    <row r="802" spans="1:6" x14ac:dyDescent="0.3">
      <c r="A802" s="8">
        <v>43007</v>
      </c>
      <c r="B802" s="1">
        <v>150.072464</v>
      </c>
      <c r="C802" s="1">
        <f t="shared" si="36"/>
        <v>5.4802160526907454E-3</v>
      </c>
      <c r="D802" s="1">
        <f t="shared" si="37"/>
        <v>166.43709327374353</v>
      </c>
      <c r="E802" s="1">
        <f>MAX($D$2:D802)</f>
        <v>177.16069191489288</v>
      </c>
      <c r="F802" s="1">
        <f t="shared" si="38"/>
        <v>6.0530349736390265E-2</v>
      </c>
    </row>
    <row r="803" spans="1:6" x14ac:dyDescent="0.3">
      <c r="A803" s="8">
        <v>43010</v>
      </c>
      <c r="B803" s="1">
        <v>149.770599</v>
      </c>
      <c r="C803" s="1">
        <f t="shared" si="36"/>
        <v>-2.0114616096394092E-3</v>
      </c>
      <c r="D803" s="1">
        <f t="shared" si="37"/>
        <v>166.10231145020342</v>
      </c>
      <c r="E803" s="1">
        <f>MAX($D$2:D803)</f>
        <v>177.16069191489288</v>
      </c>
      <c r="F803" s="1">
        <f t="shared" si="38"/>
        <v>6.2420056871316909E-2</v>
      </c>
    </row>
    <row r="804" spans="1:6" x14ac:dyDescent="0.3">
      <c r="A804" s="8">
        <v>43011</v>
      </c>
      <c r="B804" s="1">
        <v>150.422989</v>
      </c>
      <c r="C804" s="1">
        <f t="shared" si="36"/>
        <v>4.3559283621480132E-3</v>
      </c>
      <c r="D804" s="1">
        <f t="shared" si="37"/>
        <v>166.82584121966769</v>
      </c>
      <c r="E804" s="1">
        <f>MAX($D$2:D804)</f>
        <v>177.16069191489288</v>
      </c>
      <c r="F804" s="1">
        <f t="shared" si="38"/>
        <v>5.8336025805261538E-2</v>
      </c>
    </row>
    <row r="805" spans="1:6" x14ac:dyDescent="0.3">
      <c r="A805" s="8">
        <v>43012</v>
      </c>
      <c r="B805" s="1">
        <v>149.449265</v>
      </c>
      <c r="C805" s="1">
        <f t="shared" si="36"/>
        <v>-6.4732392732869057E-3</v>
      </c>
      <c r="D805" s="1">
        <f t="shared" si="37"/>
        <v>165.74593763248541</v>
      </c>
      <c r="E805" s="1">
        <f>MAX($D$2:D805)</f>
        <v>177.16069191489288</v>
      </c>
      <c r="F805" s="1">
        <f t="shared" si="38"/>
        <v>6.4431642025258418E-2</v>
      </c>
    </row>
    <row r="806" spans="1:6" x14ac:dyDescent="0.3">
      <c r="A806" s="8">
        <v>43013</v>
      </c>
      <c r="B806" s="1">
        <v>151.30908199999999</v>
      </c>
      <c r="C806" s="1">
        <f t="shared" si="36"/>
        <v>1.2444470703820407E-2</v>
      </c>
      <c r="D806" s="1">
        <f t="shared" si="37"/>
        <v>167.80855809763014</v>
      </c>
      <c r="E806" s="1">
        <f>MAX($D$2:D806)</f>
        <v>177.16069191489288</v>
      </c>
      <c r="F806" s="1">
        <f t="shared" si="38"/>
        <v>5.2788989003020204E-2</v>
      </c>
    </row>
    <row r="807" spans="1:6" x14ac:dyDescent="0.3">
      <c r="A807" s="8">
        <v>43014</v>
      </c>
      <c r="B807" s="1">
        <v>151.22148100000001</v>
      </c>
      <c r="C807" s="1">
        <f t="shared" si="36"/>
        <v>-5.7895401149798834E-4</v>
      </c>
      <c r="D807" s="1">
        <f t="shared" si="37"/>
        <v>167.71140465975583</v>
      </c>
      <c r="E807" s="1">
        <f>MAX($D$2:D807)</f>
        <v>177.16069191489288</v>
      </c>
      <c r="F807" s="1">
        <f t="shared" si="38"/>
        <v>5.3337380617571983E-2</v>
      </c>
    </row>
    <row r="808" spans="1:6" x14ac:dyDescent="0.3">
      <c r="A808" s="8">
        <v>43017</v>
      </c>
      <c r="B808" s="1">
        <v>151.74728400000001</v>
      </c>
      <c r="C808" s="1">
        <f t="shared" si="36"/>
        <v>3.4770390854722299E-3</v>
      </c>
      <c r="D808" s="1">
        <f t="shared" si="37"/>
        <v>168.29454376883723</v>
      </c>
      <c r="E808" s="1">
        <f>MAX($D$2:D808)</f>
        <v>177.16069191489288</v>
      </c>
      <c r="F808" s="1">
        <f t="shared" si="38"/>
        <v>5.0045797689223903E-2</v>
      </c>
    </row>
    <row r="809" spans="1:6" x14ac:dyDescent="0.3">
      <c r="A809" s="8">
        <v>43018</v>
      </c>
      <c r="B809" s="1">
        <v>151.80571</v>
      </c>
      <c r="C809" s="1">
        <f t="shared" si="36"/>
        <v>3.8502171808226367E-4</v>
      </c>
      <c r="D809" s="1">
        <f t="shared" si="37"/>
        <v>168.35934082322299</v>
      </c>
      <c r="E809" s="1">
        <f>MAX($D$2:D809)</f>
        <v>177.16069191489288</v>
      </c>
      <c r="F809" s="1">
        <f t="shared" si="38"/>
        <v>4.9680044690150638E-2</v>
      </c>
    </row>
    <row r="810" spans="1:6" x14ac:dyDescent="0.3">
      <c r="A810" s="8">
        <v>43019</v>
      </c>
      <c r="B810" s="1">
        <v>152.43867499999999</v>
      </c>
      <c r="C810" s="1">
        <f t="shared" si="36"/>
        <v>4.1695730681012228E-3</v>
      </c>
      <c r="D810" s="1">
        <f t="shared" si="37"/>
        <v>169.0613273964828</v>
      </c>
      <c r="E810" s="1">
        <f>MAX($D$2:D810)</f>
        <v>177.16069191489288</v>
      </c>
      <c r="F810" s="1">
        <f t="shared" si="38"/>
        <v>4.5717616198411415E-2</v>
      </c>
    </row>
    <row r="811" spans="1:6" x14ac:dyDescent="0.3">
      <c r="A811" s="8">
        <v>43020</v>
      </c>
      <c r="B811" s="1">
        <v>151.90310700000001</v>
      </c>
      <c r="C811" s="1">
        <f t="shared" si="36"/>
        <v>-3.5133341325617245E-3</v>
      </c>
      <c r="D811" s="1">
        <f t="shared" si="37"/>
        <v>168.46735846444454</v>
      </c>
      <c r="E811" s="1">
        <f>MAX($D$2:D811)</f>
        <v>177.16069191489288</v>
      </c>
      <c r="F811" s="1">
        <f t="shared" si="38"/>
        <v>4.907032906952391E-2</v>
      </c>
    </row>
    <row r="812" spans="1:6" x14ac:dyDescent="0.3">
      <c r="A812" s="8">
        <v>43021</v>
      </c>
      <c r="B812" s="1">
        <v>152.86711099999999</v>
      </c>
      <c r="C812" s="1">
        <f t="shared" si="36"/>
        <v>6.3461769745103928E-3</v>
      </c>
      <c r="D812" s="1">
        <f t="shared" si="37"/>
        <v>169.53648213568817</v>
      </c>
      <c r="E812" s="1">
        <f>MAX($D$2:D812)</f>
        <v>177.16069191489288</v>
      </c>
      <c r="F812" s="1">
        <f t="shared" si="38"/>
        <v>4.3035561087486296E-2</v>
      </c>
    </row>
    <row r="813" spans="1:6" x14ac:dyDescent="0.3">
      <c r="A813" s="8">
        <v>43024</v>
      </c>
      <c r="B813" s="1">
        <v>155.681183</v>
      </c>
      <c r="C813" s="1">
        <f t="shared" si="36"/>
        <v>1.8408616356987411E-2</v>
      </c>
      <c r="D813" s="1">
        <f t="shared" si="37"/>
        <v>172.6574141938373</v>
      </c>
      <c r="E813" s="1">
        <f>MAX($D$2:D813)</f>
        <v>177.16069191489288</v>
      </c>
      <c r="F813" s="1">
        <f t="shared" si="38"/>
        <v>2.5419169864266178E-2</v>
      </c>
    </row>
    <row r="814" spans="1:6" x14ac:dyDescent="0.3">
      <c r="A814" s="8">
        <v>43025</v>
      </c>
      <c r="B814" s="1">
        <v>156.255707</v>
      </c>
      <c r="C814" s="1">
        <f t="shared" si="36"/>
        <v>3.6903881954699477E-3</v>
      </c>
      <c r="D814" s="1">
        <f t="shared" si="37"/>
        <v>173.29458707703861</v>
      </c>
      <c r="E814" s="1">
        <f>MAX($D$2:D814)</f>
        <v>177.16069191489288</v>
      </c>
      <c r="F814" s="1">
        <f t="shared" si="38"/>
        <v>2.1822588273201826E-2</v>
      </c>
    </row>
    <row r="815" spans="1:6" x14ac:dyDescent="0.3">
      <c r="A815" s="8">
        <v>43026</v>
      </c>
      <c r="B815" s="1">
        <v>155.564346</v>
      </c>
      <c r="C815" s="1">
        <f t="shared" si="36"/>
        <v>-4.4245487942402035E-3</v>
      </c>
      <c r="D815" s="1">
        <f t="shared" si="37"/>
        <v>172.52783672073855</v>
      </c>
      <c r="E815" s="1">
        <f>MAX($D$2:D815)</f>
        <v>177.16069191489288</v>
      </c>
      <c r="F815" s="1">
        <f t="shared" si="38"/>
        <v>2.6150581960810659E-2</v>
      </c>
    </row>
    <row r="816" spans="1:6" x14ac:dyDescent="0.3">
      <c r="A816" s="8">
        <v>43027</v>
      </c>
      <c r="B816" s="1">
        <v>151.88360599999999</v>
      </c>
      <c r="C816" s="1">
        <f t="shared" si="36"/>
        <v>-2.3660562941588262E-2</v>
      </c>
      <c r="D816" s="1">
        <f t="shared" si="37"/>
        <v>168.44573098083146</v>
      </c>
      <c r="E816" s="1">
        <f>MAX($D$2:D816)</f>
        <v>177.16069191489288</v>
      </c>
      <c r="F816" s="1">
        <f t="shared" si="38"/>
        <v>4.9192407411955963E-2</v>
      </c>
    </row>
    <row r="817" spans="1:6" x14ac:dyDescent="0.3">
      <c r="A817" s="8">
        <v>43028</v>
      </c>
      <c r="B817" s="1">
        <v>152.14651499999999</v>
      </c>
      <c r="C817" s="1">
        <f t="shared" si="36"/>
        <v>1.7309899792608797E-3</v>
      </c>
      <c r="D817" s="1">
        <f t="shared" si="37"/>
        <v>168.73730885320853</v>
      </c>
      <c r="E817" s="1">
        <f>MAX($D$2:D817)</f>
        <v>177.16069191489288</v>
      </c>
      <c r="F817" s="1">
        <f t="shared" si="38"/>
        <v>4.7546568996980954E-2</v>
      </c>
    </row>
    <row r="818" spans="1:6" x14ac:dyDescent="0.3">
      <c r="A818" s="8">
        <v>43031</v>
      </c>
      <c r="B818" s="1">
        <v>152.06860399999999</v>
      </c>
      <c r="C818" s="1">
        <f t="shared" si="36"/>
        <v>-5.1207876828463861E-4</v>
      </c>
      <c r="D818" s="1">
        <f t="shared" si="37"/>
        <v>168.65090205992732</v>
      </c>
      <c r="E818" s="1">
        <f>MAX($D$2:D818)</f>
        <v>177.16069191489288</v>
      </c>
      <c r="F818" s="1">
        <f t="shared" si="38"/>
        <v>4.8034300176777456E-2</v>
      </c>
    </row>
    <row r="819" spans="1:6" x14ac:dyDescent="0.3">
      <c r="A819" s="8">
        <v>43032</v>
      </c>
      <c r="B819" s="1">
        <v>152.97421299999999</v>
      </c>
      <c r="C819" s="1">
        <f t="shared" si="36"/>
        <v>5.955266085036188E-3</v>
      </c>
      <c r="D819" s="1">
        <f t="shared" si="37"/>
        <v>169.65526305717555</v>
      </c>
      <c r="E819" s="1">
        <f>MAX($D$2:D819)</f>
        <v>177.16069191489288</v>
      </c>
      <c r="F819" s="1">
        <f t="shared" si="38"/>
        <v>4.2365091130502575E-2</v>
      </c>
    </row>
    <row r="820" spans="1:6" x14ac:dyDescent="0.3">
      <c r="A820" s="8">
        <v>43033</v>
      </c>
      <c r="B820" s="1">
        <v>152.302322</v>
      </c>
      <c r="C820" s="1">
        <f t="shared" si="36"/>
        <v>-4.3921847141647858E-3</v>
      </c>
      <c r="D820" s="1">
        <f t="shared" si="37"/>
        <v>168.91010580409821</v>
      </c>
      <c r="E820" s="1">
        <f>MAX($D$2:D820)</f>
        <v>177.16069191489288</v>
      </c>
      <c r="F820" s="1">
        <f t="shared" si="38"/>
        <v>4.6571200538989888E-2</v>
      </c>
    </row>
    <row r="821" spans="1:6" x14ac:dyDescent="0.3">
      <c r="A821" s="8">
        <v>43034</v>
      </c>
      <c r="B821" s="1">
        <v>153.276062</v>
      </c>
      <c r="C821" s="1">
        <f t="shared" si="36"/>
        <v>6.3934678553357336E-3</v>
      </c>
      <c r="D821" s="1">
        <f t="shared" si="37"/>
        <v>169.99002713599805</v>
      </c>
      <c r="E821" s="1">
        <f>MAX($D$2:D821)</f>
        <v>177.16069191489288</v>
      </c>
      <c r="F821" s="1">
        <f t="shared" si="38"/>
        <v>4.0475484157284636E-2</v>
      </c>
    </row>
    <row r="822" spans="1:6" x14ac:dyDescent="0.3">
      <c r="A822" s="8">
        <v>43035</v>
      </c>
      <c r="B822" s="1">
        <v>158.76792900000001</v>
      </c>
      <c r="C822" s="1">
        <f t="shared" si="36"/>
        <v>3.5829906694758468E-2</v>
      </c>
      <c r="D822" s="1">
        <f t="shared" si="37"/>
        <v>176.08075394732032</v>
      </c>
      <c r="E822" s="1">
        <f>MAX($D$2:D822)</f>
        <v>177.16069191489288</v>
      </c>
      <c r="F822" s="1">
        <f t="shared" si="38"/>
        <v>6.0958102833068573E-3</v>
      </c>
    </row>
    <row r="823" spans="1:6" x14ac:dyDescent="0.3">
      <c r="A823" s="8">
        <v>43038</v>
      </c>
      <c r="B823" s="1">
        <v>162.341568</v>
      </c>
      <c r="C823" s="1">
        <f t="shared" si="36"/>
        <v>2.2508569725060691E-2</v>
      </c>
      <c r="D823" s="1">
        <f t="shared" si="37"/>
        <v>180.04407987478481</v>
      </c>
      <c r="E823" s="1">
        <f>MAX($D$2:D823)</f>
        <v>180.04407987478481</v>
      </c>
      <c r="F823" s="1">
        <f t="shared" si="38"/>
        <v>0</v>
      </c>
    </row>
    <row r="824" spans="1:6" x14ac:dyDescent="0.3">
      <c r="A824" s="8">
        <v>43039</v>
      </c>
      <c r="B824" s="1">
        <v>164.60063199999999</v>
      </c>
      <c r="C824" s="1">
        <f t="shared" si="36"/>
        <v>1.3915499448668595E-2</v>
      </c>
      <c r="D824" s="1">
        <f t="shared" si="37"/>
        <v>182.54948316901843</v>
      </c>
      <c r="E824" s="1">
        <f>MAX($D$2:D824)</f>
        <v>182.54948316901843</v>
      </c>
      <c r="F824" s="1">
        <f t="shared" si="38"/>
        <v>0</v>
      </c>
    </row>
    <row r="825" spans="1:6" x14ac:dyDescent="0.3">
      <c r="A825" s="8">
        <v>43040</v>
      </c>
      <c r="B825" s="1">
        <v>162.50709499999999</v>
      </c>
      <c r="C825" s="1">
        <f t="shared" si="36"/>
        <v>-1.2718887980940424E-2</v>
      </c>
      <c r="D825" s="1">
        <f t="shared" si="37"/>
        <v>180.22765674161312</v>
      </c>
      <c r="E825" s="1">
        <f>MAX($D$2:D825)</f>
        <v>182.54948316901843</v>
      </c>
      <c r="F825" s="1">
        <f t="shared" si="38"/>
        <v>1.2718887980940452E-2</v>
      </c>
    </row>
    <row r="826" spans="1:6" x14ac:dyDescent="0.3">
      <c r="A826" s="8">
        <v>43041</v>
      </c>
      <c r="B826" s="1">
        <v>163.695053</v>
      </c>
      <c r="C826" s="1">
        <f t="shared" si="36"/>
        <v>7.3101915950193374E-3</v>
      </c>
      <c r="D826" s="1">
        <f t="shared" si="37"/>
        <v>181.54515544311568</v>
      </c>
      <c r="E826" s="1">
        <f>MAX($D$2:D826)</f>
        <v>182.54948316901843</v>
      </c>
      <c r="F826" s="1">
        <f t="shared" si="38"/>
        <v>5.5016738939374088E-3</v>
      </c>
    </row>
    <row r="827" spans="1:6" x14ac:dyDescent="0.3">
      <c r="A827" s="8">
        <v>43042</v>
      </c>
      <c r="B827" s="1">
        <v>167.96977200000001</v>
      </c>
      <c r="C827" s="1">
        <f t="shared" si="36"/>
        <v>2.6113916832905173E-2</v>
      </c>
      <c r="D827" s="1">
        <f t="shared" si="37"/>
        <v>186.28601053377403</v>
      </c>
      <c r="E827" s="1">
        <f>MAX($D$2:D827)</f>
        <v>186.28601053377403</v>
      </c>
      <c r="F827" s="1">
        <f t="shared" si="38"/>
        <v>0</v>
      </c>
    </row>
    <row r="828" spans="1:6" x14ac:dyDescent="0.3">
      <c r="A828" s="8">
        <v>43045</v>
      </c>
      <c r="B828" s="1">
        <v>169.67379800000001</v>
      </c>
      <c r="C828" s="1">
        <f t="shared" si="36"/>
        <v>1.0144837250835816E-2</v>
      </c>
      <c r="D828" s="1">
        <f t="shared" si="37"/>
        <v>188.17585179274667</v>
      </c>
      <c r="E828" s="1">
        <f>MAX($D$2:D828)</f>
        <v>188.17585179274667</v>
      </c>
      <c r="F828" s="1">
        <f t="shared" si="38"/>
        <v>0</v>
      </c>
    </row>
    <row r="829" spans="1:6" x14ac:dyDescent="0.3">
      <c r="A829" s="8">
        <v>43046</v>
      </c>
      <c r="B829" s="1">
        <v>170.21910099999999</v>
      </c>
      <c r="C829" s="1">
        <f t="shared" si="36"/>
        <v>3.2138315192307412E-3</v>
      </c>
      <c r="D829" s="1">
        <f t="shared" si="37"/>
        <v>188.7806172763963</v>
      </c>
      <c r="E829" s="1">
        <f>MAX($D$2:D829)</f>
        <v>188.7806172763963</v>
      </c>
      <c r="F829" s="1">
        <f t="shared" si="38"/>
        <v>0</v>
      </c>
    </row>
    <row r="830" spans="1:6" x14ac:dyDescent="0.3">
      <c r="A830" s="8">
        <v>43047</v>
      </c>
      <c r="B830" s="1">
        <v>171.611557</v>
      </c>
      <c r="C830" s="1">
        <f t="shared" si="36"/>
        <v>8.180374539752797E-3</v>
      </c>
      <c r="D830" s="1">
        <f t="shared" si="37"/>
        <v>190.32491343156295</v>
      </c>
      <c r="E830" s="1">
        <f>MAX($D$2:D830)</f>
        <v>190.32491343156295</v>
      </c>
      <c r="F830" s="1">
        <f t="shared" si="38"/>
        <v>0</v>
      </c>
    </row>
    <row r="831" spans="1:6" x14ac:dyDescent="0.3">
      <c r="A831" s="8">
        <v>43048</v>
      </c>
      <c r="B831" s="1">
        <v>171.260986</v>
      </c>
      <c r="C831" s="1">
        <f t="shared" si="36"/>
        <v>-2.0428169648271542E-3</v>
      </c>
      <c r="D831" s="1">
        <f t="shared" si="37"/>
        <v>189.9361144695757</v>
      </c>
      <c r="E831" s="1">
        <f>MAX($D$2:D831)</f>
        <v>190.32491343156295</v>
      </c>
      <c r="F831" s="1">
        <f t="shared" si="38"/>
        <v>2.0428169648271099E-3</v>
      </c>
    </row>
    <row r="832" spans="1:6" x14ac:dyDescent="0.3">
      <c r="A832" s="8">
        <v>43049</v>
      </c>
      <c r="B832" s="1">
        <v>170.694199</v>
      </c>
      <c r="C832" s="1">
        <f t="shared" si="36"/>
        <v>-3.309492799486773E-3</v>
      </c>
      <c r="D832" s="1">
        <f t="shared" si="37"/>
        <v>189.30752226637614</v>
      </c>
      <c r="E832" s="1">
        <f>MAX($D$2:D832)</f>
        <v>190.32491343156295</v>
      </c>
      <c r="F832" s="1">
        <f t="shared" si="38"/>
        <v>5.3455490762781555E-3</v>
      </c>
    </row>
    <row r="833" spans="1:6" x14ac:dyDescent="0.3">
      <c r="A833" s="8">
        <v>43052</v>
      </c>
      <c r="B833" s="1">
        <v>170.010132</v>
      </c>
      <c r="C833" s="1">
        <f t="shared" si="36"/>
        <v>-4.0075585696969047E-3</v>
      </c>
      <c r="D833" s="1">
        <f t="shared" si="37"/>
        <v>188.54886128320942</v>
      </c>
      <c r="E833" s="1">
        <f>MAX($D$2:D833)</f>
        <v>190.32491343156295</v>
      </c>
      <c r="F833" s="1">
        <f t="shared" si="38"/>
        <v>9.3316850449647326E-3</v>
      </c>
    </row>
    <row r="834" spans="1:6" x14ac:dyDescent="0.3">
      <c r="A834" s="8">
        <v>43053</v>
      </c>
      <c r="B834" s="1">
        <v>167.439987</v>
      </c>
      <c r="C834" s="1">
        <f t="shared" si="36"/>
        <v>-1.5117598991100111E-2</v>
      </c>
      <c r="D834" s="1">
        <f t="shared" si="37"/>
        <v>185.69845520810131</v>
      </c>
      <c r="E834" s="1">
        <f>MAX($D$2:D834)</f>
        <v>190.32491343156295</v>
      </c>
      <c r="F834" s="1">
        <f t="shared" si="38"/>
        <v>2.4308211363643806E-2</v>
      </c>
    </row>
    <row r="835" spans="1:6" x14ac:dyDescent="0.3">
      <c r="A835" s="8">
        <v>43054</v>
      </c>
      <c r="B835" s="1">
        <v>165.23142999999999</v>
      </c>
      <c r="C835" s="1">
        <f t="shared" si="36"/>
        <v>-1.3190140775632126E-2</v>
      </c>
      <c r="D835" s="1">
        <f t="shared" si="37"/>
        <v>183.24906644208903</v>
      </c>
      <c r="E835" s="1">
        <f>MAX($D$2:D835)</f>
        <v>190.32491343156295</v>
      </c>
      <c r="F835" s="1">
        <f t="shared" si="38"/>
        <v>3.7177723409385632E-2</v>
      </c>
    </row>
    <row r="836" spans="1:6" x14ac:dyDescent="0.3">
      <c r="A836" s="8">
        <v>43055</v>
      </c>
      <c r="B836" s="1">
        <v>167.20547500000001</v>
      </c>
      <c r="C836" s="1">
        <f t="shared" ref="C836:C899" si="39">(B836-B835)/B835</f>
        <v>1.1947151943186705E-2</v>
      </c>
      <c r="D836" s="1">
        <f t="shared" ref="D836:D899" si="40">IF(C836="",D835,D835*(1+$I$3*C836))</f>
        <v>185.43837088231976</v>
      </c>
      <c r="E836" s="1">
        <f>MAX($D$2:D836)</f>
        <v>190.32491343156295</v>
      </c>
      <c r="F836" s="1">
        <f t="shared" ref="F836:F899" si="41">1-D836/E836</f>
        <v>2.5674739376672751E-2</v>
      </c>
    </row>
    <row r="837" spans="1:6" x14ac:dyDescent="0.3">
      <c r="A837" s="8">
        <v>43056</v>
      </c>
      <c r="B837" s="1">
        <v>166.277084</v>
      </c>
      <c r="C837" s="1">
        <f t="shared" si="39"/>
        <v>-5.5523959367957589E-3</v>
      </c>
      <c r="D837" s="1">
        <f t="shared" si="40"/>
        <v>184.40874362530673</v>
      </c>
      <c r="E837" s="1">
        <f>MAX($D$2:D837)</f>
        <v>190.32491343156295</v>
      </c>
      <c r="F837" s="1">
        <f t="shared" si="41"/>
        <v>3.1084578994875267E-2</v>
      </c>
    </row>
    <row r="838" spans="1:6" x14ac:dyDescent="0.3">
      <c r="A838" s="8">
        <v>43059</v>
      </c>
      <c r="B838" s="1">
        <v>166.11094700000001</v>
      </c>
      <c r="C838" s="1">
        <f t="shared" si="39"/>
        <v>-9.9915752672203456E-4</v>
      </c>
      <c r="D838" s="1">
        <f t="shared" si="40"/>
        <v>184.22449024112015</v>
      </c>
      <c r="E838" s="1">
        <f>MAX($D$2:D838)</f>
        <v>190.32491343156295</v>
      </c>
      <c r="F838" s="1">
        <f t="shared" si="41"/>
        <v>3.2052678130529588E-2</v>
      </c>
    </row>
    <row r="839" spans="1:6" x14ac:dyDescent="0.3">
      <c r="A839" s="8">
        <v>43060</v>
      </c>
      <c r="B839" s="1">
        <v>169.19901999999999</v>
      </c>
      <c r="C839" s="1">
        <f t="shared" si="39"/>
        <v>1.8590424386659959E-2</v>
      </c>
      <c r="D839" s="1">
        <f t="shared" si="40"/>
        <v>187.64930169711866</v>
      </c>
      <c r="E839" s="1">
        <f>MAX($D$2:D839)</f>
        <v>190.32491343156295</v>
      </c>
      <c r="F839" s="1">
        <f t="shared" si="41"/>
        <v>1.4058126633045287E-2</v>
      </c>
    </row>
    <row r="840" spans="1:6" x14ac:dyDescent="0.3">
      <c r="A840" s="8">
        <v>43061</v>
      </c>
      <c r="B840" s="1">
        <v>170.977585</v>
      </c>
      <c r="C840" s="1">
        <f t="shared" si="39"/>
        <v>1.0511674358397671E-2</v>
      </c>
      <c r="D840" s="1">
        <f t="shared" si="40"/>
        <v>189.62181005013949</v>
      </c>
      <c r="E840" s="1">
        <f>MAX($D$2:D840)</f>
        <v>190.32491343156295</v>
      </c>
      <c r="F840" s="1">
        <f t="shared" si="41"/>
        <v>3.6942267239032933E-3</v>
      </c>
    </row>
    <row r="841" spans="1:6" x14ac:dyDescent="0.3">
      <c r="A841" s="8">
        <v>43063</v>
      </c>
      <c r="B841" s="1">
        <v>170.98736600000001</v>
      </c>
      <c r="C841" s="1">
        <f t="shared" si="39"/>
        <v>5.7206329122053125E-5</v>
      </c>
      <c r="D841" s="1">
        <f t="shared" si="40"/>
        <v>189.63265761781392</v>
      </c>
      <c r="E841" s="1">
        <f>MAX($D$2:D841)</f>
        <v>190.32491343156295</v>
      </c>
      <c r="F841" s="1">
        <f t="shared" si="41"/>
        <v>3.6372317279311783E-3</v>
      </c>
    </row>
    <row r="842" spans="1:6" x14ac:dyDescent="0.3">
      <c r="A842" s="8">
        <v>43066</v>
      </c>
      <c r="B842" s="1">
        <v>170.12737999999999</v>
      </c>
      <c r="C842" s="1">
        <f t="shared" si="39"/>
        <v>-5.0295294916702822E-3</v>
      </c>
      <c r="D842" s="1">
        <f t="shared" si="40"/>
        <v>188.67889457374133</v>
      </c>
      <c r="E842" s="1">
        <f>MAX($D$2:D842)</f>
        <v>190.32491343156295</v>
      </c>
      <c r="F842" s="1">
        <f t="shared" si="41"/>
        <v>8.6484676553576501E-3</v>
      </c>
    </row>
    <row r="843" spans="1:6" x14ac:dyDescent="0.3">
      <c r="A843" s="8">
        <v>43067</v>
      </c>
      <c r="B843" s="1">
        <v>169.13063</v>
      </c>
      <c r="C843" s="1">
        <f t="shared" si="39"/>
        <v>-5.8588452958012504E-3</v>
      </c>
      <c r="D843" s="1">
        <f t="shared" si="40"/>
        <v>187.57345411985099</v>
      </c>
      <c r="E843" s="1">
        <f>MAX($D$2:D843)</f>
        <v>190.32491343156295</v>
      </c>
      <c r="F843" s="1">
        <f t="shared" si="41"/>
        <v>1.4456642917120344E-2</v>
      </c>
    </row>
    <row r="844" spans="1:6" x14ac:dyDescent="0.3">
      <c r="A844" s="8">
        <v>43068</v>
      </c>
      <c r="B844" s="1">
        <v>165.62233000000001</v>
      </c>
      <c r="C844" s="1">
        <f t="shared" si="39"/>
        <v>-2.074313801113371E-2</v>
      </c>
      <c r="D844" s="1">
        <f t="shared" si="40"/>
        <v>183.68259207381786</v>
      </c>
      <c r="E844" s="1">
        <f>MAX($D$2:D844)</f>
        <v>190.32491343156295</v>
      </c>
      <c r="F844" s="1">
        <f t="shared" si="41"/>
        <v>3.4899904789046587E-2</v>
      </c>
    </row>
    <row r="845" spans="1:6" x14ac:dyDescent="0.3">
      <c r="A845" s="8">
        <v>43069</v>
      </c>
      <c r="B845" s="1">
        <v>167.93838500000001</v>
      </c>
      <c r="C845" s="1">
        <f t="shared" si="39"/>
        <v>1.3983953733774942E-2</v>
      </c>
      <c r="D845" s="1">
        <f t="shared" si="40"/>
        <v>186.25120094307798</v>
      </c>
      <c r="E845" s="1">
        <f>MAX($D$2:D845)</f>
        <v>190.32491343156295</v>
      </c>
      <c r="F845" s="1">
        <f t="shared" si="41"/>
        <v>2.1403989709154914E-2</v>
      </c>
    </row>
    <row r="846" spans="1:6" x14ac:dyDescent="0.3">
      <c r="A846" s="8">
        <v>43070</v>
      </c>
      <c r="B846" s="1">
        <v>167.15660099999999</v>
      </c>
      <c r="C846" s="1">
        <f t="shared" si="39"/>
        <v>-4.6551835067368073E-3</v>
      </c>
      <c r="D846" s="1">
        <f t="shared" si="40"/>
        <v>185.38416742433785</v>
      </c>
      <c r="E846" s="1">
        <f>MAX($D$2:D846)</f>
        <v>190.32491343156295</v>
      </c>
      <c r="F846" s="1">
        <f t="shared" si="41"/>
        <v>2.5959533716019223E-2</v>
      </c>
    </row>
    <row r="847" spans="1:6" x14ac:dyDescent="0.3">
      <c r="A847" s="8">
        <v>43073</v>
      </c>
      <c r="B847" s="1">
        <v>165.93504300000001</v>
      </c>
      <c r="C847" s="1">
        <f t="shared" si="39"/>
        <v>-7.3078657539823238E-3</v>
      </c>
      <c r="D847" s="1">
        <f t="shared" si="40"/>
        <v>184.02940481588701</v>
      </c>
      <c r="E847" s="1">
        <f>MAX($D$2:D847)</f>
        <v>190.32491343156295</v>
      </c>
      <c r="F847" s="1">
        <f t="shared" si="41"/>
        <v>3.3077690682568939E-2</v>
      </c>
    </row>
    <row r="848" spans="1:6" x14ac:dyDescent="0.3">
      <c r="A848" s="8">
        <v>43074</v>
      </c>
      <c r="B848" s="1">
        <v>165.77868699999999</v>
      </c>
      <c r="C848" s="1">
        <f t="shared" si="39"/>
        <v>-9.4227233243321959E-4</v>
      </c>
      <c r="D848" s="1">
        <f t="shared" si="40"/>
        <v>183.85599899937483</v>
      </c>
      <c r="E848" s="1">
        <f>MAX($D$2:D848)</f>
        <v>190.32491343156295</v>
      </c>
      <c r="F848" s="1">
        <f t="shared" si="41"/>
        <v>3.3988794822251145E-2</v>
      </c>
    </row>
    <row r="849" spans="1:6" x14ac:dyDescent="0.3">
      <c r="A849" s="8">
        <v>43075</v>
      </c>
      <c r="B849" s="1">
        <v>165.163025</v>
      </c>
      <c r="C849" s="1">
        <f t="shared" si="39"/>
        <v>-3.7137584519533937E-3</v>
      </c>
      <c r="D849" s="1">
        <f t="shared" si="40"/>
        <v>183.17320222914856</v>
      </c>
      <c r="E849" s="1">
        <f>MAX($D$2:D849)</f>
        <v>190.32491343156295</v>
      </c>
      <c r="F849" s="1">
        <f t="shared" si="41"/>
        <v>3.7576327100161788E-2</v>
      </c>
    </row>
    <row r="850" spans="1:6" x14ac:dyDescent="0.3">
      <c r="A850" s="8">
        <v>43076</v>
      </c>
      <c r="B850" s="1">
        <v>165.46598800000001</v>
      </c>
      <c r="C850" s="1">
        <f t="shared" si="39"/>
        <v>1.8343270232547837E-3</v>
      </c>
      <c r="D850" s="1">
        <f t="shared" si="40"/>
        <v>183.50920178393361</v>
      </c>
      <c r="E850" s="1">
        <f>MAX($D$2:D850)</f>
        <v>190.32491343156295</v>
      </c>
      <c r="F850" s="1">
        <f t="shared" si="41"/>
        <v>3.5810927349141486E-2</v>
      </c>
    </row>
    <row r="851" spans="1:6" x14ac:dyDescent="0.3">
      <c r="A851" s="8">
        <v>43077</v>
      </c>
      <c r="B851" s="1">
        <v>165.51483200000001</v>
      </c>
      <c r="C851" s="1">
        <f t="shared" si="39"/>
        <v>2.9519057414991259E-4</v>
      </c>
      <c r="D851" s="1">
        <f t="shared" si="40"/>
        <v>183.56337197057002</v>
      </c>
      <c r="E851" s="1">
        <f>MAX($D$2:D851)</f>
        <v>190.32491343156295</v>
      </c>
      <c r="F851" s="1">
        <f t="shared" si="41"/>
        <v>3.5526307823196546E-2</v>
      </c>
    </row>
    <row r="852" spans="1:6" x14ac:dyDescent="0.3">
      <c r="A852" s="8">
        <v>43080</v>
      </c>
      <c r="B852" s="1">
        <v>168.73973100000001</v>
      </c>
      <c r="C852" s="1">
        <f t="shared" si="39"/>
        <v>1.9484048414464713E-2</v>
      </c>
      <c r="D852" s="1">
        <f t="shared" si="40"/>
        <v>187.139929597167</v>
      </c>
      <c r="E852" s="1">
        <f>MAX($D$2:D852)</f>
        <v>190.32491343156295</v>
      </c>
      <c r="F852" s="1">
        <f t="shared" si="41"/>
        <v>1.6734455710346152E-2</v>
      </c>
    </row>
    <row r="853" spans="1:6" x14ac:dyDescent="0.3">
      <c r="A853" s="8">
        <v>43081</v>
      </c>
      <c r="B853" s="1">
        <v>167.79179400000001</v>
      </c>
      <c r="C853" s="1">
        <f t="shared" si="39"/>
        <v>-5.617746303032781E-3</v>
      </c>
      <c r="D853" s="1">
        <f t="shared" si="40"/>
        <v>186.08862494952268</v>
      </c>
      <c r="E853" s="1">
        <f>MAX($D$2:D853)</f>
        <v>190.32491343156295</v>
      </c>
      <c r="F853" s="1">
        <f t="shared" si="41"/>
        <v>2.2258192086678896E-2</v>
      </c>
    </row>
    <row r="854" spans="1:6" x14ac:dyDescent="0.3">
      <c r="A854" s="8">
        <v>43082</v>
      </c>
      <c r="B854" s="1">
        <v>168.34883099999999</v>
      </c>
      <c r="C854" s="1">
        <f t="shared" si="39"/>
        <v>3.3198107411616315E-3</v>
      </c>
      <c r="D854" s="1">
        <f t="shared" si="40"/>
        <v>186.70640396543811</v>
      </c>
      <c r="E854" s="1">
        <f>MAX($D$2:D854)</f>
        <v>190.32491343156295</v>
      </c>
      <c r="F854" s="1">
        <f t="shared" si="41"/>
        <v>1.9012274330685419E-2</v>
      </c>
    </row>
    <row r="855" spans="1:6" x14ac:dyDescent="0.3">
      <c r="A855" s="8">
        <v>43083</v>
      </c>
      <c r="B855" s="1">
        <v>168.29997299999999</v>
      </c>
      <c r="C855" s="1">
        <f t="shared" si="39"/>
        <v>-2.9021882545769283E-4</v>
      </c>
      <c r="D855" s="1">
        <f t="shared" si="40"/>
        <v>186.65221825217384</v>
      </c>
      <c r="E855" s="1">
        <f>MAX($D$2:D855)</f>
        <v>190.32491343156295</v>
      </c>
      <c r="F855" s="1">
        <f t="shared" si="41"/>
        <v>1.9296975436217556E-2</v>
      </c>
    </row>
    <row r="856" spans="1:6" x14ac:dyDescent="0.3">
      <c r="A856" s="8">
        <v>43084</v>
      </c>
      <c r="B856" s="1">
        <v>170.010132</v>
      </c>
      <c r="C856" s="1">
        <f t="shared" si="39"/>
        <v>1.0161374179186614E-2</v>
      </c>
      <c r="D856" s="1">
        <f t="shared" si="40"/>
        <v>188.54886128320939</v>
      </c>
      <c r="E856" s="1">
        <f>MAX($D$2:D856)</f>
        <v>190.32491343156295</v>
      </c>
      <c r="F856" s="1">
        <f t="shared" si="41"/>
        <v>9.3316850449649547E-3</v>
      </c>
    </row>
    <row r="857" spans="1:6" x14ac:dyDescent="0.3">
      <c r="A857" s="8">
        <v>43087</v>
      </c>
      <c r="B857" s="1">
        <v>172.40437299999999</v>
      </c>
      <c r="C857" s="1">
        <f t="shared" si="39"/>
        <v>1.4082931245533024E-2</v>
      </c>
      <c r="D857" s="1">
        <f t="shared" si="40"/>
        <v>191.20418193308439</v>
      </c>
      <c r="E857" s="1">
        <f>MAX($D$2:D857)</f>
        <v>191.20418193308439</v>
      </c>
      <c r="F857" s="1">
        <f t="shared" si="41"/>
        <v>0</v>
      </c>
    </row>
    <row r="858" spans="1:6" x14ac:dyDescent="0.3">
      <c r="A858" s="8">
        <v>43088</v>
      </c>
      <c r="B858" s="1">
        <v>170.56715399999999</v>
      </c>
      <c r="C858" s="1">
        <f t="shared" si="39"/>
        <v>-1.0656452432328991E-2</v>
      </c>
      <c r="D858" s="1">
        <f t="shared" si="40"/>
        <v>189.16662366345207</v>
      </c>
      <c r="E858" s="1">
        <f>MAX($D$2:D858)</f>
        <v>191.20418193308439</v>
      </c>
      <c r="F858" s="1">
        <f t="shared" si="41"/>
        <v>1.0656452432329155E-2</v>
      </c>
    </row>
    <row r="859" spans="1:6" x14ac:dyDescent="0.3">
      <c r="A859" s="8">
        <v>43089</v>
      </c>
      <c r="B859" s="1">
        <v>170.381485</v>
      </c>
      <c r="C859" s="1">
        <f t="shared" si="39"/>
        <v>-1.0885390044087274E-3</v>
      </c>
      <c r="D859" s="1">
        <f t="shared" si="40"/>
        <v>188.9607084152621</v>
      </c>
      <c r="E859" s="1">
        <f>MAX($D$2:D859)</f>
        <v>191.20418193308439</v>
      </c>
      <c r="F859" s="1">
        <f t="shared" si="41"/>
        <v>1.1733391472616539E-2</v>
      </c>
    </row>
    <row r="860" spans="1:6" x14ac:dyDescent="0.3">
      <c r="A860" s="8">
        <v>43090</v>
      </c>
      <c r="B860" s="1">
        <v>171.02645899999999</v>
      </c>
      <c r="C860" s="1">
        <f t="shared" si="39"/>
        <v>3.7854699998652471E-3</v>
      </c>
      <c r="D860" s="1">
        <f t="shared" si="40"/>
        <v>189.67601350812134</v>
      </c>
      <c r="E860" s="1">
        <f>MAX($D$2:D860)</f>
        <v>191.20418193308439</v>
      </c>
      <c r="F860" s="1">
        <f t="shared" si="41"/>
        <v>7.9923378741677542E-3</v>
      </c>
    </row>
    <row r="861" spans="1:6" x14ac:dyDescent="0.3">
      <c r="A861" s="8">
        <v>43091</v>
      </c>
      <c r="B861" s="1">
        <v>171.02645899999999</v>
      </c>
      <c r="C861" s="1">
        <f t="shared" si="39"/>
        <v>0</v>
      </c>
      <c r="D861" s="1">
        <f t="shared" si="40"/>
        <v>189.67601350812134</v>
      </c>
      <c r="E861" s="1">
        <f>MAX($D$2:D861)</f>
        <v>191.20418193308439</v>
      </c>
      <c r="F861" s="1">
        <f t="shared" si="41"/>
        <v>7.9923378741677542E-3</v>
      </c>
    </row>
    <row r="862" spans="1:6" x14ac:dyDescent="0.3">
      <c r="A862" s="8">
        <v>43095</v>
      </c>
      <c r="B862" s="1">
        <v>166.68753100000001</v>
      </c>
      <c r="C862" s="1">
        <f t="shared" si="39"/>
        <v>-2.5369922439895581E-2</v>
      </c>
      <c r="D862" s="1">
        <f t="shared" si="40"/>
        <v>184.86394775671172</v>
      </c>
      <c r="E862" s="1">
        <f>MAX($D$2:D862)</f>
        <v>191.20418193308439</v>
      </c>
      <c r="F862" s="1">
        <f t="shared" si="41"/>
        <v>3.3159495322082178E-2</v>
      </c>
    </row>
    <row r="863" spans="1:6" x14ac:dyDescent="0.3">
      <c r="A863" s="8">
        <v>43096</v>
      </c>
      <c r="B863" s="1">
        <v>166.716858</v>
      </c>
      <c r="C863" s="1">
        <f t="shared" si="39"/>
        <v>1.7593997477828737E-4</v>
      </c>
      <c r="D863" s="1">
        <f t="shared" si="40"/>
        <v>184.89647271501744</v>
      </c>
      <c r="E863" s="1">
        <f>MAX($D$2:D863)</f>
        <v>191.20418193308439</v>
      </c>
      <c r="F863" s="1">
        <f t="shared" si="41"/>
        <v>3.2989389428074611E-2</v>
      </c>
    </row>
    <row r="864" spans="1:6" x14ac:dyDescent="0.3">
      <c r="A864" s="8">
        <v>43097</v>
      </c>
      <c r="B864" s="1">
        <v>167.185913</v>
      </c>
      <c r="C864" s="1">
        <f t="shared" si="39"/>
        <v>2.8134827253042242E-3</v>
      </c>
      <c r="D864" s="1">
        <f t="shared" si="40"/>
        <v>185.41667574697081</v>
      </c>
      <c r="E864" s="1">
        <f>MAX($D$2:D864)</f>
        <v>191.20418193308439</v>
      </c>
      <c r="F864" s="1">
        <f t="shared" si="41"/>
        <v>3.0268721780044694E-2</v>
      </c>
    </row>
    <row r="865" spans="1:6" x14ac:dyDescent="0.3">
      <c r="A865" s="8">
        <v>43098</v>
      </c>
      <c r="B865" s="1">
        <v>165.37802099999999</v>
      </c>
      <c r="C865" s="1">
        <f t="shared" si="39"/>
        <v>-1.0813662273088819E-2</v>
      </c>
      <c r="D865" s="1">
        <f t="shared" si="40"/>
        <v>183.41164243564427</v>
      </c>
      <c r="E865" s="1">
        <f>MAX($D$2:D865)</f>
        <v>191.20418193308439</v>
      </c>
      <c r="F865" s="1">
        <f t="shared" si="41"/>
        <v>4.075506831836595E-2</v>
      </c>
    </row>
    <row r="866" spans="1:6" x14ac:dyDescent="0.3">
      <c r="A866" s="8">
        <v>43102</v>
      </c>
      <c r="B866" s="1">
        <v>168.33904999999999</v>
      </c>
      <c r="C866" s="1">
        <f t="shared" si="39"/>
        <v>1.790461019000824E-2</v>
      </c>
      <c r="D866" s="1">
        <f t="shared" si="40"/>
        <v>186.69555639776365</v>
      </c>
      <c r="E866" s="1">
        <f>MAX($D$2:D866)</f>
        <v>191.20418193308439</v>
      </c>
      <c r="F866" s="1">
        <f t="shared" si="41"/>
        <v>2.3580161739865102E-2</v>
      </c>
    </row>
    <row r="867" spans="1:6" x14ac:dyDescent="0.3">
      <c r="A867" s="8">
        <v>43103</v>
      </c>
      <c r="B867" s="1">
        <v>168.30973800000001</v>
      </c>
      <c r="C867" s="1">
        <f t="shared" si="39"/>
        <v>-1.7412477972268483E-4</v>
      </c>
      <c r="D867" s="1">
        <f t="shared" si="40"/>
        <v>186.66304807513069</v>
      </c>
      <c r="E867" s="1">
        <f>MAX($D$2:D867)</f>
        <v>191.20418193308439</v>
      </c>
      <c r="F867" s="1">
        <f t="shared" si="41"/>
        <v>2.3750180629119044E-2</v>
      </c>
    </row>
    <row r="868" spans="1:6" x14ac:dyDescent="0.3">
      <c r="A868" s="8">
        <v>43104</v>
      </c>
      <c r="B868" s="1">
        <v>169.091522</v>
      </c>
      <c r="C868" s="1">
        <f t="shared" si="39"/>
        <v>4.644912464898422E-3</v>
      </c>
      <c r="D868" s="1">
        <f t="shared" si="40"/>
        <v>187.53008159387079</v>
      </c>
      <c r="E868" s="1">
        <f>MAX($D$2:D868)</f>
        <v>191.20418193308439</v>
      </c>
      <c r="F868" s="1">
        <f t="shared" si="41"/>
        <v>1.9215585674268398E-2</v>
      </c>
    </row>
    <row r="869" spans="1:6" x14ac:dyDescent="0.3">
      <c r="A869" s="8">
        <v>43105</v>
      </c>
      <c r="B869" s="1">
        <v>171.01667800000001</v>
      </c>
      <c r="C869" s="1">
        <f t="shared" si="39"/>
        <v>1.1385289914180413E-2</v>
      </c>
      <c r="D869" s="1">
        <f t="shared" si="40"/>
        <v>189.66516594044691</v>
      </c>
      <c r="E869" s="1">
        <f>MAX($D$2:D869)</f>
        <v>191.20418193308439</v>
      </c>
      <c r="F869" s="1">
        <f t="shared" si="41"/>
        <v>8.0490707738604117E-3</v>
      </c>
    </row>
    <row r="870" spans="1:6" x14ac:dyDescent="0.3">
      <c r="A870" s="8">
        <v>43108</v>
      </c>
      <c r="B870" s="1">
        <v>170.381485</v>
      </c>
      <c r="C870" s="1">
        <f t="shared" si="39"/>
        <v>-3.7142166917779515E-3</v>
      </c>
      <c r="D870" s="1">
        <f t="shared" si="40"/>
        <v>188.96070841526208</v>
      </c>
      <c r="E870" s="1">
        <f>MAX($D$2:D870)</f>
        <v>191.20418193308439</v>
      </c>
      <c r="F870" s="1">
        <f t="shared" si="41"/>
        <v>1.1733391472616761E-2</v>
      </c>
    </row>
    <row r="871" spans="1:6" x14ac:dyDescent="0.3">
      <c r="A871" s="8">
        <v>43109</v>
      </c>
      <c r="B871" s="1">
        <v>170.361954</v>
      </c>
      <c r="C871" s="1">
        <f t="shared" si="39"/>
        <v>-1.1463099995871401E-4</v>
      </c>
      <c r="D871" s="1">
        <f t="shared" si="40"/>
        <v>188.93904766030354</v>
      </c>
      <c r="E871" s="1">
        <f>MAX($D$2:D871)</f>
        <v>191.20418193308439</v>
      </c>
      <c r="F871" s="1">
        <f t="shared" si="41"/>
        <v>1.1846677462177935E-2</v>
      </c>
    </row>
    <row r="872" spans="1:6" x14ac:dyDescent="0.3">
      <c r="A872" s="8">
        <v>43110</v>
      </c>
      <c r="B872" s="1">
        <v>170.322845</v>
      </c>
      <c r="C872" s="1">
        <f t="shared" si="39"/>
        <v>-2.2956416665657808E-4</v>
      </c>
      <c r="D872" s="1">
        <f t="shared" si="40"/>
        <v>188.89567402527854</v>
      </c>
      <c r="E872" s="1">
        <f>MAX($D$2:D872)</f>
        <v>191.20418193308439</v>
      </c>
      <c r="F872" s="1">
        <f t="shared" si="41"/>
        <v>1.2073522056195163E-2</v>
      </c>
    </row>
    <row r="873" spans="1:6" x14ac:dyDescent="0.3">
      <c r="A873" s="8">
        <v>43111</v>
      </c>
      <c r="B873" s="1">
        <v>171.29032900000001</v>
      </c>
      <c r="C873" s="1">
        <f t="shared" si="39"/>
        <v>5.6802949715877111E-3</v>
      </c>
      <c r="D873" s="1">
        <f t="shared" si="40"/>
        <v>189.96865717259899</v>
      </c>
      <c r="E873" s="1">
        <f>MAX($D$2:D873)</f>
        <v>191.20418193308439</v>
      </c>
      <c r="F873" s="1">
        <f t="shared" si="41"/>
        <v>6.4618082512326591E-3</v>
      </c>
    </row>
    <row r="874" spans="1:6" x14ac:dyDescent="0.3">
      <c r="A874" s="8">
        <v>43112</v>
      </c>
      <c r="B874" s="1">
        <v>173.059113</v>
      </c>
      <c r="C874" s="1">
        <f t="shared" si="39"/>
        <v>1.032623388796213E-2</v>
      </c>
      <c r="D874" s="1">
        <f t="shared" si="40"/>
        <v>191.93031795794536</v>
      </c>
      <c r="E874" s="1">
        <f>MAX($D$2:D874)</f>
        <v>191.93031795794536</v>
      </c>
      <c r="F874" s="1">
        <f t="shared" si="41"/>
        <v>0</v>
      </c>
    </row>
    <row r="875" spans="1:6" x14ac:dyDescent="0.3">
      <c r="A875" s="8">
        <v>43116</v>
      </c>
      <c r="B875" s="1">
        <v>172.17961099999999</v>
      </c>
      <c r="C875" s="1">
        <f t="shared" si="39"/>
        <v>-5.0820900717317456E-3</v>
      </c>
      <c r="D875" s="1">
        <f t="shared" si="40"/>
        <v>190.95491079458697</v>
      </c>
      <c r="E875" s="1">
        <f>MAX($D$2:D875)</f>
        <v>191.93031795794536</v>
      </c>
      <c r="F875" s="1">
        <f t="shared" si="41"/>
        <v>5.0820900717317707E-3</v>
      </c>
    </row>
    <row r="876" spans="1:6" x14ac:dyDescent="0.3">
      <c r="A876" s="8">
        <v>43117</v>
      </c>
      <c r="B876" s="1">
        <v>175.02336099999999</v>
      </c>
      <c r="C876" s="1">
        <f t="shared" si="39"/>
        <v>1.6516183208242934E-2</v>
      </c>
      <c r="D876" s="1">
        <f t="shared" si="40"/>
        <v>194.10875708578405</v>
      </c>
      <c r="E876" s="1">
        <f>MAX($D$2:D876)</f>
        <v>194.10875708578405</v>
      </c>
      <c r="F876" s="1">
        <f t="shared" si="41"/>
        <v>0</v>
      </c>
    </row>
    <row r="877" spans="1:6" x14ac:dyDescent="0.3">
      <c r="A877" s="8">
        <v>43118</v>
      </c>
      <c r="B877" s="1">
        <v>175.17971800000001</v>
      </c>
      <c r="C877" s="1">
        <f t="shared" si="39"/>
        <v>8.9334931695211862E-4</v>
      </c>
      <c r="D877" s="1">
        <f t="shared" si="40"/>
        <v>194.28216401134105</v>
      </c>
      <c r="E877" s="1">
        <f>MAX($D$2:D877)</f>
        <v>194.28216401134105</v>
      </c>
      <c r="F877" s="1">
        <f t="shared" si="41"/>
        <v>0</v>
      </c>
    </row>
    <row r="878" spans="1:6" x14ac:dyDescent="0.3">
      <c r="A878" s="8">
        <v>43119</v>
      </c>
      <c r="B878" s="1">
        <v>174.39794900000001</v>
      </c>
      <c r="C878" s="1">
        <f t="shared" si="39"/>
        <v>-4.4626684465835084E-3</v>
      </c>
      <c r="D878" s="1">
        <f t="shared" si="40"/>
        <v>193.41514712827367</v>
      </c>
      <c r="E878" s="1">
        <f>MAX($D$2:D878)</f>
        <v>194.28216401134105</v>
      </c>
      <c r="F878" s="1">
        <f t="shared" si="41"/>
        <v>4.4626684465834954E-3</v>
      </c>
    </row>
    <row r="879" spans="1:6" x14ac:dyDescent="0.3">
      <c r="A879" s="8">
        <v>43122</v>
      </c>
      <c r="B879" s="1">
        <v>172.97117600000001</v>
      </c>
      <c r="C879" s="1">
        <f t="shared" si="39"/>
        <v>-8.181134056800158E-3</v>
      </c>
      <c r="D879" s="1">
        <f t="shared" si="40"/>
        <v>191.83279188100153</v>
      </c>
      <c r="E879" s="1">
        <f>MAX($D$2:D879)</f>
        <v>194.28216401134105</v>
      </c>
      <c r="F879" s="1">
        <f t="shared" si="41"/>
        <v>1.260729281457118E-2</v>
      </c>
    </row>
    <row r="880" spans="1:6" x14ac:dyDescent="0.3">
      <c r="A880" s="8">
        <v>43123</v>
      </c>
      <c r="B880" s="1">
        <v>173.010254</v>
      </c>
      <c r="C880" s="1">
        <f t="shared" si="39"/>
        <v>2.2592203454747446E-4</v>
      </c>
      <c r="D880" s="1">
        <f t="shared" si="40"/>
        <v>191.8761311356362</v>
      </c>
      <c r="E880" s="1">
        <f>MAX($D$2:D880)</f>
        <v>194.28216401134105</v>
      </c>
      <c r="F880" s="1">
        <f t="shared" si="41"/>
        <v>1.2384219045266542E-2</v>
      </c>
    </row>
    <row r="881" spans="1:6" x14ac:dyDescent="0.3">
      <c r="A881" s="8">
        <v>43124</v>
      </c>
      <c r="B881" s="1">
        <v>170.25443999999999</v>
      </c>
      <c r="C881" s="1">
        <f t="shared" si="39"/>
        <v>-1.5928616577835987E-2</v>
      </c>
      <c r="D881" s="1">
        <f t="shared" si="40"/>
        <v>188.81980981233809</v>
      </c>
      <c r="E881" s="1">
        <f>MAX($D$2:D881)</f>
        <v>194.28216401134105</v>
      </c>
      <c r="F881" s="1">
        <f t="shared" si="41"/>
        <v>2.8115572146314438E-2</v>
      </c>
    </row>
    <row r="882" spans="1:6" x14ac:dyDescent="0.3">
      <c r="A882" s="8">
        <v>43125</v>
      </c>
      <c r="B882" s="1">
        <v>167.21521000000001</v>
      </c>
      <c r="C882" s="1">
        <f t="shared" si="39"/>
        <v>-1.7851105674542029E-2</v>
      </c>
      <c r="D882" s="1">
        <f t="shared" si="40"/>
        <v>185.44916743393111</v>
      </c>
      <c r="E882" s="1">
        <f>MAX($D$2:D882)</f>
        <v>194.28216401134105</v>
      </c>
      <c r="F882" s="1">
        <f t="shared" si="41"/>
        <v>4.5464783771372419E-2</v>
      </c>
    </row>
    <row r="883" spans="1:6" x14ac:dyDescent="0.3">
      <c r="A883" s="8">
        <v>43126</v>
      </c>
      <c r="B883" s="1">
        <v>167.60614000000001</v>
      </c>
      <c r="C883" s="1">
        <f t="shared" si="39"/>
        <v>2.3378854112613159E-3</v>
      </c>
      <c r="D883" s="1">
        <f t="shared" si="40"/>
        <v>185.88272633700544</v>
      </c>
      <c r="E883" s="1">
        <f>MAX($D$2:D883)</f>
        <v>194.28216401134105</v>
      </c>
      <c r="F883" s="1">
        <f t="shared" si="41"/>
        <v>4.3233189814816497E-2</v>
      </c>
    </row>
    <row r="884" spans="1:6" x14ac:dyDescent="0.3">
      <c r="A884" s="8">
        <v>43129</v>
      </c>
      <c r="B884" s="1">
        <v>164.136932</v>
      </c>
      <c r="C884" s="1">
        <f t="shared" si="39"/>
        <v>-2.0698573453216025E-2</v>
      </c>
      <c r="D884" s="1">
        <f t="shared" si="40"/>
        <v>182.03521907223487</v>
      </c>
      <c r="E884" s="1">
        <f>MAX($D$2:D884)</f>
        <v>194.28216401134105</v>
      </c>
      <c r="F884" s="1">
        <f t="shared" si="41"/>
        <v>6.3036897913033796E-2</v>
      </c>
    </row>
    <row r="885" spans="1:6" x14ac:dyDescent="0.3">
      <c r="A885" s="8">
        <v>43130</v>
      </c>
      <c r="B885" s="1">
        <v>163.169464</v>
      </c>
      <c r="C885" s="1">
        <f t="shared" si="39"/>
        <v>-5.8942736909448059E-3</v>
      </c>
      <c r="D885" s="1">
        <f t="shared" si="40"/>
        <v>180.96225366963202</v>
      </c>
      <c r="E885" s="1">
        <f>MAX($D$2:D885)</f>
        <v>194.28216401134105</v>
      </c>
      <c r="F885" s="1">
        <f t="shared" si="41"/>
        <v>6.8559614875051023E-2</v>
      </c>
    </row>
    <row r="886" spans="1:6" x14ac:dyDescent="0.3">
      <c r="A886" s="8">
        <v>43131</v>
      </c>
      <c r="B886" s="1">
        <v>163.618988</v>
      </c>
      <c r="C886" s="1">
        <f t="shared" si="39"/>
        <v>2.7549517475892221E-3</v>
      </c>
      <c r="D886" s="1">
        <f t="shared" si="40"/>
        <v>181.46079594662689</v>
      </c>
      <c r="E886" s="1">
        <f>MAX($D$2:D886)</f>
        <v>194.28216401134105</v>
      </c>
      <c r="F886" s="1">
        <f t="shared" si="41"/>
        <v>6.5993541558275637E-2</v>
      </c>
    </row>
    <row r="887" spans="1:6" x14ac:dyDescent="0.3">
      <c r="A887" s="8">
        <v>43132</v>
      </c>
      <c r="B887" s="1">
        <v>163.96101400000001</v>
      </c>
      <c r="C887" s="1">
        <f t="shared" si="39"/>
        <v>2.0903808548186605E-3</v>
      </c>
      <c r="D887" s="1">
        <f t="shared" si="40"/>
        <v>181.84011812037389</v>
      </c>
      <c r="E887" s="1">
        <f>MAX($D$2:D887)</f>
        <v>194.28216401134105</v>
      </c>
      <c r="F887" s="1">
        <f t="shared" si="41"/>
        <v>6.4041112339272011E-2</v>
      </c>
    </row>
    <row r="888" spans="1:6" x14ac:dyDescent="0.3">
      <c r="A888" s="8">
        <v>43133</v>
      </c>
      <c r="B888" s="1">
        <v>156.84674100000001</v>
      </c>
      <c r="C888" s="1">
        <f t="shared" si="39"/>
        <v>-4.3390028070941285E-2</v>
      </c>
      <c r="D888" s="1">
        <f t="shared" si="40"/>
        <v>173.9500702907076</v>
      </c>
      <c r="E888" s="1">
        <f>MAX($D$2:D888)</f>
        <v>194.28216401134105</v>
      </c>
      <c r="F888" s="1">
        <f t="shared" si="41"/>
        <v>0.10465239474811794</v>
      </c>
    </row>
    <row r="889" spans="1:6" x14ac:dyDescent="0.3">
      <c r="A889" s="8">
        <v>43136</v>
      </c>
      <c r="B889" s="1">
        <v>152.928009</v>
      </c>
      <c r="C889" s="1">
        <f t="shared" si="39"/>
        <v>-2.4984465568207156E-2</v>
      </c>
      <c r="D889" s="1">
        <f t="shared" si="40"/>
        <v>169.60402074894222</v>
      </c>
      <c r="E889" s="1">
        <f>MAX($D$2:D889)</f>
        <v>194.28216401134105</v>
      </c>
      <c r="F889" s="1">
        <f t="shared" si="41"/>
        <v>0.12702217616311018</v>
      </c>
    </row>
    <row r="890" spans="1:6" x14ac:dyDescent="0.3">
      <c r="A890" s="8">
        <v>43137</v>
      </c>
      <c r="B890" s="1">
        <v>159.31913800000001</v>
      </c>
      <c r="C890" s="1">
        <f t="shared" si="39"/>
        <v>4.1791749214494821E-2</v>
      </c>
      <c r="D890" s="1">
        <f t="shared" si="40"/>
        <v>176.69206944985197</v>
      </c>
      <c r="E890" s="1">
        <f>MAX($D$2:D890)</f>
        <v>194.28216401134105</v>
      </c>
      <c r="F890" s="1">
        <f t="shared" si="41"/>
        <v>9.0538905879503528E-2</v>
      </c>
    </row>
    <row r="891" spans="1:6" x14ac:dyDescent="0.3">
      <c r="A891" s="8">
        <v>43138</v>
      </c>
      <c r="B891" s="1">
        <v>155.908569</v>
      </c>
      <c r="C891" s="1">
        <f t="shared" si="39"/>
        <v>-2.1407151976933301E-2</v>
      </c>
      <c r="D891" s="1">
        <f t="shared" si="40"/>
        <v>172.90959546602014</v>
      </c>
      <c r="E891" s="1">
        <f>MAX($D$2:D891)</f>
        <v>194.28216401134105</v>
      </c>
      <c r="F891" s="1">
        <f t="shared" si="41"/>
        <v>0.11000787773844911</v>
      </c>
    </row>
    <row r="892" spans="1:6" x14ac:dyDescent="0.3">
      <c r="A892" s="8">
        <v>43139</v>
      </c>
      <c r="B892" s="1">
        <v>151.618515</v>
      </c>
      <c r="C892" s="1">
        <f t="shared" si="39"/>
        <v>-2.7516473453104415E-2</v>
      </c>
      <c r="D892" s="1">
        <f t="shared" si="40"/>
        <v>168.15173317259237</v>
      </c>
      <c r="E892" s="1">
        <f>MAX($D$2:D892)</f>
        <v>194.28216401134105</v>
      </c>
      <c r="F892" s="1">
        <f t="shared" si="41"/>
        <v>0.13449732234413103</v>
      </c>
    </row>
    <row r="893" spans="1:6" x14ac:dyDescent="0.3">
      <c r="A893" s="8">
        <v>43140</v>
      </c>
      <c r="B893" s="1">
        <v>153.47302199999999</v>
      </c>
      <c r="C893" s="1">
        <f t="shared" si="39"/>
        <v>1.2231401949821127E-2</v>
      </c>
      <c r="D893" s="1">
        <f t="shared" si="40"/>
        <v>170.20846460958541</v>
      </c>
      <c r="E893" s="1">
        <f>MAX($D$2:D893)</f>
        <v>194.28216401134105</v>
      </c>
      <c r="F893" s="1">
        <f t="shared" si="41"/>
        <v>0.12391101120507575</v>
      </c>
    </row>
    <row r="894" spans="1:6" x14ac:dyDescent="0.3">
      <c r="A894" s="8">
        <v>43143</v>
      </c>
      <c r="B894" s="1">
        <v>159.65473900000001</v>
      </c>
      <c r="C894" s="1">
        <f t="shared" si="39"/>
        <v>4.0278851093451598E-2</v>
      </c>
      <c r="D894" s="1">
        <f t="shared" si="40"/>
        <v>177.06426601043992</v>
      </c>
      <c r="E894" s="1">
        <f>MAX($D$2:D894)</f>
        <v>194.28216401134105</v>
      </c>
      <c r="F894" s="1">
        <f t="shared" si="41"/>
        <v>8.8623153280792399E-2</v>
      </c>
    </row>
    <row r="895" spans="1:6" x14ac:dyDescent="0.3">
      <c r="A895" s="8">
        <v>43144</v>
      </c>
      <c r="B895" s="1">
        <v>161.25410500000001</v>
      </c>
      <c r="C895" s="1">
        <f t="shared" si="39"/>
        <v>1.0017654408617356E-2</v>
      </c>
      <c r="D895" s="1">
        <f t="shared" si="40"/>
        <v>178.83803463544803</v>
      </c>
      <c r="E895" s="1">
        <f>MAX($D$2:D895)</f>
        <v>194.28216401134105</v>
      </c>
      <c r="F895" s="1">
        <f t="shared" si="41"/>
        <v>7.9493294994343877E-2</v>
      </c>
    </row>
    <row r="896" spans="1:6" x14ac:dyDescent="0.3">
      <c r="A896" s="8">
        <v>43145</v>
      </c>
      <c r="B896" s="1">
        <v>164.227203</v>
      </c>
      <c r="C896" s="1">
        <f t="shared" si="39"/>
        <v>1.8437347687985946E-2</v>
      </c>
      <c r="D896" s="1">
        <f t="shared" si="40"/>
        <v>182.13533365985785</v>
      </c>
      <c r="E896" s="1">
        <f>MAX($D$2:D896)</f>
        <v>194.28216401134105</v>
      </c>
      <c r="F896" s="1">
        <f t="shared" si="41"/>
        <v>6.2521592825032224E-2</v>
      </c>
    </row>
    <row r="897" spans="1:6" x14ac:dyDescent="0.3">
      <c r="A897" s="8">
        <v>43146</v>
      </c>
      <c r="B897" s="1">
        <v>169.74168399999999</v>
      </c>
      <c r="C897" s="1">
        <f t="shared" si="39"/>
        <v>3.3578365211517296E-2</v>
      </c>
      <c r="D897" s="1">
        <f t="shared" si="40"/>
        <v>188.25114041141012</v>
      </c>
      <c r="E897" s="1">
        <f>MAX($D$2:D897)</f>
        <v>194.28216401134105</v>
      </c>
      <c r="F897" s="1">
        <f t="shared" si="41"/>
        <v>3.1042600490999717E-2</v>
      </c>
    </row>
    <row r="898" spans="1:6" x14ac:dyDescent="0.3">
      <c r="A898" s="8">
        <v>43147</v>
      </c>
      <c r="B898" s="1">
        <v>169.19220000000001</v>
      </c>
      <c r="C898" s="1">
        <f t="shared" si="39"/>
        <v>-3.2371777341385299E-3</v>
      </c>
      <c r="D898" s="1">
        <f t="shared" si="40"/>
        <v>187.64173801124412</v>
      </c>
      <c r="E898" s="1">
        <f>MAX($D$2:D898)</f>
        <v>194.28216401134105</v>
      </c>
      <c r="F898" s="1">
        <f t="shared" si="41"/>
        <v>3.4179287810018999E-2</v>
      </c>
    </row>
    <row r="899" spans="1:6" x14ac:dyDescent="0.3">
      <c r="A899" s="8">
        <v>43151</v>
      </c>
      <c r="B899" s="1">
        <v>168.62309300000001</v>
      </c>
      <c r="C899" s="1">
        <f t="shared" si="39"/>
        <v>-3.3636716113390713E-3</v>
      </c>
      <c r="D899" s="1">
        <f t="shared" si="40"/>
        <v>187.01057282399336</v>
      </c>
      <c r="E899" s="1">
        <f>MAX($D$2:D899)</f>
        <v>194.28216401134105</v>
      </c>
      <c r="F899" s="1">
        <f t="shared" si="41"/>
        <v>3.7427991521255755E-2</v>
      </c>
    </row>
    <row r="900" spans="1:6" x14ac:dyDescent="0.3">
      <c r="A900" s="8">
        <v>43152</v>
      </c>
      <c r="B900" s="1">
        <v>167.857742</v>
      </c>
      <c r="C900" s="1">
        <f t="shared" ref="C900:C963" si="42">(B900-B899)/B899</f>
        <v>-4.538826719303563E-3</v>
      </c>
      <c r="D900" s="1">
        <f t="shared" ref="D900:D963" si="43">IF(C900="",D899,D899*(1+$I$3*C900))</f>
        <v>186.16176423926754</v>
      </c>
      <c r="E900" s="1">
        <f>MAX($D$2:D900)</f>
        <v>194.28216401134105</v>
      </c>
      <c r="F900" s="1">
        <f t="shared" ref="F900:F963" si="44">1-D900/E900</f>
        <v>4.1796939072592854E-2</v>
      </c>
    </row>
    <row r="901" spans="1:6" x14ac:dyDescent="0.3">
      <c r="A901" s="8">
        <v>43153</v>
      </c>
      <c r="B901" s="1">
        <v>169.260895</v>
      </c>
      <c r="C901" s="1">
        <f t="shared" si="42"/>
        <v>8.3591795247668892E-3</v>
      </c>
      <c r="D901" s="1">
        <f t="shared" si="43"/>
        <v>187.71792384719089</v>
      </c>
      <c r="E901" s="1">
        <f>MAX($D$2:D901)</f>
        <v>194.28216401134105</v>
      </c>
      <c r="F901" s="1">
        <f t="shared" si="44"/>
        <v>3.3787147665119588E-2</v>
      </c>
    </row>
    <row r="902" spans="1:6" x14ac:dyDescent="0.3">
      <c r="A902" s="8">
        <v>43154</v>
      </c>
      <c r="B902" s="1">
        <v>172.20455899999999</v>
      </c>
      <c r="C902" s="1">
        <f t="shared" si="42"/>
        <v>1.7391282256896869E-2</v>
      </c>
      <c r="D902" s="1">
        <f t="shared" si="43"/>
        <v>190.98257924549605</v>
      </c>
      <c r="E902" s="1">
        <f>MAX($D$2:D902)</f>
        <v>194.28216401134105</v>
      </c>
      <c r="F902" s="1">
        <f t="shared" si="44"/>
        <v>1.6983467229922278E-2</v>
      </c>
    </row>
    <row r="903" spans="1:6" x14ac:dyDescent="0.3">
      <c r="A903" s="8">
        <v>43157</v>
      </c>
      <c r="B903" s="1">
        <v>175.60940600000001</v>
      </c>
      <c r="C903" s="1">
        <f t="shared" si="42"/>
        <v>1.9772107194908923E-2</v>
      </c>
      <c r="D903" s="1">
        <f t="shared" si="43"/>
        <v>194.75870727469817</v>
      </c>
      <c r="E903" s="1">
        <f>MAX($D$2:D903)</f>
        <v>194.75870727469817</v>
      </c>
      <c r="F903" s="1">
        <f t="shared" si="44"/>
        <v>0</v>
      </c>
    </row>
    <row r="904" spans="1:6" x14ac:dyDescent="0.3">
      <c r="A904" s="8">
        <v>43158</v>
      </c>
      <c r="B904" s="1">
        <v>175.04029800000001</v>
      </c>
      <c r="C904" s="1">
        <f t="shared" si="42"/>
        <v>-3.2407603497047301E-3</v>
      </c>
      <c r="D904" s="1">
        <f t="shared" si="43"/>
        <v>194.12754097840258</v>
      </c>
      <c r="E904" s="1">
        <f>MAX($D$2:D904)</f>
        <v>194.75870727469817</v>
      </c>
      <c r="F904" s="1">
        <f t="shared" si="44"/>
        <v>3.2407603497046633E-3</v>
      </c>
    </row>
    <row r="905" spans="1:6" x14ac:dyDescent="0.3">
      <c r="A905" s="8">
        <v>43159</v>
      </c>
      <c r="B905" s="1">
        <v>174.77536000000001</v>
      </c>
      <c r="C905" s="1">
        <f t="shared" si="42"/>
        <v>-1.5135828893527179E-3</v>
      </c>
      <c r="D905" s="1">
        <f t="shared" si="43"/>
        <v>193.83371285402555</v>
      </c>
      <c r="E905" s="1">
        <f>MAX($D$2:D905)</f>
        <v>194.75870727469817</v>
      </c>
      <c r="F905" s="1">
        <f t="shared" si="44"/>
        <v>4.7494380796436753E-3</v>
      </c>
    </row>
    <row r="906" spans="1:6" x14ac:dyDescent="0.3">
      <c r="A906" s="8">
        <v>43160</v>
      </c>
      <c r="B906" s="1">
        <v>171.71392800000001</v>
      </c>
      <c r="C906" s="1">
        <f t="shared" si="42"/>
        <v>-1.751638217194916E-2</v>
      </c>
      <c r="D906" s="1">
        <f t="shared" si="43"/>
        <v>190.43844746186659</v>
      </c>
      <c r="E906" s="1">
        <f>MAX($D$2:D906)</f>
        <v>194.75870727469817</v>
      </c>
      <c r="F906" s="1">
        <f t="shared" si="44"/>
        <v>2.2182627279087708E-2</v>
      </c>
    </row>
    <row r="907" spans="1:6" x14ac:dyDescent="0.3">
      <c r="A907" s="8">
        <v>43161</v>
      </c>
      <c r="B907" s="1">
        <v>172.90123</v>
      </c>
      <c r="C907" s="1">
        <f t="shared" si="42"/>
        <v>6.9144187302033425E-3</v>
      </c>
      <c r="D907" s="1">
        <f t="shared" si="43"/>
        <v>191.75521862994773</v>
      </c>
      <c r="E907" s="1">
        <f>MAX($D$2:D907)</f>
        <v>194.75870727469817</v>
      </c>
      <c r="F907" s="1">
        <f t="shared" si="44"/>
        <v>1.5421588522428142E-2</v>
      </c>
    </row>
    <row r="908" spans="1:6" x14ac:dyDescent="0.3">
      <c r="A908" s="8">
        <v>43164</v>
      </c>
      <c r="B908" s="1">
        <v>173.49977100000001</v>
      </c>
      <c r="C908" s="1">
        <f t="shared" si="42"/>
        <v>3.4617509661441482E-3</v>
      </c>
      <c r="D908" s="1">
        <f t="shared" si="43"/>
        <v>192.41902744330312</v>
      </c>
      <c r="E908" s="1">
        <f>MAX($D$2:D908)</f>
        <v>194.75870727469817</v>
      </c>
      <c r="F908" s="1">
        <f t="shared" si="44"/>
        <v>1.2013223255251115E-2</v>
      </c>
    </row>
    <row r="909" spans="1:6" x14ac:dyDescent="0.3">
      <c r="A909" s="8">
        <v>43165</v>
      </c>
      <c r="B909" s="1">
        <v>173.3526</v>
      </c>
      <c r="C909" s="1">
        <f t="shared" si="42"/>
        <v>-8.482489582076415E-4</v>
      </c>
      <c r="D909" s="1">
        <f t="shared" si="43"/>
        <v>192.255808203735</v>
      </c>
      <c r="E909" s="1">
        <f>MAX($D$2:D909)</f>
        <v>194.75870727469817</v>
      </c>
      <c r="F909" s="1">
        <f t="shared" si="44"/>
        <v>1.285128200934782E-2</v>
      </c>
    </row>
    <row r="910" spans="1:6" x14ac:dyDescent="0.3">
      <c r="A910" s="8">
        <v>43166</v>
      </c>
      <c r="B910" s="1">
        <v>171.743393</v>
      </c>
      <c r="C910" s="1">
        <f t="shared" si="42"/>
        <v>-9.2828547134568389E-3</v>
      </c>
      <c r="D910" s="1">
        <f t="shared" si="43"/>
        <v>190.47112546836152</v>
      </c>
      <c r="E910" s="1">
        <f>MAX($D$2:D910)</f>
        <v>194.75870727469817</v>
      </c>
      <c r="F910" s="1">
        <f t="shared" si="44"/>
        <v>2.2014840139030101E-2</v>
      </c>
    </row>
    <row r="911" spans="1:6" x14ac:dyDescent="0.3">
      <c r="A911" s="8">
        <v>43167</v>
      </c>
      <c r="B911" s="1">
        <v>173.61750799999999</v>
      </c>
      <c r="C911" s="1">
        <f t="shared" si="42"/>
        <v>1.0912297511206087E-2</v>
      </c>
      <c r="D911" s="1">
        <f t="shared" si="43"/>
        <v>192.54960305676656</v>
      </c>
      <c r="E911" s="1">
        <f>MAX($D$2:D911)</f>
        <v>194.75870727469817</v>
      </c>
      <c r="F911" s="1">
        <f t="shared" si="44"/>
        <v>1.1342775113082681E-2</v>
      </c>
    </row>
    <row r="912" spans="1:6" x14ac:dyDescent="0.3">
      <c r="A912" s="8">
        <v>43168</v>
      </c>
      <c r="B912" s="1">
        <v>176.60041799999999</v>
      </c>
      <c r="C912" s="1">
        <f t="shared" si="42"/>
        <v>1.7180928550132191E-2</v>
      </c>
      <c r="D912" s="1">
        <f t="shared" si="43"/>
        <v>195.85778402924115</v>
      </c>
      <c r="E912" s="1">
        <f>MAX($D$2:D912)</f>
        <v>195.85778402924115</v>
      </c>
      <c r="F912" s="1">
        <f t="shared" si="44"/>
        <v>0</v>
      </c>
    </row>
    <row r="913" spans="1:6" x14ac:dyDescent="0.3">
      <c r="A913" s="8">
        <v>43171</v>
      </c>
      <c r="B913" s="1">
        <v>178.30775499999999</v>
      </c>
      <c r="C913" s="1">
        <f t="shared" si="42"/>
        <v>9.6677970490420678E-3</v>
      </c>
      <c r="D913" s="1">
        <f t="shared" si="43"/>
        <v>197.75129733571094</v>
      </c>
      <c r="E913" s="1">
        <f>MAX($D$2:D913)</f>
        <v>197.75129733571094</v>
      </c>
      <c r="F913" s="1">
        <f t="shared" si="44"/>
        <v>0</v>
      </c>
    </row>
    <row r="914" spans="1:6" x14ac:dyDescent="0.3">
      <c r="A914" s="8">
        <v>43172</v>
      </c>
      <c r="B914" s="1">
        <v>176.59063699999999</v>
      </c>
      <c r="C914" s="1">
        <f t="shared" si="42"/>
        <v>-9.6300803069389734E-3</v>
      </c>
      <c r="D914" s="1">
        <f t="shared" si="43"/>
        <v>195.84693646156668</v>
      </c>
      <c r="E914" s="1">
        <f>MAX($D$2:D914)</f>
        <v>197.75129733571094</v>
      </c>
      <c r="F914" s="1">
        <f t="shared" si="44"/>
        <v>9.630080306938904E-3</v>
      </c>
    </row>
    <row r="915" spans="1:6" x14ac:dyDescent="0.3">
      <c r="A915" s="8">
        <v>43173</v>
      </c>
      <c r="B915" s="1">
        <v>175.08933999999999</v>
      </c>
      <c r="C915" s="1">
        <f t="shared" si="42"/>
        <v>-8.5015662523488938E-3</v>
      </c>
      <c r="D915" s="1">
        <f t="shared" si="43"/>
        <v>194.18193075591913</v>
      </c>
      <c r="E915" s="1">
        <f>MAX($D$2:D915)</f>
        <v>197.75129733571094</v>
      </c>
      <c r="F915" s="1">
        <f t="shared" si="44"/>
        <v>1.8049775793542944E-2</v>
      </c>
    </row>
    <row r="916" spans="1:6" x14ac:dyDescent="0.3">
      <c r="A916" s="8">
        <v>43174</v>
      </c>
      <c r="B916" s="1">
        <v>175.29539500000001</v>
      </c>
      <c r="C916" s="1">
        <f t="shared" si="42"/>
        <v>1.1768563408830061E-3</v>
      </c>
      <c r="D916" s="1">
        <f t="shared" si="43"/>
        <v>194.41045499241412</v>
      </c>
      <c r="E916" s="1">
        <f>MAX($D$2:D916)</f>
        <v>197.75129733571094</v>
      </c>
      <c r="F916" s="1">
        <f t="shared" si="44"/>
        <v>1.6894161445754174E-2</v>
      </c>
    </row>
    <row r="917" spans="1:6" x14ac:dyDescent="0.3">
      <c r="A917" s="8">
        <v>43175</v>
      </c>
      <c r="B917" s="1">
        <v>174.677246</v>
      </c>
      <c r="C917" s="1">
        <f t="shared" si="42"/>
        <v>-3.5263276596628032E-3</v>
      </c>
      <c r="D917" s="1">
        <f t="shared" si="43"/>
        <v>193.72490002764675</v>
      </c>
      <c r="E917" s="1">
        <f>MAX($D$2:D917)</f>
        <v>197.75129733571094</v>
      </c>
      <c r="F917" s="1">
        <f t="shared" si="44"/>
        <v>2.0360914756623827E-2</v>
      </c>
    </row>
    <row r="918" spans="1:6" x14ac:dyDescent="0.3">
      <c r="A918" s="8">
        <v>43178</v>
      </c>
      <c r="B918" s="1">
        <v>172.00831600000001</v>
      </c>
      <c r="C918" s="1">
        <f t="shared" si="42"/>
        <v>-1.5279208145976775E-2</v>
      </c>
      <c r="D918" s="1">
        <f t="shared" si="43"/>
        <v>190.7649369570658</v>
      </c>
      <c r="E918" s="1">
        <f>MAX($D$2:D918)</f>
        <v>197.75129733571094</v>
      </c>
      <c r="F918" s="1">
        <f t="shared" si="44"/>
        <v>3.5329024247991669E-2</v>
      </c>
    </row>
    <row r="919" spans="1:6" x14ac:dyDescent="0.3">
      <c r="A919" s="8">
        <v>43179</v>
      </c>
      <c r="B919" s="1">
        <v>171.94944799999999</v>
      </c>
      <c r="C919" s="1">
        <f t="shared" si="42"/>
        <v>-3.4223926708298294E-4</v>
      </c>
      <c r="D919" s="1">
        <f t="shared" si="43"/>
        <v>190.69964970485648</v>
      </c>
      <c r="E919" s="1">
        <f>MAX($D$2:D919)</f>
        <v>197.75129733571094</v>
      </c>
      <c r="F919" s="1">
        <f t="shared" si="44"/>
        <v>3.5659172535709271E-2</v>
      </c>
    </row>
    <row r="920" spans="1:6" x14ac:dyDescent="0.3">
      <c r="A920" s="8">
        <v>43180</v>
      </c>
      <c r="B920" s="1">
        <v>168.05398600000001</v>
      </c>
      <c r="C920" s="1">
        <f t="shared" si="42"/>
        <v>-2.2654693256124795E-2</v>
      </c>
      <c r="D920" s="1">
        <f t="shared" si="43"/>
        <v>186.37940763674251</v>
      </c>
      <c r="E920" s="1">
        <f>MAX($D$2:D920)</f>
        <v>197.75129733571094</v>
      </c>
      <c r="F920" s="1">
        <f t="shared" si="44"/>
        <v>5.7506018176270324E-2</v>
      </c>
    </row>
    <row r="921" spans="1:6" x14ac:dyDescent="0.3">
      <c r="A921" s="8">
        <v>43181</v>
      </c>
      <c r="B921" s="1">
        <v>165.67941300000001</v>
      </c>
      <c r="C921" s="1">
        <f t="shared" si="42"/>
        <v>-1.4129822544048423E-2</v>
      </c>
      <c r="D921" s="1">
        <f t="shared" si="43"/>
        <v>183.7458996809705</v>
      </c>
      <c r="E921" s="1">
        <f>MAX($D$2:D921)</f>
        <v>197.75129733571094</v>
      </c>
      <c r="F921" s="1">
        <f t="shared" si="44"/>
        <v>7.0823290888273105E-2</v>
      </c>
    </row>
    <row r="922" spans="1:6" x14ac:dyDescent="0.3">
      <c r="A922" s="8">
        <v>43182</v>
      </c>
      <c r="B922" s="1">
        <v>161.84286499999999</v>
      </c>
      <c r="C922" s="1">
        <f t="shared" si="42"/>
        <v>-2.3156455775226712E-2</v>
      </c>
      <c r="D922" s="1">
        <f t="shared" si="43"/>
        <v>179.49099588112887</v>
      </c>
      <c r="E922" s="1">
        <f>MAX($D$2:D922)</f>
        <v>197.75129733571094</v>
      </c>
      <c r="F922" s="1">
        <f t="shared" si="44"/>
        <v>9.233973026018949E-2</v>
      </c>
    </row>
    <row r="923" spans="1:6" x14ac:dyDescent="0.3">
      <c r="A923" s="8">
        <v>43185</v>
      </c>
      <c r="B923" s="1">
        <v>169.52583300000001</v>
      </c>
      <c r="C923" s="1">
        <f t="shared" si="42"/>
        <v>4.7471774551198269E-2</v>
      </c>
      <c r="D923" s="1">
        <f t="shared" si="43"/>
        <v>188.01175197156789</v>
      </c>
      <c r="E923" s="1">
        <f>MAX($D$2:D923)</f>
        <v>197.75129733571094</v>
      </c>
      <c r="F923" s="1">
        <f t="shared" si="44"/>
        <v>4.9251486566021296E-2</v>
      </c>
    </row>
    <row r="924" spans="1:6" x14ac:dyDescent="0.3">
      <c r="A924" s="8">
        <v>43186</v>
      </c>
      <c r="B924" s="1">
        <v>165.179001</v>
      </c>
      <c r="C924" s="1">
        <f t="shared" si="42"/>
        <v>-2.5641118660658675E-2</v>
      </c>
      <c r="D924" s="1">
        <f t="shared" si="43"/>
        <v>183.1909203296666</v>
      </c>
      <c r="E924" s="1">
        <f>MAX($D$2:D924)</f>
        <v>197.75129733571094</v>
      </c>
      <c r="F924" s="1">
        <f t="shared" si="44"/>
        <v>7.3629742015426825E-2</v>
      </c>
    </row>
    <row r="925" spans="1:6" x14ac:dyDescent="0.3">
      <c r="A925" s="8">
        <v>43187</v>
      </c>
      <c r="B925" s="1">
        <v>163.353928</v>
      </c>
      <c r="C925" s="1">
        <f t="shared" si="42"/>
        <v>-1.1049061859866819E-2</v>
      </c>
      <c r="D925" s="1">
        <f t="shared" si="43"/>
        <v>181.16683251877816</v>
      </c>
      <c r="E925" s="1">
        <f>MAX($D$2:D925)</f>
        <v>197.75129733571094</v>
      </c>
      <c r="F925" s="1">
        <f t="shared" si="44"/>
        <v>8.3865264301039133E-2</v>
      </c>
    </row>
    <row r="926" spans="1:6" x14ac:dyDescent="0.3">
      <c r="A926" s="8">
        <v>43188</v>
      </c>
      <c r="B926" s="1">
        <v>164.629501</v>
      </c>
      <c r="C926" s="1">
        <f t="shared" si="42"/>
        <v>7.8086460216616801E-3</v>
      </c>
      <c r="D926" s="1">
        <f t="shared" si="43"/>
        <v>182.58150018478298</v>
      </c>
      <c r="E926" s="1">
        <f>MAX($D$2:D926)</f>
        <v>197.75129733571094</v>
      </c>
      <c r="F926" s="1">
        <f t="shared" si="44"/>
        <v>7.6711492441817297E-2</v>
      </c>
    </row>
    <row r="927" spans="1:6" x14ac:dyDescent="0.3">
      <c r="A927" s="8">
        <v>43192</v>
      </c>
      <c r="B927" s="1">
        <v>163.55017100000001</v>
      </c>
      <c r="C927" s="1">
        <f t="shared" si="42"/>
        <v>-6.5561153586926003E-3</v>
      </c>
      <c r="D927" s="1">
        <f t="shared" si="43"/>
        <v>181.38447480720839</v>
      </c>
      <c r="E927" s="1">
        <f>MAX($D$2:D927)</f>
        <v>197.75129733571094</v>
      </c>
      <c r="F927" s="1">
        <f t="shared" si="44"/>
        <v>8.2764678406723857E-2</v>
      </c>
    </row>
    <row r="928" spans="1:6" x14ac:dyDescent="0.3">
      <c r="A928" s="8">
        <v>43193</v>
      </c>
      <c r="B928" s="1">
        <v>165.22807299999999</v>
      </c>
      <c r="C928" s="1">
        <f t="shared" si="42"/>
        <v>1.0259249438510148E-2</v>
      </c>
      <c r="D928" s="1">
        <f t="shared" si="43"/>
        <v>183.2453433785287</v>
      </c>
      <c r="E928" s="1">
        <f>MAX($D$2:D928)</f>
        <v>197.75129733571094</v>
      </c>
      <c r="F928" s="1">
        <f t="shared" si="44"/>
        <v>7.3354532448686394E-2</v>
      </c>
    </row>
    <row r="929" spans="1:6" x14ac:dyDescent="0.3">
      <c r="A929" s="8">
        <v>43194</v>
      </c>
      <c r="B929" s="1">
        <v>168.38760400000001</v>
      </c>
      <c r="C929" s="1">
        <f t="shared" si="42"/>
        <v>1.9122240807105555E-2</v>
      </c>
      <c r="D929" s="1">
        <f t="shared" si="43"/>
        <v>186.74940496139365</v>
      </c>
      <c r="E929" s="1">
        <f>MAX($D$2:D929)</f>
        <v>197.75129733571094</v>
      </c>
      <c r="F929" s="1">
        <f t="shared" si="44"/>
        <v>5.5634994675357374E-2</v>
      </c>
    </row>
    <row r="930" spans="1:6" x14ac:dyDescent="0.3">
      <c r="A930" s="8">
        <v>43195</v>
      </c>
      <c r="B930" s="1">
        <v>169.555252</v>
      </c>
      <c r="C930" s="1">
        <f t="shared" si="42"/>
        <v>6.934287158097371E-3</v>
      </c>
      <c r="D930" s="1">
        <f t="shared" si="43"/>
        <v>188.04437896199977</v>
      </c>
      <c r="E930" s="1">
        <f>MAX($D$2:D930)</f>
        <v>197.75129733571094</v>
      </c>
      <c r="F930" s="1">
        <f t="shared" si="44"/>
        <v>4.90864965463782E-2</v>
      </c>
    </row>
    <row r="931" spans="1:6" x14ac:dyDescent="0.3">
      <c r="A931" s="8">
        <v>43196</v>
      </c>
      <c r="B931" s="1">
        <v>165.21826200000001</v>
      </c>
      <c r="C931" s="1">
        <f t="shared" si="42"/>
        <v>-2.5578623775098314E-2</v>
      </c>
      <c r="D931" s="1">
        <f t="shared" si="43"/>
        <v>183.23446253950877</v>
      </c>
      <c r="E931" s="1">
        <f>MAX($D$2:D931)</f>
        <v>197.75129733571094</v>
      </c>
      <c r="F931" s="1">
        <f t="shared" si="44"/>
        <v>7.3409555293878936E-2</v>
      </c>
    </row>
    <row r="932" spans="1:6" x14ac:dyDescent="0.3">
      <c r="A932" s="8">
        <v>43199</v>
      </c>
      <c r="B932" s="1">
        <v>166.856888</v>
      </c>
      <c r="C932" s="1">
        <f t="shared" si="42"/>
        <v>9.9179472061023607E-3</v>
      </c>
      <c r="D932" s="1">
        <f t="shared" si="43"/>
        <v>185.05177226531416</v>
      </c>
      <c r="E932" s="1">
        <f>MAX($D$2:D932)</f>
        <v>197.75129733571094</v>
      </c>
      <c r="F932" s="1">
        <f t="shared" si="44"/>
        <v>6.4219680181604732E-2</v>
      </c>
    </row>
    <row r="933" spans="1:6" x14ac:dyDescent="0.3">
      <c r="A933" s="8">
        <v>43200</v>
      </c>
      <c r="B933" s="1">
        <v>169.996826</v>
      </c>
      <c r="C933" s="1">
        <f t="shared" si="42"/>
        <v>1.8818150318133709E-2</v>
      </c>
      <c r="D933" s="1">
        <f t="shared" si="43"/>
        <v>188.53410433243988</v>
      </c>
      <c r="E933" s="1">
        <f>MAX($D$2:D933)</f>
        <v>197.75129733571094</v>
      </c>
      <c r="F933" s="1">
        <f t="shared" si="44"/>
        <v>4.6610025458511006E-2</v>
      </c>
    </row>
    <row r="934" spans="1:6" x14ac:dyDescent="0.3">
      <c r="A934" s="8">
        <v>43201</v>
      </c>
      <c r="B934" s="1">
        <v>169.202011</v>
      </c>
      <c r="C934" s="1">
        <f t="shared" si="42"/>
        <v>-4.6754696467097559E-3</v>
      </c>
      <c r="D934" s="1">
        <f t="shared" si="43"/>
        <v>187.65261885026396</v>
      </c>
      <c r="E934" s="1">
        <f>MAX($D$2:D934)</f>
        <v>197.75129733571094</v>
      </c>
      <c r="F934" s="1">
        <f t="shared" si="44"/>
        <v>5.1067571345957075E-2</v>
      </c>
    </row>
    <row r="935" spans="1:6" x14ac:dyDescent="0.3">
      <c r="A935" s="8">
        <v>43202</v>
      </c>
      <c r="B935" s="1">
        <v>170.870102</v>
      </c>
      <c r="C935" s="1">
        <f t="shared" si="42"/>
        <v>9.8585766808646502E-3</v>
      </c>
      <c r="D935" s="1">
        <f t="shared" si="43"/>
        <v>189.50260658256437</v>
      </c>
      <c r="E935" s="1">
        <f>MAX($D$2:D935)</f>
        <v>197.75129733571094</v>
      </c>
      <c r="F935" s="1">
        <f t="shared" si="44"/>
        <v>4.1712448233111932E-2</v>
      </c>
    </row>
    <row r="936" spans="1:6" x14ac:dyDescent="0.3">
      <c r="A936" s="8">
        <v>43203</v>
      </c>
      <c r="B936" s="1">
        <v>171.44901999999999</v>
      </c>
      <c r="C936" s="1">
        <f t="shared" si="42"/>
        <v>3.3880590765960178E-3</v>
      </c>
      <c r="D936" s="1">
        <f t="shared" si="43"/>
        <v>190.14465260883503</v>
      </c>
      <c r="E936" s="1">
        <f>MAX($D$2:D936)</f>
        <v>197.75129733571094</v>
      </c>
      <c r="F936" s="1">
        <f t="shared" si="44"/>
        <v>3.8465713395359202E-2</v>
      </c>
    </row>
    <row r="937" spans="1:6" x14ac:dyDescent="0.3">
      <c r="A937" s="8">
        <v>43206</v>
      </c>
      <c r="B937" s="1">
        <v>172.51857000000001</v>
      </c>
      <c r="C937" s="1">
        <f t="shared" si="42"/>
        <v>6.2382975417416848E-3</v>
      </c>
      <c r="D937" s="1">
        <f t="shared" si="43"/>
        <v>191.33083152778005</v>
      </c>
      <c r="E937" s="1">
        <f>MAX($D$2:D937)</f>
        <v>197.75129733571094</v>
      </c>
      <c r="F937" s="1">
        <f t="shared" si="44"/>
        <v>3.2467376418933158E-2</v>
      </c>
    </row>
    <row r="938" spans="1:6" x14ac:dyDescent="0.3">
      <c r="A938" s="8">
        <v>43207</v>
      </c>
      <c r="B938" s="1">
        <v>174.893112</v>
      </c>
      <c r="C938" s="1">
        <f t="shared" si="42"/>
        <v>1.3763979147288266E-2</v>
      </c>
      <c r="D938" s="1">
        <f t="shared" si="43"/>
        <v>193.96430510316176</v>
      </c>
      <c r="E938" s="1">
        <f>MAX($D$2:D938)</f>
        <v>197.75129733571094</v>
      </c>
      <c r="F938" s="1">
        <f t="shared" si="44"/>
        <v>1.9150277563642071E-2</v>
      </c>
    </row>
    <row r="939" spans="1:6" x14ac:dyDescent="0.3">
      <c r="A939" s="8">
        <v>43208</v>
      </c>
      <c r="B939" s="1">
        <v>174.50060999999999</v>
      </c>
      <c r="C939" s="1">
        <f t="shared" si="42"/>
        <v>-2.2442393271611947E-3</v>
      </c>
      <c r="D939" s="1">
        <f t="shared" si="43"/>
        <v>193.52900278158376</v>
      </c>
      <c r="E939" s="1">
        <f>MAX($D$2:D939)</f>
        <v>197.75129733571094</v>
      </c>
      <c r="F939" s="1">
        <f t="shared" si="44"/>
        <v>2.1351539084768945E-2</v>
      </c>
    </row>
    <row r="940" spans="1:6" x14ac:dyDescent="0.3">
      <c r="A940" s="8">
        <v>43209</v>
      </c>
      <c r="B940" s="1">
        <v>169.555252</v>
      </c>
      <c r="C940" s="1">
        <f t="shared" si="42"/>
        <v>-2.8340061390043272E-2</v>
      </c>
      <c r="D940" s="1">
        <f t="shared" si="43"/>
        <v>188.0443789619998</v>
      </c>
      <c r="E940" s="1">
        <f>MAX($D$2:D940)</f>
        <v>197.75129733571094</v>
      </c>
      <c r="F940" s="1">
        <f t="shared" si="44"/>
        <v>4.9086496546377978E-2</v>
      </c>
    </row>
    <row r="941" spans="1:6" x14ac:dyDescent="0.3">
      <c r="A941" s="8">
        <v>43210</v>
      </c>
      <c r="B941" s="1">
        <v>162.60818499999999</v>
      </c>
      <c r="C941" s="1">
        <f t="shared" si="42"/>
        <v>-4.0972290259696613E-2</v>
      </c>
      <c r="D941" s="1">
        <f t="shared" si="43"/>
        <v>180.33977008546435</v>
      </c>
      <c r="E941" s="1">
        <f>MAX($D$2:D941)</f>
        <v>197.75129733571094</v>
      </c>
      <c r="F941" s="1">
        <f t="shared" si="44"/>
        <v>8.8047600621744881E-2</v>
      </c>
    </row>
    <row r="942" spans="1:6" x14ac:dyDescent="0.3">
      <c r="A942" s="8">
        <v>43213</v>
      </c>
      <c r="B942" s="1">
        <v>162.137238</v>
      </c>
      <c r="C942" s="1">
        <f t="shared" si="42"/>
        <v>-2.8962072235170413E-3</v>
      </c>
      <c r="D942" s="1">
        <f t="shared" si="43"/>
        <v>179.81746874065544</v>
      </c>
      <c r="E942" s="1">
        <f>MAX($D$2:D942)</f>
        <v>197.75129733571094</v>
      </c>
      <c r="F942" s="1">
        <f t="shared" si="44"/>
        <v>9.0688803748327773E-2</v>
      </c>
    </row>
    <row r="943" spans="1:6" x14ac:dyDescent="0.3">
      <c r="A943" s="8">
        <v>43214</v>
      </c>
      <c r="B943" s="1">
        <v>159.880402</v>
      </c>
      <c r="C943" s="1">
        <f t="shared" si="42"/>
        <v>-1.3919294715011691E-2</v>
      </c>
      <c r="D943" s="1">
        <f t="shared" si="43"/>
        <v>177.31453639834686</v>
      </c>
      <c r="E943" s="1">
        <f>MAX($D$2:D943)</f>
        <v>197.75129733571094</v>
      </c>
      <c r="F943" s="1">
        <f t="shared" si="44"/>
        <v>0.10334577427661462</v>
      </c>
    </row>
    <row r="944" spans="1:6" x14ac:dyDescent="0.3">
      <c r="A944" s="8">
        <v>43215</v>
      </c>
      <c r="B944" s="1">
        <v>160.577057</v>
      </c>
      <c r="C944" s="1">
        <f t="shared" si="42"/>
        <v>4.3573508152674814E-3</v>
      </c>
      <c r="D944" s="1">
        <f t="shared" si="43"/>
        <v>178.08715803808096</v>
      </c>
      <c r="E944" s="1">
        <f>MAX($D$2:D944)</f>
        <v>197.75129733571094</v>
      </c>
      <c r="F944" s="1">
        <f t="shared" si="44"/>
        <v>9.9438737255145848E-2</v>
      </c>
    </row>
    <row r="945" spans="1:6" x14ac:dyDescent="0.3">
      <c r="A945" s="8">
        <v>43216</v>
      </c>
      <c r="B945" s="1">
        <v>161.136368</v>
      </c>
      <c r="C945" s="1">
        <f t="shared" si="42"/>
        <v>3.4831314662841784E-3</v>
      </c>
      <c r="D945" s="1">
        <f t="shared" si="43"/>
        <v>178.70745902198453</v>
      </c>
      <c r="E945" s="1">
        <f>MAX($D$2:D945)</f>
        <v>197.75129733571094</v>
      </c>
      <c r="F945" s="1">
        <f t="shared" si="44"/>
        <v>9.6301963983562611E-2</v>
      </c>
    </row>
    <row r="946" spans="1:6" x14ac:dyDescent="0.3">
      <c r="A946" s="8">
        <v>43217</v>
      </c>
      <c r="B946" s="1">
        <v>159.27204900000001</v>
      </c>
      <c r="C946" s="1">
        <f t="shared" si="42"/>
        <v>-1.1569821407418062E-2</v>
      </c>
      <c r="D946" s="1">
        <f t="shared" si="43"/>
        <v>176.63984563692671</v>
      </c>
      <c r="E946" s="1">
        <f>MAX($D$2:D946)</f>
        <v>197.75129733571094</v>
      </c>
      <c r="F946" s="1">
        <f t="shared" si="44"/>
        <v>0.1067575888665071</v>
      </c>
    </row>
    <row r="947" spans="1:6" x14ac:dyDescent="0.3">
      <c r="A947" s="8">
        <v>43220</v>
      </c>
      <c r="B947" s="1">
        <v>162.15683000000001</v>
      </c>
      <c r="C947" s="1">
        <f t="shared" si="42"/>
        <v>1.8112286607174895E-2</v>
      </c>
      <c r="D947" s="1">
        <f t="shared" si="43"/>
        <v>179.83919714734984</v>
      </c>
      <c r="E947" s="1">
        <f>MAX($D$2:D947)</f>
        <v>197.75129733571094</v>
      </c>
      <c r="F947" s="1">
        <f t="shared" si="44"/>
        <v>9.0578926306373431E-2</v>
      </c>
    </row>
    <row r="948" spans="1:6" x14ac:dyDescent="0.3">
      <c r="A948" s="8">
        <v>43221</v>
      </c>
      <c r="B948" s="1">
        <v>165.92472799999999</v>
      </c>
      <c r="C948" s="1">
        <f t="shared" si="42"/>
        <v>2.3236135042846939E-2</v>
      </c>
      <c r="D948" s="1">
        <f t="shared" si="43"/>
        <v>184.01796501826283</v>
      </c>
      <c r="E948" s="1">
        <f>MAX($D$2:D948)</f>
        <v>197.75129733571094</v>
      </c>
      <c r="F948" s="1">
        <f t="shared" si="44"/>
        <v>6.9447495427217509E-2</v>
      </c>
    </row>
    <row r="949" spans="1:6" x14ac:dyDescent="0.3">
      <c r="A949" s="8">
        <v>43222</v>
      </c>
      <c r="B949" s="1">
        <v>173.254471</v>
      </c>
      <c r="C949" s="1">
        <f t="shared" si="42"/>
        <v>4.4175109330298307E-2</v>
      </c>
      <c r="D949" s="1">
        <f t="shared" si="43"/>
        <v>192.14697874168357</v>
      </c>
      <c r="E949" s="1">
        <f>MAX($D$2:D949)</f>
        <v>197.75129733571094</v>
      </c>
      <c r="F949" s="1">
        <f t="shared" si="44"/>
        <v>2.834023680013209E-2</v>
      </c>
    </row>
    <row r="950" spans="1:6" x14ac:dyDescent="0.3">
      <c r="A950" s="8">
        <v>43223</v>
      </c>
      <c r="B950" s="1">
        <v>173.568466</v>
      </c>
      <c r="C950" s="1">
        <f t="shared" si="42"/>
        <v>1.8123341821291619E-3</v>
      </c>
      <c r="D950" s="1">
        <f t="shared" si="43"/>
        <v>192.49521327924998</v>
      </c>
      <c r="E950" s="1">
        <f>MAX($D$2:D950)</f>
        <v>197.75129733571094</v>
      </c>
      <c r="F950" s="1">
        <f t="shared" si="44"/>
        <v>2.6579264597885399E-2</v>
      </c>
    </row>
    <row r="951" spans="1:6" x14ac:dyDescent="0.3">
      <c r="A951" s="8">
        <v>43224</v>
      </c>
      <c r="B951" s="1">
        <v>180.37814299999999</v>
      </c>
      <c r="C951" s="1">
        <f t="shared" si="42"/>
        <v>3.9233376643427804E-2</v>
      </c>
      <c r="D951" s="1">
        <f t="shared" si="43"/>
        <v>200.04745048389177</v>
      </c>
      <c r="E951" s="1">
        <f>MAX($D$2:D951)</f>
        <v>200.04745048389177</v>
      </c>
      <c r="F951" s="1">
        <f t="shared" si="44"/>
        <v>0</v>
      </c>
    </row>
    <row r="952" spans="1:6" x14ac:dyDescent="0.3">
      <c r="A952" s="8">
        <v>43227</v>
      </c>
      <c r="B952" s="1">
        <v>181.683167</v>
      </c>
      <c r="C952" s="1">
        <f t="shared" si="42"/>
        <v>7.2349342237102588E-3</v>
      </c>
      <c r="D952" s="1">
        <f t="shared" si="43"/>
        <v>201.49478062976368</v>
      </c>
      <c r="E952" s="1">
        <f>MAX($D$2:D952)</f>
        <v>201.49478062976368</v>
      </c>
      <c r="F952" s="1">
        <f t="shared" si="44"/>
        <v>0</v>
      </c>
    </row>
    <row r="953" spans="1:6" x14ac:dyDescent="0.3">
      <c r="A953" s="8">
        <v>43228</v>
      </c>
      <c r="B953" s="1">
        <v>182.55645799999999</v>
      </c>
      <c r="C953" s="1">
        <f t="shared" si="42"/>
        <v>4.8066698441028097E-3</v>
      </c>
      <c r="D953" s="1">
        <f t="shared" si="43"/>
        <v>202.46329951556086</v>
      </c>
      <c r="E953" s="1">
        <f>MAX($D$2:D953)</f>
        <v>202.46329951556086</v>
      </c>
      <c r="F953" s="1">
        <f t="shared" si="44"/>
        <v>0</v>
      </c>
    </row>
    <row r="954" spans="1:6" x14ac:dyDescent="0.3">
      <c r="A954" s="8">
        <v>43229</v>
      </c>
      <c r="B954" s="1">
        <v>183.841858</v>
      </c>
      <c r="C954" s="1">
        <f t="shared" si="42"/>
        <v>7.0411094413324448E-3</v>
      </c>
      <c r="D954" s="1">
        <f t="shared" si="43"/>
        <v>203.88886576530322</v>
      </c>
      <c r="E954" s="1">
        <f>MAX($D$2:D954)</f>
        <v>203.88886576530322</v>
      </c>
      <c r="F954" s="1">
        <f t="shared" si="44"/>
        <v>0</v>
      </c>
    </row>
    <row r="955" spans="1:6" x14ac:dyDescent="0.3">
      <c r="A955" s="8">
        <v>43230</v>
      </c>
      <c r="B955" s="1">
        <v>186.47152700000001</v>
      </c>
      <c r="C955" s="1">
        <f t="shared" si="42"/>
        <v>1.4303973146311473E-2</v>
      </c>
      <c r="D955" s="1">
        <f t="shared" si="43"/>
        <v>206.80528662604203</v>
      </c>
      <c r="E955" s="1">
        <f>MAX($D$2:D955)</f>
        <v>206.80528662604203</v>
      </c>
      <c r="F955" s="1">
        <f t="shared" si="44"/>
        <v>0</v>
      </c>
    </row>
    <row r="956" spans="1:6" x14ac:dyDescent="0.3">
      <c r="A956" s="8">
        <v>43231</v>
      </c>
      <c r="B956" s="1">
        <v>185.76232899999999</v>
      </c>
      <c r="C956" s="1">
        <f t="shared" si="42"/>
        <v>-3.8032508845171563E-3</v>
      </c>
      <c r="D956" s="1">
        <f t="shared" si="43"/>
        <v>206.01875423675872</v>
      </c>
      <c r="E956" s="1">
        <f>MAX($D$2:D956)</f>
        <v>206.80528662604203</v>
      </c>
      <c r="F956" s="1">
        <f t="shared" si="44"/>
        <v>3.803250884517162E-3</v>
      </c>
    </row>
    <row r="957" spans="1:6" x14ac:dyDescent="0.3">
      <c r="A957" s="8">
        <v>43234</v>
      </c>
      <c r="B957" s="1">
        <v>185.32891799999999</v>
      </c>
      <c r="C957" s="1">
        <f t="shared" si="42"/>
        <v>-2.3331479656459662E-3</v>
      </c>
      <c r="D957" s="1">
        <f t="shared" si="43"/>
        <v>205.53808199942631</v>
      </c>
      <c r="E957" s="1">
        <f>MAX($D$2:D957)</f>
        <v>206.80528662604203</v>
      </c>
      <c r="F957" s="1">
        <f t="shared" si="44"/>
        <v>6.1275253030990129E-3</v>
      </c>
    </row>
    <row r="958" spans="1:6" x14ac:dyDescent="0.3">
      <c r="A958" s="8">
        <v>43235</v>
      </c>
      <c r="B958" s="1">
        <v>183.644577</v>
      </c>
      <c r="C958" s="1">
        <f t="shared" si="42"/>
        <v>-9.0883873826964733E-3</v>
      </c>
      <c r="D958" s="1">
        <f t="shared" si="43"/>
        <v>203.67007228831909</v>
      </c>
      <c r="E958" s="1">
        <f>MAX($D$2:D958)</f>
        <v>206.80528662604203</v>
      </c>
      <c r="F958" s="1">
        <f t="shared" si="44"/>
        <v>1.5160223362143732E-2</v>
      </c>
    </row>
    <row r="959" spans="1:6" x14ac:dyDescent="0.3">
      <c r="A959" s="8">
        <v>43236</v>
      </c>
      <c r="B959" s="1">
        <v>185.358475</v>
      </c>
      <c r="C959" s="1">
        <f t="shared" si="42"/>
        <v>9.3326905046589009E-3</v>
      </c>
      <c r="D959" s="1">
        <f t="shared" si="43"/>
        <v>205.57086203804747</v>
      </c>
      <c r="E959" s="1">
        <f>MAX($D$2:D959)</f>
        <v>206.80528662604203</v>
      </c>
      <c r="F959" s="1">
        <f t="shared" si="44"/>
        <v>5.9690185301052301E-3</v>
      </c>
    </row>
    <row r="960" spans="1:6" x14ac:dyDescent="0.3">
      <c r="A960" s="8">
        <v>43237</v>
      </c>
      <c r="B960" s="1">
        <v>184.18630999999999</v>
      </c>
      <c r="C960" s="1">
        <f t="shared" si="42"/>
        <v>-6.3237734341524271E-3</v>
      </c>
      <c r="D960" s="1">
        <f t="shared" si="43"/>
        <v>204.27087848185545</v>
      </c>
      <c r="E960" s="1">
        <f>MAX($D$2:D960)</f>
        <v>206.80528662604203</v>
      </c>
      <c r="F960" s="1">
        <f t="shared" si="44"/>
        <v>1.2255045243449003E-2</v>
      </c>
    </row>
    <row r="961" spans="1:6" x14ac:dyDescent="0.3">
      <c r="A961" s="8">
        <v>43238</v>
      </c>
      <c r="B961" s="1">
        <v>183.51651000000001</v>
      </c>
      <c r="C961" s="1">
        <f t="shared" si="42"/>
        <v>-3.6365352017746645E-3</v>
      </c>
      <c r="D961" s="1">
        <f t="shared" si="43"/>
        <v>203.52804024155876</v>
      </c>
      <c r="E961" s="1">
        <f>MAX($D$2:D961)</f>
        <v>206.80528662604203</v>
      </c>
      <c r="F961" s="1">
        <f t="shared" si="44"/>
        <v>1.5847014541796489E-2</v>
      </c>
    </row>
    <row r="962" spans="1:6" x14ac:dyDescent="0.3">
      <c r="A962" s="8">
        <v>43241</v>
      </c>
      <c r="B962" s="1">
        <v>184.816711</v>
      </c>
      <c r="C962" s="1">
        <f t="shared" si="42"/>
        <v>7.0849265823548354E-3</v>
      </c>
      <c r="D962" s="1">
        <f t="shared" si="43"/>
        <v>204.97002146412078</v>
      </c>
      <c r="E962" s="1">
        <f>MAX($D$2:D962)</f>
        <v>206.80528662604203</v>
      </c>
      <c r="F962" s="1">
        <f t="shared" si="44"/>
        <v>8.8743628940196606E-3</v>
      </c>
    </row>
    <row r="963" spans="1:6" x14ac:dyDescent="0.3">
      <c r="A963" s="8">
        <v>43242</v>
      </c>
      <c r="B963" s="1">
        <v>184.35375999999999</v>
      </c>
      <c r="C963" s="1">
        <f t="shared" si="42"/>
        <v>-2.5049195903069821E-3</v>
      </c>
      <c r="D963" s="1">
        <f t="shared" si="43"/>
        <v>204.45658804192965</v>
      </c>
      <c r="E963" s="1">
        <f>MAX($D$2:D963)</f>
        <v>206.80528662604203</v>
      </c>
      <c r="F963" s="1">
        <f t="shared" si="44"/>
        <v>1.1357052918862021E-2</v>
      </c>
    </row>
    <row r="964" spans="1:6" x14ac:dyDescent="0.3">
      <c r="A964" s="8">
        <v>43243</v>
      </c>
      <c r="B964" s="1">
        <v>185.53576699999999</v>
      </c>
      <c r="C964" s="1">
        <f t="shared" ref="C964:C1027" si="45">(B964-B963)/B963</f>
        <v>6.4116240428185398E-3</v>
      </c>
      <c r="D964" s="1">
        <f t="shared" ref="D964:D1027" si="46">IF(C964="",D963,D963*(1+$I$3*C964))</f>
        <v>205.76748681753193</v>
      </c>
      <c r="E964" s="1">
        <f>MAX($D$2:D964)</f>
        <v>206.80528662604203</v>
      </c>
      <c r="F964" s="1">
        <f t="shared" ref="F964:F1027" si="47">1-D964/E964</f>
        <v>5.0182460295935538E-3</v>
      </c>
    </row>
    <row r="965" spans="1:6" x14ac:dyDescent="0.3">
      <c r="A965" s="8">
        <v>43244</v>
      </c>
      <c r="B965" s="1">
        <v>185.32891799999999</v>
      </c>
      <c r="C965" s="1">
        <f t="shared" si="45"/>
        <v>-1.1148739854564291E-3</v>
      </c>
      <c r="D965" s="1">
        <f t="shared" si="46"/>
        <v>205.53808199942631</v>
      </c>
      <c r="E965" s="1">
        <f>MAX($D$2:D965)</f>
        <v>206.80528662604203</v>
      </c>
      <c r="F965" s="1">
        <f t="shared" si="47"/>
        <v>6.1275253030990129E-3</v>
      </c>
    </row>
    <row r="966" spans="1:6" x14ac:dyDescent="0.3">
      <c r="A966" s="8">
        <v>43245</v>
      </c>
      <c r="B966" s="1">
        <v>185.752487</v>
      </c>
      <c r="C966" s="1">
        <f t="shared" si="45"/>
        <v>2.2854986937333481E-3</v>
      </c>
      <c r="D966" s="1">
        <f t="shared" si="46"/>
        <v>206.00783901734846</v>
      </c>
      <c r="E966" s="1">
        <f>MAX($D$2:D966)</f>
        <v>206.80528662604203</v>
      </c>
      <c r="F966" s="1">
        <f t="shared" si="47"/>
        <v>3.8560310604417447E-3</v>
      </c>
    </row>
    <row r="967" spans="1:6" x14ac:dyDescent="0.3">
      <c r="A967" s="8">
        <v>43249</v>
      </c>
      <c r="B967" s="1">
        <v>185.082672</v>
      </c>
      <c r="C967" s="1">
        <f t="shared" si="45"/>
        <v>-3.6059544117974574E-3</v>
      </c>
      <c r="D967" s="1">
        <f t="shared" si="46"/>
        <v>205.26498414137899</v>
      </c>
      <c r="E967" s="1">
        <f>MAX($D$2:D967)</f>
        <v>206.80528662604203</v>
      </c>
      <c r="F967" s="1">
        <f t="shared" si="47"/>
        <v>7.4480808000247922E-3</v>
      </c>
    </row>
    <row r="968" spans="1:6" x14ac:dyDescent="0.3">
      <c r="A968" s="8">
        <v>43250</v>
      </c>
      <c r="B968" s="1">
        <v>184.68867499999999</v>
      </c>
      <c r="C968" s="1">
        <f t="shared" si="45"/>
        <v>-2.1287622214575174E-3</v>
      </c>
      <c r="D968" s="1">
        <f t="shared" si="46"/>
        <v>204.82802379775075</v>
      </c>
      <c r="E968" s="1">
        <f>MAX($D$2:D968)</f>
        <v>206.80528662604203</v>
      </c>
      <c r="F968" s="1">
        <f t="shared" si="47"/>
        <v>9.5609878284528271E-3</v>
      </c>
    </row>
    <row r="969" spans="1:6" x14ac:dyDescent="0.3">
      <c r="A969" s="8">
        <v>43251</v>
      </c>
      <c r="B969" s="1">
        <v>184.06811500000001</v>
      </c>
      <c r="C969" s="1">
        <f t="shared" si="45"/>
        <v>-3.3600327686577609E-3</v>
      </c>
      <c r="D969" s="1">
        <f t="shared" si="46"/>
        <v>204.13979492585091</v>
      </c>
      <c r="E969" s="1">
        <f>MAX($D$2:D969)</f>
        <v>206.80528662604203</v>
      </c>
      <c r="F969" s="1">
        <f t="shared" si="47"/>
        <v>1.2888895364706165E-2</v>
      </c>
    </row>
    <row r="970" spans="1:6" x14ac:dyDescent="0.3">
      <c r="A970" s="8">
        <v>43252</v>
      </c>
      <c r="B970" s="1">
        <v>187.38760400000001</v>
      </c>
      <c r="C970" s="1">
        <f t="shared" si="45"/>
        <v>1.8034025067296441E-2</v>
      </c>
      <c r="D970" s="1">
        <f t="shared" si="46"/>
        <v>207.82125710477644</v>
      </c>
      <c r="E970" s="1">
        <f>MAX($D$2:D970)</f>
        <v>207.82125710477644</v>
      </c>
      <c r="F970" s="1">
        <f t="shared" si="47"/>
        <v>0</v>
      </c>
    </row>
    <row r="971" spans="1:6" x14ac:dyDescent="0.3">
      <c r="A971" s="8">
        <v>43255</v>
      </c>
      <c r="B971" s="1">
        <v>188.95375100000001</v>
      </c>
      <c r="C971" s="1">
        <f t="shared" si="45"/>
        <v>8.3577940406346241E-3</v>
      </c>
      <c r="D971" s="1">
        <f t="shared" si="46"/>
        <v>209.55818436892392</v>
      </c>
      <c r="E971" s="1">
        <f>MAX($D$2:D971)</f>
        <v>209.55818436892392</v>
      </c>
      <c r="F971" s="1">
        <f t="shared" si="47"/>
        <v>0</v>
      </c>
    </row>
    <row r="972" spans="1:6" x14ac:dyDescent="0.3">
      <c r="A972" s="8">
        <v>43256</v>
      </c>
      <c r="B972" s="1">
        <v>190.41156000000001</v>
      </c>
      <c r="C972" s="1">
        <f t="shared" si="45"/>
        <v>7.7151630612508843E-3</v>
      </c>
      <c r="D972" s="1">
        <f t="shared" si="46"/>
        <v>211.17495993214985</v>
      </c>
      <c r="E972" s="1">
        <f>MAX($D$2:D972)</f>
        <v>211.17495993214985</v>
      </c>
      <c r="F972" s="1">
        <f t="shared" si="47"/>
        <v>0</v>
      </c>
    </row>
    <row r="973" spans="1:6" x14ac:dyDescent="0.3">
      <c r="A973" s="8">
        <v>43257</v>
      </c>
      <c r="B973" s="1">
        <v>191.07148699999999</v>
      </c>
      <c r="C973" s="1">
        <f t="shared" si="45"/>
        <v>3.465792728130487E-3</v>
      </c>
      <c r="D973" s="1">
        <f t="shared" si="46"/>
        <v>211.90684857264594</v>
      </c>
      <c r="E973" s="1">
        <f>MAX($D$2:D973)</f>
        <v>211.90684857264594</v>
      </c>
      <c r="F973" s="1">
        <f t="shared" si="47"/>
        <v>0</v>
      </c>
    </row>
    <row r="974" spans="1:6" x14ac:dyDescent="0.3">
      <c r="A974" s="8">
        <v>43258</v>
      </c>
      <c r="B974" s="1">
        <v>190.55931100000001</v>
      </c>
      <c r="C974" s="1">
        <f t="shared" si="45"/>
        <v>-2.6805464700234548E-3</v>
      </c>
      <c r="D974" s="1">
        <f t="shared" si="46"/>
        <v>211.33882241773074</v>
      </c>
      <c r="E974" s="1">
        <f>MAX($D$2:D974)</f>
        <v>211.90684857264594</v>
      </c>
      <c r="F974" s="1">
        <f t="shared" si="47"/>
        <v>2.6805464700234705E-3</v>
      </c>
    </row>
    <row r="975" spans="1:6" x14ac:dyDescent="0.3">
      <c r="A975" s="8">
        <v>43259</v>
      </c>
      <c r="B975" s="1">
        <v>188.82569899999999</v>
      </c>
      <c r="C975" s="1">
        <f t="shared" si="45"/>
        <v>-9.0974930109818785E-3</v>
      </c>
      <c r="D975" s="1">
        <f t="shared" si="46"/>
        <v>209.41616895783631</v>
      </c>
      <c r="E975" s="1">
        <f>MAX($D$2:D975)</f>
        <v>211.90684857264594</v>
      </c>
      <c r="F975" s="1">
        <f t="shared" si="47"/>
        <v>1.1753653228228633E-2</v>
      </c>
    </row>
    <row r="976" spans="1:6" x14ac:dyDescent="0.3">
      <c r="A976" s="8">
        <v>43262</v>
      </c>
      <c r="B976" s="1">
        <v>188.36274700000001</v>
      </c>
      <c r="C976" s="1">
        <f t="shared" si="45"/>
        <v>-2.4517425459125294E-3</v>
      </c>
      <c r="D976" s="1">
        <f t="shared" si="46"/>
        <v>208.90273442660038</v>
      </c>
      <c r="E976" s="1">
        <f>MAX($D$2:D976)</f>
        <v>211.90684857264594</v>
      </c>
      <c r="F976" s="1">
        <f t="shared" si="47"/>
        <v>1.4176578842451604E-2</v>
      </c>
    </row>
    <row r="977" spans="1:6" x14ac:dyDescent="0.3">
      <c r="A977" s="8">
        <v>43263</v>
      </c>
      <c r="B977" s="1">
        <v>189.39700300000001</v>
      </c>
      <c r="C977" s="1">
        <f t="shared" si="45"/>
        <v>5.4907672375366194E-3</v>
      </c>
      <c r="D977" s="1">
        <f t="shared" si="46"/>
        <v>210.04977071662177</v>
      </c>
      <c r="E977" s="1">
        <f>MAX($D$2:D977)</f>
        <v>211.90684857264594</v>
      </c>
      <c r="F977" s="1">
        <f t="shared" si="47"/>
        <v>8.7636518995635182E-3</v>
      </c>
    </row>
    <row r="978" spans="1:6" x14ac:dyDescent="0.3">
      <c r="A978" s="8">
        <v>43264</v>
      </c>
      <c r="B978" s="1">
        <v>187.84068300000001</v>
      </c>
      <c r="C978" s="1">
        <f t="shared" si="45"/>
        <v>-8.2172366792942295E-3</v>
      </c>
      <c r="D978" s="1">
        <f t="shared" si="46"/>
        <v>208.3237420362118</v>
      </c>
      <c r="E978" s="1">
        <f>MAX($D$2:D978)</f>
        <v>211.90684857264594</v>
      </c>
      <c r="F978" s="1">
        <f t="shared" si="47"/>
        <v>1.690887557702403E-2</v>
      </c>
    </row>
    <row r="979" spans="1:6" x14ac:dyDescent="0.3">
      <c r="A979" s="8">
        <v>43265</v>
      </c>
      <c r="B979" s="1">
        <v>187.93919399999999</v>
      </c>
      <c r="C979" s="1">
        <f t="shared" si="45"/>
        <v>5.2443910672947023E-4</v>
      </c>
      <c r="D979" s="1">
        <f t="shared" si="46"/>
        <v>208.43299515339578</v>
      </c>
      <c r="E979" s="1">
        <f>MAX($D$2:D979)</f>
        <v>211.90684857264594</v>
      </c>
      <c r="F979" s="1">
        <f t="shared" si="47"/>
        <v>1.6393304145898124E-2</v>
      </c>
    </row>
    <row r="980" spans="1:6" x14ac:dyDescent="0.3">
      <c r="A980" s="8">
        <v>43266</v>
      </c>
      <c r="B980" s="1">
        <v>186.00857500000001</v>
      </c>
      <c r="C980" s="1">
        <f t="shared" si="45"/>
        <v>-1.027257252151448E-2</v>
      </c>
      <c r="D980" s="1">
        <f t="shared" si="46"/>
        <v>206.29185209480605</v>
      </c>
      <c r="E980" s="1">
        <f>MAX($D$2:D980)</f>
        <v>211.90684857264594</v>
      </c>
      <c r="F980" s="1">
        <f t="shared" si="47"/>
        <v>2.6497475261706649E-2</v>
      </c>
    </row>
    <row r="981" spans="1:6" x14ac:dyDescent="0.3">
      <c r="A981" s="8">
        <v>43269</v>
      </c>
      <c r="B981" s="1">
        <v>185.91007999999999</v>
      </c>
      <c r="C981" s="1">
        <f t="shared" si="45"/>
        <v>-5.2951859880660866E-4</v>
      </c>
      <c r="D981" s="1">
        <f t="shared" si="46"/>
        <v>206.18261672233959</v>
      </c>
      <c r="E981" s="1">
        <f>MAX($D$2:D981)</f>
        <v>211.90684857264594</v>
      </c>
      <c r="F981" s="1">
        <f t="shared" si="47"/>
        <v>2.7012962954540698E-2</v>
      </c>
    </row>
    <row r="982" spans="1:6" x14ac:dyDescent="0.3">
      <c r="A982" s="8">
        <v>43270</v>
      </c>
      <c r="B982" s="1">
        <v>182.90580700000001</v>
      </c>
      <c r="C982" s="1">
        <f t="shared" si="45"/>
        <v>-1.6159817692510185E-2</v>
      </c>
      <c r="D982" s="1">
        <f t="shared" si="46"/>
        <v>202.85074322474188</v>
      </c>
      <c r="E982" s="1">
        <f>MAX($D$2:D982)</f>
        <v>211.90684857264594</v>
      </c>
      <c r="F982" s="1">
        <f t="shared" si="47"/>
        <v>4.2736256090371016E-2</v>
      </c>
    </row>
    <row r="983" spans="1:6" x14ac:dyDescent="0.3">
      <c r="A983" s="8">
        <v>43271</v>
      </c>
      <c r="B983" s="1">
        <v>183.70365899999999</v>
      </c>
      <c r="C983" s="1">
        <f t="shared" si="45"/>
        <v>4.3620922325335329E-3</v>
      </c>
      <c r="D983" s="1">
        <f t="shared" si="46"/>
        <v>203.73559687612618</v>
      </c>
      <c r="E983" s="1">
        <f>MAX($D$2:D983)</f>
        <v>211.90684857264594</v>
      </c>
      <c r="F983" s="1">
        <f t="shared" si="47"/>
        <v>3.8560583348576816E-2</v>
      </c>
    </row>
    <row r="984" spans="1:6" x14ac:dyDescent="0.3">
      <c r="A984" s="8">
        <v>43272</v>
      </c>
      <c r="B984" s="1">
        <v>182.67924500000001</v>
      </c>
      <c r="C984" s="1">
        <f t="shared" si="45"/>
        <v>-5.5764485344300023E-3</v>
      </c>
      <c r="D984" s="1">
        <f t="shared" si="46"/>
        <v>202.59947580551508</v>
      </c>
      <c r="E984" s="1">
        <f>MAX($D$2:D984)</f>
        <v>211.90684857264594</v>
      </c>
      <c r="F984" s="1">
        <f t="shared" si="47"/>
        <v>4.392200077450592E-2</v>
      </c>
    </row>
    <row r="985" spans="1:6" x14ac:dyDescent="0.3">
      <c r="A985" s="8">
        <v>43273</v>
      </c>
      <c r="B985" s="1">
        <v>182.14735400000001</v>
      </c>
      <c r="C985" s="1">
        <f t="shared" si="45"/>
        <v>-2.9116115517118634E-3</v>
      </c>
      <c r="D985" s="1">
        <f t="shared" si="46"/>
        <v>202.00958483138899</v>
      </c>
      <c r="E985" s="1">
        <f>MAX($D$2:D985)</f>
        <v>211.90684857264594</v>
      </c>
      <c r="F985" s="1">
        <f t="shared" si="47"/>
        <v>4.6705728521388323E-2</v>
      </c>
    </row>
    <row r="986" spans="1:6" x14ac:dyDescent="0.3">
      <c r="A986" s="8">
        <v>43276</v>
      </c>
      <c r="B986" s="1">
        <v>179.43858299999999</v>
      </c>
      <c r="C986" s="1">
        <f t="shared" si="45"/>
        <v>-1.4871316769169278E-2</v>
      </c>
      <c r="D986" s="1">
        <f t="shared" si="46"/>
        <v>199.00543630495304</v>
      </c>
      <c r="E986" s="1">
        <f>MAX($D$2:D986)</f>
        <v>211.90684857264594</v>
      </c>
      <c r="F986" s="1">
        <f t="shared" si="47"/>
        <v>6.0882469606781231E-2</v>
      </c>
    </row>
    <row r="987" spans="1:6" x14ac:dyDescent="0.3">
      <c r="A987" s="8">
        <v>43277</v>
      </c>
      <c r="B987" s="1">
        <v>181.66467299999999</v>
      </c>
      <c r="C987" s="1">
        <f t="shared" si="45"/>
        <v>1.2405860338297473E-2</v>
      </c>
      <c r="D987" s="1">
        <f t="shared" si="46"/>
        <v>201.47426995431425</v>
      </c>
      <c r="E987" s="1">
        <f>MAX($D$2:D987)</f>
        <v>211.90684857264594</v>
      </c>
      <c r="F987" s="1">
        <f t="shared" si="47"/>
        <v>4.9231908683476044E-2</v>
      </c>
    </row>
    <row r="988" spans="1:6" x14ac:dyDescent="0.3">
      <c r="A988" s="8">
        <v>43278</v>
      </c>
      <c r="B988" s="1">
        <v>181.398743</v>
      </c>
      <c r="C988" s="1">
        <f t="shared" si="45"/>
        <v>-1.463850927141995E-3</v>
      </c>
      <c r="D988" s="1">
        <f t="shared" si="46"/>
        <v>201.17934165744637</v>
      </c>
      <c r="E988" s="1">
        <f>MAX($D$2:D988)</f>
        <v>211.90684857264594</v>
      </c>
      <c r="F988" s="1">
        <f t="shared" si="47"/>
        <v>5.062369143544676E-2</v>
      </c>
    </row>
    <row r="989" spans="1:6" x14ac:dyDescent="0.3">
      <c r="A989" s="8">
        <v>43279</v>
      </c>
      <c r="B989" s="1">
        <v>182.71864299999999</v>
      </c>
      <c r="C989" s="1">
        <f t="shared" si="45"/>
        <v>7.2762356462414404E-3</v>
      </c>
      <c r="D989" s="1">
        <f t="shared" si="46"/>
        <v>202.64316995450167</v>
      </c>
      <c r="E989" s="1">
        <f>MAX($D$2:D989)</f>
        <v>211.90684857264594</v>
      </c>
      <c r="F989" s="1">
        <f t="shared" si="47"/>
        <v>4.3715805697372212E-2</v>
      </c>
    </row>
    <row r="990" spans="1:6" x14ac:dyDescent="0.3">
      <c r="A990" s="8">
        <v>43280</v>
      </c>
      <c r="B990" s="1">
        <v>182.33448799999999</v>
      </c>
      <c r="C990" s="1">
        <f t="shared" si="45"/>
        <v>-2.1024400887215034E-3</v>
      </c>
      <c r="D990" s="1">
        <f t="shared" si="46"/>
        <v>202.21712483028372</v>
      </c>
      <c r="E990" s="1">
        <f>MAX($D$2:D990)</f>
        <v>211.90684857264594</v>
      </c>
      <c r="F990" s="1">
        <f t="shared" si="47"/>
        <v>4.5726335923684802E-2</v>
      </c>
    </row>
    <row r="991" spans="1:6" x14ac:dyDescent="0.3">
      <c r="A991" s="8">
        <v>43283</v>
      </c>
      <c r="B991" s="1">
        <v>184.373459</v>
      </c>
      <c r="C991" s="1">
        <f t="shared" si="45"/>
        <v>1.1182585490902872E-2</v>
      </c>
      <c r="D991" s="1">
        <f t="shared" si="46"/>
        <v>204.47843511642296</v>
      </c>
      <c r="E991" s="1">
        <f>MAX($D$2:D991)</f>
        <v>211.90684857264594</v>
      </c>
      <c r="F991" s="1">
        <f t="shared" si="47"/>
        <v>3.5055089093434244E-2</v>
      </c>
    </row>
    <row r="992" spans="1:6" x14ac:dyDescent="0.3">
      <c r="A992" s="8">
        <v>43284</v>
      </c>
      <c r="B992" s="1">
        <v>181.16235399999999</v>
      </c>
      <c r="C992" s="1">
        <f t="shared" si="45"/>
        <v>-1.7416308276778619E-2</v>
      </c>
      <c r="D992" s="1">
        <f t="shared" si="46"/>
        <v>200.91717565448207</v>
      </c>
      <c r="E992" s="1">
        <f>MAX($D$2:D992)</f>
        <v>211.90684857264594</v>
      </c>
      <c r="F992" s="1">
        <f t="shared" si="47"/>
        <v>5.1860867131891641E-2</v>
      </c>
    </row>
    <row r="993" spans="1:6" x14ac:dyDescent="0.3">
      <c r="A993" s="8">
        <v>43286</v>
      </c>
      <c r="B993" s="1">
        <v>182.62016299999999</v>
      </c>
      <c r="C993" s="1">
        <f t="shared" si="45"/>
        <v>8.0469753666371404E-3</v>
      </c>
      <c r="D993" s="1">
        <f t="shared" si="46"/>
        <v>202.53395121770802</v>
      </c>
      <c r="E993" s="1">
        <f>MAX($D$2:D993)</f>
        <v>211.90684857264594</v>
      </c>
      <c r="F993" s="1">
        <f t="shared" si="47"/>
        <v>4.4231214885557146E-2</v>
      </c>
    </row>
    <row r="994" spans="1:6" x14ac:dyDescent="0.3">
      <c r="A994" s="8">
        <v>43287</v>
      </c>
      <c r="B994" s="1">
        <v>185.15162699999999</v>
      </c>
      <c r="C994" s="1">
        <f t="shared" si="45"/>
        <v>1.3861908556066725E-2</v>
      </c>
      <c r="D994" s="1">
        <f t="shared" si="46"/>
        <v>205.34145832898676</v>
      </c>
      <c r="E994" s="1">
        <f>MAX($D$2:D994)</f>
        <v>211.90684857264594</v>
      </c>
      <c r="F994" s="1">
        <f t="shared" si="47"/>
        <v>3.0982435385557783E-2</v>
      </c>
    </row>
    <row r="995" spans="1:6" x14ac:dyDescent="0.3">
      <c r="A995" s="8">
        <v>43290</v>
      </c>
      <c r="B995" s="1">
        <v>187.722488</v>
      </c>
      <c r="C995" s="1">
        <f t="shared" si="45"/>
        <v>1.3885165589174154E-2</v>
      </c>
      <c r="D995" s="1">
        <f t="shared" si="46"/>
        <v>208.19265848020723</v>
      </c>
      <c r="E995" s="1">
        <f>MAX($D$2:D995)</f>
        <v>211.90684857264594</v>
      </c>
      <c r="F995" s="1">
        <f t="shared" si="47"/>
        <v>1.7527466042068118E-2</v>
      </c>
    </row>
    <row r="996" spans="1:6" x14ac:dyDescent="0.3">
      <c r="A996" s="8">
        <v>43291</v>
      </c>
      <c r="B996" s="1">
        <v>187.49594099999999</v>
      </c>
      <c r="C996" s="1">
        <f t="shared" si="45"/>
        <v>-1.2068186524355608E-3</v>
      </c>
      <c r="D996" s="1">
        <f t="shared" si="46"/>
        <v>207.94140769665316</v>
      </c>
      <c r="E996" s="1">
        <f>MAX($D$2:D996)</f>
        <v>211.90684857264594</v>
      </c>
      <c r="F996" s="1">
        <f t="shared" si="47"/>
        <v>1.871313222155413E-2</v>
      </c>
    </row>
    <row r="997" spans="1:6" x14ac:dyDescent="0.3">
      <c r="A997" s="8">
        <v>43292</v>
      </c>
      <c r="B997" s="1">
        <v>185.062973</v>
      </c>
      <c r="C997" s="1">
        <f t="shared" si="45"/>
        <v>-1.2976110240167751E-2</v>
      </c>
      <c r="D997" s="1">
        <f t="shared" si="46"/>
        <v>205.24313706688571</v>
      </c>
      <c r="E997" s="1">
        <f>MAX($D$2:D997)</f>
        <v>211.90684857264594</v>
      </c>
      <c r="F997" s="1">
        <f t="shared" si="47"/>
        <v>3.1446418795076259E-2</v>
      </c>
    </row>
    <row r="998" spans="1:6" x14ac:dyDescent="0.3">
      <c r="A998" s="8">
        <v>43293</v>
      </c>
      <c r="B998" s="1">
        <v>188.165741</v>
      </c>
      <c r="C998" s="1">
        <f t="shared" si="45"/>
        <v>1.6766011859109156E-2</v>
      </c>
      <c r="D998" s="1">
        <f t="shared" si="46"/>
        <v>208.68424593694988</v>
      </c>
      <c r="E998" s="1">
        <f>MAX($D$2:D998)</f>
        <v>211.90684857264594</v>
      </c>
      <c r="F998" s="1">
        <f t="shared" si="47"/>
        <v>1.5207637966411891E-2</v>
      </c>
    </row>
    <row r="999" spans="1:6" x14ac:dyDescent="0.3">
      <c r="A999" s="8">
        <v>43294</v>
      </c>
      <c r="B999" s="1">
        <v>188.461243</v>
      </c>
      <c r="C999" s="1">
        <f t="shared" si="45"/>
        <v>1.5704346520762195E-3</v>
      </c>
      <c r="D999" s="1">
        <f t="shared" si="46"/>
        <v>209.01197090811166</v>
      </c>
      <c r="E999" s="1">
        <f>MAX($D$2:D999)</f>
        <v>211.90684857264594</v>
      </c>
      <c r="F999" s="1">
        <f t="shared" si="47"/>
        <v>1.3661085915974369E-2</v>
      </c>
    </row>
    <row r="1000" spans="1:6" x14ac:dyDescent="0.3">
      <c r="A1000" s="8">
        <v>43297</v>
      </c>
      <c r="B1000" s="1">
        <v>188.04753099999999</v>
      </c>
      <c r="C1000" s="1">
        <f t="shared" si="45"/>
        <v>-2.1952099721638993E-3</v>
      </c>
      <c r="D1000" s="1">
        <f t="shared" si="46"/>
        <v>208.55314574527253</v>
      </c>
      <c r="E1000" s="1">
        <f>MAX($D$2:D1000)</f>
        <v>211.90684857264594</v>
      </c>
      <c r="F1000" s="1">
        <f t="shared" si="47"/>
        <v>1.5826306936104984E-2</v>
      </c>
    </row>
    <row r="1001" spans="1:6" x14ac:dyDescent="0.3">
      <c r="A1001" s="8">
        <v>43298</v>
      </c>
      <c r="B1001" s="1">
        <v>188.579453</v>
      </c>
      <c r="C1001" s="1">
        <f t="shared" si="45"/>
        <v>2.8286571866769613E-3</v>
      </c>
      <c r="D1001" s="1">
        <f t="shared" si="46"/>
        <v>209.14307109978898</v>
      </c>
      <c r="E1001" s="1">
        <f>MAX($D$2:D1001)</f>
        <v>211.90684857264594</v>
      </c>
      <c r="F1001" s="1">
        <f t="shared" si="47"/>
        <v>1.3042416946281388E-2</v>
      </c>
    </row>
    <row r="1002" spans="1:6" x14ac:dyDescent="0.3">
      <c r="A1002" s="8">
        <v>43299</v>
      </c>
      <c r="B1002" s="1">
        <v>187.54518100000001</v>
      </c>
      <c r="C1002" s="1">
        <f t="shared" si="45"/>
        <v>-5.4845423695230851E-3</v>
      </c>
      <c r="D1002" s="1">
        <f t="shared" si="46"/>
        <v>207.99601706505001</v>
      </c>
      <c r="E1002" s="1">
        <f>MAX($D$2:D1002)</f>
        <v>211.90684857264594</v>
      </c>
      <c r="F1002" s="1">
        <f t="shared" si="47"/>
        <v>1.8455427627461551E-2</v>
      </c>
    </row>
    <row r="1003" spans="1:6" x14ac:dyDescent="0.3">
      <c r="A1003" s="8">
        <v>43300</v>
      </c>
      <c r="B1003" s="1">
        <v>189.003006</v>
      </c>
      <c r="C1003" s="1">
        <f t="shared" si="45"/>
        <v>7.7731935964805484E-3</v>
      </c>
      <c r="D1003" s="1">
        <f t="shared" si="46"/>
        <v>209.61281037299355</v>
      </c>
      <c r="E1003" s="1">
        <f>MAX($D$2:D1003)</f>
        <v>211.90684857264594</v>
      </c>
      <c r="F1003" s="1">
        <f t="shared" si="47"/>
        <v>1.0825691642834978E-2</v>
      </c>
    </row>
    <row r="1004" spans="1:6" x14ac:dyDescent="0.3">
      <c r="A1004" s="8">
        <v>43301</v>
      </c>
      <c r="B1004" s="1">
        <v>188.56959499999999</v>
      </c>
      <c r="C1004" s="1">
        <f t="shared" si="45"/>
        <v>-2.2931434222797846E-3</v>
      </c>
      <c r="D1004" s="1">
        <f t="shared" si="46"/>
        <v>209.13213813566114</v>
      </c>
      <c r="E1004" s="1">
        <f>MAX($D$2:D1004)</f>
        <v>211.90684857264594</v>
      </c>
      <c r="F1004" s="1">
        <f t="shared" si="47"/>
        <v>1.3094010201532336E-2</v>
      </c>
    </row>
    <row r="1005" spans="1:6" x14ac:dyDescent="0.3">
      <c r="A1005" s="8">
        <v>43304</v>
      </c>
      <c r="B1005" s="1">
        <v>188.73703</v>
      </c>
      <c r="C1005" s="1">
        <f t="shared" si="45"/>
        <v>8.8792151247931448E-4</v>
      </c>
      <c r="D1005" s="1">
        <f t="shared" si="46"/>
        <v>209.31783106006259</v>
      </c>
      <c r="E1005" s="1">
        <f>MAX($D$2:D1005)</f>
        <v>211.90684857264594</v>
      </c>
      <c r="F1005" s="1">
        <f t="shared" si="47"/>
        <v>1.2217715142395669E-2</v>
      </c>
    </row>
    <row r="1006" spans="1:6" x14ac:dyDescent="0.3">
      <c r="A1006" s="8">
        <v>43305</v>
      </c>
      <c r="B1006" s="1">
        <v>190.10621599999999</v>
      </c>
      <c r="C1006" s="1">
        <f t="shared" si="45"/>
        <v>7.2544640550928708E-3</v>
      </c>
      <c r="D1006" s="1">
        <f t="shared" si="46"/>
        <v>210.83631974157782</v>
      </c>
      <c r="E1006" s="1">
        <f>MAX($D$2:D1006)</f>
        <v>211.90684857264594</v>
      </c>
      <c r="F1006" s="1">
        <f t="shared" si="47"/>
        <v>5.0518840626385675E-3</v>
      </c>
    </row>
    <row r="1007" spans="1:6" x14ac:dyDescent="0.3">
      <c r="A1007" s="8">
        <v>43306</v>
      </c>
      <c r="B1007" s="1">
        <v>191.89892599999999</v>
      </c>
      <c r="C1007" s="1">
        <f t="shared" si="45"/>
        <v>9.430044097032575E-3</v>
      </c>
      <c r="D1007" s="1">
        <f t="shared" si="46"/>
        <v>212.82451553399696</v>
      </c>
      <c r="E1007" s="1">
        <f>MAX($D$2:D1007)</f>
        <v>212.82451553399696</v>
      </c>
      <c r="F1007" s="1">
        <f t="shared" si="47"/>
        <v>0</v>
      </c>
    </row>
    <row r="1008" spans="1:6" x14ac:dyDescent="0.3">
      <c r="A1008" s="8">
        <v>43307</v>
      </c>
      <c r="B1008" s="1">
        <v>191.29808</v>
      </c>
      <c r="C1008" s="1">
        <f t="shared" si="45"/>
        <v>-3.1310545218996692E-3</v>
      </c>
      <c r="D1008" s="1">
        <f t="shared" si="46"/>
        <v>212.15815037226312</v>
      </c>
      <c r="E1008" s="1">
        <f>MAX($D$2:D1008)</f>
        <v>212.82451553399696</v>
      </c>
      <c r="F1008" s="1">
        <f t="shared" si="47"/>
        <v>3.1310545218996566E-3</v>
      </c>
    </row>
    <row r="1009" spans="1:6" x14ac:dyDescent="0.3">
      <c r="A1009" s="8">
        <v>43308</v>
      </c>
      <c r="B1009" s="1">
        <v>188.116501</v>
      </c>
      <c r="C1009" s="1">
        <f t="shared" si="45"/>
        <v>-1.6631526045635163E-2</v>
      </c>
      <c r="D1009" s="1">
        <f t="shared" si="46"/>
        <v>208.62963656855305</v>
      </c>
      <c r="E1009" s="1">
        <f>MAX($D$2:D1009)</f>
        <v>212.82451553399696</v>
      </c>
      <c r="F1009" s="1">
        <f t="shared" si="47"/>
        <v>1.971050635270355E-2</v>
      </c>
    </row>
    <row r="1010" spans="1:6" x14ac:dyDescent="0.3">
      <c r="A1010" s="8">
        <v>43311</v>
      </c>
      <c r="B1010" s="1">
        <v>187.062546</v>
      </c>
      <c r="C1010" s="1">
        <f t="shared" si="45"/>
        <v>-5.6026717188408792E-3</v>
      </c>
      <c r="D1010" s="1">
        <f t="shared" si="46"/>
        <v>207.46075320403838</v>
      </c>
      <c r="E1010" s="1">
        <f>MAX($D$2:D1010)</f>
        <v>212.82451553399696</v>
      </c>
      <c r="F1010" s="1">
        <f t="shared" si="47"/>
        <v>2.5202746575038071E-2</v>
      </c>
    </row>
    <row r="1011" spans="1:6" x14ac:dyDescent="0.3">
      <c r="A1011" s="8">
        <v>43312</v>
      </c>
      <c r="B1011" s="1">
        <v>187.43682899999999</v>
      </c>
      <c r="C1011" s="1">
        <f t="shared" si="45"/>
        <v>2.0008441454656095E-3</v>
      </c>
      <c r="D1011" s="1">
        <f t="shared" si="46"/>
        <v>207.87584983750054</v>
      </c>
      <c r="E1011" s="1">
        <f>MAX($D$2:D1011)</f>
        <v>212.82451553399696</v>
      </c>
      <c r="F1011" s="1">
        <f t="shared" si="47"/>
        <v>2.325232919750686E-2</v>
      </c>
    </row>
    <row r="1012" spans="1:6" x14ac:dyDescent="0.3">
      <c r="A1012" s="8">
        <v>43313</v>
      </c>
      <c r="B1012" s="1">
        <v>198.47875999999999</v>
      </c>
      <c r="C1012" s="1">
        <f t="shared" si="45"/>
        <v>5.8910146201843851E-2</v>
      </c>
      <c r="D1012" s="1">
        <f t="shared" si="46"/>
        <v>220.1218465432602</v>
      </c>
      <c r="E1012" s="1">
        <f>MAX($D$2:D1012)</f>
        <v>220.1218465432602</v>
      </c>
      <c r="F1012" s="1">
        <f t="shared" si="47"/>
        <v>0</v>
      </c>
    </row>
    <row r="1013" spans="1:6" x14ac:dyDescent="0.3">
      <c r="A1013" s="8">
        <v>43314</v>
      </c>
      <c r="B1013" s="1">
        <v>204.28045700000001</v>
      </c>
      <c r="C1013" s="1">
        <f t="shared" si="45"/>
        <v>2.92308204666334E-2</v>
      </c>
      <c r="D1013" s="1">
        <f t="shared" si="46"/>
        <v>226.55618872035006</v>
      </c>
      <c r="E1013" s="1">
        <f>MAX($D$2:D1013)</f>
        <v>226.55618872035006</v>
      </c>
      <c r="F1013" s="1">
        <f t="shared" si="47"/>
        <v>0</v>
      </c>
    </row>
    <row r="1014" spans="1:6" x14ac:dyDescent="0.3">
      <c r="A1014" s="8">
        <v>43315</v>
      </c>
      <c r="B1014" s="1">
        <v>204.87144499999999</v>
      </c>
      <c r="C1014" s="1">
        <f t="shared" si="45"/>
        <v>2.8930227035862837E-3</v>
      </c>
      <c r="D1014" s="1">
        <f t="shared" si="46"/>
        <v>227.21162091795603</v>
      </c>
      <c r="E1014" s="1">
        <f>MAX($D$2:D1014)</f>
        <v>227.21162091795603</v>
      </c>
      <c r="F1014" s="1">
        <f t="shared" si="47"/>
        <v>0</v>
      </c>
    </row>
    <row r="1015" spans="1:6" x14ac:dyDescent="0.3">
      <c r="A1015" s="8">
        <v>43318</v>
      </c>
      <c r="B1015" s="1">
        <v>205.93525700000001</v>
      </c>
      <c r="C1015" s="1">
        <f t="shared" si="45"/>
        <v>5.1925830854564082E-3</v>
      </c>
      <c r="D1015" s="1">
        <f t="shared" si="46"/>
        <v>228.39143613755374</v>
      </c>
      <c r="E1015" s="1">
        <f>MAX($D$2:D1015)</f>
        <v>228.39143613755374</v>
      </c>
      <c r="F1015" s="1">
        <f t="shared" si="47"/>
        <v>0</v>
      </c>
    </row>
    <row r="1016" spans="1:6" x14ac:dyDescent="0.3">
      <c r="A1016" s="8">
        <v>43319</v>
      </c>
      <c r="B1016" s="1">
        <v>204.004639</v>
      </c>
      <c r="C1016" s="1">
        <f t="shared" si="45"/>
        <v>-9.3748784357018076E-3</v>
      </c>
      <c r="D1016" s="1">
        <f t="shared" si="46"/>
        <v>226.25029418800881</v>
      </c>
      <c r="E1016" s="1">
        <f>MAX($D$2:D1016)</f>
        <v>228.39143613755374</v>
      </c>
      <c r="F1016" s="1">
        <f t="shared" si="47"/>
        <v>9.3748784357018389E-3</v>
      </c>
    </row>
    <row r="1017" spans="1:6" x14ac:dyDescent="0.3">
      <c r="A1017" s="8">
        <v>43320</v>
      </c>
      <c r="B1017" s="1">
        <v>204.14253199999999</v>
      </c>
      <c r="C1017" s="1">
        <f t="shared" si="45"/>
        <v>6.7593070763450214E-4</v>
      </c>
      <c r="D1017" s="1">
        <f t="shared" si="46"/>
        <v>226.40322370946183</v>
      </c>
      <c r="E1017" s="1">
        <f>MAX($D$2:D1017)</f>
        <v>228.39143613755374</v>
      </c>
      <c r="F1017" s="1">
        <f t="shared" si="47"/>
        <v>8.7052844962823839E-3</v>
      </c>
    </row>
    <row r="1018" spans="1:6" x14ac:dyDescent="0.3">
      <c r="A1018" s="8">
        <v>43321</v>
      </c>
      <c r="B1018" s="1">
        <v>205.748108</v>
      </c>
      <c r="C1018" s="1">
        <f t="shared" si="45"/>
        <v>7.8649754378475791E-3</v>
      </c>
      <c r="D1018" s="1">
        <f t="shared" si="46"/>
        <v>228.18387950298623</v>
      </c>
      <c r="E1018" s="1">
        <f>MAX($D$2:D1018)</f>
        <v>228.39143613755374</v>
      </c>
      <c r="F1018" s="1">
        <f t="shared" si="47"/>
        <v>9.0877590717763912E-4</v>
      </c>
    </row>
    <row r="1019" spans="1:6" x14ac:dyDescent="0.3">
      <c r="A1019" s="8">
        <v>43322</v>
      </c>
      <c r="B1019" s="1">
        <v>205.135254</v>
      </c>
      <c r="C1019" s="1">
        <f t="shared" si="45"/>
        <v>-2.9786616555424104E-3</v>
      </c>
      <c r="D1019" s="1">
        <f t="shared" si="46"/>
        <v>227.50419693069779</v>
      </c>
      <c r="E1019" s="1">
        <f>MAX($D$2:D1019)</f>
        <v>228.39143613755374</v>
      </c>
      <c r="F1019" s="1">
        <f t="shared" si="47"/>
        <v>3.8847306267718595E-3</v>
      </c>
    </row>
    <row r="1020" spans="1:6" x14ac:dyDescent="0.3">
      <c r="A1020" s="8">
        <v>43325</v>
      </c>
      <c r="B1020" s="1">
        <v>206.45979299999999</v>
      </c>
      <c r="C1020" s="1">
        <f t="shared" si="45"/>
        <v>6.4569057447336053E-3</v>
      </c>
      <c r="D1020" s="1">
        <f t="shared" si="46"/>
        <v>228.97317008681063</v>
      </c>
      <c r="E1020" s="1">
        <f>MAX($D$2:D1020)</f>
        <v>228.97317008681063</v>
      </c>
      <c r="F1020" s="1">
        <f t="shared" si="47"/>
        <v>0</v>
      </c>
    </row>
    <row r="1021" spans="1:6" x14ac:dyDescent="0.3">
      <c r="A1021" s="8">
        <v>43326</v>
      </c>
      <c r="B1021" s="1">
        <v>207.32965100000001</v>
      </c>
      <c r="C1021" s="1">
        <f t="shared" si="45"/>
        <v>4.2132077503343329E-3</v>
      </c>
      <c r="D1021" s="1">
        <f t="shared" si="46"/>
        <v>229.93788162163898</v>
      </c>
      <c r="E1021" s="1">
        <f>MAX($D$2:D1021)</f>
        <v>229.93788162163898</v>
      </c>
      <c r="F1021" s="1">
        <f t="shared" si="47"/>
        <v>0</v>
      </c>
    </row>
    <row r="1022" spans="1:6" x14ac:dyDescent="0.3">
      <c r="A1022" s="8">
        <v>43327</v>
      </c>
      <c r="B1022" s="1">
        <v>207.81399500000001</v>
      </c>
      <c r="C1022" s="1">
        <f t="shared" si="45"/>
        <v>2.336105798972251E-3</v>
      </c>
      <c r="D1022" s="1">
        <f t="shared" si="46"/>
        <v>230.47504084029865</v>
      </c>
      <c r="E1022" s="1">
        <f>MAX($D$2:D1022)</f>
        <v>230.47504084029865</v>
      </c>
      <c r="F1022" s="1">
        <f t="shared" si="47"/>
        <v>0</v>
      </c>
    </row>
    <row r="1023" spans="1:6" x14ac:dyDescent="0.3">
      <c r="A1023" s="8">
        <v>43328</v>
      </c>
      <c r="B1023" s="1">
        <v>210.85845900000001</v>
      </c>
      <c r="C1023" s="1">
        <f t="shared" si="45"/>
        <v>1.464994693932911E-2</v>
      </c>
      <c r="D1023" s="1">
        <f t="shared" si="46"/>
        <v>233.85148795944872</v>
      </c>
      <c r="E1023" s="1">
        <f>MAX($D$2:D1023)</f>
        <v>233.85148795944872</v>
      </c>
      <c r="F1023" s="1">
        <f t="shared" si="47"/>
        <v>0</v>
      </c>
    </row>
    <row r="1024" spans="1:6" x14ac:dyDescent="0.3">
      <c r="A1024" s="8">
        <v>43329</v>
      </c>
      <c r="B1024" s="1">
        <v>215.06929</v>
      </c>
      <c r="C1024" s="1">
        <f t="shared" si="45"/>
        <v>1.9969941068382676E-2</v>
      </c>
      <c r="D1024" s="1">
        <f t="shared" si="46"/>
        <v>238.5214883927525</v>
      </c>
      <c r="E1024" s="1">
        <f>MAX($D$2:D1024)</f>
        <v>238.5214883927525</v>
      </c>
      <c r="F1024" s="1">
        <f t="shared" si="47"/>
        <v>0</v>
      </c>
    </row>
    <row r="1025" spans="1:6" x14ac:dyDescent="0.3">
      <c r="A1025" s="8">
        <v>43332</v>
      </c>
      <c r="B1025" s="1">
        <v>212.97375500000001</v>
      </c>
      <c r="C1025" s="1">
        <f t="shared" si="45"/>
        <v>-9.7435342814401072E-3</v>
      </c>
      <c r="D1025" s="1">
        <f t="shared" si="46"/>
        <v>236.1974460937376</v>
      </c>
      <c r="E1025" s="1">
        <f>MAX($D$2:D1025)</f>
        <v>238.5214883927525</v>
      </c>
      <c r="F1025" s="1">
        <f t="shared" si="47"/>
        <v>9.7435342814401471E-3</v>
      </c>
    </row>
    <row r="1026" spans="1:6" x14ac:dyDescent="0.3">
      <c r="A1026" s="8">
        <v>43333</v>
      </c>
      <c r="B1026" s="1">
        <v>212.55860899999999</v>
      </c>
      <c r="C1026" s="1">
        <f t="shared" si="45"/>
        <v>-1.9492824362326772E-3</v>
      </c>
      <c r="D1026" s="1">
        <f t="shared" si="46"/>
        <v>235.73703056058406</v>
      </c>
      <c r="E1026" s="1">
        <f>MAX($D$2:D1026)</f>
        <v>238.5214883927525</v>
      </c>
      <c r="F1026" s="1">
        <f t="shared" si="47"/>
        <v>1.1673823817431206E-2</v>
      </c>
    </row>
    <row r="1027" spans="1:6" x14ac:dyDescent="0.3">
      <c r="A1027" s="8">
        <v>43334</v>
      </c>
      <c r="B1027" s="1">
        <v>212.56848099999999</v>
      </c>
      <c r="C1027" s="1">
        <f t="shared" si="45"/>
        <v>4.6443661098673427E-5</v>
      </c>
      <c r="D1027" s="1">
        <f t="shared" si="46"/>
        <v>235.74797905133983</v>
      </c>
      <c r="E1027" s="1">
        <f>MAX($D$2:D1027)</f>
        <v>238.5214883927525</v>
      </c>
      <c r="F1027" s="1">
        <f t="shared" si="47"/>
        <v>1.1627922331449603E-2</v>
      </c>
    </row>
    <row r="1028" spans="1:6" x14ac:dyDescent="0.3">
      <c r="A1028" s="8">
        <v>43335</v>
      </c>
      <c r="B1028" s="1">
        <v>213.00341800000001</v>
      </c>
      <c r="C1028" s="1">
        <f t="shared" ref="C1028:C1091" si="48">(B1028-B1027)/B1027</f>
        <v>2.0461029685770733E-3</v>
      </c>
      <c r="D1028" s="1">
        <f t="shared" ref="D1028:D1091" si="49">IF(C1028="",D1027,D1027*(1+$I$3*C1028))</f>
        <v>236.23034369111281</v>
      </c>
      <c r="E1028" s="1">
        <f>MAX($D$2:D1028)</f>
        <v>238.5214883927525</v>
      </c>
      <c r="F1028" s="1">
        <f t="shared" ref="F1028:F1091" si="50">1-D1028/E1028</f>
        <v>9.6056112892732859E-3</v>
      </c>
    </row>
    <row r="1029" spans="1:6" x14ac:dyDescent="0.3">
      <c r="A1029" s="8">
        <v>43336</v>
      </c>
      <c r="B1029" s="1">
        <v>213.66568000000001</v>
      </c>
      <c r="C1029" s="1">
        <f t="shared" si="48"/>
        <v>3.1091613750536076E-3</v>
      </c>
      <c r="D1029" s="1">
        <f t="shared" si="49"/>
        <v>236.96482195133285</v>
      </c>
      <c r="E1029" s="1">
        <f>MAX($D$2:D1029)</f>
        <v>238.5214883927525</v>
      </c>
      <c r="F1029" s="1">
        <f t="shared" si="50"/>
        <v>6.5263153098240601E-3</v>
      </c>
    </row>
    <row r="1030" spans="1:6" x14ac:dyDescent="0.3">
      <c r="A1030" s="8">
        <v>43339</v>
      </c>
      <c r="B1030" s="1">
        <v>215.42514</v>
      </c>
      <c r="C1030" s="1">
        <f t="shared" si="48"/>
        <v>8.2346402098829822E-3</v>
      </c>
      <c r="D1030" s="1">
        <f t="shared" si="49"/>
        <v>238.91614200250106</v>
      </c>
      <c r="E1030" s="1">
        <f>MAX($D$2:D1030)</f>
        <v>238.91614200250106</v>
      </c>
      <c r="F1030" s="1">
        <f t="shared" si="50"/>
        <v>0</v>
      </c>
    </row>
    <row r="1031" spans="1:6" x14ac:dyDescent="0.3">
      <c r="A1031" s="8">
        <v>43340</v>
      </c>
      <c r="B1031" s="1">
        <v>217.16482500000001</v>
      </c>
      <c r="C1031" s="1">
        <f t="shared" si="48"/>
        <v>8.0755895064058385E-3</v>
      </c>
      <c r="D1031" s="1">
        <f t="shared" si="49"/>
        <v>240.84553069176741</v>
      </c>
      <c r="E1031" s="1">
        <f>MAX($D$2:D1031)</f>
        <v>240.84553069176741</v>
      </c>
      <c r="F1031" s="1">
        <f t="shared" si="50"/>
        <v>0</v>
      </c>
    </row>
    <row r="1032" spans="1:6" x14ac:dyDescent="0.3">
      <c r="A1032" s="8">
        <v>43341</v>
      </c>
      <c r="B1032" s="1">
        <v>220.406982</v>
      </c>
      <c r="C1032" s="1">
        <f t="shared" si="48"/>
        <v>1.4929475802538426E-2</v>
      </c>
      <c r="D1032" s="1">
        <f t="shared" si="49"/>
        <v>244.44122821437969</v>
      </c>
      <c r="E1032" s="1">
        <f>MAX($D$2:D1032)</f>
        <v>244.44122821437969</v>
      </c>
      <c r="F1032" s="1">
        <f t="shared" si="50"/>
        <v>0</v>
      </c>
    </row>
    <row r="1033" spans="1:6" x14ac:dyDescent="0.3">
      <c r="A1033" s="8">
        <v>43342</v>
      </c>
      <c r="B1033" s="1">
        <v>222.43331900000001</v>
      </c>
      <c r="C1033" s="1">
        <f t="shared" si="48"/>
        <v>9.193615291188971E-3</v>
      </c>
      <c r="D1033" s="1">
        <f t="shared" si="49"/>
        <v>246.68852682788841</v>
      </c>
      <c r="E1033" s="1">
        <f>MAX($D$2:D1033)</f>
        <v>246.68852682788841</v>
      </c>
      <c r="F1033" s="1">
        <f t="shared" si="50"/>
        <v>0</v>
      </c>
    </row>
    <row r="1034" spans="1:6" x14ac:dyDescent="0.3">
      <c r="A1034" s="8">
        <v>43343</v>
      </c>
      <c r="B1034" s="1">
        <v>225.003342</v>
      </c>
      <c r="C1034" s="1">
        <f t="shared" si="48"/>
        <v>1.155412782380859E-2</v>
      </c>
      <c r="D1034" s="1">
        <f t="shared" si="49"/>
        <v>249.53879759952486</v>
      </c>
      <c r="E1034" s="1">
        <f>MAX($D$2:D1034)</f>
        <v>249.53879759952486</v>
      </c>
      <c r="F1034" s="1">
        <f t="shared" si="50"/>
        <v>0</v>
      </c>
    </row>
    <row r="1035" spans="1:6" x14ac:dyDescent="0.3">
      <c r="A1035" s="8">
        <v>43347</v>
      </c>
      <c r="B1035" s="1">
        <v>225.72489899999999</v>
      </c>
      <c r="C1035" s="1">
        <f t="shared" si="48"/>
        <v>3.2068723672557271E-3</v>
      </c>
      <c r="D1035" s="1">
        <f t="shared" si="49"/>
        <v>250.33903667410502</v>
      </c>
      <c r="E1035" s="1">
        <f>MAX($D$2:D1035)</f>
        <v>250.33903667410502</v>
      </c>
      <c r="F1035" s="1">
        <f t="shared" si="50"/>
        <v>0</v>
      </c>
    </row>
    <row r="1036" spans="1:6" x14ac:dyDescent="0.3">
      <c r="A1036" s="8">
        <v>43348</v>
      </c>
      <c r="B1036" s="1">
        <v>224.25209000000001</v>
      </c>
      <c r="C1036" s="1">
        <f t="shared" si="48"/>
        <v>-6.5247963628504444E-3</v>
      </c>
      <c r="D1036" s="1">
        <f t="shared" si="49"/>
        <v>248.70562543813435</v>
      </c>
      <c r="E1036" s="1">
        <f>MAX($D$2:D1036)</f>
        <v>250.33903667410502</v>
      </c>
      <c r="F1036" s="1">
        <f t="shared" si="50"/>
        <v>6.5247963628504158E-3</v>
      </c>
    </row>
    <row r="1037" spans="1:6" x14ac:dyDescent="0.3">
      <c r="A1037" s="8">
        <v>43349</v>
      </c>
      <c r="B1037" s="1">
        <v>220.52560399999999</v>
      </c>
      <c r="C1037" s="1">
        <f t="shared" si="48"/>
        <v>-1.6617396966066282E-2</v>
      </c>
      <c r="D1037" s="1">
        <f t="shared" si="49"/>
        <v>244.57278533253509</v>
      </c>
      <c r="E1037" s="1">
        <f>MAX($D$2:D1037)</f>
        <v>250.33903667410502</v>
      </c>
      <c r="F1037" s="1">
        <f t="shared" si="50"/>
        <v>2.3033768197632365E-2</v>
      </c>
    </row>
    <row r="1038" spans="1:6" x14ac:dyDescent="0.3">
      <c r="A1038" s="8">
        <v>43350</v>
      </c>
      <c r="B1038" s="1">
        <v>218.74638400000001</v>
      </c>
      <c r="C1038" s="1">
        <f t="shared" si="48"/>
        <v>-8.0680880937525103E-3</v>
      </c>
      <c r="D1038" s="1">
        <f t="shared" si="49"/>
        <v>242.5995505551378</v>
      </c>
      <c r="E1038" s="1">
        <f>MAX($D$2:D1038)</f>
        <v>250.33903667410502</v>
      </c>
      <c r="F1038" s="1">
        <f t="shared" si="50"/>
        <v>3.0916017820435293E-2</v>
      </c>
    </row>
    <row r="1039" spans="1:6" x14ac:dyDescent="0.3">
      <c r="A1039" s="8">
        <v>43353</v>
      </c>
      <c r="B1039" s="1">
        <v>215.810654</v>
      </c>
      <c r="C1039" s="1">
        <f t="shared" si="48"/>
        <v>-1.3420701848036063E-2</v>
      </c>
      <c r="D1039" s="1">
        <f t="shared" si="49"/>
        <v>239.34369431866975</v>
      </c>
      <c r="E1039" s="1">
        <f>MAX($D$2:D1039)</f>
        <v>250.33903667410502</v>
      </c>
      <c r="F1039" s="1">
        <f t="shared" si="50"/>
        <v>4.3921805010974646E-2</v>
      </c>
    </row>
    <row r="1040" spans="1:6" x14ac:dyDescent="0.3">
      <c r="A1040" s="8">
        <v>43354</v>
      </c>
      <c r="B1040" s="1">
        <v>221.266953</v>
      </c>
      <c r="C1040" s="1">
        <f t="shared" si="48"/>
        <v>2.5282806473493201E-2</v>
      </c>
      <c r="D1040" s="1">
        <f t="shared" si="49"/>
        <v>245.39497462277956</v>
      </c>
      <c r="E1040" s="1">
        <f>MAX($D$2:D1040)</f>
        <v>250.33903667410502</v>
      </c>
      <c r="F1040" s="1">
        <f t="shared" si="50"/>
        <v>1.9749465033540581E-2</v>
      </c>
    </row>
    <row r="1041" spans="1:6" x14ac:dyDescent="0.3">
      <c r="A1041" s="8">
        <v>43355</v>
      </c>
      <c r="B1041" s="1">
        <v>218.51904300000001</v>
      </c>
      <c r="C1041" s="1">
        <f t="shared" si="48"/>
        <v>-1.2418980614787018E-2</v>
      </c>
      <c r="D1041" s="1">
        <f t="shared" si="49"/>
        <v>242.34741918997312</v>
      </c>
      <c r="E1041" s="1">
        <f>MAX($D$2:D1041)</f>
        <v>250.33903667410502</v>
      </c>
      <c r="F1041" s="1">
        <f t="shared" si="50"/>
        <v>3.1923177424923566E-2</v>
      </c>
    </row>
    <row r="1042" spans="1:6" x14ac:dyDescent="0.3">
      <c r="A1042" s="8">
        <v>43356</v>
      </c>
      <c r="B1042" s="1">
        <v>223.79740899999999</v>
      </c>
      <c r="C1042" s="1">
        <f t="shared" si="48"/>
        <v>2.4155176260770905E-2</v>
      </c>
      <c r="D1042" s="1">
        <f t="shared" si="49"/>
        <v>248.20136381684983</v>
      </c>
      <c r="E1042" s="1">
        <f>MAX($D$2:D1042)</f>
        <v>250.33903667410502</v>
      </c>
      <c r="F1042" s="1">
        <f t="shared" si="50"/>
        <v>8.5391111416556198E-3</v>
      </c>
    </row>
    <row r="1043" spans="1:6" x14ac:dyDescent="0.3">
      <c r="A1043" s="8">
        <v>43357</v>
      </c>
      <c r="B1043" s="1">
        <v>221.25704999999999</v>
      </c>
      <c r="C1043" s="1">
        <f t="shared" si="48"/>
        <v>-1.1351154650767182E-2</v>
      </c>
      <c r="D1043" s="1">
        <f t="shared" si="49"/>
        <v>245.38399175163343</v>
      </c>
      <c r="E1043" s="1">
        <f>MAX($D$2:D1043)</f>
        <v>250.33903667410502</v>
      </c>
      <c r="F1043" s="1">
        <f t="shared" si="50"/>
        <v>1.9793337021273838E-2</v>
      </c>
    </row>
    <row r="1044" spans="1:6" x14ac:dyDescent="0.3">
      <c r="A1044" s="8">
        <v>43360</v>
      </c>
      <c r="B1044" s="1">
        <v>215.36584500000001</v>
      </c>
      <c r="C1044" s="1">
        <f t="shared" si="48"/>
        <v>-2.6626066830412794E-2</v>
      </c>
      <c r="D1044" s="1">
        <f t="shared" si="49"/>
        <v>238.85038118814097</v>
      </c>
      <c r="E1044" s="1">
        <f>MAX($D$2:D1044)</f>
        <v>250.33903667410502</v>
      </c>
      <c r="F1044" s="1">
        <f t="shared" si="50"/>
        <v>4.5892385137361269E-2</v>
      </c>
    </row>
    <row r="1045" spans="1:6" x14ac:dyDescent="0.3">
      <c r="A1045" s="8">
        <v>43361</v>
      </c>
      <c r="B1045" s="1">
        <v>215.72167999999999</v>
      </c>
      <c r="C1045" s="1">
        <f t="shared" si="48"/>
        <v>1.6522350607636267E-3</v>
      </c>
      <c r="D1045" s="1">
        <f t="shared" si="49"/>
        <v>239.24501816221681</v>
      </c>
      <c r="E1045" s="1">
        <f>MAX($D$2:D1045)</f>
        <v>250.33903667410502</v>
      </c>
      <c r="F1045" s="1">
        <f t="shared" si="50"/>
        <v>4.4315975084343595E-2</v>
      </c>
    </row>
    <row r="1046" spans="1:6" x14ac:dyDescent="0.3">
      <c r="A1046" s="8">
        <v>43362</v>
      </c>
      <c r="B1046" s="1">
        <v>215.850189</v>
      </c>
      <c r="C1046" s="1">
        <f t="shared" si="48"/>
        <v>5.9571666603008193E-4</v>
      </c>
      <c r="D1046" s="1">
        <f t="shared" si="49"/>
        <v>239.3875404068007</v>
      </c>
      <c r="E1046" s="1">
        <f>MAX($D$2:D1046)</f>
        <v>250.33903667410502</v>
      </c>
      <c r="F1046" s="1">
        <f t="shared" si="50"/>
        <v>4.3746658183242637E-2</v>
      </c>
    </row>
    <row r="1047" spans="1:6" x14ac:dyDescent="0.3">
      <c r="A1047" s="8">
        <v>43363</v>
      </c>
      <c r="B1047" s="1">
        <v>217.49101300000001</v>
      </c>
      <c r="C1047" s="1">
        <f t="shared" si="48"/>
        <v>7.6016797001739441E-3</v>
      </c>
      <c r="D1047" s="1">
        <f t="shared" si="49"/>
        <v>241.20728781318562</v>
      </c>
      <c r="E1047" s="1">
        <f>MAX($D$2:D1047)</f>
        <v>250.33903667410502</v>
      </c>
      <c r="F1047" s="1">
        <f t="shared" si="50"/>
        <v>3.6477526566530805E-2</v>
      </c>
    </row>
    <row r="1048" spans="1:6" x14ac:dyDescent="0.3">
      <c r="A1048" s="8">
        <v>43364</v>
      </c>
      <c r="B1048" s="1">
        <v>215.14837600000001</v>
      </c>
      <c r="C1048" s="1">
        <f t="shared" si="48"/>
        <v>-1.0771189888200099E-2</v>
      </c>
      <c r="D1048" s="1">
        <f t="shared" si="49"/>
        <v>238.60919831373204</v>
      </c>
      <c r="E1048" s="1">
        <f>MAX($D$2:D1048)</f>
        <v>250.33903667410502</v>
      </c>
      <c r="F1048" s="1">
        <f t="shared" si="50"/>
        <v>4.6855810089431071E-2</v>
      </c>
    </row>
    <row r="1049" spans="1:6" x14ac:dyDescent="0.3">
      <c r="A1049" s="8">
        <v>43367</v>
      </c>
      <c r="B1049" s="1">
        <v>218.242233</v>
      </c>
      <c r="C1049" s="1">
        <f t="shared" si="48"/>
        <v>1.4380108544254061E-2</v>
      </c>
      <c r="D1049" s="1">
        <f t="shared" si="49"/>
        <v>242.04042448514096</v>
      </c>
      <c r="E1049" s="1">
        <f>MAX($D$2:D1049)</f>
        <v>250.33903667410502</v>
      </c>
      <c r="F1049" s="1">
        <f t="shared" si="50"/>
        <v>3.3149493180191891E-2</v>
      </c>
    </row>
    <row r="1050" spans="1:6" x14ac:dyDescent="0.3">
      <c r="A1050" s="8">
        <v>43368</v>
      </c>
      <c r="B1050" s="1">
        <v>219.62609900000001</v>
      </c>
      <c r="C1050" s="1">
        <f t="shared" si="48"/>
        <v>6.3409633459900116E-3</v>
      </c>
      <c r="D1050" s="1">
        <f t="shared" si="49"/>
        <v>243.57519394504914</v>
      </c>
      <c r="E1050" s="1">
        <f>MAX($D$2:D1050)</f>
        <v>250.33903667410502</v>
      </c>
      <c r="F1050" s="1">
        <f t="shared" si="50"/>
        <v>2.7018729555395526E-2</v>
      </c>
    </row>
    <row r="1051" spans="1:6" x14ac:dyDescent="0.3">
      <c r="A1051" s="8">
        <v>43369</v>
      </c>
      <c r="B1051" s="1">
        <v>217.87651099999999</v>
      </c>
      <c r="C1051" s="1">
        <f t="shared" si="48"/>
        <v>-7.9662117023715697E-3</v>
      </c>
      <c r="D1051" s="1">
        <f t="shared" si="49"/>
        <v>241.63482238463666</v>
      </c>
      <c r="E1051" s="1">
        <f>MAX($D$2:D1051)</f>
        <v>250.33903667410502</v>
      </c>
      <c r="F1051" s="1">
        <f t="shared" si="50"/>
        <v>3.4769704338199703E-2</v>
      </c>
    </row>
    <row r="1052" spans="1:6" x14ac:dyDescent="0.3">
      <c r="A1052" s="8">
        <v>43370</v>
      </c>
      <c r="B1052" s="1">
        <v>222.35424800000001</v>
      </c>
      <c r="C1052" s="1">
        <f t="shared" si="48"/>
        <v>2.0551719776713419E-2</v>
      </c>
      <c r="D1052" s="1">
        <f t="shared" si="49"/>
        <v>246.60083354258163</v>
      </c>
      <c r="E1052" s="1">
        <f>MAX($D$2:D1052)</f>
        <v>250.33903667410502</v>
      </c>
      <c r="F1052" s="1">
        <f t="shared" si="50"/>
        <v>1.4932561781764164E-2</v>
      </c>
    </row>
    <row r="1053" spans="1:6" x14ac:dyDescent="0.3">
      <c r="A1053" s="8">
        <v>43371</v>
      </c>
      <c r="B1053" s="1">
        <v>223.13514699999999</v>
      </c>
      <c r="C1053" s="1">
        <f t="shared" si="48"/>
        <v>3.5119589889732023E-3</v>
      </c>
      <c r="D1053" s="1">
        <f t="shared" si="49"/>
        <v>247.46688555662976</v>
      </c>
      <c r="E1053" s="1">
        <f>MAX($D$2:D1053)</f>
        <v>250.33903667410502</v>
      </c>
      <c r="F1053" s="1">
        <f t="shared" si="50"/>
        <v>1.1473045337368815E-2</v>
      </c>
    </row>
    <row r="1054" spans="1:6" x14ac:dyDescent="0.3">
      <c r="A1054" s="8">
        <v>43374</v>
      </c>
      <c r="B1054" s="1">
        <v>224.63760400000001</v>
      </c>
      <c r="C1054" s="1">
        <f t="shared" si="48"/>
        <v>6.7333946274273906E-3</v>
      </c>
      <c r="D1054" s="1">
        <f t="shared" si="49"/>
        <v>249.13317775430295</v>
      </c>
      <c r="E1054" s="1">
        <f>MAX($D$2:D1054)</f>
        <v>250.33903667410502</v>
      </c>
      <c r="F1054" s="1">
        <f t="shared" si="50"/>
        <v>4.8169032517764165E-3</v>
      </c>
    </row>
    <row r="1055" spans="1:6" x14ac:dyDescent="0.3">
      <c r="A1055" s="8">
        <v>43375</v>
      </c>
      <c r="B1055" s="1">
        <v>226.63429300000001</v>
      </c>
      <c r="C1055" s="1">
        <f t="shared" si="48"/>
        <v>8.8884895691818521E-3</v>
      </c>
      <c r="D1055" s="1">
        <f t="shared" si="49"/>
        <v>251.34759540610921</v>
      </c>
      <c r="E1055" s="1">
        <f>MAX($D$2:D1055)</f>
        <v>251.34759540610921</v>
      </c>
      <c r="F1055" s="1">
        <f t="shared" si="50"/>
        <v>0</v>
      </c>
    </row>
    <row r="1056" spans="1:6" x14ac:dyDescent="0.3">
      <c r="A1056" s="8">
        <v>43376</v>
      </c>
      <c r="B1056" s="1">
        <v>229.39209</v>
      </c>
      <c r="C1056" s="1">
        <f t="shared" si="48"/>
        <v>1.2168489435091724E-2</v>
      </c>
      <c r="D1056" s="1">
        <f t="shared" si="49"/>
        <v>254.40611596534416</v>
      </c>
      <c r="E1056" s="1">
        <f>MAX($D$2:D1056)</f>
        <v>254.40611596534416</v>
      </c>
      <c r="F1056" s="1">
        <f t="shared" si="50"/>
        <v>0</v>
      </c>
    </row>
    <row r="1057" spans="1:6" x14ac:dyDescent="0.3">
      <c r="A1057" s="8">
        <v>43377</v>
      </c>
      <c r="B1057" s="1">
        <v>225.35917699999999</v>
      </c>
      <c r="C1057" s="1">
        <f t="shared" si="48"/>
        <v>-1.7580872121615038E-2</v>
      </c>
      <c r="D1057" s="1">
        <f t="shared" si="49"/>
        <v>249.93343457360066</v>
      </c>
      <c r="E1057" s="1">
        <f>MAX($D$2:D1057)</f>
        <v>254.40611596534416</v>
      </c>
      <c r="F1057" s="1">
        <f t="shared" si="50"/>
        <v>1.7580872121615077E-2</v>
      </c>
    </row>
    <row r="1058" spans="1:6" x14ac:dyDescent="0.3">
      <c r="A1058" s="8">
        <v>43378</v>
      </c>
      <c r="B1058" s="1">
        <v>221.70185900000001</v>
      </c>
      <c r="C1058" s="1">
        <f t="shared" si="48"/>
        <v>-1.6228839884341498E-2</v>
      </c>
      <c r="D1058" s="1">
        <f t="shared" si="49"/>
        <v>245.87730488216215</v>
      </c>
      <c r="E1058" s="1">
        <f>MAX($D$2:D1058)</f>
        <v>254.40611596534416</v>
      </c>
      <c r="F1058" s="1">
        <f t="shared" si="50"/>
        <v>3.352439484726788E-2</v>
      </c>
    </row>
    <row r="1059" spans="1:6" x14ac:dyDescent="0.3">
      <c r="A1059" s="8">
        <v>43381</v>
      </c>
      <c r="B1059" s="1">
        <v>221.18786600000001</v>
      </c>
      <c r="C1059" s="1">
        <f t="shared" si="48"/>
        <v>-2.3183973391941617E-3</v>
      </c>
      <c r="D1059" s="1">
        <f t="shared" si="49"/>
        <v>245.30726359275511</v>
      </c>
      <c r="E1059" s="1">
        <f>MAX($D$2:D1059)</f>
        <v>254.40611596534416</v>
      </c>
      <c r="F1059" s="1">
        <f t="shared" si="50"/>
        <v>3.5765069318649978E-2</v>
      </c>
    </row>
    <row r="1060" spans="1:6" x14ac:dyDescent="0.3">
      <c r="A1060" s="8">
        <v>43382</v>
      </c>
      <c r="B1060" s="1">
        <v>224.25209000000001</v>
      </c>
      <c r="C1060" s="1">
        <f t="shared" si="48"/>
        <v>1.3853490498434465E-2</v>
      </c>
      <c r="D1060" s="1">
        <f t="shared" si="49"/>
        <v>248.70562543813429</v>
      </c>
      <c r="E1060" s="1">
        <f>MAX($D$2:D1060)</f>
        <v>254.40611596534416</v>
      </c>
      <c r="F1060" s="1">
        <f t="shared" si="50"/>
        <v>2.2407049868197304E-2</v>
      </c>
    </row>
    <row r="1061" spans="1:6" x14ac:dyDescent="0.3">
      <c r="A1061" s="8">
        <v>43383</v>
      </c>
      <c r="B1061" s="1">
        <v>213.863373</v>
      </c>
      <c r="C1061" s="1">
        <f t="shared" si="48"/>
        <v>-4.6326065456067829E-2</v>
      </c>
      <c r="D1061" s="1">
        <f t="shared" si="49"/>
        <v>237.18407235479498</v>
      </c>
      <c r="E1061" s="1">
        <f>MAX($D$2:D1061)</f>
        <v>254.40611596534416</v>
      </c>
      <c r="F1061" s="1">
        <f t="shared" si="50"/>
        <v>6.7695084865393773E-2</v>
      </c>
    </row>
    <row r="1062" spans="1:6" x14ac:dyDescent="0.3">
      <c r="A1062" s="8">
        <v>43384</v>
      </c>
      <c r="B1062" s="1">
        <v>211.97541799999999</v>
      </c>
      <c r="C1062" s="1">
        <f t="shared" si="48"/>
        <v>-8.8278557170236218E-3</v>
      </c>
      <c r="D1062" s="1">
        <f t="shared" si="49"/>
        <v>235.09024558567077</v>
      </c>
      <c r="E1062" s="1">
        <f>MAX($D$2:D1062)</f>
        <v>254.40611596534416</v>
      </c>
      <c r="F1062" s="1">
        <f t="shared" si="50"/>
        <v>7.5925338140473975E-2</v>
      </c>
    </row>
    <row r="1063" spans="1:6" x14ac:dyDescent="0.3">
      <c r="A1063" s="8">
        <v>43385</v>
      </c>
      <c r="B1063" s="1">
        <v>219.54702800000001</v>
      </c>
      <c r="C1063" s="1">
        <f t="shared" si="48"/>
        <v>3.5719283261420536E-2</v>
      </c>
      <c r="D1063" s="1">
        <f t="shared" si="49"/>
        <v>243.48750065974227</v>
      </c>
      <c r="E1063" s="1">
        <f>MAX($D$2:D1063)</f>
        <v>254.40611596534416</v>
      </c>
      <c r="F1063" s="1">
        <f t="shared" si="50"/>
        <v>4.2918053538812173E-2</v>
      </c>
    </row>
    <row r="1064" spans="1:6" x14ac:dyDescent="0.3">
      <c r="A1064" s="8">
        <v>43388</v>
      </c>
      <c r="B1064" s="1">
        <v>214.851822</v>
      </c>
      <c r="C1064" s="1">
        <f t="shared" si="48"/>
        <v>-2.1385878200091201E-2</v>
      </c>
      <c r="D1064" s="1">
        <f t="shared" si="49"/>
        <v>238.2803066273884</v>
      </c>
      <c r="E1064" s="1">
        <f>MAX($D$2:D1064)</f>
        <v>254.40611596534416</v>
      </c>
      <c r="F1064" s="1">
        <f t="shared" si="50"/>
        <v>6.3386091473337292E-2</v>
      </c>
    </row>
    <row r="1065" spans="1:6" x14ac:dyDescent="0.3">
      <c r="A1065" s="8">
        <v>43389</v>
      </c>
      <c r="B1065" s="1">
        <v>219.58654799999999</v>
      </c>
      <c r="C1065" s="1">
        <f t="shared" si="48"/>
        <v>2.2037169412507916E-2</v>
      </c>
      <c r="D1065" s="1">
        <f t="shared" si="49"/>
        <v>243.53133011220049</v>
      </c>
      <c r="E1065" s="1">
        <f>MAX($D$2:D1065)</f>
        <v>254.40611596534416</v>
      </c>
      <c r="F1065" s="1">
        <f t="shared" si="50"/>
        <v>4.2745772097024015E-2</v>
      </c>
    </row>
    <row r="1066" spans="1:6" x14ac:dyDescent="0.3">
      <c r="A1066" s="8">
        <v>43390</v>
      </c>
      <c r="B1066" s="1">
        <v>218.63765000000001</v>
      </c>
      <c r="C1066" s="1">
        <f t="shared" si="48"/>
        <v>-4.3212938526634411E-3</v>
      </c>
      <c r="D1066" s="1">
        <f t="shared" si="49"/>
        <v>242.47895967245569</v>
      </c>
      <c r="E1066" s="1">
        <f>MAX($D$2:D1066)</f>
        <v>254.40611596534416</v>
      </c>
      <c r="F1066" s="1">
        <f t="shared" si="50"/>
        <v>4.6882348907497207E-2</v>
      </c>
    </row>
    <row r="1067" spans="1:6" x14ac:dyDescent="0.3">
      <c r="A1067" s="8">
        <v>43391</v>
      </c>
      <c r="B1067" s="1">
        <v>213.527298</v>
      </c>
      <c r="C1067" s="1">
        <f t="shared" si="48"/>
        <v>-2.3373613830920729E-2</v>
      </c>
      <c r="D1067" s="1">
        <f t="shared" si="49"/>
        <v>236.81135010694831</v>
      </c>
      <c r="E1067" s="1">
        <f>MAX($D$2:D1067)</f>
        <v>254.40611596534416</v>
      </c>
      <c r="F1067" s="1">
        <f t="shared" si="50"/>
        <v>6.9160152819567666E-2</v>
      </c>
    </row>
    <row r="1068" spans="1:6" x14ac:dyDescent="0.3">
      <c r="A1068" s="8">
        <v>43392</v>
      </c>
      <c r="B1068" s="1">
        <v>216.77932699999999</v>
      </c>
      <c r="C1068" s="1">
        <f t="shared" si="48"/>
        <v>1.523003864358361E-2</v>
      </c>
      <c r="D1068" s="1">
        <f t="shared" si="49"/>
        <v>240.41799612031633</v>
      </c>
      <c r="E1068" s="1">
        <f>MAX($D$2:D1068)</f>
        <v>254.40611596534416</v>
      </c>
      <c r="F1068" s="1">
        <f t="shared" si="50"/>
        <v>5.4983425976022238E-2</v>
      </c>
    </row>
    <row r="1069" spans="1:6" x14ac:dyDescent="0.3">
      <c r="A1069" s="8">
        <v>43395</v>
      </c>
      <c r="B1069" s="1">
        <v>218.10385099999999</v>
      </c>
      <c r="C1069" s="1">
        <f t="shared" si="48"/>
        <v>6.1100106653620007E-3</v>
      </c>
      <c r="D1069" s="1">
        <f t="shared" si="49"/>
        <v>241.88695264075642</v>
      </c>
      <c r="E1069" s="1">
        <f>MAX($D$2:D1069)</f>
        <v>254.40611596534416</v>
      </c>
      <c r="F1069" s="1">
        <f t="shared" si="50"/>
        <v>4.9209364629791863E-2</v>
      </c>
    </row>
    <row r="1070" spans="1:6" x14ac:dyDescent="0.3">
      <c r="A1070" s="8">
        <v>43396</v>
      </c>
      <c r="B1070" s="1">
        <v>220.159851</v>
      </c>
      <c r="C1070" s="1">
        <f t="shared" si="48"/>
        <v>9.4267019613514837E-3</v>
      </c>
      <c r="D1070" s="1">
        <f t="shared" si="49"/>
        <v>244.16714885164035</v>
      </c>
      <c r="E1070" s="1">
        <f>MAX($D$2:D1070)</f>
        <v>254.40611596534416</v>
      </c>
      <c r="F1070" s="1">
        <f t="shared" si="50"/>
        <v>4.0246544682512986E-2</v>
      </c>
    </row>
    <row r="1071" spans="1:6" x14ac:dyDescent="0.3">
      <c r="A1071" s="8">
        <v>43397</v>
      </c>
      <c r="B1071" s="1">
        <v>212.60801699999999</v>
      </c>
      <c r="C1071" s="1">
        <f t="shared" si="48"/>
        <v>-3.4301594798953665E-2</v>
      </c>
      <c r="D1071" s="1">
        <f t="shared" si="49"/>
        <v>235.79182624851558</v>
      </c>
      <c r="E1071" s="1">
        <f>MAX($D$2:D1071)</f>
        <v>254.40611596534416</v>
      </c>
      <c r="F1071" s="1">
        <f t="shared" si="50"/>
        <v>7.3167618813709145E-2</v>
      </c>
    </row>
    <row r="1072" spans="1:6" x14ac:dyDescent="0.3">
      <c r="A1072" s="8">
        <v>43398</v>
      </c>
      <c r="B1072" s="1">
        <v>217.26367200000001</v>
      </c>
      <c r="C1072" s="1">
        <f t="shared" si="48"/>
        <v>2.1897833702103645E-2</v>
      </c>
      <c r="D1072" s="1">
        <f t="shared" si="49"/>
        <v>240.95515644802089</v>
      </c>
      <c r="E1072" s="1">
        <f>MAX($D$2:D1072)</f>
        <v>254.40611596534416</v>
      </c>
      <c r="F1072" s="1">
        <f t="shared" si="50"/>
        <v>5.2871997460766984E-2</v>
      </c>
    </row>
    <row r="1073" spans="1:6" x14ac:dyDescent="0.3">
      <c r="A1073" s="8">
        <v>43399</v>
      </c>
      <c r="B1073" s="1">
        <v>213.80407700000001</v>
      </c>
      <c r="C1073" s="1">
        <f t="shared" si="48"/>
        <v>-1.5923485818650839E-2</v>
      </c>
      <c r="D1073" s="1">
        <f t="shared" si="49"/>
        <v>237.11831043139003</v>
      </c>
      <c r="E1073" s="1">
        <f>MAX($D$2:D1073)</f>
        <v>254.40611596534416</v>
      </c>
      <c r="F1073" s="1">
        <f t="shared" si="50"/>
        <v>6.7953576777647573E-2</v>
      </c>
    </row>
    <row r="1074" spans="1:6" x14ac:dyDescent="0.3">
      <c r="A1074" s="8">
        <v>43402</v>
      </c>
      <c r="B1074" s="1">
        <v>209.79092399999999</v>
      </c>
      <c r="C1074" s="1">
        <f t="shared" si="48"/>
        <v>-1.8770236079268109E-2</v>
      </c>
      <c r="D1074" s="1">
        <f t="shared" si="49"/>
        <v>232.66754376587565</v>
      </c>
      <c r="E1074" s="1">
        <f>MAX($D$2:D1074)</f>
        <v>254.40611596534416</v>
      </c>
      <c r="F1074" s="1">
        <f t="shared" si="50"/>
        <v>8.5448308178368571E-2</v>
      </c>
    </row>
    <row r="1075" spans="1:6" x14ac:dyDescent="0.3">
      <c r="A1075" s="8">
        <v>43403</v>
      </c>
      <c r="B1075" s="1">
        <v>210.838684</v>
      </c>
      <c r="C1075" s="1">
        <f t="shared" si="48"/>
        <v>4.9943056640525162E-3</v>
      </c>
      <c r="D1075" s="1">
        <f t="shared" si="49"/>
        <v>233.82955659754674</v>
      </c>
      <c r="E1075" s="1">
        <f>MAX($D$2:D1075)</f>
        <v>254.40611596534416</v>
      </c>
      <c r="F1075" s="1">
        <f t="shared" si="50"/>
        <v>8.0880757483835053E-2</v>
      </c>
    </row>
    <row r="1076" spans="1:6" x14ac:dyDescent="0.3">
      <c r="A1076" s="8">
        <v>43404</v>
      </c>
      <c r="B1076" s="1">
        <v>216.334518</v>
      </c>
      <c r="C1076" s="1">
        <f t="shared" si="48"/>
        <v>2.6066535304308778E-2</v>
      </c>
      <c r="D1076" s="1">
        <f t="shared" si="49"/>
        <v>239.92468298978756</v>
      </c>
      <c r="E1076" s="1">
        <f>MAX($D$2:D1076)</f>
        <v>254.40611596534416</v>
      </c>
      <c r="F1076" s="1">
        <f t="shared" si="50"/>
        <v>5.6922503299917881E-2</v>
      </c>
    </row>
    <row r="1077" spans="1:6" x14ac:dyDescent="0.3">
      <c r="A1077" s="8">
        <v>43405</v>
      </c>
      <c r="B1077" s="1">
        <v>219.65576200000001</v>
      </c>
      <c r="C1077" s="1">
        <f t="shared" si="48"/>
        <v>1.5352353525016323E-2</v>
      </c>
      <c r="D1077" s="1">
        <f t="shared" si="49"/>
        <v>243.60809154242426</v>
      </c>
      <c r="E1077" s="1">
        <f>MAX($D$2:D1077)</f>
        <v>254.40611596534416</v>
      </c>
      <c r="F1077" s="1">
        <f t="shared" si="50"/>
        <v>4.2444044169090756E-2</v>
      </c>
    </row>
    <row r="1078" spans="1:6" x14ac:dyDescent="0.3">
      <c r="A1078" s="8">
        <v>43406</v>
      </c>
      <c r="B1078" s="1">
        <v>205.08583100000001</v>
      </c>
      <c r="C1078" s="1">
        <f t="shared" si="48"/>
        <v>-6.6330748018346986E-2</v>
      </c>
      <c r="D1078" s="1">
        <f t="shared" si="49"/>
        <v>227.44938460709329</v>
      </c>
      <c r="E1078" s="1">
        <f>MAX($D$2:D1078)</f>
        <v>254.40611596534416</v>
      </c>
      <c r="F1078" s="1">
        <f t="shared" si="50"/>
        <v>0.10595944698877824</v>
      </c>
    </row>
    <row r="1079" spans="1:6" x14ac:dyDescent="0.3">
      <c r="A1079" s="8">
        <v>43409</v>
      </c>
      <c r="B1079" s="1">
        <v>199.26380900000001</v>
      </c>
      <c r="C1079" s="1">
        <f t="shared" si="48"/>
        <v>-2.8388221514922714E-2</v>
      </c>
      <c r="D1079" s="1">
        <f t="shared" si="49"/>
        <v>220.99250109343427</v>
      </c>
      <c r="E1079" s="1">
        <f>MAX($D$2:D1079)</f>
        <v>254.40611596534416</v>
      </c>
      <c r="F1079" s="1">
        <f t="shared" si="50"/>
        <v>0.13133966825098486</v>
      </c>
    </row>
    <row r="1080" spans="1:6" x14ac:dyDescent="0.3">
      <c r="A1080" s="8">
        <v>43410</v>
      </c>
      <c r="B1080" s="1">
        <v>201.418655</v>
      </c>
      <c r="C1080" s="1">
        <f t="shared" si="48"/>
        <v>1.0814035979810021E-2</v>
      </c>
      <c r="D1080" s="1">
        <f t="shared" si="49"/>
        <v>223.3823219515269</v>
      </c>
      <c r="E1080" s="1">
        <f>MAX($D$2:D1080)</f>
        <v>254.40611596534416</v>
      </c>
      <c r="F1080" s="1">
        <f t="shared" si="50"/>
        <v>0.12194594416921722</v>
      </c>
    </row>
    <row r="1081" spans="1:6" x14ac:dyDescent="0.3">
      <c r="A1081" s="8">
        <v>43411</v>
      </c>
      <c r="B1081" s="1">
        <v>207.52732800000001</v>
      </c>
      <c r="C1081" s="1">
        <f t="shared" si="48"/>
        <v>3.0328238464307142E-2</v>
      </c>
      <c r="D1081" s="1">
        <f t="shared" si="49"/>
        <v>230.15711428038344</v>
      </c>
      <c r="E1081" s="1">
        <f>MAX($D$2:D1081)</f>
        <v>254.40611596534416</v>
      </c>
      <c r="F1081" s="1">
        <f t="shared" si="50"/>
        <v>9.5316111379429191E-2</v>
      </c>
    </row>
    <row r="1082" spans="1:6" x14ac:dyDescent="0.3">
      <c r="A1082" s="8">
        <v>43412</v>
      </c>
      <c r="B1082" s="1">
        <v>206.80325300000001</v>
      </c>
      <c r="C1082" s="1">
        <f t="shared" si="48"/>
        <v>-3.4890585590732371E-3</v>
      </c>
      <c r="D1082" s="1">
        <f t="shared" si="49"/>
        <v>229.35408263087189</v>
      </c>
      <c r="E1082" s="1">
        <f>MAX($D$2:D1082)</f>
        <v>254.40611596534416</v>
      </c>
      <c r="F1082" s="1">
        <f t="shared" si="50"/>
        <v>9.8472606444276356E-2</v>
      </c>
    </row>
    <row r="1083" spans="1:6" x14ac:dyDescent="0.3">
      <c r="A1083" s="8">
        <v>43413</v>
      </c>
      <c r="B1083" s="1">
        <v>202.815765</v>
      </c>
      <c r="C1083" s="1">
        <f t="shared" si="48"/>
        <v>-1.9281553564343655E-2</v>
      </c>
      <c r="D1083" s="1">
        <f t="shared" si="49"/>
        <v>224.93177960142381</v>
      </c>
      <c r="E1083" s="1">
        <f>MAX($D$2:D1083)</f>
        <v>254.40611596534416</v>
      </c>
      <c r="F1083" s="1">
        <f t="shared" si="50"/>
        <v>0.11585545517284424</v>
      </c>
    </row>
    <row r="1084" spans="1:6" x14ac:dyDescent="0.3">
      <c r="A1084" s="8">
        <v>43416</v>
      </c>
      <c r="B1084" s="1">
        <v>192.59910600000001</v>
      </c>
      <c r="C1084" s="1">
        <f t="shared" si="48"/>
        <v>-5.0374087043973101E-2</v>
      </c>
      <c r="D1084" s="1">
        <f t="shared" si="49"/>
        <v>213.60104655682593</v>
      </c>
      <c r="E1084" s="1">
        <f>MAX($D$2:D1084)</f>
        <v>254.40611596534416</v>
      </c>
      <c r="F1084" s="1">
        <f t="shared" si="50"/>
        <v>0.16039342943342128</v>
      </c>
    </row>
    <row r="1085" spans="1:6" x14ac:dyDescent="0.3">
      <c r="A1085" s="8">
        <v>43417</v>
      </c>
      <c r="B1085" s="1">
        <v>190.674789</v>
      </c>
      <c r="C1085" s="1">
        <f t="shared" si="48"/>
        <v>-9.9913080593427156E-3</v>
      </c>
      <c r="D1085" s="1">
        <f t="shared" si="49"/>
        <v>211.4668926988787</v>
      </c>
      <c r="E1085" s="1">
        <f>MAX($D$2:D1085)</f>
        <v>254.40611596534416</v>
      </c>
      <c r="F1085" s="1">
        <f t="shared" si="50"/>
        <v>0.16878219732860023</v>
      </c>
    </row>
    <row r="1086" spans="1:6" x14ac:dyDescent="0.3">
      <c r="A1086" s="8">
        <v>43418</v>
      </c>
      <c r="B1086" s="1">
        <v>185.28874200000001</v>
      </c>
      <c r="C1086" s="1">
        <f t="shared" si="48"/>
        <v>-2.8247294926860993E-2</v>
      </c>
      <c r="D1086" s="1">
        <f t="shared" si="49"/>
        <v>205.49352501354662</v>
      </c>
      <c r="E1086" s="1">
        <f>MAX($D$2:D1086)</f>
        <v>254.40611596534416</v>
      </c>
      <c r="F1086" s="1">
        <f t="shared" si="50"/>
        <v>0.19226185174911647</v>
      </c>
    </row>
    <row r="1087" spans="1:6" x14ac:dyDescent="0.3">
      <c r="A1087" s="8">
        <v>43419</v>
      </c>
      <c r="B1087" s="1">
        <v>189.861435</v>
      </c>
      <c r="C1087" s="1">
        <f t="shared" si="48"/>
        <v>2.4678741679837118E-2</v>
      </c>
      <c r="D1087" s="1">
        <f t="shared" si="49"/>
        <v>210.56484663423507</v>
      </c>
      <c r="E1087" s="1">
        <f>MAX($D$2:D1087)</f>
        <v>254.40611596534416</v>
      </c>
      <c r="F1087" s="1">
        <f t="shared" si="50"/>
        <v>0.17232789064348297</v>
      </c>
    </row>
    <row r="1088" spans="1:6" x14ac:dyDescent="0.3">
      <c r="A1088" s="8">
        <v>43420</v>
      </c>
      <c r="B1088" s="1">
        <v>191.964279</v>
      </c>
      <c r="C1088" s="1">
        <f t="shared" si="48"/>
        <v>1.1075677374923478E-2</v>
      </c>
      <c r="D1088" s="1">
        <f t="shared" si="49"/>
        <v>212.8969949420561</v>
      </c>
      <c r="E1088" s="1">
        <f>MAX($D$2:D1088)</f>
        <v>254.40611596534416</v>
      </c>
      <c r="F1088" s="1">
        <f t="shared" si="50"/>
        <v>0.16316086138802788</v>
      </c>
    </row>
    <row r="1089" spans="1:6" x14ac:dyDescent="0.3">
      <c r="A1089" s="8">
        <v>43423</v>
      </c>
      <c r="B1089" s="1">
        <v>184.35633899999999</v>
      </c>
      <c r="C1089" s="1">
        <f t="shared" si="48"/>
        <v>-3.9632060921084247E-2</v>
      </c>
      <c r="D1089" s="1">
        <f t="shared" si="49"/>
        <v>204.45944826859676</v>
      </c>
      <c r="E1089" s="1">
        <f>MAX($D$2:D1089)</f>
        <v>254.40611596534416</v>
      </c>
      <c r="F1089" s="1">
        <f t="shared" si="50"/>
        <v>0.19632652111064519</v>
      </c>
    </row>
    <row r="1090" spans="1:6" x14ac:dyDescent="0.3">
      <c r="A1090" s="8">
        <v>43424</v>
      </c>
      <c r="B1090" s="1">
        <v>175.548157</v>
      </c>
      <c r="C1090" s="1">
        <f t="shared" si="48"/>
        <v>-4.7778026227782641E-2</v>
      </c>
      <c r="D1090" s="1">
        <f t="shared" si="49"/>
        <v>194.69077938670179</v>
      </c>
      <c r="E1090" s="1">
        <f>MAX($D$2:D1090)</f>
        <v>254.40611596534416</v>
      </c>
      <c r="F1090" s="1">
        <f t="shared" si="50"/>
        <v>0.23472445366359407</v>
      </c>
    </row>
    <row r="1091" spans="1:6" x14ac:dyDescent="0.3">
      <c r="A1091" s="8">
        <v>43425</v>
      </c>
      <c r="B1091" s="1">
        <v>175.34979200000001</v>
      </c>
      <c r="C1091" s="1">
        <f t="shared" si="48"/>
        <v>-1.1299748364774656E-3</v>
      </c>
      <c r="D1091" s="1">
        <f t="shared" si="49"/>
        <v>194.47078370510064</v>
      </c>
      <c r="E1091" s="1">
        <f>MAX($D$2:D1091)</f>
        <v>254.40611596534416</v>
      </c>
      <c r="F1091" s="1">
        <f t="shared" si="50"/>
        <v>0.23558919577392567</v>
      </c>
    </row>
    <row r="1092" spans="1:6" x14ac:dyDescent="0.3">
      <c r="A1092" s="8">
        <v>43427</v>
      </c>
      <c r="B1092" s="1">
        <v>170.896118</v>
      </c>
      <c r="C1092" s="1">
        <f t="shared" ref="C1092:C1155" si="51">(B1092-B1091)/B1091</f>
        <v>-2.5398798305959817E-2</v>
      </c>
      <c r="D1092" s="1">
        <f t="shared" ref="D1092:D1155" si="52">IF(C1092="",D1091,D1091*(1+$I$3*C1092))</f>
        <v>189.53145949337286</v>
      </c>
      <c r="E1092" s="1">
        <f>MAX($D$2:D1092)</f>
        <v>254.40611596534416</v>
      </c>
      <c r="F1092" s="1">
        <f t="shared" ref="F1092:F1155" si="53">1-D1092/E1092</f>
        <v>0.25500431161336024</v>
      </c>
    </row>
    <row r="1093" spans="1:6" x14ac:dyDescent="0.3">
      <c r="A1093" s="8">
        <v>43430</v>
      </c>
      <c r="B1093" s="1">
        <v>173.20725999999999</v>
      </c>
      <c r="C1093" s="1">
        <f t="shared" si="51"/>
        <v>1.3523665879876742E-2</v>
      </c>
      <c r="D1093" s="1">
        <f t="shared" si="52"/>
        <v>192.09461962528664</v>
      </c>
      <c r="E1093" s="1">
        <f>MAX($D$2:D1093)</f>
        <v>254.40611596534416</v>
      </c>
      <c r="F1093" s="1">
        <f t="shared" si="53"/>
        <v>0.2449292388416705</v>
      </c>
    </row>
    <row r="1094" spans="1:6" x14ac:dyDescent="0.3">
      <c r="A1094" s="8">
        <v>43431</v>
      </c>
      <c r="B1094" s="1">
        <v>172.83033800000001</v>
      </c>
      <c r="C1094" s="1">
        <f t="shared" si="51"/>
        <v>-2.1761328018235445E-3</v>
      </c>
      <c r="D1094" s="1">
        <f t="shared" si="52"/>
        <v>191.67659622246626</v>
      </c>
      <c r="E1094" s="1">
        <f>MAX($D$2:D1094)</f>
        <v>254.40611596534416</v>
      </c>
      <c r="F1094" s="1">
        <f t="shared" si="53"/>
        <v>0.24657237309272495</v>
      </c>
    </row>
    <row r="1095" spans="1:6" x14ac:dyDescent="0.3">
      <c r="A1095" s="8">
        <v>43432</v>
      </c>
      <c r="B1095" s="1">
        <v>179.476135</v>
      </c>
      <c r="C1095" s="1">
        <f t="shared" si="51"/>
        <v>3.8452722345540903E-2</v>
      </c>
      <c r="D1095" s="1">
        <f t="shared" si="52"/>
        <v>199.04708315714711</v>
      </c>
      <c r="E1095" s="1">
        <f>MAX($D$2:D1095)</f>
        <v>254.40611596534416</v>
      </c>
      <c r="F1095" s="1">
        <f t="shared" si="53"/>
        <v>0.21760102974779971</v>
      </c>
    </row>
    <row r="1096" spans="1:6" x14ac:dyDescent="0.3">
      <c r="A1096" s="8">
        <v>43433</v>
      </c>
      <c r="B1096" s="1">
        <v>178.09738200000001</v>
      </c>
      <c r="C1096" s="1">
        <f t="shared" si="51"/>
        <v>-7.6820965639804372E-3</v>
      </c>
      <c r="D1096" s="1">
        <f t="shared" si="52"/>
        <v>197.51798424355528</v>
      </c>
      <c r="E1096" s="1">
        <f>MAX($D$2:D1096)</f>
        <v>254.40611596534416</v>
      </c>
      <c r="F1096" s="1">
        <f t="shared" si="53"/>
        <v>0.22361149418883597</v>
      </c>
    </row>
    <row r="1097" spans="1:6" x14ac:dyDescent="0.3">
      <c r="A1097" s="8">
        <v>43434</v>
      </c>
      <c r="B1097" s="1">
        <v>177.135223</v>
      </c>
      <c r="C1097" s="1">
        <f t="shared" si="51"/>
        <v>-5.4024320245202361E-3</v>
      </c>
      <c r="D1097" s="1">
        <f t="shared" si="52"/>
        <v>196.45090676005921</v>
      </c>
      <c r="E1097" s="1">
        <f>MAX($D$2:D1097)</f>
        <v>254.40611596534416</v>
      </c>
      <c r="F1097" s="1">
        <f t="shared" si="53"/>
        <v>0.22780588031609961</v>
      </c>
    </row>
    <row r="1098" spans="1:6" x14ac:dyDescent="0.3">
      <c r="A1098" s="8">
        <v>43437</v>
      </c>
      <c r="B1098" s="1">
        <v>183.32475299999999</v>
      </c>
      <c r="C1098" s="1">
        <f t="shared" si="51"/>
        <v>3.4942401037878226E-2</v>
      </c>
      <c r="D1098" s="1">
        <f t="shared" si="52"/>
        <v>203.31537312832404</v>
      </c>
      <c r="E1098" s="1">
        <f>MAX($D$2:D1098)</f>
        <v>254.40611596534416</v>
      </c>
      <c r="F1098" s="1">
        <f t="shared" si="53"/>
        <v>0.20082356370701338</v>
      </c>
    </row>
    <row r="1099" spans="1:6" x14ac:dyDescent="0.3">
      <c r="A1099" s="8">
        <v>43438</v>
      </c>
      <c r="B1099" s="1">
        <v>175.260513</v>
      </c>
      <c r="C1099" s="1">
        <f t="shared" si="51"/>
        <v>-4.3988822393231229E-2</v>
      </c>
      <c r="D1099" s="1">
        <f t="shared" si="52"/>
        <v>194.37176928996865</v>
      </c>
      <c r="E1099" s="1">
        <f>MAX($D$2:D1099)</f>
        <v>254.40611596534416</v>
      </c>
      <c r="F1099" s="1">
        <f t="shared" si="53"/>
        <v>0.23597839402396104</v>
      </c>
    </row>
    <row r="1100" spans="1:6" x14ac:dyDescent="0.3">
      <c r="A1100" s="8">
        <v>43440</v>
      </c>
      <c r="B1100" s="1">
        <v>173.30647300000001</v>
      </c>
      <c r="C1100" s="1">
        <f t="shared" si="51"/>
        <v>-1.1149345431848598E-2</v>
      </c>
      <c r="D1100" s="1">
        <f t="shared" si="52"/>
        <v>192.2046512919552</v>
      </c>
      <c r="E1100" s="1">
        <f>MAX($D$2:D1100)</f>
        <v>254.40611596534416</v>
      </c>
      <c r="F1100" s="1">
        <f t="shared" si="53"/>
        <v>0.24449673482638368</v>
      </c>
    </row>
    <row r="1101" spans="1:6" x14ac:dyDescent="0.3">
      <c r="A1101" s="8">
        <v>43441</v>
      </c>
      <c r="B1101" s="1">
        <v>167.12686199999999</v>
      </c>
      <c r="C1101" s="1">
        <f t="shared" si="51"/>
        <v>-3.5657127474979095E-2</v>
      </c>
      <c r="D1101" s="1">
        <f t="shared" si="52"/>
        <v>185.35118553955405</v>
      </c>
      <c r="E1101" s="1">
        <f>MAX($D$2:D1101)</f>
        <v>254.40611596534416</v>
      </c>
      <c r="F1101" s="1">
        <f t="shared" si="53"/>
        <v>0.27143581106044223</v>
      </c>
    </row>
    <row r="1102" spans="1:6" x14ac:dyDescent="0.3">
      <c r="A1102" s="8">
        <v>43444</v>
      </c>
      <c r="B1102" s="1">
        <v>168.22789</v>
      </c>
      <c r="C1102" s="1">
        <f t="shared" si="51"/>
        <v>6.5879774610978683E-3</v>
      </c>
      <c r="D1102" s="1">
        <f t="shared" si="52"/>
        <v>186.57227497227643</v>
      </c>
      <c r="E1102" s="1">
        <f>MAX($D$2:D1102)</f>
        <v>254.40611596534416</v>
      </c>
      <c r="F1102" s="1">
        <f t="shared" si="53"/>
        <v>0.26663604660474527</v>
      </c>
    </row>
    <row r="1103" spans="1:6" x14ac:dyDescent="0.3">
      <c r="A1103" s="8">
        <v>43445</v>
      </c>
      <c r="B1103" s="1">
        <v>167.26573200000001</v>
      </c>
      <c r="C1103" s="1">
        <f t="shared" si="51"/>
        <v>-5.7193726914127503E-3</v>
      </c>
      <c r="D1103" s="1">
        <f t="shared" si="52"/>
        <v>185.50519859782523</v>
      </c>
      <c r="E1103" s="1">
        <f>MAX($D$2:D1103)</f>
        <v>254.40611596534416</v>
      </c>
      <c r="F1103" s="1">
        <f t="shared" si="53"/>
        <v>0.27083042837266058</v>
      </c>
    </row>
    <row r="1104" spans="1:6" x14ac:dyDescent="0.3">
      <c r="A1104" s="8">
        <v>43446</v>
      </c>
      <c r="B1104" s="1">
        <v>167.731934</v>
      </c>
      <c r="C1104" s="1">
        <f t="shared" si="51"/>
        <v>2.7871937331430284E-3</v>
      </c>
      <c r="D1104" s="1">
        <f t="shared" si="52"/>
        <v>186.02223752482251</v>
      </c>
      <c r="E1104" s="1">
        <f>MAX($D$2:D1104)</f>
        <v>254.40611596534416</v>
      </c>
      <c r="F1104" s="1">
        <f t="shared" si="53"/>
        <v>0.26879809151222245</v>
      </c>
    </row>
    <row r="1105" spans="1:6" x14ac:dyDescent="0.3">
      <c r="A1105" s="8">
        <v>43447</v>
      </c>
      <c r="B1105" s="1">
        <v>169.566956</v>
      </c>
      <c r="C1105" s="1">
        <f t="shared" si="51"/>
        <v>1.0940206532168224E-2</v>
      </c>
      <c r="D1105" s="1">
        <f t="shared" si="52"/>
        <v>188.05735922292013</v>
      </c>
      <c r="E1105" s="1">
        <f>MAX($D$2:D1105)</f>
        <v>254.40611596534416</v>
      </c>
      <c r="F1105" s="1">
        <f t="shared" si="53"/>
        <v>0.26079859161665053</v>
      </c>
    </row>
    <row r="1106" spans="1:6" x14ac:dyDescent="0.3">
      <c r="A1106" s="8">
        <v>43448</v>
      </c>
      <c r="B1106" s="1">
        <v>164.14122</v>
      </c>
      <c r="C1106" s="1">
        <f t="shared" si="51"/>
        <v>-3.1997602174329301E-2</v>
      </c>
      <c r="D1106" s="1">
        <f t="shared" si="52"/>
        <v>182.03997465655019</v>
      </c>
      <c r="E1106" s="1">
        <f>MAX($D$2:D1106)</f>
        <v>254.40611596534416</v>
      </c>
      <c r="F1106" s="1">
        <f t="shared" si="53"/>
        <v>0.28445126420880495</v>
      </c>
    </row>
    <row r="1107" spans="1:6" x14ac:dyDescent="0.3">
      <c r="A1107" s="8">
        <v>43451</v>
      </c>
      <c r="B1107" s="1">
        <v>162.61367799999999</v>
      </c>
      <c r="C1107" s="1">
        <f t="shared" si="51"/>
        <v>-9.3062668840892676E-3</v>
      </c>
      <c r="D1107" s="1">
        <f t="shared" si="52"/>
        <v>180.34586206882346</v>
      </c>
      <c r="E1107" s="1">
        <f>MAX($D$2:D1107)</f>
        <v>254.40611596534416</v>
      </c>
      <c r="F1107" s="1">
        <f t="shared" si="53"/>
        <v>0.29111035171265054</v>
      </c>
    </row>
    <row r="1108" spans="1:6" x14ac:dyDescent="0.3">
      <c r="A1108" s="8">
        <v>43452</v>
      </c>
      <c r="B1108" s="1">
        <v>164.72644</v>
      </c>
      <c r="C1108" s="1">
        <f t="shared" si="51"/>
        <v>1.2992523298070926E-2</v>
      </c>
      <c r="D1108" s="1">
        <f t="shared" si="52"/>
        <v>182.68900988346334</v>
      </c>
      <c r="E1108" s="1">
        <f>MAX($D$2:D1108)</f>
        <v>254.40611596534416</v>
      </c>
      <c r="F1108" s="1">
        <f t="shared" si="53"/>
        <v>0.28190008644151576</v>
      </c>
    </row>
    <row r="1109" spans="1:6" x14ac:dyDescent="0.3">
      <c r="A1109" s="8">
        <v>43453</v>
      </c>
      <c r="B1109" s="1">
        <v>159.588348</v>
      </c>
      <c r="C1109" s="1">
        <f t="shared" si="51"/>
        <v>-3.1191665405990686E-2</v>
      </c>
      <c r="D1109" s="1">
        <f t="shared" si="52"/>
        <v>176.99063541382662</v>
      </c>
      <c r="E1109" s="1">
        <f>MAX($D$2:D1109)</f>
        <v>254.40611596534416</v>
      </c>
      <c r="F1109" s="1">
        <f t="shared" si="53"/>
        <v>0.30429881867330288</v>
      </c>
    </row>
    <row r="1110" spans="1:6" x14ac:dyDescent="0.3">
      <c r="A1110" s="8">
        <v>43454</v>
      </c>
      <c r="B1110" s="1">
        <v>155.56118799999999</v>
      </c>
      <c r="C1110" s="1">
        <f t="shared" si="51"/>
        <v>-2.5234674401166238E-2</v>
      </c>
      <c r="D1110" s="1">
        <f t="shared" si="52"/>
        <v>172.52433435710319</v>
      </c>
      <c r="E1110" s="1">
        <f>MAX($D$2:D1110)</f>
        <v>254.40611596534416</v>
      </c>
      <c r="F1110" s="1">
        <f t="shared" si="53"/>
        <v>0.32185461146458882</v>
      </c>
    </row>
    <row r="1111" spans="1:6" x14ac:dyDescent="0.3">
      <c r="A1111" s="8">
        <v>43455</v>
      </c>
      <c r="B1111" s="1">
        <v>149.51054400000001</v>
      </c>
      <c r="C1111" s="1">
        <f t="shared" si="51"/>
        <v>-3.8895588789152072E-2</v>
      </c>
      <c r="D1111" s="1">
        <f t="shared" si="52"/>
        <v>165.81389879182711</v>
      </c>
      <c r="E1111" s="1">
        <f>MAX($D$2:D1111)</f>
        <v>254.40611596534416</v>
      </c>
      <c r="F1111" s="1">
        <f t="shared" si="53"/>
        <v>0.34823147563632195</v>
      </c>
    </row>
    <row r="1112" spans="1:6" x14ac:dyDescent="0.3">
      <c r="A1112" s="8">
        <v>43458</v>
      </c>
      <c r="B1112" s="1">
        <v>145.64209</v>
      </c>
      <c r="C1112" s="1">
        <f t="shared" si="51"/>
        <v>-2.5874121627167738E-2</v>
      </c>
      <c r="D1112" s="1">
        <f t="shared" si="52"/>
        <v>161.52360980701249</v>
      </c>
      <c r="E1112" s="1">
        <f>MAX($D$2:D1112)</f>
        <v>254.40611596534416</v>
      </c>
      <c r="F1112" s="1">
        <f t="shared" si="53"/>
        <v>0.36509541370846743</v>
      </c>
    </row>
    <row r="1113" spans="1:6" x14ac:dyDescent="0.3">
      <c r="A1113" s="8">
        <v>43460</v>
      </c>
      <c r="B1113" s="1">
        <v>155.898438</v>
      </c>
      <c r="C1113" s="1">
        <f t="shared" si="51"/>
        <v>7.0421593098533561E-2</v>
      </c>
      <c r="D1113" s="1">
        <f t="shared" si="52"/>
        <v>172.8983597326482</v>
      </c>
      <c r="E1113" s="1">
        <f>MAX($D$2:D1113)</f>
        <v>254.40611596534416</v>
      </c>
      <c r="F1113" s="1">
        <f t="shared" si="53"/>
        <v>0.32038442127625244</v>
      </c>
    </row>
    <row r="1114" spans="1:6" x14ac:dyDescent="0.3">
      <c r="A1114" s="8">
        <v>43461</v>
      </c>
      <c r="B1114" s="1">
        <v>154.88668799999999</v>
      </c>
      <c r="C1114" s="1">
        <f t="shared" si="51"/>
        <v>-6.4898020338087442E-3</v>
      </c>
      <c r="D1114" s="1">
        <f t="shared" si="52"/>
        <v>171.77628360601307</v>
      </c>
      <c r="E1114" s="1">
        <f>MAX($D$2:D1114)</f>
        <v>254.40611596534416</v>
      </c>
      <c r="F1114" s="1">
        <f t="shared" si="53"/>
        <v>0.32479499184126193</v>
      </c>
    </row>
    <row r="1115" spans="1:6" x14ac:dyDescent="0.3">
      <c r="A1115" s="8">
        <v>43462</v>
      </c>
      <c r="B1115" s="1">
        <v>154.96603400000001</v>
      </c>
      <c r="C1115" s="1">
        <f t="shared" si="51"/>
        <v>5.1228418029066023E-4</v>
      </c>
      <c r="D1115" s="1">
        <f t="shared" si="52"/>
        <v>171.86428187865354</v>
      </c>
      <c r="E1115" s="1">
        <f>MAX($D$2:D1115)</f>
        <v>254.40611596534416</v>
      </c>
      <c r="F1115" s="1">
        <f t="shared" si="53"/>
        <v>0.32444909499712915</v>
      </c>
    </row>
    <row r="1116" spans="1:6" x14ac:dyDescent="0.3">
      <c r="A1116" s="8">
        <v>43465</v>
      </c>
      <c r="B1116" s="1">
        <v>156.46383700000001</v>
      </c>
      <c r="C1116" s="1">
        <f t="shared" si="51"/>
        <v>9.6653631853287573E-3</v>
      </c>
      <c r="D1116" s="1">
        <f t="shared" si="52"/>
        <v>173.52541258159644</v>
      </c>
      <c r="E1116" s="1">
        <f>MAX($D$2:D1116)</f>
        <v>254.40611596534416</v>
      </c>
      <c r="F1116" s="1">
        <f t="shared" si="53"/>
        <v>0.31791965015009893</v>
      </c>
    </row>
    <row r="1117" spans="1:6" x14ac:dyDescent="0.3">
      <c r="A1117" s="8">
        <v>43467</v>
      </c>
      <c r="B1117" s="1">
        <v>156.64236500000001</v>
      </c>
      <c r="C1117" s="1">
        <f t="shared" si="51"/>
        <v>1.1410176525327063E-3</v>
      </c>
      <c r="D1117" s="1">
        <f t="shared" si="52"/>
        <v>173.72340814051503</v>
      </c>
      <c r="E1117" s="1">
        <f>MAX($D$2:D1117)</f>
        <v>254.40611596534416</v>
      </c>
      <c r="F1117" s="1">
        <f t="shared" si="53"/>
        <v>0.31714138443047468</v>
      </c>
    </row>
    <row r="1118" spans="1:6" x14ac:dyDescent="0.3">
      <c r="A1118" s="8">
        <v>43468</v>
      </c>
      <c r="B1118" s="1">
        <v>141.03964199999999</v>
      </c>
      <c r="C1118" s="1">
        <f t="shared" si="51"/>
        <v>-9.9607299723800932E-2</v>
      </c>
      <c r="D1118" s="1">
        <f t="shared" si="52"/>
        <v>156.41928855682255</v>
      </c>
      <c r="E1118" s="1">
        <f>MAX($D$2:D1118)</f>
        <v>254.40611596534416</v>
      </c>
      <c r="F1118" s="1">
        <f t="shared" si="53"/>
        <v>0.38515908722048808</v>
      </c>
    </row>
    <row r="1119" spans="1:6" x14ac:dyDescent="0.3">
      <c r="A1119" s="8">
        <v>43469</v>
      </c>
      <c r="B1119" s="1">
        <v>147.06051600000001</v>
      </c>
      <c r="C1119" s="1">
        <f t="shared" si="51"/>
        <v>4.2689232010387698E-2</v>
      </c>
      <c r="D1119" s="1">
        <f t="shared" si="52"/>
        <v>163.09670785692455</v>
      </c>
      <c r="E1119" s="1">
        <f>MAX($D$2:D1119)</f>
        <v>254.40611596534416</v>
      </c>
      <c r="F1119" s="1">
        <f t="shared" si="53"/>
        <v>0.3589120008453649</v>
      </c>
    </row>
    <row r="1120" spans="1:6" x14ac:dyDescent="0.3">
      <c r="A1120" s="8">
        <v>43472</v>
      </c>
      <c r="B1120" s="1">
        <v>146.73318499999999</v>
      </c>
      <c r="C1120" s="1">
        <f t="shared" si="51"/>
        <v>-2.2258251834232318E-3</v>
      </c>
      <c r="D1120" s="1">
        <f t="shared" si="52"/>
        <v>162.73368309724319</v>
      </c>
      <c r="E1120" s="1">
        <f>MAX($D$2:D1120)</f>
        <v>254.40611596534416</v>
      </c>
      <c r="F1120" s="1">
        <f t="shared" si="53"/>
        <v>0.36033895065867372</v>
      </c>
    </row>
    <row r="1121" spans="1:6" x14ac:dyDescent="0.3">
      <c r="A1121" s="8">
        <v>43473</v>
      </c>
      <c r="B1121" s="1">
        <v>149.53038000000001</v>
      </c>
      <c r="C1121" s="1">
        <f t="shared" si="51"/>
        <v>1.9063138307806898E-2</v>
      </c>
      <c r="D1121" s="1">
        <f t="shared" si="52"/>
        <v>165.83589780546473</v>
      </c>
      <c r="E1121" s="1">
        <f>MAX($D$2:D1121)</f>
        <v>254.40611596534416</v>
      </c>
      <c r="F1121" s="1">
        <f t="shared" si="53"/>
        <v>0.34814500360496325</v>
      </c>
    </row>
    <row r="1122" spans="1:6" x14ac:dyDescent="0.3">
      <c r="A1122" s="8">
        <v>43474</v>
      </c>
      <c r="B1122" s="1">
        <v>152.069672</v>
      </c>
      <c r="C1122" s="1">
        <f t="shared" si="51"/>
        <v>1.6981779889812282E-2</v>
      </c>
      <c r="D1122" s="1">
        <f t="shared" si="52"/>
        <v>168.65208651982653</v>
      </c>
      <c r="E1122" s="1">
        <f>MAX($D$2:D1122)</f>
        <v>254.40611596534416</v>
      </c>
      <c r="F1122" s="1">
        <f t="shared" si="53"/>
        <v>0.3370753455361083</v>
      </c>
    </row>
    <row r="1123" spans="1:6" x14ac:dyDescent="0.3">
      <c r="A1123" s="8">
        <v>43475</v>
      </c>
      <c r="B1123" s="1">
        <v>152.55571</v>
      </c>
      <c r="C1123" s="1">
        <f t="shared" si="51"/>
        <v>3.1961534052628703E-3</v>
      </c>
      <c r="D1123" s="1">
        <f t="shared" si="52"/>
        <v>169.19112446046157</v>
      </c>
      <c r="E1123" s="1">
        <f>MAX($D$2:D1123)</f>
        <v>254.40611596534416</v>
      </c>
      <c r="F1123" s="1">
        <f t="shared" si="53"/>
        <v>0.3349565366443108</v>
      </c>
    </row>
    <row r="1124" spans="1:6" x14ac:dyDescent="0.3">
      <c r="A1124" s="8">
        <v>43476</v>
      </c>
      <c r="B1124" s="1">
        <v>151.05792199999999</v>
      </c>
      <c r="C1124" s="1">
        <f t="shared" si="51"/>
        <v>-9.8179740371567483E-3</v>
      </c>
      <c r="D1124" s="1">
        <f t="shared" si="52"/>
        <v>167.53001039319139</v>
      </c>
      <c r="E1124" s="1">
        <f>MAX($D$2:D1124)</f>
        <v>254.40611596534416</v>
      </c>
      <c r="F1124" s="1">
        <f t="shared" si="53"/>
        <v>0.34148591610111778</v>
      </c>
    </row>
    <row r="1125" spans="1:6" x14ac:dyDescent="0.3">
      <c r="A1125" s="8">
        <v>43479</v>
      </c>
      <c r="B1125" s="1">
        <v>148.786438</v>
      </c>
      <c r="C1125" s="1">
        <f t="shared" si="51"/>
        <v>-1.5037172297391902E-2</v>
      </c>
      <c r="D1125" s="1">
        <f t="shared" si="52"/>
        <v>165.01083276192512</v>
      </c>
      <c r="E1125" s="1">
        <f>MAX($D$2:D1125)</f>
        <v>254.40611596534416</v>
      </c>
      <c r="F1125" s="1">
        <f t="shared" si="53"/>
        <v>0.35138810584096447</v>
      </c>
    </row>
    <row r="1126" spans="1:6" x14ac:dyDescent="0.3">
      <c r="A1126" s="8">
        <v>43480</v>
      </c>
      <c r="B1126" s="1">
        <v>151.83161899999999</v>
      </c>
      <c r="C1126" s="1">
        <f t="shared" si="51"/>
        <v>2.0466791469260021E-2</v>
      </c>
      <c r="D1126" s="1">
        <f t="shared" si="52"/>
        <v>168.38807506623237</v>
      </c>
      <c r="E1126" s="1">
        <f>MAX($D$2:D1126)</f>
        <v>254.40611596534416</v>
      </c>
      <c r="F1126" s="1">
        <f t="shared" si="53"/>
        <v>0.33811310145872975</v>
      </c>
    </row>
    <row r="1127" spans="1:6" x14ac:dyDescent="0.3">
      <c r="A1127" s="8">
        <v>43481</v>
      </c>
      <c r="B1127" s="1">
        <v>153.68649300000001</v>
      </c>
      <c r="C1127" s="1">
        <f t="shared" si="51"/>
        <v>1.2216651658045112E-2</v>
      </c>
      <c r="D1127" s="1">
        <f t="shared" si="52"/>
        <v>170.44521352268529</v>
      </c>
      <c r="E1127" s="1">
        <f>MAX($D$2:D1127)</f>
        <v>254.40611596534416</v>
      </c>
      <c r="F1127" s="1">
        <f t="shared" si="53"/>
        <v>0.33002705978222724</v>
      </c>
    </row>
    <row r="1128" spans="1:6" x14ac:dyDescent="0.3">
      <c r="A1128" s="8">
        <v>43482</v>
      </c>
      <c r="B1128" s="1">
        <v>154.59904499999999</v>
      </c>
      <c r="C1128" s="1">
        <f t="shared" si="51"/>
        <v>5.9377501704068209E-3</v>
      </c>
      <c r="D1128" s="1">
        <f t="shared" si="52"/>
        <v>171.45727461832465</v>
      </c>
      <c r="E1128" s="1">
        <f>MAX($D$2:D1128)</f>
        <v>254.40611596534416</v>
      </c>
      <c r="F1128" s="1">
        <f t="shared" si="53"/>
        <v>0.32604892784228112</v>
      </c>
    </row>
    <row r="1129" spans="1:6" x14ac:dyDescent="0.3">
      <c r="A1129" s="8">
        <v>43483</v>
      </c>
      <c r="B1129" s="1">
        <v>155.55128500000001</v>
      </c>
      <c r="C1129" s="1">
        <f t="shared" si="51"/>
        <v>6.159417090836606E-3</v>
      </c>
      <c r="D1129" s="1">
        <f t="shared" si="52"/>
        <v>172.513351485957</v>
      </c>
      <c r="E1129" s="1">
        <f>MAX($D$2:D1129)</f>
        <v>254.40611596534416</v>
      </c>
      <c r="F1129" s="1">
        <f t="shared" si="53"/>
        <v>0.32189778209004527</v>
      </c>
    </row>
    <row r="1130" spans="1:6" x14ac:dyDescent="0.3">
      <c r="A1130" s="8">
        <v>43487</v>
      </c>
      <c r="B1130" s="1">
        <v>152.059753</v>
      </c>
      <c r="C1130" s="1">
        <f t="shared" si="51"/>
        <v>-2.2446179084923704E-2</v>
      </c>
      <c r="D1130" s="1">
        <f t="shared" si="52"/>
        <v>168.64108590396282</v>
      </c>
      <c r="E1130" s="1">
        <f>MAX($D$2:D1130)</f>
        <v>254.40611596534416</v>
      </c>
      <c r="F1130" s="1">
        <f t="shared" si="53"/>
        <v>0.33711858591113619</v>
      </c>
    </row>
    <row r="1131" spans="1:6" x14ac:dyDescent="0.3">
      <c r="A1131" s="8">
        <v>43488</v>
      </c>
      <c r="B1131" s="1">
        <v>152.67472799999999</v>
      </c>
      <c r="C1131" s="1">
        <f t="shared" si="51"/>
        <v>4.0442982963413534E-3</v>
      </c>
      <c r="D1131" s="1">
        <f t="shared" si="52"/>
        <v>169.32312076037738</v>
      </c>
      <c r="E1131" s="1">
        <f>MAX($D$2:D1131)</f>
        <v>254.40611596534416</v>
      </c>
      <c r="F1131" s="1">
        <f t="shared" si="53"/>
        <v>0.33443769573746018</v>
      </c>
    </row>
    <row r="1132" spans="1:6" x14ac:dyDescent="0.3">
      <c r="A1132" s="8">
        <v>43489</v>
      </c>
      <c r="B1132" s="1">
        <v>151.46461500000001</v>
      </c>
      <c r="C1132" s="1">
        <f t="shared" si="51"/>
        <v>-7.9260858417902567E-3</v>
      </c>
      <c r="D1132" s="1">
        <f t="shared" si="52"/>
        <v>167.98105117023081</v>
      </c>
      <c r="E1132" s="1">
        <f>MAX($D$2:D1132)</f>
        <v>254.40611596534416</v>
      </c>
      <c r="F1132" s="1">
        <f t="shared" si="53"/>
        <v>0.33971299969410473</v>
      </c>
    </row>
    <row r="1133" spans="1:6" x14ac:dyDescent="0.3">
      <c r="A1133" s="8">
        <v>43490</v>
      </c>
      <c r="B1133" s="1">
        <v>156.48367300000001</v>
      </c>
      <c r="C1133" s="1">
        <f t="shared" si="51"/>
        <v>3.3136835293180525E-2</v>
      </c>
      <c r="D1133" s="1">
        <f t="shared" si="52"/>
        <v>173.54741159523408</v>
      </c>
      <c r="E1133" s="1">
        <f>MAX($D$2:D1133)</f>
        <v>254.40611596534416</v>
      </c>
      <c r="F1133" s="1">
        <f t="shared" si="53"/>
        <v>0.31783317811874012</v>
      </c>
    </row>
    <row r="1134" spans="1:6" x14ac:dyDescent="0.3">
      <c r="A1134" s="8">
        <v>43493</v>
      </c>
      <c r="B1134" s="1">
        <v>155.035492</v>
      </c>
      <c r="C1134" s="1">
        <f t="shared" si="51"/>
        <v>-9.2545182013973118E-3</v>
      </c>
      <c r="D1134" s="1">
        <f t="shared" si="52"/>
        <v>171.94131391582059</v>
      </c>
      <c r="E1134" s="1">
        <f>MAX($D$2:D1134)</f>
        <v>254.40611596534416</v>
      </c>
      <c r="F1134" s="1">
        <f t="shared" si="53"/>
        <v>0.32414630338822958</v>
      </c>
    </row>
    <row r="1135" spans="1:6" x14ac:dyDescent="0.3">
      <c r="A1135" s="8">
        <v>43494</v>
      </c>
      <c r="B1135" s="1">
        <v>153.42858899999999</v>
      </c>
      <c r="C1135" s="1">
        <f t="shared" si="51"/>
        <v>-1.0364742803538281E-2</v>
      </c>
      <c r="D1135" s="1">
        <f t="shared" si="52"/>
        <v>170.15918641978067</v>
      </c>
      <c r="E1135" s="1">
        <f>MAX($D$2:D1135)</f>
        <v>254.40611596534416</v>
      </c>
      <c r="F1135" s="1">
        <f t="shared" si="53"/>
        <v>0.33115135312643118</v>
      </c>
    </row>
    <row r="1136" spans="1:6" x14ac:dyDescent="0.3">
      <c r="A1136" s="8">
        <v>43495</v>
      </c>
      <c r="B1136" s="1">
        <v>163.913071</v>
      </c>
      <c r="C1136" s="1">
        <f t="shared" si="51"/>
        <v>6.8334604836912199E-2</v>
      </c>
      <c r="D1136" s="1">
        <f t="shared" si="52"/>
        <v>181.78694718314685</v>
      </c>
      <c r="E1136" s="1">
        <f>MAX($D$2:D1136)</f>
        <v>254.40611596534416</v>
      </c>
      <c r="F1136" s="1">
        <f t="shared" si="53"/>
        <v>0.28544584514662252</v>
      </c>
    </row>
    <row r="1137" spans="1:6" x14ac:dyDescent="0.3">
      <c r="A1137" s="8">
        <v>43496</v>
      </c>
      <c r="B1137" s="1">
        <v>165.093445</v>
      </c>
      <c r="C1137" s="1">
        <f t="shared" si="51"/>
        <v>7.2012194805379523E-3</v>
      </c>
      <c r="D1137" s="1">
        <f t="shared" si="52"/>
        <v>183.09603488850965</v>
      </c>
      <c r="E1137" s="1">
        <f>MAX($D$2:D1137)</f>
        <v>254.40611596534416</v>
      </c>
      <c r="F1137" s="1">
        <f t="shared" si="53"/>
        <v>0.28030018384679301</v>
      </c>
    </row>
    <row r="1138" spans="1:6" x14ac:dyDescent="0.3">
      <c r="A1138" s="8">
        <v>43497</v>
      </c>
      <c r="B1138" s="1">
        <v>165.17280600000001</v>
      </c>
      <c r="C1138" s="1">
        <f t="shared" si="51"/>
        <v>4.8070351914944768E-4</v>
      </c>
      <c r="D1138" s="1">
        <f t="shared" si="52"/>
        <v>183.18404979682285</v>
      </c>
      <c r="E1138" s="1">
        <f>MAX($D$2:D1138)</f>
        <v>254.40611596534416</v>
      </c>
      <c r="F1138" s="1">
        <f t="shared" si="53"/>
        <v>0.27995422161243699</v>
      </c>
    </row>
    <row r="1139" spans="1:6" x14ac:dyDescent="0.3">
      <c r="A1139" s="8">
        <v>43500</v>
      </c>
      <c r="B1139" s="1">
        <v>169.864532</v>
      </c>
      <c r="C1139" s="1">
        <f t="shared" si="51"/>
        <v>2.8404954263475963E-2</v>
      </c>
      <c r="D1139" s="1">
        <f t="shared" si="52"/>
        <v>188.38738435309989</v>
      </c>
      <c r="E1139" s="1">
        <f>MAX($D$2:D1139)</f>
        <v>254.40611596534416</v>
      </c>
      <c r="F1139" s="1">
        <f t="shared" si="53"/>
        <v>0.25950135420972942</v>
      </c>
    </row>
    <row r="1140" spans="1:6" x14ac:dyDescent="0.3">
      <c r="A1140" s="8">
        <v>43501</v>
      </c>
      <c r="B1140" s="1">
        <v>172.770813</v>
      </c>
      <c r="C1140" s="1">
        <f t="shared" si="51"/>
        <v>1.7109404569519003E-2</v>
      </c>
      <c r="D1140" s="1">
        <f t="shared" si="52"/>
        <v>191.61058032779056</v>
      </c>
      <c r="E1140" s="1">
        <f>MAX($D$2:D1140)</f>
        <v>254.40611596534416</v>
      </c>
      <c r="F1140" s="1">
        <f t="shared" si="53"/>
        <v>0.24683186329572271</v>
      </c>
    </row>
    <row r="1141" spans="1:6" x14ac:dyDescent="0.3">
      <c r="A1141" s="8">
        <v>43502</v>
      </c>
      <c r="B1141" s="1">
        <v>172.83033800000001</v>
      </c>
      <c r="C1141" s="1">
        <f t="shared" si="51"/>
        <v>3.4453157316570492E-4</v>
      </c>
      <c r="D1141" s="1">
        <f t="shared" si="52"/>
        <v>191.67659622246606</v>
      </c>
      <c r="E1141" s="1">
        <f>MAX($D$2:D1141)</f>
        <v>254.40611596534416</v>
      </c>
      <c r="F1141" s="1">
        <f t="shared" si="53"/>
        <v>0.24657237309272573</v>
      </c>
    </row>
    <row r="1142" spans="1:6" x14ac:dyDescent="0.3">
      <c r="A1142" s="8">
        <v>43503</v>
      </c>
      <c r="B1142" s="1">
        <v>169.55703700000001</v>
      </c>
      <c r="C1142" s="1">
        <f t="shared" si="51"/>
        <v>-1.8939388986209144E-2</v>
      </c>
      <c r="D1142" s="1">
        <f t="shared" si="52"/>
        <v>188.04635860705622</v>
      </c>
      <c r="E1142" s="1">
        <f>MAX($D$2:D1142)</f>
        <v>254.40611596534416</v>
      </c>
      <c r="F1142" s="1">
        <f t="shared" si="53"/>
        <v>0.2608418319916791</v>
      </c>
    </row>
    <row r="1143" spans="1:6" x14ac:dyDescent="0.3">
      <c r="A1143" s="8">
        <v>43504</v>
      </c>
      <c r="B1143" s="1">
        <v>169.756271</v>
      </c>
      <c r="C1143" s="1">
        <f t="shared" si="51"/>
        <v>1.1750264307814598E-3</v>
      </c>
      <c r="D1143" s="1">
        <f t="shared" si="52"/>
        <v>188.26731804863172</v>
      </c>
      <c r="E1143" s="1">
        <f>MAX($D$2:D1143)</f>
        <v>254.40611596534416</v>
      </c>
      <c r="F1143" s="1">
        <f t="shared" si="53"/>
        <v>0.25997330160774135</v>
      </c>
    </row>
    <row r="1144" spans="1:6" x14ac:dyDescent="0.3">
      <c r="A1144" s="8">
        <v>43507</v>
      </c>
      <c r="B1144" s="1">
        <v>168.78002900000001</v>
      </c>
      <c r="C1144" s="1">
        <f t="shared" si="51"/>
        <v>-5.7508449864569948E-3</v>
      </c>
      <c r="D1144" s="1">
        <f t="shared" si="52"/>
        <v>187.18462188651804</v>
      </c>
      <c r="E1144" s="1">
        <f>MAX($D$2:D1144)</f>
        <v>254.40611596534416</v>
      </c>
      <c r="F1144" s="1">
        <f t="shared" si="53"/>
        <v>0.26422908043603477</v>
      </c>
    </row>
    <row r="1145" spans="1:6" x14ac:dyDescent="0.3">
      <c r="A1145" s="8">
        <v>43508</v>
      </c>
      <c r="B1145" s="1">
        <v>170.23443599999999</v>
      </c>
      <c r="C1145" s="1">
        <f t="shared" si="51"/>
        <v>8.6171747250972132E-3</v>
      </c>
      <c r="D1145" s="1">
        <f t="shared" si="52"/>
        <v>188.79762447916542</v>
      </c>
      <c r="E1145" s="1">
        <f>MAX($D$2:D1145)</f>
        <v>254.40611596534416</v>
      </c>
      <c r="F1145" s="1">
        <f t="shared" si="53"/>
        <v>0.25788881386450668</v>
      </c>
    </row>
    <row r="1146" spans="1:6" x14ac:dyDescent="0.3">
      <c r="A1146" s="8">
        <v>43509</v>
      </c>
      <c r="B1146" s="1">
        <v>169.52714499999999</v>
      </c>
      <c r="C1146" s="1">
        <f t="shared" si="51"/>
        <v>-4.1548056704578734E-3</v>
      </c>
      <c r="D1146" s="1">
        <f t="shared" si="52"/>
        <v>188.0132070384104</v>
      </c>
      <c r="E1146" s="1">
        <f>MAX($D$2:D1146)</f>
        <v>254.40611596534416</v>
      </c>
      <c r="F1146" s="1">
        <f t="shared" si="53"/>
        <v>0.26097214162877269</v>
      </c>
    </row>
    <row r="1147" spans="1:6" x14ac:dyDescent="0.3">
      <c r="A1147" s="8">
        <v>43510</v>
      </c>
      <c r="B1147" s="1">
        <v>170.14477500000001</v>
      </c>
      <c r="C1147" s="1">
        <f t="shared" si="51"/>
        <v>3.6432513506908862E-3</v>
      </c>
      <c r="D1147" s="1">
        <f t="shared" si="52"/>
        <v>188.69818640890082</v>
      </c>
      <c r="E1147" s="1">
        <f>MAX($D$2:D1147)</f>
        <v>254.40611596534416</v>
      </c>
      <c r="F1147" s="1">
        <f t="shared" si="53"/>
        <v>0.25827967738556346</v>
      </c>
    </row>
    <row r="1148" spans="1:6" x14ac:dyDescent="0.3">
      <c r="A1148" s="8">
        <v>43511</v>
      </c>
      <c r="B1148" s="1">
        <v>169.76623499999999</v>
      </c>
      <c r="C1148" s="1">
        <f t="shared" si="51"/>
        <v>-2.2248111938789491E-3</v>
      </c>
      <c r="D1148" s="1">
        <f t="shared" si="52"/>
        <v>188.27836857151365</v>
      </c>
      <c r="E1148" s="1">
        <f>MAX($D$2:D1148)</f>
        <v>254.40611596534416</v>
      </c>
      <c r="F1148" s="1">
        <f t="shared" si="53"/>
        <v>0.25992986506204352</v>
      </c>
    </row>
    <row r="1149" spans="1:6" x14ac:dyDescent="0.3">
      <c r="A1149" s="8">
        <v>43515</v>
      </c>
      <c r="B1149" s="1">
        <v>170.274261</v>
      </c>
      <c r="C1149" s="1">
        <f t="shared" si="51"/>
        <v>2.9925031912264592E-3</v>
      </c>
      <c r="D1149" s="1">
        <f t="shared" si="52"/>
        <v>188.84179219030284</v>
      </c>
      <c r="E1149" s="1">
        <f>MAX($D$2:D1149)</f>
        <v>254.40611596534416</v>
      </c>
      <c r="F1149" s="1">
        <f t="shared" si="53"/>
        <v>0.25771520282151017</v>
      </c>
    </row>
    <row r="1150" spans="1:6" x14ac:dyDescent="0.3">
      <c r="A1150" s="8">
        <v>43516</v>
      </c>
      <c r="B1150" s="1">
        <v>171.37005600000001</v>
      </c>
      <c r="C1150" s="1">
        <f t="shared" si="51"/>
        <v>6.4354705964632533E-3</v>
      </c>
      <c r="D1150" s="1">
        <f t="shared" si="52"/>
        <v>190.05707799132696</v>
      </c>
      <c r="E1150" s="1">
        <f>MAX($D$2:D1150)</f>
        <v>254.40611596534416</v>
      </c>
      <c r="F1150" s="1">
        <f t="shared" si="53"/>
        <v>0.25293825083506638</v>
      </c>
    </row>
    <row r="1151" spans="1:6" x14ac:dyDescent="0.3">
      <c r="A1151" s="8">
        <v>43517</v>
      </c>
      <c r="B1151" s="1">
        <v>170.40377799999999</v>
      </c>
      <c r="C1151" s="1">
        <f t="shared" si="51"/>
        <v>-5.6385463280703881E-3</v>
      </c>
      <c r="D1151" s="1">
        <f t="shared" si="52"/>
        <v>188.98543235209519</v>
      </c>
      <c r="E1151" s="1">
        <f>MAX($D$2:D1151)</f>
        <v>254.40611596534416</v>
      </c>
      <c r="F1151" s="1">
        <f t="shared" si="53"/>
        <v>0.25715059311766209</v>
      </c>
    </row>
    <row r="1152" spans="1:6" x14ac:dyDescent="0.3">
      <c r="A1152" s="8">
        <v>43518</v>
      </c>
      <c r="B1152" s="1">
        <v>172.30645799999999</v>
      </c>
      <c r="C1152" s="1">
        <f t="shared" si="51"/>
        <v>1.116571488221349E-2</v>
      </c>
      <c r="D1152" s="1">
        <f t="shared" si="52"/>
        <v>191.09558980663053</v>
      </c>
      <c r="E1152" s="1">
        <f>MAX($D$2:D1152)</f>
        <v>254.40611596534416</v>
      </c>
      <c r="F1152" s="1">
        <f t="shared" si="53"/>
        <v>0.24885614843999249</v>
      </c>
    </row>
    <row r="1153" spans="1:6" x14ac:dyDescent="0.3">
      <c r="A1153" s="8">
        <v>43521</v>
      </c>
      <c r="B1153" s="1">
        <v>173.56161499999999</v>
      </c>
      <c r="C1153" s="1">
        <f t="shared" si="51"/>
        <v>7.2844454849161659E-3</v>
      </c>
      <c r="D1153" s="1">
        <f t="shared" si="52"/>
        <v>192.48761521298482</v>
      </c>
      <c r="E1153" s="1">
        <f>MAX($D$2:D1153)</f>
        <v>254.40611596534416</v>
      </c>
      <c r="F1153" s="1">
        <f t="shared" si="53"/>
        <v>0.24338448200197371</v>
      </c>
    </row>
    <row r="1154" spans="1:6" x14ac:dyDescent="0.3">
      <c r="A1154" s="8">
        <v>43522</v>
      </c>
      <c r="B1154" s="1">
        <v>173.66123999999999</v>
      </c>
      <c r="C1154" s="1">
        <f t="shared" si="51"/>
        <v>5.7400364706218705E-4</v>
      </c>
      <c r="D1154" s="1">
        <f t="shared" si="52"/>
        <v>192.59810380613141</v>
      </c>
      <c r="E1154" s="1">
        <f>MAX($D$2:D1154)</f>
        <v>254.40611596534416</v>
      </c>
      <c r="F1154" s="1">
        <f t="shared" si="53"/>
        <v>0.24295018193521889</v>
      </c>
    </row>
    <row r="1155" spans="1:6" x14ac:dyDescent="0.3">
      <c r="A1155" s="8">
        <v>43523</v>
      </c>
      <c r="B1155" s="1">
        <v>174.19915800000001</v>
      </c>
      <c r="C1155" s="1">
        <f t="shared" si="51"/>
        <v>3.097513296576824E-3</v>
      </c>
      <c r="D1155" s="1">
        <f t="shared" si="52"/>
        <v>193.19467899356641</v>
      </c>
      <c r="E1155" s="1">
        <f>MAX($D$2:D1155)</f>
        <v>254.40611596534416</v>
      </c>
      <c r="F1155" s="1">
        <f t="shared" si="53"/>
        <v>0.24060521005759206</v>
      </c>
    </row>
    <row r="1156" spans="1:6" x14ac:dyDescent="0.3">
      <c r="A1156" s="8">
        <v>43524</v>
      </c>
      <c r="B1156" s="1">
        <v>172.485748</v>
      </c>
      <c r="C1156" s="1">
        <f t="shared" ref="C1156:C1219" si="54">(B1156-B1155)/B1155</f>
        <v>-9.8359258429940866E-3</v>
      </c>
      <c r="D1156" s="1">
        <f t="shared" ref="D1156:D1219" si="55">IF(C1156="",D1155,D1155*(1+$I$3*C1156))</f>
        <v>191.29443045772464</v>
      </c>
      <c r="E1156" s="1">
        <f>MAX($D$2:D1156)</f>
        <v>254.40611596534416</v>
      </c>
      <c r="F1156" s="1">
        <f t="shared" ref="F1156:F1219" si="56">1-D1156/E1156</f>
        <v>0.24807456089702162</v>
      </c>
    </row>
    <row r="1157" spans="1:6" x14ac:dyDescent="0.3">
      <c r="A1157" s="8">
        <v>43525</v>
      </c>
      <c r="B1157" s="1">
        <v>174.29878199999999</v>
      </c>
      <c r="C1157" s="1">
        <f t="shared" si="54"/>
        <v>1.0511210468241048E-2</v>
      </c>
      <c r="D1157" s="1">
        <f t="shared" si="55"/>
        <v>193.30516647766808</v>
      </c>
      <c r="E1157" s="1">
        <f>MAX($D$2:D1157)</f>
        <v>254.40611596534416</v>
      </c>
      <c r="F1157" s="1">
        <f t="shared" si="56"/>
        <v>0.24017091435018567</v>
      </c>
    </row>
    <row r="1158" spans="1:6" x14ac:dyDescent="0.3">
      <c r="A1158" s="8">
        <v>43528</v>
      </c>
      <c r="B1158" s="1">
        <v>175.17541499999999</v>
      </c>
      <c r="C1158" s="1">
        <f t="shared" si="54"/>
        <v>5.0294843712677135E-3</v>
      </c>
      <c r="D1158" s="1">
        <f t="shared" si="55"/>
        <v>194.27739179135281</v>
      </c>
      <c r="E1158" s="1">
        <f>MAX($D$2:D1158)</f>
        <v>254.40611596534416</v>
      </c>
      <c r="F1158" s="1">
        <f t="shared" si="56"/>
        <v>0.23634936583907529</v>
      </c>
    </row>
    <row r="1159" spans="1:6" x14ac:dyDescent="0.3">
      <c r="A1159" s="8">
        <v>43529</v>
      </c>
      <c r="B1159" s="1">
        <v>174.856628</v>
      </c>
      <c r="C1159" s="1">
        <f t="shared" si="54"/>
        <v>-1.8198158685680077E-3</v>
      </c>
      <c r="D1159" s="1">
        <f t="shared" si="55"/>
        <v>193.92384271086689</v>
      </c>
      <c r="E1159" s="1">
        <f>MAX($D$2:D1159)</f>
        <v>254.40611596534416</v>
      </c>
      <c r="F1159" s="1">
        <f t="shared" si="56"/>
        <v>0.2377390693811634</v>
      </c>
    </row>
    <row r="1160" spans="1:6" x14ac:dyDescent="0.3">
      <c r="A1160" s="8">
        <v>43530</v>
      </c>
      <c r="B1160" s="1">
        <v>173.85051000000001</v>
      </c>
      <c r="C1160" s="1">
        <f t="shared" si="54"/>
        <v>-5.7539597526722669E-3</v>
      </c>
      <c r="D1160" s="1">
        <f t="shared" si="55"/>
        <v>192.80801272482503</v>
      </c>
      <c r="E1160" s="1">
        <f>MAX($D$2:D1160)</f>
        <v>254.40611596534416</v>
      </c>
      <c r="F1160" s="1">
        <f t="shared" si="56"/>
        <v>0.24212508809697864</v>
      </c>
    </row>
    <row r="1161" spans="1:6" x14ac:dyDescent="0.3">
      <c r="A1161" s="8">
        <v>43531</v>
      </c>
      <c r="B1161" s="1">
        <v>171.838257</v>
      </c>
      <c r="C1161" s="1">
        <f t="shared" si="54"/>
        <v>-1.157461660595655E-2</v>
      </c>
      <c r="D1161" s="1">
        <f t="shared" si="55"/>
        <v>190.57633389897879</v>
      </c>
      <c r="E1161" s="1">
        <f>MAX($D$2:D1161)</f>
        <v>254.40611596534416</v>
      </c>
      <c r="F1161" s="1">
        <f t="shared" si="56"/>
        <v>0.25089719963752921</v>
      </c>
    </row>
    <row r="1162" spans="1:6" x14ac:dyDescent="0.3">
      <c r="A1162" s="8">
        <v>43532</v>
      </c>
      <c r="B1162" s="1">
        <v>172.246689</v>
      </c>
      <c r="C1162" s="1">
        <f t="shared" si="54"/>
        <v>2.37683975111552E-3</v>
      </c>
      <c r="D1162" s="1">
        <f t="shared" si="55"/>
        <v>191.02930330501172</v>
      </c>
      <c r="E1162" s="1">
        <f>MAX($D$2:D1162)</f>
        <v>254.40611596534416</v>
      </c>
      <c r="F1162" s="1">
        <f t="shared" si="56"/>
        <v>0.24911670232395589</v>
      </c>
    </row>
    <row r="1163" spans="1:6" x14ac:dyDescent="0.3">
      <c r="A1163" s="8">
        <v>43535</v>
      </c>
      <c r="B1163" s="1">
        <v>178.21369899999999</v>
      </c>
      <c r="C1163" s="1">
        <f t="shared" si="54"/>
        <v>3.4642233384236415E-2</v>
      </c>
      <c r="D1163" s="1">
        <f t="shared" si="55"/>
        <v>197.64698501333203</v>
      </c>
      <c r="E1163" s="1">
        <f>MAX($D$2:D1163)</f>
        <v>254.40611596534416</v>
      </c>
      <c r="F1163" s="1">
        <f t="shared" si="56"/>
        <v>0.22310442788153728</v>
      </c>
    </row>
    <row r="1164" spans="1:6" x14ac:dyDescent="0.3">
      <c r="A1164" s="8">
        <v>43536</v>
      </c>
      <c r="B1164" s="1">
        <v>180.21598800000001</v>
      </c>
      <c r="C1164" s="1">
        <f t="shared" si="54"/>
        <v>1.1235325966720543E-2</v>
      </c>
      <c r="D1164" s="1">
        <f t="shared" si="55"/>
        <v>199.86761331629634</v>
      </c>
      <c r="E1164" s="1">
        <f>MAX($D$2:D1164)</f>
        <v>254.40611596534416</v>
      </c>
      <c r="F1164" s="1">
        <f t="shared" si="56"/>
        <v>0.21437575288668453</v>
      </c>
    </row>
    <row r="1165" spans="1:6" x14ac:dyDescent="0.3">
      <c r="A1165" s="8">
        <v>43537</v>
      </c>
      <c r="B1165" s="1">
        <v>181.012924</v>
      </c>
      <c r="C1165" s="1">
        <f t="shared" si="54"/>
        <v>4.4221159778564598E-3</v>
      </c>
      <c r="D1165" s="1">
        <f t="shared" si="55"/>
        <v>200.75145108259835</v>
      </c>
      <c r="E1165" s="1">
        <f>MAX($D$2:D1165)</f>
        <v>254.40611596534416</v>
      </c>
      <c r="F1165" s="1">
        <f t="shared" si="56"/>
        <v>0.21090163135093332</v>
      </c>
    </row>
    <row r="1166" spans="1:6" x14ac:dyDescent="0.3">
      <c r="A1166" s="8">
        <v>43538</v>
      </c>
      <c r="B1166" s="1">
        <v>183.02516199999999</v>
      </c>
      <c r="C1166" s="1">
        <f t="shared" si="54"/>
        <v>1.1116543258535488E-2</v>
      </c>
      <c r="D1166" s="1">
        <f t="shared" si="55"/>
        <v>202.98311327277182</v>
      </c>
      <c r="E1166" s="1">
        <f>MAX($D$2:D1166)</f>
        <v>254.40611596534416</v>
      </c>
      <c r="F1166" s="1">
        <f t="shared" si="56"/>
        <v>0.2021295852006062</v>
      </c>
    </row>
    <row r="1167" spans="1:6" x14ac:dyDescent="0.3">
      <c r="A1167" s="8">
        <v>43539</v>
      </c>
      <c r="B1167" s="1">
        <v>185.40600599999999</v>
      </c>
      <c r="C1167" s="1">
        <f t="shared" si="54"/>
        <v>1.3008287898687921E-2</v>
      </c>
      <c r="D1167" s="1">
        <f t="shared" si="55"/>
        <v>205.62357604879602</v>
      </c>
      <c r="E1167" s="1">
        <f>MAX($D$2:D1167)</f>
        <v>254.40611596534416</v>
      </c>
      <c r="F1167" s="1">
        <f t="shared" si="56"/>
        <v>0.19175065713905015</v>
      </c>
    </row>
    <row r="1168" spans="1:6" x14ac:dyDescent="0.3">
      <c r="A1168" s="8">
        <v>43542</v>
      </c>
      <c r="B1168" s="1">
        <v>187.298721</v>
      </c>
      <c r="C1168" s="1">
        <f t="shared" si="54"/>
        <v>1.0208488068072669E-2</v>
      </c>
      <c r="D1168" s="1">
        <f t="shared" si="55"/>
        <v>207.72268187140457</v>
      </c>
      <c r="E1168" s="1">
        <f>MAX($D$2:D1168)</f>
        <v>254.40611596534416</v>
      </c>
      <c r="F1168" s="1">
        <f t="shared" si="56"/>
        <v>0.1834996533664266</v>
      </c>
    </row>
    <row r="1169" spans="1:6" x14ac:dyDescent="0.3">
      <c r="A1169" s="8">
        <v>43543</v>
      </c>
      <c r="B1169" s="1">
        <v>185.81442300000001</v>
      </c>
      <c r="C1169" s="1">
        <f t="shared" si="54"/>
        <v>-7.924763138131603E-3</v>
      </c>
      <c r="D1169" s="1">
        <f t="shared" si="55"/>
        <v>206.07652881915624</v>
      </c>
      <c r="E1169" s="1">
        <f>MAX($D$2:D1169)</f>
        <v>254.40611596534416</v>
      </c>
      <c r="F1169" s="1">
        <f t="shared" si="56"/>
        <v>0.18997022521569995</v>
      </c>
    </row>
    <row r="1170" spans="1:6" x14ac:dyDescent="0.3">
      <c r="A1170" s="8">
        <v>43544</v>
      </c>
      <c r="B1170" s="1">
        <v>187.438187</v>
      </c>
      <c r="C1170" s="1">
        <f t="shared" si="54"/>
        <v>8.7386327378902885E-3</v>
      </c>
      <c r="D1170" s="1">
        <f t="shared" si="55"/>
        <v>207.8773559204061</v>
      </c>
      <c r="E1170" s="1">
        <f>MAX($D$2:D1170)</f>
        <v>254.40611596534416</v>
      </c>
      <c r="F1170" s="1">
        <f t="shared" si="56"/>
        <v>0.18289167250710403</v>
      </c>
    </row>
    <row r="1171" spans="1:6" x14ac:dyDescent="0.3">
      <c r="A1171" s="8">
        <v>43545</v>
      </c>
      <c r="B1171" s="1">
        <v>194.34158300000001</v>
      </c>
      <c r="C1171" s="1">
        <f t="shared" si="54"/>
        <v>3.6830253805218545E-2</v>
      </c>
      <c r="D1171" s="1">
        <f t="shared" si="55"/>
        <v>215.53353169931242</v>
      </c>
      <c r="E1171" s="1">
        <f>MAX($D$2:D1171)</f>
        <v>254.40611596534416</v>
      </c>
      <c r="F1171" s="1">
        <f t="shared" si="56"/>
        <v>0.15279736541918298</v>
      </c>
    </row>
    <row r="1172" spans="1:6" x14ac:dyDescent="0.3">
      <c r="A1172" s="8">
        <v>43546</v>
      </c>
      <c r="B1172" s="1">
        <v>190.317093</v>
      </c>
      <c r="C1172" s="1">
        <f t="shared" si="54"/>
        <v>-2.0708331885924868E-2</v>
      </c>
      <c r="D1172" s="1">
        <f t="shared" si="55"/>
        <v>211.07019179233754</v>
      </c>
      <c r="E1172" s="1">
        <f>MAX($D$2:D1172)</f>
        <v>254.40611596534416</v>
      </c>
      <c r="F1172" s="1">
        <f t="shared" si="56"/>
        <v>0.17034151875071257</v>
      </c>
    </row>
    <row r="1173" spans="1:6" x14ac:dyDescent="0.3">
      <c r="A1173" s="8">
        <v>43549</v>
      </c>
      <c r="B1173" s="1">
        <v>188.015961</v>
      </c>
      <c r="C1173" s="1">
        <f t="shared" si="54"/>
        <v>-1.2091042185054789E-2</v>
      </c>
      <c r="D1173" s="1">
        <f t="shared" si="55"/>
        <v>208.51813319936878</v>
      </c>
      <c r="E1173" s="1">
        <f>MAX($D$2:D1173)</f>
        <v>254.40611596534416</v>
      </c>
      <c r="F1173" s="1">
        <f t="shared" si="56"/>
        <v>0.18037295444668622</v>
      </c>
    </row>
    <row r="1174" spans="1:6" x14ac:dyDescent="0.3">
      <c r="A1174" s="8">
        <v>43550</v>
      </c>
      <c r="B1174" s="1">
        <v>186.07342499999999</v>
      </c>
      <c r="C1174" s="1">
        <f t="shared" si="54"/>
        <v>-1.0331761142342688E-2</v>
      </c>
      <c r="D1174" s="1">
        <f t="shared" si="55"/>
        <v>206.36377365330571</v>
      </c>
      <c r="E1174" s="1">
        <f>MAX($D$2:D1174)</f>
        <v>254.40611596534416</v>
      </c>
      <c r="F1174" s="1">
        <f t="shared" si="56"/>
        <v>0.18884114530714702</v>
      </c>
    </row>
    <row r="1175" spans="1:6" x14ac:dyDescent="0.3">
      <c r="A1175" s="8">
        <v>43551</v>
      </c>
      <c r="B1175" s="1">
        <v>187.746994</v>
      </c>
      <c r="C1175" s="1">
        <f t="shared" si="54"/>
        <v>8.9941322894444217E-3</v>
      </c>
      <c r="D1175" s="1">
        <f t="shared" si="55"/>
        <v>208.21983673329251</v>
      </c>
      <c r="E1175" s="1">
        <f>MAX($D$2:D1175)</f>
        <v>254.40611596534416</v>
      </c>
      <c r="F1175" s="1">
        <f t="shared" si="56"/>
        <v>0.18154547526028519</v>
      </c>
    </row>
    <row r="1176" spans="1:6" x14ac:dyDescent="0.3">
      <c r="A1176" s="8">
        <v>43552</v>
      </c>
      <c r="B1176" s="1">
        <v>187.99603300000001</v>
      </c>
      <c r="C1176" s="1">
        <f t="shared" si="54"/>
        <v>1.326460651615069E-3</v>
      </c>
      <c r="D1176" s="1">
        <f t="shared" si="55"/>
        <v>208.49603215360492</v>
      </c>
      <c r="E1176" s="1">
        <f>MAX($D$2:D1176)</f>
        <v>254.40611596534416</v>
      </c>
      <c r="F1176" s="1">
        <f t="shared" si="56"/>
        <v>0.18045982753808176</v>
      </c>
    </row>
    <row r="1177" spans="1:6" x14ac:dyDescent="0.3">
      <c r="A1177" s="8">
        <v>43553</v>
      </c>
      <c r="B1177" s="1">
        <v>189.22131300000001</v>
      </c>
      <c r="C1177" s="1">
        <f t="shared" si="54"/>
        <v>6.5175843364737272E-3</v>
      </c>
      <c r="D1177" s="1">
        <f t="shared" si="55"/>
        <v>209.85492262698617</v>
      </c>
      <c r="E1177" s="1">
        <f>MAX($D$2:D1177)</f>
        <v>254.40611596534416</v>
      </c>
      <c r="F1177" s="1">
        <f t="shared" si="56"/>
        <v>0.17511840534693301</v>
      </c>
    </row>
    <row r="1178" spans="1:6" x14ac:dyDescent="0.3">
      <c r="A1178" s="8">
        <v>43556</v>
      </c>
      <c r="B1178" s="1">
        <v>190.50636299999999</v>
      </c>
      <c r="C1178" s="1">
        <f t="shared" si="54"/>
        <v>6.7912540063601815E-3</v>
      </c>
      <c r="D1178" s="1">
        <f t="shared" si="55"/>
        <v>211.28010071103108</v>
      </c>
      <c r="E1178" s="1">
        <f>MAX($D$2:D1178)</f>
        <v>254.40611596534416</v>
      </c>
      <c r="F1178" s="1">
        <f t="shared" si="56"/>
        <v>0.16951642491247265</v>
      </c>
    </row>
    <row r="1179" spans="1:6" x14ac:dyDescent="0.3">
      <c r="A1179" s="8">
        <v>43557</v>
      </c>
      <c r="B1179" s="1">
        <v>193.27569600000001</v>
      </c>
      <c r="C1179" s="1">
        <f t="shared" si="54"/>
        <v>1.4536695553838365E-2</v>
      </c>
      <c r="D1179" s="1">
        <f t="shared" si="55"/>
        <v>214.35141521165167</v>
      </c>
      <c r="E1179" s="1">
        <f>MAX($D$2:D1179)</f>
        <v>254.40611596534416</v>
      </c>
      <c r="F1179" s="1">
        <f t="shared" si="56"/>
        <v>0.15744393801896195</v>
      </c>
    </row>
    <row r="1180" spans="1:6" x14ac:dyDescent="0.3">
      <c r="A1180" s="8">
        <v>43558</v>
      </c>
      <c r="B1180" s="1">
        <v>194.60060100000001</v>
      </c>
      <c r="C1180" s="1">
        <f t="shared" si="54"/>
        <v>6.8550005376775414E-3</v>
      </c>
      <c r="D1180" s="1">
        <f t="shared" si="55"/>
        <v>215.82079427817948</v>
      </c>
      <c r="E1180" s="1">
        <f>MAX($D$2:D1180)</f>
        <v>254.40611596534416</v>
      </c>
      <c r="F1180" s="1">
        <f t="shared" si="56"/>
        <v>0.15166821576105849</v>
      </c>
    </row>
    <row r="1181" spans="1:6" x14ac:dyDescent="0.3">
      <c r="A1181" s="8">
        <v>43559</v>
      </c>
      <c r="B1181" s="1">
        <v>194.939301</v>
      </c>
      <c r="C1181" s="1">
        <f t="shared" si="54"/>
        <v>1.7404879443305968E-3</v>
      </c>
      <c r="D1181" s="1">
        <f t="shared" si="55"/>
        <v>216.19642776875651</v>
      </c>
      <c r="E1181" s="1">
        <f>MAX($D$2:D1181)</f>
        <v>254.40611596534416</v>
      </c>
      <c r="F1181" s="1">
        <f t="shared" si="56"/>
        <v>0.15019170451779806</v>
      </c>
    </row>
    <row r="1182" spans="1:6" x14ac:dyDescent="0.3">
      <c r="A1182" s="8">
        <v>43560</v>
      </c>
      <c r="B1182" s="1">
        <v>196.24426299999999</v>
      </c>
      <c r="C1182" s="1">
        <f t="shared" si="54"/>
        <v>6.6941965694233664E-3</v>
      </c>
      <c r="D1182" s="1">
        <f t="shared" si="55"/>
        <v>217.6436891538477</v>
      </c>
      <c r="E1182" s="1">
        <f>MAX($D$2:D1182)</f>
        <v>254.40611596534416</v>
      </c>
      <c r="F1182" s="1">
        <f t="shared" si="56"/>
        <v>0.14450292074151361</v>
      </c>
    </row>
    <row r="1183" spans="1:6" x14ac:dyDescent="0.3">
      <c r="A1183" s="8">
        <v>43563</v>
      </c>
      <c r="B1183" s="1">
        <v>199.332382</v>
      </c>
      <c r="C1183" s="1">
        <f t="shared" si="54"/>
        <v>1.5736098231824522E-2</v>
      </c>
      <c r="D1183" s="1">
        <f t="shared" si="55"/>
        <v>221.06855162590932</v>
      </c>
      <c r="E1183" s="1">
        <f>MAX($D$2:D1183)</f>
        <v>254.40611596534416</v>
      </c>
      <c r="F1183" s="1">
        <f t="shared" si="56"/>
        <v>0.13104073466526311</v>
      </c>
    </row>
    <row r="1184" spans="1:6" x14ac:dyDescent="0.3">
      <c r="A1184" s="8">
        <v>43564</v>
      </c>
      <c r="B1184" s="1">
        <v>198.73468</v>
      </c>
      <c r="C1184" s="1">
        <f t="shared" si="54"/>
        <v>-2.9985193273815301E-3</v>
      </c>
      <c r="D1184" s="1">
        <f t="shared" si="55"/>
        <v>220.40567330118279</v>
      </c>
      <c r="E1184" s="1">
        <f>MAX($D$2:D1184)</f>
        <v>254.40611596534416</v>
      </c>
      <c r="F1184" s="1">
        <f t="shared" si="56"/>
        <v>0.13364632581707669</v>
      </c>
    </row>
    <row r="1185" spans="1:6" x14ac:dyDescent="0.3">
      <c r="A1185" s="8">
        <v>43565</v>
      </c>
      <c r="B1185" s="1">
        <v>199.85037199999999</v>
      </c>
      <c r="C1185" s="1">
        <f t="shared" si="54"/>
        <v>5.6139773893514495E-3</v>
      </c>
      <c r="D1185" s="1">
        <f t="shared" si="55"/>
        <v>221.64302576758044</v>
      </c>
      <c r="E1185" s="1">
        <f>MAX($D$2:D1185)</f>
        <v>254.40611596534416</v>
      </c>
      <c r="F1185" s="1">
        <f t="shared" si="56"/>
        <v>0.12878263587903205</v>
      </c>
    </row>
    <row r="1186" spans="1:6" x14ac:dyDescent="0.3">
      <c r="A1186" s="8">
        <v>43566</v>
      </c>
      <c r="B1186" s="1">
        <v>198.18678299999999</v>
      </c>
      <c r="C1186" s="1">
        <f t="shared" si="54"/>
        <v>-8.3241726465237802E-3</v>
      </c>
      <c r="D1186" s="1">
        <f t="shared" si="55"/>
        <v>219.79803095519318</v>
      </c>
      <c r="E1186" s="1">
        <f>MAX($D$2:D1186)</f>
        <v>254.40611596534416</v>
      </c>
      <c r="F1186" s="1">
        <f t="shared" si="56"/>
        <v>0.13603479963062437</v>
      </c>
    </row>
    <row r="1187" spans="1:6" x14ac:dyDescent="0.3">
      <c r="A1187" s="8">
        <v>43567</v>
      </c>
      <c r="B1187" s="1">
        <v>198.10708600000001</v>
      </c>
      <c r="C1187" s="1">
        <f t="shared" si="54"/>
        <v>-4.0213075157479952E-4</v>
      </c>
      <c r="D1187" s="1">
        <f t="shared" si="55"/>
        <v>219.70964340781052</v>
      </c>
      <c r="E1187" s="1">
        <f>MAX($D$2:D1187)</f>
        <v>254.40611596534416</v>
      </c>
      <c r="F1187" s="1">
        <f t="shared" si="56"/>
        <v>0.13638222660598331</v>
      </c>
    </row>
    <row r="1188" spans="1:6" x14ac:dyDescent="0.3">
      <c r="A1188" s="8">
        <v>43570</v>
      </c>
      <c r="B1188" s="1">
        <v>198.46571399999999</v>
      </c>
      <c r="C1188" s="1">
        <f t="shared" si="54"/>
        <v>1.8102734598800859E-3</v>
      </c>
      <c r="D1188" s="1">
        <f t="shared" si="55"/>
        <v>220.10737794415141</v>
      </c>
      <c r="E1188" s="1">
        <f>MAX($D$2:D1188)</f>
        <v>254.40611596534416</v>
      </c>
      <c r="F1188" s="1">
        <f t="shared" si="56"/>
        <v>0.13481884227132734</v>
      </c>
    </row>
    <row r="1189" spans="1:6" x14ac:dyDescent="0.3">
      <c r="A1189" s="8">
        <v>43571</v>
      </c>
      <c r="B1189" s="1">
        <v>198.48564099999999</v>
      </c>
      <c r="C1189" s="1">
        <f t="shared" si="54"/>
        <v>1.0040525186126399E-4</v>
      </c>
      <c r="D1189" s="1">
        <f t="shared" si="55"/>
        <v>220.12947788087038</v>
      </c>
      <c r="E1189" s="1">
        <f>MAX($D$2:D1189)</f>
        <v>254.40611596534416</v>
      </c>
      <c r="F1189" s="1">
        <f t="shared" si="56"/>
        <v>0.13473197353928013</v>
      </c>
    </row>
    <row r="1190" spans="1:6" x14ac:dyDescent="0.3">
      <c r="A1190" s="8">
        <v>43572</v>
      </c>
      <c r="B1190" s="1">
        <v>202.35075399999999</v>
      </c>
      <c r="C1190" s="1">
        <f t="shared" si="54"/>
        <v>1.9473010644634029E-2</v>
      </c>
      <c r="D1190" s="1">
        <f t="shared" si="55"/>
        <v>224.41606154684231</v>
      </c>
      <c r="E1190" s="1">
        <f>MAX($D$2:D1190)</f>
        <v>254.40611596534416</v>
      </c>
      <c r="F1190" s="1">
        <f t="shared" si="56"/>
        <v>0.11788260004954898</v>
      </c>
    </row>
    <row r="1191" spans="1:6" x14ac:dyDescent="0.3">
      <c r="A1191" s="8">
        <v>43573</v>
      </c>
      <c r="B1191" s="1">
        <v>203.077957</v>
      </c>
      <c r="C1191" s="1">
        <f t="shared" si="54"/>
        <v>3.5937745999207048E-3</v>
      </c>
      <c r="D1191" s="1">
        <f t="shared" si="55"/>
        <v>225.22256228864359</v>
      </c>
      <c r="E1191" s="1">
        <f>MAX($D$2:D1191)</f>
        <v>254.40611596534416</v>
      </c>
      <c r="F1191" s="1">
        <f t="shared" si="56"/>
        <v>0.11471246894345899</v>
      </c>
    </row>
    <row r="1192" spans="1:6" x14ac:dyDescent="0.3">
      <c r="A1192" s="8">
        <v>43577</v>
      </c>
      <c r="B1192" s="1">
        <v>203.74537699999999</v>
      </c>
      <c r="C1192" s="1">
        <f t="shared" si="54"/>
        <v>3.2865211461625683E-3</v>
      </c>
      <c r="D1192" s="1">
        <f t="shared" si="55"/>
        <v>225.96276100219814</v>
      </c>
      <c r="E1192" s="1">
        <f>MAX($D$2:D1192)</f>
        <v>254.40611596534416</v>
      </c>
      <c r="F1192" s="1">
        <f t="shared" si="56"/>
        <v>0.11180295275220764</v>
      </c>
    </row>
    <row r="1193" spans="1:6" x14ac:dyDescent="0.3">
      <c r="A1193" s="8">
        <v>43578</v>
      </c>
      <c r="B1193" s="1">
        <v>206.68405200000001</v>
      </c>
      <c r="C1193" s="1">
        <f t="shared" si="54"/>
        <v>1.4423272043124777E-2</v>
      </c>
      <c r="D1193" s="1">
        <f t="shared" si="55"/>
        <v>229.22188337574843</v>
      </c>
      <c r="E1193" s="1">
        <f>MAX($D$2:D1193)</f>
        <v>254.40611596534416</v>
      </c>
      <c r="F1193" s="1">
        <f t="shared" si="56"/>
        <v>9.8992245111852561E-2</v>
      </c>
    </row>
    <row r="1194" spans="1:6" x14ac:dyDescent="0.3">
      <c r="A1194" s="8">
        <v>43579</v>
      </c>
      <c r="B1194" s="1">
        <v>206.365295</v>
      </c>
      <c r="C1194" s="1">
        <f t="shared" si="54"/>
        <v>-1.5422428431972343E-3</v>
      </c>
      <c r="D1194" s="1">
        <f t="shared" si="55"/>
        <v>228.86836756660799</v>
      </c>
      <c r="E1194" s="1">
        <f>MAX($D$2:D1194)</f>
        <v>254.40611596534416</v>
      </c>
      <c r="F1194" s="1">
        <f t="shared" si="56"/>
        <v>0.10038181787349398</v>
      </c>
    </row>
    <row r="1195" spans="1:6" x14ac:dyDescent="0.3">
      <c r="A1195" s="8">
        <v>43580</v>
      </c>
      <c r="B1195" s="1">
        <v>204.49250799999999</v>
      </c>
      <c r="C1195" s="1">
        <f t="shared" si="54"/>
        <v>-9.0751063544866721E-3</v>
      </c>
      <c r="D1195" s="1">
        <f t="shared" si="55"/>
        <v>226.79136278976327</v>
      </c>
      <c r="E1195" s="1">
        <f>MAX($D$2:D1195)</f>
        <v>254.40611596534416</v>
      </c>
      <c r="F1195" s="1">
        <f t="shared" si="56"/>
        <v>0.10854594855472199</v>
      </c>
    </row>
    <row r="1196" spans="1:6" x14ac:dyDescent="0.3">
      <c r="A1196" s="8">
        <v>43581</v>
      </c>
      <c r="B1196" s="1">
        <v>203.516266</v>
      </c>
      <c r="C1196" s="1">
        <f t="shared" si="54"/>
        <v>-4.7739744088814489E-3</v>
      </c>
      <c r="D1196" s="1">
        <f t="shared" si="55"/>
        <v>225.70866662764959</v>
      </c>
      <c r="E1196" s="1">
        <f>MAX($D$2:D1196)</f>
        <v>254.40611596534416</v>
      </c>
      <c r="F1196" s="1">
        <f t="shared" si="56"/>
        <v>0.11280172738301542</v>
      </c>
    </row>
    <row r="1197" spans="1:6" x14ac:dyDescent="0.3">
      <c r="A1197" s="8">
        <v>43584</v>
      </c>
      <c r="B1197" s="1">
        <v>203.825073</v>
      </c>
      <c r="C1197" s="1">
        <f t="shared" si="54"/>
        <v>1.5173578312408778E-3</v>
      </c>
      <c r="D1197" s="1">
        <f t="shared" si="55"/>
        <v>226.051147440536</v>
      </c>
      <c r="E1197" s="1">
        <f>MAX($D$2:D1197)</f>
        <v>254.40611596534416</v>
      </c>
      <c r="F1197" s="1">
        <f t="shared" si="56"/>
        <v>0.11145553013619669</v>
      </c>
    </row>
    <row r="1198" spans="1:6" x14ac:dyDescent="0.3">
      <c r="A1198" s="8">
        <v>43585</v>
      </c>
      <c r="B1198" s="1">
        <v>199.900192</v>
      </c>
      <c r="C1198" s="1">
        <f t="shared" si="54"/>
        <v>-1.925612458875459E-2</v>
      </c>
      <c r="D1198" s="1">
        <f t="shared" si="55"/>
        <v>221.69827838199009</v>
      </c>
      <c r="E1198" s="1">
        <f>MAX($D$2:D1198)</f>
        <v>254.40611596534416</v>
      </c>
      <c r="F1198" s="1">
        <f t="shared" si="56"/>
        <v>0.12856545315054302</v>
      </c>
    </row>
    <row r="1199" spans="1:6" x14ac:dyDescent="0.3">
      <c r="A1199" s="8">
        <v>43586</v>
      </c>
      <c r="B1199" s="1">
        <v>209.712402</v>
      </c>
      <c r="C1199" s="1">
        <f t="shared" si="54"/>
        <v>4.9085545650701494E-2</v>
      </c>
      <c r="D1199" s="1">
        <f t="shared" si="55"/>
        <v>232.58045934619122</v>
      </c>
      <c r="E1199" s="1">
        <f>MAX($D$2:D1199)</f>
        <v>254.40611596534416</v>
      </c>
      <c r="F1199" s="1">
        <f t="shared" si="56"/>
        <v>8.5790612919565468E-2</v>
      </c>
    </row>
    <row r="1200" spans="1:6" x14ac:dyDescent="0.3">
      <c r="A1200" s="8">
        <v>43587</v>
      </c>
      <c r="B1200" s="1">
        <v>208.347656</v>
      </c>
      <c r="C1200" s="1">
        <f t="shared" si="54"/>
        <v>-6.5077028682356932E-3</v>
      </c>
      <c r="D1200" s="1">
        <f t="shared" si="55"/>
        <v>231.06689482380844</v>
      </c>
      <c r="E1200" s="1">
        <f>MAX($D$2:D1200)</f>
        <v>254.40611596534416</v>
      </c>
      <c r="F1200" s="1">
        <f t="shared" si="56"/>
        <v>9.1740015970036892E-2</v>
      </c>
    </row>
    <row r="1201" spans="1:6" x14ac:dyDescent="0.3">
      <c r="A1201" s="8">
        <v>43588</v>
      </c>
      <c r="B1201" s="1">
        <v>210.93768299999999</v>
      </c>
      <c r="C1201" s="1">
        <f t="shared" si="54"/>
        <v>1.2431274964763664E-2</v>
      </c>
      <c r="D1201" s="1">
        <f t="shared" si="55"/>
        <v>233.93935092861733</v>
      </c>
      <c r="E1201" s="1">
        <f>MAX($D$2:D1201)</f>
        <v>254.40611596534416</v>
      </c>
      <c r="F1201" s="1">
        <f t="shared" si="56"/>
        <v>8.0449186369068504E-2</v>
      </c>
    </row>
    <row r="1202" spans="1:6" x14ac:dyDescent="0.3">
      <c r="A1202" s="8">
        <v>43591</v>
      </c>
      <c r="B1202" s="1">
        <v>207.68022199999999</v>
      </c>
      <c r="C1202" s="1">
        <f t="shared" si="54"/>
        <v>-1.5442764676617817E-2</v>
      </c>
      <c r="D1202" s="1">
        <f t="shared" si="55"/>
        <v>230.32668058362597</v>
      </c>
      <c r="E1202" s="1">
        <f>MAX($D$2:D1202)</f>
        <v>254.40611596534416</v>
      </c>
      <c r="F1202" s="1">
        <f t="shared" si="56"/>
        <v>9.4649593192163484E-2</v>
      </c>
    </row>
    <row r="1203" spans="1:6" x14ac:dyDescent="0.3">
      <c r="A1203" s="8">
        <v>43592</v>
      </c>
      <c r="B1203" s="1">
        <v>202.08178699999999</v>
      </c>
      <c r="C1203" s="1">
        <f t="shared" si="54"/>
        <v>-2.6956996415383239E-2</v>
      </c>
      <c r="D1203" s="1">
        <f t="shared" si="55"/>
        <v>224.11776508076602</v>
      </c>
      <c r="E1203" s="1">
        <f>MAX($D$2:D1203)</f>
        <v>254.40611596534416</v>
      </c>
      <c r="F1203" s="1">
        <f t="shared" si="56"/>
        <v>0.11905512086314818</v>
      </c>
    </row>
    <row r="1204" spans="1:6" x14ac:dyDescent="0.3">
      <c r="A1204" s="8">
        <v>43593</v>
      </c>
      <c r="B1204" s="1">
        <v>202.12162799999999</v>
      </c>
      <c r="C1204" s="1">
        <f t="shared" si="54"/>
        <v>1.9715284881163277E-4</v>
      </c>
      <c r="D1204" s="1">
        <f t="shared" si="55"/>
        <v>224.16195053662099</v>
      </c>
      <c r="E1204" s="1">
        <f>MAX($D$2:D1204)</f>
        <v>254.40611596534416</v>
      </c>
      <c r="F1204" s="1">
        <f t="shared" si="56"/>
        <v>0.11888144007058032</v>
      </c>
    </row>
    <row r="1205" spans="1:6" x14ac:dyDescent="0.3">
      <c r="A1205" s="8">
        <v>43594</v>
      </c>
      <c r="B1205" s="1">
        <v>199.949997</v>
      </c>
      <c r="C1205" s="1">
        <f t="shared" si="54"/>
        <v>-1.0744179242411361E-2</v>
      </c>
      <c r="D1205" s="1">
        <f t="shared" si="55"/>
        <v>221.753514360727</v>
      </c>
      <c r="E1205" s="1">
        <f>MAX($D$2:D1205)</f>
        <v>254.40611596534416</v>
      </c>
      <c r="F1205" s="1">
        <f t="shared" si="56"/>
        <v>0.12834833581227734</v>
      </c>
    </row>
    <row r="1206" spans="1:6" x14ac:dyDescent="0.3">
      <c r="A1206" s="8">
        <v>43595</v>
      </c>
      <c r="B1206" s="1">
        <v>197.179993</v>
      </c>
      <c r="C1206" s="1">
        <f t="shared" si="54"/>
        <v>-1.3853483578696929E-2</v>
      </c>
      <c r="D1206" s="1">
        <f t="shared" si="55"/>
        <v>218.68145569101233</v>
      </c>
      <c r="E1206" s="1">
        <f>MAX($D$2:D1206)</f>
        <v>254.40611596534416</v>
      </c>
      <c r="F1206" s="1">
        <f t="shared" si="56"/>
        <v>0.1404237478284458</v>
      </c>
    </row>
    <row r="1207" spans="1:6" x14ac:dyDescent="0.3">
      <c r="A1207" s="8">
        <v>43598</v>
      </c>
      <c r="B1207" s="1">
        <v>185.720001</v>
      </c>
      <c r="C1207" s="1">
        <f t="shared" si="54"/>
        <v>-5.811944622596675E-2</v>
      </c>
      <c r="D1207" s="1">
        <f t="shared" si="55"/>
        <v>205.97181058636241</v>
      </c>
      <c r="E1207" s="1">
        <f>MAX($D$2:D1207)</f>
        <v>254.40611596534416</v>
      </c>
      <c r="F1207" s="1">
        <f t="shared" si="56"/>
        <v>0.19038184359364851</v>
      </c>
    </row>
    <row r="1208" spans="1:6" x14ac:dyDescent="0.3">
      <c r="A1208" s="8">
        <v>43599</v>
      </c>
      <c r="B1208" s="1">
        <v>188.66000399999999</v>
      </c>
      <c r="C1208" s="1">
        <f t="shared" si="54"/>
        <v>1.5830298213276396E-2</v>
      </c>
      <c r="D1208" s="1">
        <f t="shared" si="55"/>
        <v>209.232405771473</v>
      </c>
      <c r="E1208" s="1">
        <f>MAX($D$2:D1208)</f>
        <v>254.40611596534416</v>
      </c>
      <c r="F1208" s="1">
        <f t="shared" si="56"/>
        <v>0.17756534673885294</v>
      </c>
    </row>
    <row r="1209" spans="1:6" x14ac:dyDescent="0.3">
      <c r="A1209" s="8">
        <v>43600</v>
      </c>
      <c r="B1209" s="1">
        <v>190.91999799999999</v>
      </c>
      <c r="C1209" s="1">
        <f t="shared" si="54"/>
        <v>1.1979189823403196E-2</v>
      </c>
      <c r="D1209" s="1">
        <f t="shared" si="55"/>
        <v>211.7388404774168</v>
      </c>
      <c r="E1209" s="1">
        <f>MAX($D$2:D1209)</f>
        <v>254.40611596534416</v>
      </c>
      <c r="F1209" s="1">
        <f t="shared" si="56"/>
        <v>0.16771324591009285</v>
      </c>
    </row>
    <row r="1210" spans="1:6" x14ac:dyDescent="0.3">
      <c r="A1210" s="8">
        <v>43601</v>
      </c>
      <c r="B1210" s="1">
        <v>190.08000200000001</v>
      </c>
      <c r="C1210" s="1">
        <f t="shared" si="54"/>
        <v>-4.3997276807010294E-3</v>
      </c>
      <c r="D1210" s="1">
        <f t="shared" si="55"/>
        <v>210.80724723988877</v>
      </c>
      <c r="E1210" s="1">
        <f>MAX($D$2:D1210)</f>
        <v>254.40611596534416</v>
      </c>
      <c r="F1210" s="1">
        <f t="shared" si="56"/>
        <v>0.17137508098034304</v>
      </c>
    </row>
    <row r="1211" spans="1:6" x14ac:dyDescent="0.3">
      <c r="A1211" s="8">
        <v>43602</v>
      </c>
      <c r="B1211" s="1">
        <v>189</v>
      </c>
      <c r="C1211" s="1">
        <f t="shared" si="54"/>
        <v>-5.6818286439201922E-3</v>
      </c>
      <c r="D1211" s="1">
        <f t="shared" si="55"/>
        <v>209.60947658417521</v>
      </c>
      <c r="E1211" s="1">
        <f>MAX($D$2:D1211)</f>
        <v>254.40611596534416</v>
      </c>
      <c r="F1211" s="1">
        <f t="shared" si="56"/>
        <v>0.17608318578029492</v>
      </c>
    </row>
    <row r="1212" spans="1:6" x14ac:dyDescent="0.3">
      <c r="A1212" s="8">
        <v>43605</v>
      </c>
      <c r="B1212" s="1">
        <v>183.08999600000001</v>
      </c>
      <c r="C1212" s="1">
        <f t="shared" si="54"/>
        <v>-3.1269862433862365E-2</v>
      </c>
      <c r="D1212" s="1">
        <f t="shared" si="55"/>
        <v>203.05501708655416</v>
      </c>
      <c r="E1212" s="1">
        <f>MAX($D$2:D1212)</f>
        <v>254.40611596534416</v>
      </c>
      <c r="F1212" s="1">
        <f t="shared" si="56"/>
        <v>0.2018469512178912</v>
      </c>
    </row>
    <row r="1213" spans="1:6" x14ac:dyDescent="0.3">
      <c r="A1213" s="8">
        <v>43606</v>
      </c>
      <c r="B1213" s="1">
        <v>186.60000600000001</v>
      </c>
      <c r="C1213" s="1">
        <f t="shared" si="54"/>
        <v>1.9170954594373325E-2</v>
      </c>
      <c r="D1213" s="1">
        <f t="shared" si="55"/>
        <v>206.94777559928016</v>
      </c>
      <c r="E1213" s="1">
        <f>MAX($D$2:D1213)</f>
        <v>254.40611596534416</v>
      </c>
      <c r="F1213" s="1">
        <f t="shared" si="56"/>
        <v>0.18654559536032889</v>
      </c>
    </row>
    <row r="1214" spans="1:6" x14ac:dyDescent="0.3">
      <c r="A1214" s="8">
        <v>43607</v>
      </c>
      <c r="B1214" s="1">
        <v>182.779999</v>
      </c>
      <c r="C1214" s="1">
        <f t="shared" si="54"/>
        <v>-2.0471633854073957E-2</v>
      </c>
      <c r="D1214" s="1">
        <f t="shared" si="55"/>
        <v>202.71121651029665</v>
      </c>
      <c r="E1214" s="1">
        <f>MAX($D$2:D1214)</f>
        <v>254.40611596534416</v>
      </c>
      <c r="F1214" s="1">
        <f t="shared" si="56"/>
        <v>0.20319833608909588</v>
      </c>
    </row>
    <row r="1215" spans="1:6" x14ac:dyDescent="0.3">
      <c r="A1215" s="8">
        <v>43608</v>
      </c>
      <c r="B1215" s="1">
        <v>179.66000399999999</v>
      </c>
      <c r="C1215" s="1">
        <f t="shared" si="54"/>
        <v>-1.7069674018326354E-2</v>
      </c>
      <c r="D1215" s="1">
        <f t="shared" si="55"/>
        <v>199.25100212460751</v>
      </c>
      <c r="E1215" s="1">
        <f>MAX($D$2:D1215)</f>
        <v>254.40611596534416</v>
      </c>
      <c r="F1215" s="1">
        <f t="shared" si="56"/>
        <v>0.2167994807493151</v>
      </c>
    </row>
    <row r="1216" spans="1:6" x14ac:dyDescent="0.3">
      <c r="A1216" s="8">
        <v>43609</v>
      </c>
      <c r="B1216" s="1">
        <v>178.970001</v>
      </c>
      <c r="C1216" s="1">
        <f t="shared" si="54"/>
        <v>-3.8406043896113363E-3</v>
      </c>
      <c r="D1216" s="1">
        <f t="shared" si="55"/>
        <v>198.48575785121329</v>
      </c>
      <c r="E1216" s="1">
        <f>MAX($D$2:D1216)</f>
        <v>254.40611596534416</v>
      </c>
      <c r="F1216" s="1">
        <f t="shared" si="56"/>
        <v>0.21980744410149511</v>
      </c>
    </row>
    <row r="1217" spans="1:6" x14ac:dyDescent="0.3">
      <c r="A1217" s="8">
        <v>43613</v>
      </c>
      <c r="B1217" s="1">
        <v>178.229996</v>
      </c>
      <c r="C1217" s="1">
        <f t="shared" si="54"/>
        <v>-4.1347991052422045E-3</v>
      </c>
      <c r="D1217" s="1">
        <f t="shared" si="55"/>
        <v>197.66505911724678</v>
      </c>
      <c r="E1217" s="1">
        <f>MAX($D$2:D1217)</f>
        <v>254.40611596534416</v>
      </c>
      <c r="F1217" s="1">
        <f t="shared" si="56"/>
        <v>0.22303338358354086</v>
      </c>
    </row>
    <row r="1218" spans="1:6" x14ac:dyDescent="0.3">
      <c r="A1218" s="8">
        <v>43614</v>
      </c>
      <c r="B1218" s="1">
        <v>177.38000500000001</v>
      </c>
      <c r="C1218" s="1">
        <f t="shared" si="54"/>
        <v>-4.7690681651588471E-3</v>
      </c>
      <c r="D1218" s="1">
        <f t="shared" si="55"/>
        <v>196.72238097644649</v>
      </c>
      <c r="E1218" s="1">
        <f>MAX($D$2:D1218)</f>
        <v>254.40611596534416</v>
      </c>
      <c r="F1218" s="1">
        <f t="shared" si="56"/>
        <v>0.22673879033928368</v>
      </c>
    </row>
    <row r="1219" spans="1:6" x14ac:dyDescent="0.3">
      <c r="A1219" s="8">
        <v>43615</v>
      </c>
      <c r="B1219" s="1">
        <v>178.300003</v>
      </c>
      <c r="C1219" s="1">
        <f t="shared" si="54"/>
        <v>5.1865936073233988E-3</v>
      </c>
      <c r="D1219" s="1">
        <f t="shared" si="55"/>
        <v>197.74270002003638</v>
      </c>
      <c r="E1219" s="1">
        <f>MAX($D$2:D1219)</f>
        <v>254.40611596534416</v>
      </c>
      <c r="F1219" s="1">
        <f t="shared" si="56"/>
        <v>0.22272819869246618</v>
      </c>
    </row>
    <row r="1220" spans="1:6" x14ac:dyDescent="0.3">
      <c r="A1220" s="8">
        <v>43616</v>
      </c>
      <c r="B1220" s="1">
        <v>175.070007</v>
      </c>
      <c r="C1220" s="1">
        <f t="shared" ref="C1220:C1260" si="57">(B1220-B1219)/B1219</f>
        <v>-1.8115512875229733E-2</v>
      </c>
      <c r="D1220" s="1">
        <f t="shared" ref="D1220:D1260" si="58">IF(C1220="",D1219,D1219*(1+$I$3*C1220))</f>
        <v>194.16048959184073</v>
      </c>
      <c r="E1220" s="1">
        <f>MAX($D$2:D1220)</f>
        <v>254.40611596534416</v>
      </c>
      <c r="F1220" s="1">
        <f t="shared" ref="F1220:F1260" si="59">1-D1220/E1220</f>
        <v>0.23680887601660583</v>
      </c>
    </row>
    <row r="1221" spans="1:6" x14ac:dyDescent="0.3">
      <c r="A1221" s="8">
        <v>43619</v>
      </c>
      <c r="B1221" s="1">
        <v>173.300003</v>
      </c>
      <c r="C1221" s="1">
        <f t="shared" si="57"/>
        <v>-1.0110264061393452E-2</v>
      </c>
      <c r="D1221" s="1">
        <f t="shared" si="58"/>
        <v>192.19747577177779</v>
      </c>
      <c r="E1221" s="1">
        <f>MAX($D$2:D1221)</f>
        <v>254.40611596534416</v>
      </c>
      <c r="F1221" s="1">
        <f t="shared" si="59"/>
        <v>0.24452493980938961</v>
      </c>
    </row>
    <row r="1222" spans="1:6" x14ac:dyDescent="0.3">
      <c r="A1222" s="8">
        <v>43620</v>
      </c>
      <c r="B1222" s="1">
        <v>179.63999899999999</v>
      </c>
      <c r="C1222" s="1">
        <f t="shared" si="57"/>
        <v>3.65839347388816E-2</v>
      </c>
      <c r="D1222" s="1">
        <f t="shared" si="58"/>
        <v>199.22881568239029</v>
      </c>
      <c r="E1222" s="1">
        <f>MAX($D$2:D1222)</f>
        <v>254.40611596534416</v>
      </c>
      <c r="F1222" s="1">
        <f t="shared" si="59"/>
        <v>0.21688668951052359</v>
      </c>
    </row>
    <row r="1223" spans="1:6" x14ac:dyDescent="0.3">
      <c r="A1223" s="8">
        <v>43621</v>
      </c>
      <c r="B1223" s="1">
        <v>182.53999300000001</v>
      </c>
      <c r="C1223" s="1">
        <f t="shared" si="57"/>
        <v>1.6143364596656568E-2</v>
      </c>
      <c r="D1223" s="1">
        <f t="shared" si="58"/>
        <v>202.44503909211122</v>
      </c>
      <c r="E1223" s="1">
        <f>MAX($D$2:D1223)</f>
        <v>254.40611596534416</v>
      </c>
      <c r="F1223" s="1">
        <f t="shared" si="59"/>
        <v>0.20424460581879722</v>
      </c>
    </row>
    <row r="1224" spans="1:6" x14ac:dyDescent="0.3">
      <c r="A1224" s="8">
        <v>43622</v>
      </c>
      <c r="B1224" s="1">
        <v>185.220001</v>
      </c>
      <c r="C1224" s="1">
        <f t="shared" si="57"/>
        <v>1.4681757986043016E-2</v>
      </c>
      <c r="D1224" s="1">
        <f t="shared" si="58"/>
        <v>205.41728816153662</v>
      </c>
      <c r="E1224" s="1">
        <f>MAX($D$2:D1224)</f>
        <v>254.40611596534416</v>
      </c>
      <c r="F1224" s="1">
        <f t="shared" si="59"/>
        <v>0.19256151770534058</v>
      </c>
    </row>
    <row r="1225" spans="1:6" x14ac:dyDescent="0.3">
      <c r="A1225" s="8">
        <v>43623</v>
      </c>
      <c r="B1225" s="1">
        <v>190.14999399999999</v>
      </c>
      <c r="C1225" s="1">
        <f t="shared" si="57"/>
        <v>2.6616958068151592E-2</v>
      </c>
      <c r="D1225" s="1">
        <f t="shared" si="58"/>
        <v>210.88487150700567</v>
      </c>
      <c r="E1225" s="1">
        <f>MAX($D$2:D1225)</f>
        <v>254.40611596534416</v>
      </c>
      <c r="F1225" s="1">
        <f t="shared" si="59"/>
        <v>0.17106996147949161</v>
      </c>
    </row>
    <row r="1226" spans="1:6" x14ac:dyDescent="0.3">
      <c r="A1226" s="8">
        <v>43626</v>
      </c>
      <c r="B1226" s="1">
        <v>192.58000200000001</v>
      </c>
      <c r="C1226" s="1">
        <f t="shared" si="57"/>
        <v>1.2779427171583372E-2</v>
      </c>
      <c r="D1226" s="1">
        <f t="shared" si="58"/>
        <v>213.57985936401815</v>
      </c>
      <c r="E1226" s="1">
        <f>MAX($D$2:D1226)</f>
        <v>254.40611596534416</v>
      </c>
      <c r="F1226" s="1">
        <f t="shared" si="59"/>
        <v>0.16047671042188094</v>
      </c>
    </row>
    <row r="1227" spans="1:6" x14ac:dyDescent="0.3">
      <c r="A1227" s="8">
        <v>43627</v>
      </c>
      <c r="B1227" s="1">
        <v>194.80999800000001</v>
      </c>
      <c r="C1227" s="1">
        <f t="shared" si="57"/>
        <v>1.1579582390906819E-2</v>
      </c>
      <c r="D1227" s="1">
        <f t="shared" si="58"/>
        <v>216.0530249425621</v>
      </c>
      <c r="E1227" s="1">
        <f>MAX($D$2:D1227)</f>
        <v>254.40611596534416</v>
      </c>
      <c r="F1227" s="1">
        <f t="shared" si="59"/>
        <v>0.15075538132112598</v>
      </c>
    </row>
    <row r="1228" spans="1:6" x14ac:dyDescent="0.3">
      <c r="A1228" s="8">
        <v>43628</v>
      </c>
      <c r="B1228" s="1">
        <v>194.19000199999999</v>
      </c>
      <c r="C1228" s="1">
        <f t="shared" si="57"/>
        <v>-3.1825676626720907E-3</v>
      </c>
      <c r="D1228" s="1">
        <f t="shared" si="58"/>
        <v>215.36542157195743</v>
      </c>
      <c r="E1228" s="1">
        <f>MAX($D$2:D1228)</f>
        <v>254.40611596534416</v>
      </c>
      <c r="F1228" s="1">
        <f t="shared" si="59"/>
        <v>0.15345815978223165</v>
      </c>
    </row>
    <row r="1229" spans="1:6" x14ac:dyDescent="0.3">
      <c r="A1229" s="8">
        <v>43629</v>
      </c>
      <c r="B1229" s="1">
        <v>194.14999399999999</v>
      </c>
      <c r="C1229" s="1">
        <f t="shared" si="57"/>
        <v>-2.0602502491348792E-4</v>
      </c>
      <c r="D1229" s="1">
        <f t="shared" si="58"/>
        <v>215.32105090561257</v>
      </c>
      <c r="E1229" s="1">
        <f>MAX($D$2:D1229)</f>
        <v>254.40611596534416</v>
      </c>
      <c r="F1229" s="1">
        <f t="shared" si="59"/>
        <v>0.15363256858595276</v>
      </c>
    </row>
    <row r="1230" spans="1:6" x14ac:dyDescent="0.3">
      <c r="A1230" s="8">
        <v>43630</v>
      </c>
      <c r="B1230" s="1">
        <v>192.740005</v>
      </c>
      <c r="C1230" s="1">
        <f t="shared" si="57"/>
        <v>-7.262369526521829E-3</v>
      </c>
      <c r="D1230" s="1">
        <f t="shared" si="58"/>
        <v>213.75730986709698</v>
      </c>
      <c r="E1230" s="1">
        <f>MAX($D$2:D1230)</f>
        <v>254.40611596534416</v>
      </c>
      <c r="F1230" s="1">
        <f t="shared" si="59"/>
        <v>0.15977920162809478</v>
      </c>
    </row>
    <row r="1231" spans="1:6" x14ac:dyDescent="0.3">
      <c r="A1231" s="8">
        <v>43633</v>
      </c>
      <c r="B1231" s="1">
        <v>193.88999899999999</v>
      </c>
      <c r="C1231" s="1">
        <f t="shared" si="57"/>
        <v>5.9665558273695827E-3</v>
      </c>
      <c r="D1231" s="1">
        <f t="shared" si="58"/>
        <v>215.03270478992735</v>
      </c>
      <c r="E1231" s="1">
        <f>MAX($D$2:D1231)</f>
        <v>254.40611596534416</v>
      </c>
      <c r="F1231" s="1">
        <f t="shared" si="59"/>
        <v>0.15476597732729169</v>
      </c>
    </row>
    <row r="1232" spans="1:6" x14ac:dyDescent="0.3">
      <c r="A1232" s="8">
        <v>43634</v>
      </c>
      <c r="B1232" s="1">
        <v>198.449997</v>
      </c>
      <c r="C1232" s="1">
        <f t="shared" si="57"/>
        <v>2.351847967155855E-2</v>
      </c>
      <c r="D1232" s="1">
        <f t="shared" si="58"/>
        <v>220.08994708624954</v>
      </c>
      <c r="E1232" s="1">
        <f>MAX($D$2:D1232)</f>
        <v>254.40611596534416</v>
      </c>
      <c r="F1232" s="1">
        <f t="shared" si="59"/>
        <v>0.13488735814735386</v>
      </c>
    </row>
    <row r="1233" spans="1:6" x14ac:dyDescent="0.3">
      <c r="A1233" s="8">
        <v>43635</v>
      </c>
      <c r="B1233" s="1">
        <v>197.86999499999999</v>
      </c>
      <c r="C1233" s="1">
        <f t="shared" si="57"/>
        <v>-2.9226606639858373E-3</v>
      </c>
      <c r="D1233" s="1">
        <f t="shared" si="58"/>
        <v>219.44669885536183</v>
      </c>
      <c r="E1233" s="1">
        <f>MAX($D$2:D1233)</f>
        <v>254.40611596534416</v>
      </c>
      <c r="F1233" s="1">
        <f t="shared" si="59"/>
        <v>0.13741578883561345</v>
      </c>
    </row>
    <row r="1234" spans="1:6" x14ac:dyDescent="0.3">
      <c r="A1234" s="8">
        <v>43636</v>
      </c>
      <c r="B1234" s="1">
        <v>199.46000699999999</v>
      </c>
      <c r="C1234" s="1">
        <f t="shared" si="57"/>
        <v>8.0356397643816663E-3</v>
      </c>
      <c r="D1234" s="1">
        <f t="shared" si="58"/>
        <v>221.21009347484627</v>
      </c>
      <c r="E1234" s="1">
        <f>MAX($D$2:D1234)</f>
        <v>254.40611596534416</v>
      </c>
      <c r="F1234" s="1">
        <f t="shared" si="59"/>
        <v>0.13048437284825309</v>
      </c>
    </row>
    <row r="1235" spans="1:6" x14ac:dyDescent="0.3">
      <c r="A1235" s="8">
        <v>43637</v>
      </c>
      <c r="B1235" s="1">
        <v>198.779999</v>
      </c>
      <c r="C1235" s="1">
        <f t="shared" si="57"/>
        <v>-3.4092448417490863E-3</v>
      </c>
      <c r="D1235" s="1">
        <f t="shared" si="58"/>
        <v>220.45593410472432</v>
      </c>
      <c r="E1235" s="1">
        <f>MAX($D$2:D1235)</f>
        <v>254.40611596534416</v>
      </c>
      <c r="F1235" s="1">
        <f t="shared" si="59"/>
        <v>0.13344876451494037</v>
      </c>
    </row>
    <row r="1236" spans="1:6" x14ac:dyDescent="0.3">
      <c r="A1236" s="8">
        <v>43640</v>
      </c>
      <c r="B1236" s="1">
        <v>198.58000200000001</v>
      </c>
      <c r="C1236" s="1">
        <f t="shared" si="57"/>
        <v>-1.0061223513739741E-3</v>
      </c>
      <c r="D1236" s="1">
        <f t="shared" si="58"/>
        <v>220.23412846192852</v>
      </c>
      <c r="E1236" s="1">
        <f>MAX($D$2:D1236)</f>
        <v>254.40611596534416</v>
      </c>
      <c r="F1236" s="1">
        <f t="shared" si="59"/>
        <v>0.13432062108157272</v>
      </c>
    </row>
    <row r="1237" spans="1:6" x14ac:dyDescent="0.3">
      <c r="A1237" s="8">
        <v>43641</v>
      </c>
      <c r="B1237" s="1">
        <v>195.570007</v>
      </c>
      <c r="C1237" s="1">
        <f t="shared" si="57"/>
        <v>-1.5157593764149541E-2</v>
      </c>
      <c r="D1237" s="1">
        <f t="shared" si="58"/>
        <v>216.89590900970109</v>
      </c>
      <c r="E1237" s="1">
        <f>MAX($D$2:D1237)</f>
        <v>254.40611596534416</v>
      </c>
      <c r="F1237" s="1">
        <f t="shared" si="59"/>
        <v>0.14744223743721951</v>
      </c>
    </row>
    <row r="1238" spans="1:6" x14ac:dyDescent="0.3">
      <c r="A1238" s="8">
        <v>43642</v>
      </c>
      <c r="B1238" s="1">
        <v>199.800003</v>
      </c>
      <c r="C1238" s="1">
        <f t="shared" si="57"/>
        <v>2.1629062988170775E-2</v>
      </c>
      <c r="D1238" s="1">
        <f t="shared" si="58"/>
        <v>221.58716428754846</v>
      </c>
      <c r="E1238" s="1">
        <f>MAX($D$2:D1238)</f>
        <v>254.40611596534416</v>
      </c>
      <c r="F1238" s="1">
        <f t="shared" si="59"/>
        <v>0.12900221188969518</v>
      </c>
    </row>
    <row r="1239" spans="1:6" x14ac:dyDescent="0.3">
      <c r="A1239" s="8">
        <v>43643</v>
      </c>
      <c r="B1239" s="1">
        <v>199.740005</v>
      </c>
      <c r="C1239" s="1">
        <f t="shared" si="57"/>
        <v>-3.002902857814638E-4</v>
      </c>
      <c r="D1239" s="1">
        <f t="shared" si="58"/>
        <v>221.52062381465905</v>
      </c>
      <c r="E1239" s="1">
        <f>MAX($D$2:D1239)</f>
        <v>254.40611596534416</v>
      </c>
      <c r="F1239" s="1">
        <f t="shared" si="59"/>
        <v>0.12926376406440188</v>
      </c>
    </row>
    <row r="1240" spans="1:6" x14ac:dyDescent="0.3">
      <c r="A1240" s="8">
        <v>43644</v>
      </c>
      <c r="B1240" s="1">
        <v>197.91999799999999</v>
      </c>
      <c r="C1240" s="1">
        <f t="shared" si="57"/>
        <v>-9.1118802164844442E-3</v>
      </c>
      <c r="D1240" s="1">
        <f t="shared" si="58"/>
        <v>219.50215442497895</v>
      </c>
      <c r="E1240" s="1">
        <f>MAX($D$2:D1240)</f>
        <v>254.40611596534416</v>
      </c>
      <c r="F1240" s="1">
        <f t="shared" si="59"/>
        <v>0.13719780834639961</v>
      </c>
    </row>
    <row r="1241" spans="1:6" x14ac:dyDescent="0.3">
      <c r="A1241" s="8">
        <v>43647</v>
      </c>
      <c r="B1241" s="1">
        <v>201.550003</v>
      </c>
      <c r="C1241" s="1">
        <f t="shared" si="57"/>
        <v>1.8340769182910013E-2</v>
      </c>
      <c r="D1241" s="1">
        <f t="shared" si="58"/>
        <v>223.52799277443899</v>
      </c>
      <c r="E1241" s="1">
        <f>MAX($D$2:D1241)</f>
        <v>254.40611596534416</v>
      </c>
      <c r="F1241" s="1">
        <f t="shared" si="59"/>
        <v>0.1213733524987719</v>
      </c>
    </row>
    <row r="1242" spans="1:6" x14ac:dyDescent="0.3">
      <c r="A1242" s="8">
        <v>43648</v>
      </c>
      <c r="B1242" s="1">
        <v>202.729996</v>
      </c>
      <c r="C1242" s="1">
        <f t="shared" si="57"/>
        <v>5.85459182553322E-3</v>
      </c>
      <c r="D1242" s="1">
        <f t="shared" si="58"/>
        <v>224.83665793371406</v>
      </c>
      <c r="E1242" s="1">
        <f>MAX($D$2:D1242)</f>
        <v>254.40611596534416</v>
      </c>
      <c r="F1242" s="1">
        <f t="shared" si="59"/>
        <v>0.11622935211061558</v>
      </c>
    </row>
    <row r="1243" spans="1:6" x14ac:dyDescent="0.3">
      <c r="A1243" s="8">
        <v>43649</v>
      </c>
      <c r="B1243" s="1">
        <v>204.41000399999999</v>
      </c>
      <c r="C1243" s="1">
        <f t="shared" si="57"/>
        <v>8.2869236578093086E-3</v>
      </c>
      <c r="D1243" s="1">
        <f t="shared" si="58"/>
        <v>226.69986215348774</v>
      </c>
      <c r="E1243" s="1">
        <f>MAX($D$2:D1243)</f>
        <v>254.40611596534416</v>
      </c>
      <c r="F1243" s="1">
        <f t="shared" si="59"/>
        <v>0.10890561222054362</v>
      </c>
    </row>
    <row r="1244" spans="1:6" x14ac:dyDescent="0.3">
      <c r="A1244" s="8">
        <v>43651</v>
      </c>
      <c r="B1244" s="1">
        <v>204.229996</v>
      </c>
      <c r="C1244" s="1">
        <f t="shared" si="57"/>
        <v>-8.8062226152095101E-4</v>
      </c>
      <c r="D1244" s="1">
        <f t="shared" si="58"/>
        <v>226.50022520819164</v>
      </c>
      <c r="E1244" s="1">
        <f>MAX($D$2:D1244)</f>
        <v>254.40611596534416</v>
      </c>
      <c r="F1244" s="1">
        <f t="shared" si="59"/>
        <v>0.10969032977553861</v>
      </c>
    </row>
    <row r="1245" spans="1:6" x14ac:dyDescent="0.3">
      <c r="A1245" s="8">
        <v>43654</v>
      </c>
      <c r="B1245" s="1">
        <v>200.020004</v>
      </c>
      <c r="C1245" s="1">
        <f t="shared" si="57"/>
        <v>-2.0613974844322085E-2</v>
      </c>
      <c r="D1245" s="1">
        <f t="shared" si="58"/>
        <v>221.83115526351671</v>
      </c>
      <c r="E1245" s="1">
        <f>MAX($D$2:D1245)</f>
        <v>254.40611596534416</v>
      </c>
      <c r="F1245" s="1">
        <f t="shared" si="59"/>
        <v>0.12804315092120233</v>
      </c>
    </row>
    <row r="1246" spans="1:6" x14ac:dyDescent="0.3">
      <c r="A1246" s="8">
        <v>43655</v>
      </c>
      <c r="B1246" s="1">
        <v>201.240005</v>
      </c>
      <c r="C1246" s="1">
        <f t="shared" si="57"/>
        <v>6.0993949385182312E-3</v>
      </c>
      <c r="D1246" s="1">
        <f t="shared" si="58"/>
        <v>223.18419108913665</v>
      </c>
      <c r="E1246" s="1">
        <f>MAX($D$2:D1246)</f>
        <v>254.40611596534416</v>
      </c>
      <c r="F1246" s="1">
        <f t="shared" si="59"/>
        <v>0.12272474172932479</v>
      </c>
    </row>
    <row r="1247" spans="1:6" x14ac:dyDescent="0.3">
      <c r="A1247" s="8">
        <v>43656</v>
      </c>
      <c r="B1247" s="1">
        <v>203.229996</v>
      </c>
      <c r="C1247" s="1">
        <f t="shared" si="57"/>
        <v>9.8886451528363041E-3</v>
      </c>
      <c r="D1247" s="1">
        <f t="shared" si="58"/>
        <v>225.39118035853994</v>
      </c>
      <c r="E1247" s="1">
        <f>MAX($D$2:D1247)</f>
        <v>254.40611596534416</v>
      </c>
      <c r="F1247" s="1">
        <f t="shared" si="59"/>
        <v>0.11404967799892318</v>
      </c>
    </row>
    <row r="1248" spans="1:6" x14ac:dyDescent="0.3">
      <c r="A1248" s="8">
        <v>43657</v>
      </c>
      <c r="B1248" s="1">
        <v>201.75</v>
      </c>
      <c r="C1248" s="1">
        <f t="shared" si="57"/>
        <v>-7.2823698722111864E-3</v>
      </c>
      <c r="D1248" s="1">
        <f t="shared" si="58"/>
        <v>223.74979841723479</v>
      </c>
      <c r="E1248" s="1">
        <f>MAX($D$2:D1248)</f>
        <v>254.40611596534416</v>
      </c>
      <c r="F1248" s="1">
        <f t="shared" si="59"/>
        <v>0.12050149593213966</v>
      </c>
    </row>
    <row r="1249" spans="1:6" x14ac:dyDescent="0.3">
      <c r="A1249" s="8">
        <v>43658</v>
      </c>
      <c r="B1249" s="1">
        <v>203.300003</v>
      </c>
      <c r="C1249" s="1">
        <f t="shared" si="57"/>
        <v>7.6827905824039845E-3</v>
      </c>
      <c r="D1249" s="1">
        <f t="shared" si="58"/>
        <v>225.46882126132951</v>
      </c>
      <c r="E1249" s="1">
        <f>MAX($D$2:D1249)</f>
        <v>254.40611596534416</v>
      </c>
      <c r="F1249" s="1">
        <f t="shared" si="59"/>
        <v>0.11374449310784873</v>
      </c>
    </row>
    <row r="1250" spans="1:6" x14ac:dyDescent="0.3">
      <c r="A1250" s="8">
        <v>43661</v>
      </c>
      <c r="B1250" s="1">
        <v>205.21000699999999</v>
      </c>
      <c r="C1250" s="1">
        <f t="shared" si="57"/>
        <v>9.3950023207819942E-3</v>
      </c>
      <c r="D1250" s="1">
        <f t="shared" si="58"/>
        <v>227.58710136034369</v>
      </c>
      <c r="E1250" s="1">
        <f>MAX($D$2:D1250)</f>
        <v>254.40611596534416</v>
      </c>
      <c r="F1250" s="1">
        <f t="shared" si="59"/>
        <v>0.10541812056379107</v>
      </c>
    </row>
    <row r="1251" spans="1:6" x14ac:dyDescent="0.3">
      <c r="A1251" s="8">
        <v>43662</v>
      </c>
      <c r="B1251" s="1">
        <v>204.5</v>
      </c>
      <c r="C1251" s="1">
        <f t="shared" si="57"/>
        <v>-3.4599043700631535E-3</v>
      </c>
      <c r="D1251" s="1">
        <f t="shared" si="58"/>
        <v>226.79967175377703</v>
      </c>
      <c r="E1251" s="1">
        <f>MAX($D$2:D1251)</f>
        <v>254.40611596534416</v>
      </c>
      <c r="F1251" s="1">
        <f t="shared" si="59"/>
        <v>0.10851328831783169</v>
      </c>
    </row>
    <row r="1252" spans="1:6" x14ac:dyDescent="0.3">
      <c r="A1252" s="8">
        <v>43663</v>
      </c>
      <c r="B1252" s="1">
        <v>203.35000600000001</v>
      </c>
      <c r="C1252" s="1">
        <f t="shared" si="57"/>
        <v>-5.6234425427872494E-3</v>
      </c>
      <c r="D1252" s="1">
        <f t="shared" si="58"/>
        <v>225.52427683094666</v>
      </c>
      <c r="E1252" s="1">
        <f>MAX($D$2:D1252)</f>
        <v>254.40611596534416</v>
      </c>
      <c r="F1252" s="1">
        <f t="shared" si="59"/>
        <v>0.11352651261863478</v>
      </c>
    </row>
    <row r="1253" spans="1:6" x14ac:dyDescent="0.3">
      <c r="A1253" s="8">
        <v>43664</v>
      </c>
      <c r="B1253" s="1">
        <v>205.66000399999999</v>
      </c>
      <c r="C1253" s="1">
        <f t="shared" si="57"/>
        <v>1.1359714442299936E-2</v>
      </c>
      <c r="D1253" s="1">
        <f t="shared" si="58"/>
        <v>228.08616821555239</v>
      </c>
      <c r="E1253" s="1">
        <f>MAX($D$2:D1253)</f>
        <v>254.40611596534416</v>
      </c>
      <c r="F1253" s="1">
        <f t="shared" si="59"/>
        <v>0.10345642694131274</v>
      </c>
    </row>
    <row r="1254" spans="1:6" x14ac:dyDescent="0.3">
      <c r="A1254" s="8">
        <v>43665</v>
      </c>
      <c r="B1254" s="1">
        <v>202.58999600000001</v>
      </c>
      <c r="C1254" s="1">
        <f t="shared" si="57"/>
        <v>-1.4927588934598937E-2</v>
      </c>
      <c r="D1254" s="1">
        <f t="shared" si="58"/>
        <v>224.68139165476285</v>
      </c>
      <c r="E1254" s="1">
        <f>MAX($D$2:D1254)</f>
        <v>254.40611596534416</v>
      </c>
      <c r="F1254" s="1">
        <f t="shared" si="59"/>
        <v>0.11683966086188935</v>
      </c>
    </row>
    <row r="1255" spans="1:6" x14ac:dyDescent="0.3">
      <c r="A1255" s="8">
        <v>43668</v>
      </c>
      <c r="B1255" s="1">
        <v>207.220001</v>
      </c>
      <c r="C1255" s="1">
        <f t="shared" si="57"/>
        <v>2.2854065311299885E-2</v>
      </c>
      <c r="D1255" s="1">
        <f t="shared" si="58"/>
        <v>229.81627485387455</v>
      </c>
      <c r="E1255" s="1">
        <f>MAX($D$2:D1255)</f>
        <v>254.40611596534416</v>
      </c>
      <c r="F1255" s="1">
        <f t="shared" si="59"/>
        <v>9.6655856790877182E-2</v>
      </c>
    </row>
    <row r="1256" spans="1:6" x14ac:dyDescent="0.3">
      <c r="A1256" s="8">
        <v>43669</v>
      </c>
      <c r="B1256" s="1">
        <v>208.83999600000001</v>
      </c>
      <c r="C1256" s="1">
        <f t="shared" si="57"/>
        <v>7.8177540400649701E-3</v>
      </c>
      <c r="D1256" s="1">
        <f t="shared" si="58"/>
        <v>231.61292196508612</v>
      </c>
      <c r="E1256" s="1">
        <f>MAX($D$2:D1256)</f>
        <v>254.40611596534416</v>
      </c>
      <c r="F1256" s="1">
        <f t="shared" si="59"/>
        <v>8.9593734465735042E-2</v>
      </c>
    </row>
    <row r="1257" spans="1:6" x14ac:dyDescent="0.3">
      <c r="A1257" s="8">
        <v>43670</v>
      </c>
      <c r="B1257" s="1">
        <v>208.66999799999999</v>
      </c>
      <c r="C1257" s="1">
        <f t="shared" si="57"/>
        <v>-8.1401074150576477E-4</v>
      </c>
      <c r="D1257" s="1">
        <f t="shared" si="58"/>
        <v>231.42438655873499</v>
      </c>
      <c r="E1257" s="1">
        <f>MAX($D$2:D1257)</f>
        <v>254.40611596534416</v>
      </c>
      <c r="F1257" s="1">
        <f t="shared" si="59"/>
        <v>9.0334814945014053E-2</v>
      </c>
    </row>
    <row r="1258" spans="1:6" x14ac:dyDescent="0.3">
      <c r="A1258" s="8">
        <v>43671</v>
      </c>
      <c r="B1258" s="1">
        <v>207.020004</v>
      </c>
      <c r="C1258" s="1">
        <f t="shared" si="57"/>
        <v>-7.9071932516144097E-3</v>
      </c>
      <c r="D1258" s="1">
        <f t="shared" si="58"/>
        <v>229.59446921107877</v>
      </c>
      <c r="E1258" s="1">
        <f>MAX($D$2:D1258)</f>
        <v>254.40611596534416</v>
      </c>
      <c r="F1258" s="1">
        <f t="shared" si="59"/>
        <v>9.7527713357509427E-2</v>
      </c>
    </row>
    <row r="1259" spans="1:6" x14ac:dyDescent="0.3">
      <c r="A1259" s="8">
        <v>43672</v>
      </c>
      <c r="B1259" s="1">
        <v>207.740005</v>
      </c>
      <c r="C1259" s="1">
        <f t="shared" si="57"/>
        <v>3.477929601431156E-3</v>
      </c>
      <c r="D1259" s="1">
        <f t="shared" si="58"/>
        <v>230.39298261187284</v>
      </c>
      <c r="E1259" s="1">
        <f>MAX($D$2:D1259)</f>
        <v>254.40611596534416</v>
      </c>
      <c r="F1259" s="1">
        <f t="shared" si="59"/>
        <v>9.4388978277324287E-2</v>
      </c>
    </row>
    <row r="1260" spans="1:6" x14ac:dyDescent="0.3">
      <c r="A1260" s="8">
        <v>43675</v>
      </c>
      <c r="B1260" s="1">
        <v>209.679993</v>
      </c>
      <c r="C1260" s="1">
        <f t="shared" si="57"/>
        <v>9.3385383330475986E-3</v>
      </c>
      <c r="D1260" s="1">
        <f t="shared" si="58"/>
        <v>232.54451631165898</v>
      </c>
      <c r="E1260" s="1">
        <f>MAX($D$2:D1260)</f>
        <v>254.40611596534416</v>
      </c>
      <c r="F1260" s="1">
        <f t="shared" si="59"/>
        <v>8.5931895036136741E-2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0"/>
  <sheetViews>
    <sheetView workbookViewId="0">
      <pane ySplit="1" topLeftCell="A2" activePane="bottomLeft" state="frozen"/>
      <selection pane="bottomLeft" activeCell="I4" sqref="I4"/>
    </sheetView>
  </sheetViews>
  <sheetFormatPr defaultRowHeight="14.4" x14ac:dyDescent="0.3"/>
  <cols>
    <col min="1" max="1" width="10.44140625" bestFit="1" customWidth="1"/>
    <col min="2" max="2" width="14.44140625" bestFit="1" customWidth="1"/>
    <col min="4" max="4" width="10.5546875" bestFit="1" customWidth="1"/>
    <col min="5" max="5" width="10.6640625" bestFit="1" customWidth="1"/>
    <col min="6" max="6" width="12" bestFit="1" customWidth="1"/>
    <col min="8" max="8" width="18.5546875" bestFit="1" customWidth="1"/>
    <col min="11" max="11" width="26.5546875" style="13" customWidth="1"/>
  </cols>
  <sheetData>
    <row r="1" spans="1:11" ht="28.8" x14ac:dyDescent="0.3">
      <c r="A1" s="10" t="s">
        <v>0</v>
      </c>
      <c r="B1" s="7" t="s">
        <v>20</v>
      </c>
      <c r="C1" s="7" t="s">
        <v>31</v>
      </c>
      <c r="D1" s="7" t="s">
        <v>43</v>
      </c>
      <c r="E1" s="7" t="s">
        <v>44</v>
      </c>
      <c r="F1" s="7" t="s">
        <v>42</v>
      </c>
      <c r="K1" s="14" t="s">
        <v>63</v>
      </c>
    </row>
    <row r="2" spans="1:11" x14ac:dyDescent="0.3">
      <c r="A2" s="8">
        <v>41849</v>
      </c>
      <c r="B2" s="1">
        <v>90.167679000000007</v>
      </c>
      <c r="C2" s="1"/>
      <c r="D2" s="1">
        <v>100</v>
      </c>
      <c r="E2" s="1"/>
      <c r="F2" s="1"/>
    </row>
    <row r="3" spans="1:11" x14ac:dyDescent="0.3">
      <c r="A3" s="8">
        <v>41850</v>
      </c>
      <c r="B3" s="1">
        <v>89.956862999999998</v>
      </c>
      <c r="C3" s="1">
        <f>(B3-B2)/B2*$I$3</f>
        <v>-2.3380439902418726E-3</v>
      </c>
      <c r="D3" s="1">
        <f>IF(C3="",D2,D2*(1+C3))</f>
        <v>99.76619560097582</v>
      </c>
      <c r="E3" s="1">
        <f>MAX($D$2:D3)</f>
        <v>100</v>
      </c>
      <c r="F3" s="1">
        <f>1-D3/E3</f>
        <v>2.3380439902418448E-3</v>
      </c>
      <c r="H3" s="9" t="s">
        <v>45</v>
      </c>
      <c r="I3" s="1">
        <v>1</v>
      </c>
    </row>
    <row r="4" spans="1:11" x14ac:dyDescent="0.3">
      <c r="A4" s="8">
        <v>41851</v>
      </c>
      <c r="B4" s="1">
        <v>87.619743</v>
      </c>
      <c r="C4" s="1">
        <f t="shared" ref="C4:C67" si="0">(B4-B3)/B3*$I$3</f>
        <v>-2.5980452430850093E-2</v>
      </c>
      <c r="D4" s="1">
        <f t="shared" ref="D4:D67" si="1">IF(C4="",D3,D3*(1+$I$3*C4))</f>
        <v>97.174224701957783</v>
      </c>
      <c r="E4" s="1">
        <f>MAX($D$2:D4)</f>
        <v>100</v>
      </c>
      <c r="F4" s="1">
        <f t="shared" ref="F4:F67" si="2">1-D4/E4</f>
        <v>2.8257752980422213E-2</v>
      </c>
      <c r="H4" s="9" t="s">
        <v>46</v>
      </c>
      <c r="I4" s="1">
        <f>MAX(F3:F1260)</f>
        <v>0.38515908722048808</v>
      </c>
    </row>
    <row r="5" spans="1:11" x14ac:dyDescent="0.3">
      <c r="A5" s="8">
        <v>41852</v>
      </c>
      <c r="B5" s="1">
        <v>88.105498999999995</v>
      </c>
      <c r="C5" s="1">
        <f t="shared" si="0"/>
        <v>5.5439103490636235E-3</v>
      </c>
      <c r="D5" s="1">
        <f t="shared" si="1"/>
        <v>97.712949891945186</v>
      </c>
      <c r="E5" s="1">
        <f>MAX($D$2:D5)</f>
        <v>100</v>
      </c>
      <c r="F5" s="1">
        <f t="shared" si="2"/>
        <v>2.2870501080548111E-2</v>
      </c>
    </row>
    <row r="6" spans="1:11" x14ac:dyDescent="0.3">
      <c r="A6" s="8">
        <v>41855</v>
      </c>
      <c r="B6" s="1">
        <v>87.610579999999999</v>
      </c>
      <c r="C6" s="1">
        <f t="shared" si="0"/>
        <v>-5.617345178420656E-3</v>
      </c>
      <c r="D6" s="1">
        <f t="shared" si="1"/>
        <v>97.164062524000414</v>
      </c>
      <c r="E6" s="1">
        <f>MAX($D$2:D6)</f>
        <v>100</v>
      </c>
      <c r="F6" s="1">
        <f t="shared" si="2"/>
        <v>2.8359374759995837E-2</v>
      </c>
      <c r="H6" s="9" t="s">
        <v>10</v>
      </c>
      <c r="I6" s="1">
        <f>AVERAGE(C3:C1260)*252</f>
        <v>0.19939057913242356</v>
      </c>
    </row>
    <row r="7" spans="1:11" x14ac:dyDescent="0.3">
      <c r="A7" s="8">
        <v>41856</v>
      </c>
      <c r="B7" s="1">
        <v>87.179810000000003</v>
      </c>
      <c r="C7" s="1">
        <f t="shared" si="0"/>
        <v>-4.9168719120452741E-3</v>
      </c>
      <c r="D7" s="1">
        <f t="shared" si="1"/>
        <v>96.686319274115945</v>
      </c>
      <c r="E7" s="1">
        <f>MAX($D$2:D7)</f>
        <v>100</v>
      </c>
      <c r="F7" s="1">
        <f t="shared" si="2"/>
        <v>3.3136807258840495E-2</v>
      </c>
    </row>
    <row r="8" spans="1:11" x14ac:dyDescent="0.3">
      <c r="A8" s="8">
        <v>41857</v>
      </c>
      <c r="B8" s="1">
        <v>87.033173000000005</v>
      </c>
      <c r="C8" s="1">
        <f t="shared" si="0"/>
        <v>-1.6820064186879777E-3</v>
      </c>
      <c r="D8" s="1">
        <f t="shared" si="1"/>
        <v>96.523692264497569</v>
      </c>
      <c r="E8" s="1">
        <f>MAX($D$2:D8)</f>
        <v>100</v>
      </c>
      <c r="F8" s="1">
        <f t="shared" si="2"/>
        <v>3.4763077355024263E-2</v>
      </c>
      <c r="H8" s="9" t="s">
        <v>47</v>
      </c>
      <c r="I8" s="12">
        <f>I6/I4</f>
        <v>0.51768369421407545</v>
      </c>
    </row>
    <row r="9" spans="1:11" x14ac:dyDescent="0.3">
      <c r="A9" s="8">
        <v>41858</v>
      </c>
      <c r="B9" s="1">
        <v>87.023978999999997</v>
      </c>
      <c r="C9" s="1">
        <f t="shared" si="0"/>
        <v>-1.0563788131690795E-4</v>
      </c>
      <c r="D9" s="1">
        <f t="shared" si="1"/>
        <v>96.513495706149868</v>
      </c>
      <c r="E9" s="1">
        <f>MAX($D$2:D9)</f>
        <v>100</v>
      </c>
      <c r="F9" s="1">
        <f t="shared" si="2"/>
        <v>3.4865042938501345E-2</v>
      </c>
    </row>
    <row r="10" spans="1:11" x14ac:dyDescent="0.3">
      <c r="A10" s="8">
        <v>41859</v>
      </c>
      <c r="B10" s="1">
        <v>87.263442999999995</v>
      </c>
      <c r="C10" s="1">
        <f t="shared" si="0"/>
        <v>2.7517013442926821E-3</v>
      </c>
      <c r="D10" s="1">
        <f t="shared" si="1"/>
        <v>96.779072022026853</v>
      </c>
      <c r="E10" s="1">
        <f>MAX($D$2:D10)</f>
        <v>100</v>
      </c>
      <c r="F10" s="1">
        <f t="shared" si="2"/>
        <v>3.2209279779731426E-2</v>
      </c>
    </row>
    <row r="11" spans="1:11" x14ac:dyDescent="0.3">
      <c r="A11" s="8">
        <v>41862</v>
      </c>
      <c r="B11" s="1">
        <v>88.414787000000004</v>
      </c>
      <c r="C11" s="1">
        <f t="shared" si="0"/>
        <v>1.319388692926096E-2</v>
      </c>
      <c r="D11" s="1">
        <f t="shared" si="1"/>
        <v>98.055964155404268</v>
      </c>
      <c r="E11" s="1">
        <f>MAX($D$2:D11)</f>
        <v>100</v>
      </c>
      <c r="F11" s="1">
        <f t="shared" si="2"/>
        <v>1.9440358445957262E-2</v>
      </c>
    </row>
    <row r="12" spans="1:11" x14ac:dyDescent="0.3">
      <c r="A12" s="8">
        <v>41863</v>
      </c>
      <c r="B12" s="1">
        <v>88.396377999999999</v>
      </c>
      <c r="C12" s="1">
        <f t="shared" si="0"/>
        <v>-2.0821177796883058E-4</v>
      </c>
      <c r="D12" s="1">
        <f t="shared" si="1"/>
        <v>98.03554774876703</v>
      </c>
      <c r="E12" s="1">
        <f>MAX($D$2:D12)</f>
        <v>100</v>
      </c>
      <c r="F12" s="1">
        <f t="shared" si="2"/>
        <v>1.9644522512329732E-2</v>
      </c>
    </row>
    <row r="13" spans="1:11" x14ac:dyDescent="0.3">
      <c r="A13" s="8">
        <v>41864</v>
      </c>
      <c r="B13" s="1">
        <v>89.566153999999997</v>
      </c>
      <c r="C13" s="1">
        <f t="shared" si="0"/>
        <v>1.3233302387118156E-2</v>
      </c>
      <c r="D13" s="1">
        <f t="shared" si="1"/>
        <v>99.332881796813211</v>
      </c>
      <c r="E13" s="1">
        <f>MAX($D$2:D13)</f>
        <v>100</v>
      </c>
      <c r="F13" s="1">
        <f t="shared" si="2"/>
        <v>6.6711820318678949E-3</v>
      </c>
    </row>
    <row r="14" spans="1:11" x14ac:dyDescent="0.3">
      <c r="A14" s="8">
        <v>41865</v>
      </c>
      <c r="B14" s="1">
        <v>89.805610999999999</v>
      </c>
      <c r="C14" s="1">
        <f t="shared" si="0"/>
        <v>2.6735210713636492E-3</v>
      </c>
      <c r="D14" s="1">
        <f t="shared" si="1"/>
        <v>99.59845034937625</v>
      </c>
      <c r="E14" s="1">
        <f>MAX($D$2:D14)</f>
        <v>100</v>
      </c>
      <c r="F14" s="1">
        <f t="shared" si="2"/>
        <v>4.0154965062374481E-3</v>
      </c>
    </row>
    <row r="15" spans="1:11" x14ac:dyDescent="0.3">
      <c r="A15" s="8">
        <v>41866</v>
      </c>
      <c r="B15" s="1">
        <v>90.247765000000001</v>
      </c>
      <c r="C15" s="1">
        <f t="shared" si="0"/>
        <v>4.9234562860443337E-3</v>
      </c>
      <c r="D15" s="1">
        <f t="shared" si="1"/>
        <v>100.08881896582916</v>
      </c>
      <c r="E15" s="1">
        <f>MAX($D$2:D15)</f>
        <v>100.08881896582916</v>
      </c>
      <c r="F15" s="1">
        <f t="shared" si="2"/>
        <v>0</v>
      </c>
    </row>
    <row r="16" spans="1:11" x14ac:dyDescent="0.3">
      <c r="A16" s="8">
        <v>41869</v>
      </c>
      <c r="B16" s="1">
        <v>91.334632999999997</v>
      </c>
      <c r="C16" s="1">
        <f t="shared" si="0"/>
        <v>1.2043156969039572E-2</v>
      </c>
      <c r="D16" s="1">
        <f t="shared" si="1"/>
        <v>101.29420432348043</v>
      </c>
      <c r="E16" s="1">
        <f>MAX($D$2:D16)</f>
        <v>101.29420432348043</v>
      </c>
      <c r="F16" s="1">
        <f t="shared" si="2"/>
        <v>0</v>
      </c>
    </row>
    <row r="17" spans="1:6" x14ac:dyDescent="0.3">
      <c r="A17" s="8">
        <v>41870</v>
      </c>
      <c r="B17" s="1">
        <v>92.596512000000004</v>
      </c>
      <c r="C17" s="1">
        <f t="shared" si="0"/>
        <v>1.3815996830030593E-2</v>
      </c>
      <c r="D17" s="1">
        <f t="shared" si="1"/>
        <v>102.69368472931411</v>
      </c>
      <c r="E17" s="1">
        <f>MAX($D$2:D17)</f>
        <v>102.69368472931411</v>
      </c>
      <c r="F17" s="1">
        <f t="shared" si="2"/>
        <v>0</v>
      </c>
    </row>
    <row r="18" spans="1:6" x14ac:dyDescent="0.3">
      <c r="A18" s="8">
        <v>41871</v>
      </c>
      <c r="B18" s="1">
        <v>92.633347000000001</v>
      </c>
      <c r="C18" s="1">
        <f t="shared" si="0"/>
        <v>3.9780116123592645E-4</v>
      </c>
      <c r="D18" s="1">
        <f t="shared" si="1"/>
        <v>102.73453639635103</v>
      </c>
      <c r="E18" s="1">
        <f>MAX($D$2:D18)</f>
        <v>102.73453639635103</v>
      </c>
      <c r="F18" s="1">
        <f t="shared" si="2"/>
        <v>0</v>
      </c>
    </row>
    <row r="19" spans="1:6" x14ac:dyDescent="0.3">
      <c r="A19" s="8">
        <v>41872</v>
      </c>
      <c r="B19" s="1">
        <v>92.642562999999996</v>
      </c>
      <c r="C19" s="1">
        <f t="shared" si="0"/>
        <v>9.9489010150901775E-5</v>
      </c>
      <c r="D19" s="1">
        <f t="shared" si="1"/>
        <v>102.74475735368542</v>
      </c>
      <c r="E19" s="1">
        <f>MAX($D$2:D19)</f>
        <v>102.74475735368542</v>
      </c>
      <c r="F19" s="1">
        <f t="shared" si="2"/>
        <v>0</v>
      </c>
    </row>
    <row r="20" spans="1:6" x14ac:dyDescent="0.3">
      <c r="A20" s="8">
        <v>41873</v>
      </c>
      <c r="B20" s="1">
        <v>93.324173000000002</v>
      </c>
      <c r="C20" s="1">
        <f t="shared" si="0"/>
        <v>7.3574173460637772E-3</v>
      </c>
      <c r="D20" s="1">
        <f t="shared" si="1"/>
        <v>103.50069341365653</v>
      </c>
      <c r="E20" s="1">
        <f>MAX($D$2:D20)</f>
        <v>103.50069341365653</v>
      </c>
      <c r="F20" s="1">
        <f t="shared" si="2"/>
        <v>0</v>
      </c>
    </row>
    <row r="21" spans="1:6" x14ac:dyDescent="0.3">
      <c r="A21" s="8">
        <v>41876</v>
      </c>
      <c r="B21" s="1">
        <v>93.526786999999999</v>
      </c>
      <c r="C21" s="1">
        <f t="shared" si="0"/>
        <v>2.1710773692041928E-3</v>
      </c>
      <c r="D21" s="1">
        <f t="shared" si="1"/>
        <v>103.72540142682388</v>
      </c>
      <c r="E21" s="1">
        <f>MAX($D$2:D21)</f>
        <v>103.72540142682388</v>
      </c>
      <c r="F21" s="1">
        <f t="shared" si="2"/>
        <v>0</v>
      </c>
    </row>
    <row r="22" spans="1:6" x14ac:dyDescent="0.3">
      <c r="A22" s="8">
        <v>41877</v>
      </c>
      <c r="B22" s="1">
        <v>92.928084999999996</v>
      </c>
      <c r="C22" s="1">
        <f t="shared" si="0"/>
        <v>-6.4013959979187882E-3</v>
      </c>
      <c r="D22" s="1">
        <f t="shared" si="1"/>
        <v>103.06141405724769</v>
      </c>
      <c r="E22" s="1">
        <f>MAX($D$2:D22)</f>
        <v>103.72540142682388</v>
      </c>
      <c r="F22" s="1">
        <f t="shared" si="2"/>
        <v>6.4013959979187796E-3</v>
      </c>
    </row>
    <row r="23" spans="1:6" x14ac:dyDescent="0.3">
      <c r="A23" s="8">
        <v>41878</v>
      </c>
      <c r="B23" s="1">
        <v>94.070235999999994</v>
      </c>
      <c r="C23" s="1">
        <f t="shared" si="0"/>
        <v>1.229069769381343E-2</v>
      </c>
      <c r="D23" s="1">
        <f t="shared" si="1"/>
        <v>104.32811074132226</v>
      </c>
      <c r="E23" s="1">
        <f>MAX($D$2:D23)</f>
        <v>104.32811074132226</v>
      </c>
      <c r="F23" s="1">
        <f t="shared" si="2"/>
        <v>0</v>
      </c>
    </row>
    <row r="24" spans="1:6" x14ac:dyDescent="0.3">
      <c r="A24" s="8">
        <v>41879</v>
      </c>
      <c r="B24" s="1">
        <v>94.180770999999993</v>
      </c>
      <c r="C24" s="1">
        <f t="shared" si="0"/>
        <v>1.1750262856786999E-3</v>
      </c>
      <c r="D24" s="1">
        <f t="shared" si="1"/>
        <v>104.45069901377852</v>
      </c>
      <c r="E24" s="1">
        <f>MAX($D$2:D24)</f>
        <v>104.45069901377852</v>
      </c>
      <c r="F24" s="1">
        <f t="shared" si="2"/>
        <v>0</v>
      </c>
    </row>
    <row r="25" spans="1:6" x14ac:dyDescent="0.3">
      <c r="A25" s="8">
        <v>41880</v>
      </c>
      <c r="B25" s="1">
        <v>94.411040999999997</v>
      </c>
      <c r="C25" s="1">
        <f t="shared" si="0"/>
        <v>2.4449789225021788E-3</v>
      </c>
      <c r="D25" s="1">
        <f t="shared" si="1"/>
        <v>104.70607877130783</v>
      </c>
      <c r="E25" s="1">
        <f>MAX($D$2:D25)</f>
        <v>104.70607877130783</v>
      </c>
      <c r="F25" s="1">
        <f t="shared" si="2"/>
        <v>0</v>
      </c>
    </row>
    <row r="26" spans="1:6" x14ac:dyDescent="0.3">
      <c r="A26" s="8">
        <v>41884</v>
      </c>
      <c r="B26" s="1">
        <v>95.147902999999999</v>
      </c>
      <c r="C26" s="1">
        <f t="shared" si="0"/>
        <v>7.8048286746462432E-3</v>
      </c>
      <c r="D26" s="1">
        <f t="shared" si="1"/>
        <v>105.5232917773119</v>
      </c>
      <c r="E26" s="1">
        <f>MAX($D$2:D26)</f>
        <v>105.5232917773119</v>
      </c>
      <c r="F26" s="1">
        <f t="shared" si="2"/>
        <v>0</v>
      </c>
    </row>
    <row r="27" spans="1:6" x14ac:dyDescent="0.3">
      <c r="A27" s="8">
        <v>41885</v>
      </c>
      <c r="B27" s="1">
        <v>91.131973000000002</v>
      </c>
      <c r="C27" s="1">
        <f t="shared" si="0"/>
        <v>-4.220723603335743E-2</v>
      </c>
      <c r="D27" s="1">
        <f t="shared" si="1"/>
        <v>101.06944529425004</v>
      </c>
      <c r="E27" s="1">
        <f>MAX($D$2:D27)</f>
        <v>105.5232917773119</v>
      </c>
      <c r="F27" s="1">
        <f t="shared" si="2"/>
        <v>4.220723603335752E-2</v>
      </c>
    </row>
    <row r="28" spans="1:6" x14ac:dyDescent="0.3">
      <c r="A28" s="8">
        <v>41886</v>
      </c>
      <c r="B28" s="1">
        <v>90.376709000000005</v>
      </c>
      <c r="C28" s="1">
        <f t="shared" si="0"/>
        <v>-8.2875853022516786E-3</v>
      </c>
      <c r="D28" s="1">
        <f t="shared" si="1"/>
        <v>100.23182364492268</v>
      </c>
      <c r="E28" s="1">
        <f>MAX($D$2:D28)</f>
        <v>105.5232917773119</v>
      </c>
      <c r="F28" s="1">
        <f t="shared" si="2"/>
        <v>5.0145025266610466E-2</v>
      </c>
    </row>
    <row r="29" spans="1:6" x14ac:dyDescent="0.3">
      <c r="A29" s="8">
        <v>41887</v>
      </c>
      <c r="B29" s="1">
        <v>91.159615000000002</v>
      </c>
      <c r="C29" s="1">
        <f t="shared" si="0"/>
        <v>8.6626964918582842E-3</v>
      </c>
      <c r="D29" s="1">
        <f t="shared" si="1"/>
        <v>101.10010151198412</v>
      </c>
      <c r="E29" s="1">
        <f>MAX($D$2:D29)</f>
        <v>105.5232917773119</v>
      </c>
      <c r="F29" s="1">
        <f t="shared" si="2"/>
        <v>4.1916719909213307E-2</v>
      </c>
    </row>
    <row r="30" spans="1:6" x14ac:dyDescent="0.3">
      <c r="A30" s="8">
        <v>41890</v>
      </c>
      <c r="B30" s="1">
        <v>90.597770999999995</v>
      </c>
      <c r="C30" s="1">
        <f t="shared" si="0"/>
        <v>-6.1632993952421555E-3</v>
      </c>
      <c r="D30" s="1">
        <f t="shared" si="1"/>
        <v>100.47699131747639</v>
      </c>
      <c r="E30" s="1">
        <f>MAX($D$2:D30)</f>
        <v>105.5232917773119</v>
      </c>
      <c r="F30" s="1">
        <f t="shared" si="2"/>
        <v>4.7821674009988491E-2</v>
      </c>
    </row>
    <row r="31" spans="1:6" x14ac:dyDescent="0.3">
      <c r="A31" s="8">
        <v>41891</v>
      </c>
      <c r="B31" s="1">
        <v>90.256966000000006</v>
      </c>
      <c r="C31" s="1">
        <f t="shared" si="0"/>
        <v>-3.7617371403098751E-3</v>
      </c>
      <c r="D31" s="1">
        <f t="shared" si="1"/>
        <v>100.09902328749084</v>
      </c>
      <c r="E31" s="1">
        <f>MAX($D$2:D31)</f>
        <v>105.5232917773119</v>
      </c>
      <c r="F31" s="1">
        <f t="shared" si="2"/>
        <v>5.1403518583063246E-2</v>
      </c>
    </row>
    <row r="32" spans="1:6" x14ac:dyDescent="0.3">
      <c r="A32" s="8">
        <v>41892</v>
      </c>
      <c r="B32" s="1">
        <v>93.029419000000004</v>
      </c>
      <c r="C32" s="1">
        <f t="shared" si="0"/>
        <v>3.0717329895622668E-2</v>
      </c>
      <c r="D32" s="1">
        <f t="shared" si="1"/>
        <v>103.17379800804231</v>
      </c>
      <c r="E32" s="1">
        <f>MAX($D$2:D32)</f>
        <v>105.5232917773119</v>
      </c>
      <c r="F32" s="1">
        <f t="shared" si="2"/>
        <v>2.2265167525552298E-2</v>
      </c>
    </row>
    <row r="33" spans="1:6" x14ac:dyDescent="0.3">
      <c r="A33" s="8">
        <v>41893</v>
      </c>
      <c r="B33" s="1">
        <v>93.425490999999994</v>
      </c>
      <c r="C33" s="1">
        <f t="shared" si="0"/>
        <v>4.2574919230656434E-3</v>
      </c>
      <c r="D33" s="1">
        <f t="shared" si="1"/>
        <v>103.61305961973355</v>
      </c>
      <c r="E33" s="1">
        <f>MAX($D$2:D33)</f>
        <v>105.5232917773119</v>
      </c>
      <c r="F33" s="1">
        <f t="shared" si="2"/>
        <v>1.8102469373392549E-2</v>
      </c>
    </row>
    <row r="34" spans="1:6" x14ac:dyDescent="0.3">
      <c r="A34" s="8">
        <v>41894</v>
      </c>
      <c r="B34" s="1">
        <v>93.637337000000002</v>
      </c>
      <c r="C34" s="1">
        <f t="shared" si="0"/>
        <v>2.2675395947344651E-3</v>
      </c>
      <c r="D34" s="1">
        <f t="shared" si="1"/>
        <v>103.84800633495287</v>
      </c>
      <c r="E34" s="1">
        <f>MAX($D$2:D34)</f>
        <v>105.5232917773119</v>
      </c>
      <c r="F34" s="1">
        <f t="shared" si="2"/>
        <v>1.587597784472472E-2</v>
      </c>
    </row>
    <row r="35" spans="1:6" x14ac:dyDescent="0.3">
      <c r="A35" s="8">
        <v>41897</v>
      </c>
      <c r="B35" s="1">
        <v>93.609688000000006</v>
      </c>
      <c r="C35" s="1">
        <f t="shared" si="0"/>
        <v>-2.952775130714867E-4</v>
      </c>
      <c r="D35" s="1">
        <f t="shared" si="1"/>
        <v>103.81734235390486</v>
      </c>
      <c r="E35" s="1">
        <f>MAX($D$2:D35)</f>
        <v>105.5232917773119</v>
      </c>
      <c r="F35" s="1">
        <f t="shared" si="2"/>
        <v>1.6166567538540511E-2</v>
      </c>
    </row>
    <row r="36" spans="1:6" x14ac:dyDescent="0.3">
      <c r="A36" s="8">
        <v>41898</v>
      </c>
      <c r="B36" s="1">
        <v>92.900458999999998</v>
      </c>
      <c r="C36" s="1">
        <f t="shared" si="0"/>
        <v>-7.5764487111633959E-3</v>
      </c>
      <c r="D36" s="1">
        <f t="shared" si="1"/>
        <v>103.03077558423121</v>
      </c>
      <c r="E36" s="1">
        <f>MAX($D$2:D36)</f>
        <v>105.5232917773119</v>
      </c>
      <c r="F36" s="1">
        <f t="shared" si="2"/>
        <v>2.3620531079912688E-2</v>
      </c>
    </row>
    <row r="37" spans="1:6" x14ac:dyDescent="0.3">
      <c r="A37" s="8">
        <v>41899</v>
      </c>
      <c r="B37" s="1">
        <v>93.563652000000005</v>
      </c>
      <c r="C37" s="1">
        <f t="shared" si="0"/>
        <v>7.1387483672175059E-3</v>
      </c>
      <c r="D37" s="1">
        <f t="shared" si="1"/>
        <v>103.76628636520628</v>
      </c>
      <c r="E37" s="1">
        <f>MAX($D$2:D37)</f>
        <v>105.5232917773119</v>
      </c>
      <c r="F37" s="1">
        <f t="shared" si="2"/>
        <v>1.6650403740374742E-2</v>
      </c>
    </row>
    <row r="38" spans="1:6" x14ac:dyDescent="0.3">
      <c r="A38" s="8">
        <v>41900</v>
      </c>
      <c r="B38" s="1">
        <v>93.757080000000002</v>
      </c>
      <c r="C38" s="1">
        <f t="shared" si="0"/>
        <v>2.0673412790684705E-3</v>
      </c>
      <c r="D38" s="1">
        <f t="shared" si="1"/>
        <v>103.9808066923847</v>
      </c>
      <c r="E38" s="1">
        <f>MAX($D$2:D38)</f>
        <v>105.5232917773119</v>
      </c>
      <c r="F38" s="1">
        <f t="shared" si="2"/>
        <v>1.4617484528272051E-2</v>
      </c>
    </row>
    <row r="39" spans="1:6" x14ac:dyDescent="0.3">
      <c r="A39" s="8">
        <v>41901</v>
      </c>
      <c r="B39" s="1">
        <v>92.992592000000002</v>
      </c>
      <c r="C39" s="1">
        <f t="shared" si="0"/>
        <v>-8.1539228824105883E-3</v>
      </c>
      <c r="D39" s="1">
        <f t="shared" si="1"/>
        <v>103.13295521336416</v>
      </c>
      <c r="E39" s="1">
        <f>MAX($D$2:D39)</f>
        <v>105.5232917773119</v>
      </c>
      <c r="F39" s="1">
        <f t="shared" si="2"/>
        <v>2.2652217569104294E-2</v>
      </c>
    </row>
    <row r="40" spans="1:6" x14ac:dyDescent="0.3">
      <c r="A40" s="8">
        <v>41904</v>
      </c>
      <c r="B40" s="1">
        <v>93.084693999999999</v>
      </c>
      <c r="C40" s="1">
        <f t="shared" si="0"/>
        <v>9.9042297906909633E-4</v>
      </c>
      <c r="D40" s="1">
        <f t="shared" si="1"/>
        <v>103.23510046210679</v>
      </c>
      <c r="E40" s="1">
        <f>MAX($D$2:D40)</f>
        <v>105.5232917773119</v>
      </c>
      <c r="F40" s="1">
        <f t="shared" si="2"/>
        <v>2.1684229866842375E-2</v>
      </c>
    </row>
    <row r="41" spans="1:6" x14ac:dyDescent="0.3">
      <c r="A41" s="8">
        <v>41905</v>
      </c>
      <c r="B41" s="1">
        <v>94.539992999999996</v>
      </c>
      <c r="C41" s="1">
        <f t="shared" si="0"/>
        <v>1.5634138519056599E-2</v>
      </c>
      <c r="D41" s="1">
        <f t="shared" si="1"/>
        <v>104.84909232276009</v>
      </c>
      <c r="E41" s="1">
        <f>MAX($D$2:D41)</f>
        <v>105.5232917773119</v>
      </c>
      <c r="F41" s="1">
        <f t="shared" si="2"/>
        <v>6.3891056012030933E-3</v>
      </c>
    </row>
    <row r="42" spans="1:6" x14ac:dyDescent="0.3">
      <c r="A42" s="8">
        <v>41906</v>
      </c>
      <c r="B42" s="1">
        <v>93.720237999999995</v>
      </c>
      <c r="C42" s="1">
        <f t="shared" si="0"/>
        <v>-8.6709864681288971E-3</v>
      </c>
      <c r="D42" s="1">
        <f t="shared" si="1"/>
        <v>103.93994726203384</v>
      </c>
      <c r="E42" s="1">
        <f>MAX($D$2:D42)</f>
        <v>105.5232917773119</v>
      </c>
      <c r="F42" s="1">
        <f t="shared" si="2"/>
        <v>1.5004692221120441E-2</v>
      </c>
    </row>
    <row r="43" spans="1:6" x14ac:dyDescent="0.3">
      <c r="A43" s="8">
        <v>41907</v>
      </c>
      <c r="B43" s="1">
        <v>90.146439000000001</v>
      </c>
      <c r="C43" s="1">
        <f t="shared" si="0"/>
        <v>-3.8132628301690764E-2</v>
      </c>
      <c r="D43" s="1">
        <f t="shared" si="1"/>
        <v>99.976443887393373</v>
      </c>
      <c r="E43" s="1">
        <f>MAX($D$2:D43)</f>
        <v>105.5232917773119</v>
      </c>
      <c r="F43" s="1">
        <f t="shared" si="2"/>
        <v>5.256515217156188E-2</v>
      </c>
    </row>
    <row r="44" spans="1:6" x14ac:dyDescent="0.3">
      <c r="A44" s="8">
        <v>41908</v>
      </c>
      <c r="B44" s="1">
        <v>92.799132999999998</v>
      </c>
      <c r="C44" s="1">
        <f t="shared" si="0"/>
        <v>2.9426497923007215E-2</v>
      </c>
      <c r="D44" s="1">
        <f t="shared" si="1"/>
        <v>102.9184005057954</v>
      </c>
      <c r="E44" s="1">
        <f>MAX($D$2:D44)</f>
        <v>105.5232917773119</v>
      </c>
      <c r="F44" s="1">
        <f t="shared" si="2"/>
        <v>2.4685462589753682E-2</v>
      </c>
    </row>
    <row r="45" spans="1:6" x14ac:dyDescent="0.3">
      <c r="A45" s="8">
        <v>41911</v>
      </c>
      <c r="B45" s="1">
        <v>92.209648000000001</v>
      </c>
      <c r="C45" s="1">
        <f t="shared" si="0"/>
        <v>-6.3522683988868327E-3</v>
      </c>
      <c r="D45" s="1">
        <f t="shared" si="1"/>
        <v>102.26463520259847</v>
      </c>
      <c r="E45" s="1">
        <f>MAX($D$2:D45)</f>
        <v>105.5232917773119</v>
      </c>
      <c r="F45" s="1">
        <f t="shared" si="2"/>
        <v>3.0880922304719616E-2</v>
      </c>
    </row>
    <row r="46" spans="1:6" x14ac:dyDescent="0.3">
      <c r="A46" s="8">
        <v>41912</v>
      </c>
      <c r="B46" s="1">
        <v>92.799132999999998</v>
      </c>
      <c r="C46" s="1">
        <f t="shared" si="0"/>
        <v>6.3928776737114997E-3</v>
      </c>
      <c r="D46" s="1">
        <f t="shared" si="1"/>
        <v>102.9184005057954</v>
      </c>
      <c r="E46" s="1">
        <f>MAX($D$2:D46)</f>
        <v>105.5232917773119</v>
      </c>
      <c r="F46" s="1">
        <f t="shared" si="2"/>
        <v>2.4685462589753682E-2</v>
      </c>
    </row>
    <row r="47" spans="1:6" x14ac:dyDescent="0.3">
      <c r="A47" s="8">
        <v>41913</v>
      </c>
      <c r="B47" s="1">
        <v>91.353058000000004</v>
      </c>
      <c r="C47" s="1">
        <f t="shared" si="0"/>
        <v>-1.5582850326845116E-2</v>
      </c>
      <c r="D47" s="1">
        <f t="shared" si="1"/>
        <v>101.31463847483529</v>
      </c>
      <c r="E47" s="1">
        <f>MAX($D$2:D47)</f>
        <v>105.5232917773119</v>
      </c>
      <c r="F47" s="1">
        <f t="shared" si="2"/>
        <v>3.9883643047813777E-2</v>
      </c>
    </row>
    <row r="48" spans="1:6" x14ac:dyDescent="0.3">
      <c r="A48" s="8">
        <v>41914</v>
      </c>
      <c r="B48" s="1">
        <v>92.016234999999995</v>
      </c>
      <c r="C48" s="1">
        <f t="shared" si="0"/>
        <v>7.2594942579808364E-3</v>
      </c>
      <c r="D48" s="1">
        <f t="shared" si="1"/>
        <v>102.05013151109277</v>
      </c>
      <c r="E48" s="1">
        <f>MAX($D$2:D48)</f>
        <v>105.5232917773119</v>
      </c>
      <c r="F48" s="1">
        <f t="shared" si="2"/>
        <v>3.29136838675258E-2</v>
      </c>
    </row>
    <row r="49" spans="1:6" x14ac:dyDescent="0.3">
      <c r="A49" s="8">
        <v>41915</v>
      </c>
      <c r="B49" s="1">
        <v>91.758347000000001</v>
      </c>
      <c r="C49" s="1">
        <f t="shared" si="0"/>
        <v>-2.8026358609433881E-3</v>
      </c>
      <c r="D49" s="1">
        <f t="shared" si="1"/>
        <v>101.76412215290578</v>
      </c>
      <c r="E49" s="1">
        <f>MAX($D$2:D49)</f>
        <v>105.5232917773119</v>
      </c>
      <c r="F49" s="1">
        <f t="shared" si="2"/>
        <v>3.5624074657746418E-2</v>
      </c>
    </row>
    <row r="50" spans="1:6" x14ac:dyDescent="0.3">
      <c r="A50" s="8">
        <v>41918</v>
      </c>
      <c r="B50" s="1">
        <v>91.758347000000001</v>
      </c>
      <c r="C50" s="1">
        <f t="shared" si="0"/>
        <v>0</v>
      </c>
      <c r="D50" s="1">
        <f t="shared" si="1"/>
        <v>101.76412215290578</v>
      </c>
      <c r="E50" s="1">
        <f>MAX($D$2:D50)</f>
        <v>105.5232917773119</v>
      </c>
      <c r="F50" s="1">
        <f t="shared" si="2"/>
        <v>3.5624074657746418E-2</v>
      </c>
    </row>
    <row r="51" spans="1:6" x14ac:dyDescent="0.3">
      <c r="A51" s="8">
        <v>41919</v>
      </c>
      <c r="B51" s="1">
        <v>90.956969999999998</v>
      </c>
      <c r="C51" s="1">
        <f t="shared" si="0"/>
        <v>-8.7335596836765408E-3</v>
      </c>
      <c r="D51" s="1">
        <f t="shared" si="1"/>
        <v>100.87535911842643</v>
      </c>
      <c r="E51" s="1">
        <f>MAX($D$2:D51)</f>
        <v>105.5232917773119</v>
      </c>
      <c r="F51" s="1">
        <f t="shared" si="2"/>
        <v>4.4046509359223718E-2</v>
      </c>
    </row>
    <row r="52" spans="1:6" x14ac:dyDescent="0.3">
      <c r="A52" s="8">
        <v>41920</v>
      </c>
      <c r="B52" s="1">
        <v>92.845214999999996</v>
      </c>
      <c r="C52" s="1">
        <f t="shared" si="0"/>
        <v>2.0759761456433715E-2</v>
      </c>
      <c r="D52" s="1">
        <f t="shared" si="1"/>
        <v>102.96950751055704</v>
      </c>
      <c r="E52" s="1">
        <f>MAX($D$2:D52)</f>
        <v>105.5232917773119</v>
      </c>
      <c r="F52" s="1">
        <f t="shared" si="2"/>
        <v>2.4201142930076247E-2</v>
      </c>
    </row>
    <row r="53" spans="1:6" x14ac:dyDescent="0.3">
      <c r="A53" s="8">
        <v>41921</v>
      </c>
      <c r="B53" s="1">
        <v>93.047852000000006</v>
      </c>
      <c r="C53" s="1">
        <f t="shared" si="0"/>
        <v>2.1825249691113319E-3</v>
      </c>
      <c r="D53" s="1">
        <f t="shared" si="1"/>
        <v>103.19424103175594</v>
      </c>
      <c r="E53" s="1">
        <f>MAX($D$2:D53)</f>
        <v>105.5232917773119</v>
      </c>
      <c r="F53" s="1">
        <f t="shared" si="2"/>
        <v>2.2071437559690654E-2</v>
      </c>
    </row>
    <row r="54" spans="1:6" x14ac:dyDescent="0.3">
      <c r="A54" s="8">
        <v>41922</v>
      </c>
      <c r="B54" s="1">
        <v>92.780715999999998</v>
      </c>
      <c r="C54" s="1">
        <f t="shared" si="0"/>
        <v>-2.8709528942162769E-3</v>
      </c>
      <c r="D54" s="1">
        <f t="shared" si="1"/>
        <v>102.89797522679937</v>
      </c>
      <c r="E54" s="1">
        <f>MAX($D$2:D54)</f>
        <v>105.5232917773119</v>
      </c>
      <c r="F54" s="1">
        <f t="shared" si="2"/>
        <v>2.4879024396365357E-2</v>
      </c>
    </row>
    <row r="55" spans="1:6" x14ac:dyDescent="0.3">
      <c r="A55" s="8">
        <v>41925</v>
      </c>
      <c r="B55" s="1">
        <v>91.933334000000002</v>
      </c>
      <c r="C55" s="1">
        <f t="shared" si="0"/>
        <v>-9.1331694400805883E-3</v>
      </c>
      <c r="D55" s="1">
        <f t="shared" si="1"/>
        <v>101.9581905840118</v>
      </c>
      <c r="E55" s="1">
        <f>MAX($D$2:D55)</f>
        <v>105.5232917773119</v>
      </c>
      <c r="F55" s="1">
        <f t="shared" si="2"/>
        <v>3.3784969491130079E-2</v>
      </c>
    </row>
    <row r="56" spans="1:6" x14ac:dyDescent="0.3">
      <c r="A56" s="8">
        <v>41926</v>
      </c>
      <c r="B56" s="1">
        <v>90.956969999999998</v>
      </c>
      <c r="C56" s="1">
        <f t="shared" si="0"/>
        <v>-1.062034800130281E-2</v>
      </c>
      <c r="D56" s="1">
        <f t="shared" si="1"/>
        <v>100.87535911842643</v>
      </c>
      <c r="E56" s="1">
        <f>MAX($D$2:D56)</f>
        <v>105.5232917773119</v>
      </c>
      <c r="F56" s="1">
        <f t="shared" si="2"/>
        <v>4.4046509359223718E-2</v>
      </c>
    </row>
    <row r="57" spans="1:6" x14ac:dyDescent="0.3">
      <c r="A57" s="8">
        <v>41927</v>
      </c>
      <c r="B57" s="1">
        <v>89.842467999999997</v>
      </c>
      <c r="C57" s="1">
        <f t="shared" si="0"/>
        <v>-1.2253068676320261E-2</v>
      </c>
      <c r="D57" s="1">
        <f t="shared" si="1"/>
        <v>99.639326415399879</v>
      </c>
      <c r="E57" s="1">
        <f>MAX($D$2:D57)</f>
        <v>105.5232917773119</v>
      </c>
      <c r="F57" s="1">
        <f t="shared" si="2"/>
        <v>5.5759873131413284E-2</v>
      </c>
    </row>
    <row r="58" spans="1:6" x14ac:dyDescent="0.3">
      <c r="A58" s="8">
        <v>41928</v>
      </c>
      <c r="B58" s="1">
        <v>88.663466999999997</v>
      </c>
      <c r="C58" s="1">
        <f t="shared" si="0"/>
        <v>-1.3122980993799053E-2</v>
      </c>
      <c r="D58" s="1">
        <f t="shared" si="1"/>
        <v>98.33176142861565</v>
      </c>
      <c r="E58" s="1">
        <f>MAX($D$2:D58)</f>
        <v>105.5232917773119</v>
      </c>
      <c r="F58" s="1">
        <f t="shared" si="2"/>
        <v>6.8151118369892072E-2</v>
      </c>
    </row>
    <row r="59" spans="1:6" x14ac:dyDescent="0.3">
      <c r="A59" s="8">
        <v>41929</v>
      </c>
      <c r="B59" s="1">
        <v>89.962226999999999</v>
      </c>
      <c r="C59" s="1">
        <f t="shared" si="0"/>
        <v>1.4648197774625726E-2</v>
      </c>
      <c r="D59" s="1">
        <f t="shared" si="1"/>
        <v>99.772144517549336</v>
      </c>
      <c r="E59" s="1">
        <f>MAX($D$2:D59)</f>
        <v>105.5232917773119</v>
      </c>
      <c r="F59" s="1">
        <f t="shared" si="2"/>
        <v>5.4501211655710424E-2</v>
      </c>
    </row>
    <row r="60" spans="1:6" x14ac:dyDescent="0.3">
      <c r="A60" s="8">
        <v>41932</v>
      </c>
      <c r="B60" s="1">
        <v>91.887298999999999</v>
      </c>
      <c r="C60" s="1">
        <f t="shared" si="0"/>
        <v>2.1398669910650391E-2</v>
      </c>
      <c r="D60" s="1">
        <f t="shared" si="1"/>
        <v>101.90713570435807</v>
      </c>
      <c r="E60" s="1">
        <f>MAX($D$2:D60)</f>
        <v>105.5232917773119</v>
      </c>
      <c r="F60" s="1">
        <f t="shared" si="2"/>
        <v>3.426879518301118E-2</v>
      </c>
    </row>
    <row r="61" spans="1:6" x14ac:dyDescent="0.3">
      <c r="A61" s="8">
        <v>41933</v>
      </c>
      <c r="B61" s="1">
        <v>94.383414999999999</v>
      </c>
      <c r="C61" s="1">
        <f t="shared" si="0"/>
        <v>2.7164973039418654E-2</v>
      </c>
      <c r="D61" s="1">
        <f t="shared" si="1"/>
        <v>104.67544029829132</v>
      </c>
      <c r="E61" s="1">
        <f>MAX($D$2:D61)</f>
        <v>105.5232917773119</v>
      </c>
      <c r="F61" s="1">
        <f t="shared" si="2"/>
        <v>8.0347330408324646E-3</v>
      </c>
    </row>
    <row r="62" spans="1:6" x14ac:dyDescent="0.3">
      <c r="A62" s="8">
        <v>41934</v>
      </c>
      <c r="B62" s="1">
        <v>94.862365999999994</v>
      </c>
      <c r="C62" s="1">
        <f t="shared" si="0"/>
        <v>5.0745250105645682E-3</v>
      </c>
      <c r="D62" s="1">
        <f t="shared" si="1"/>
        <v>105.20661843807686</v>
      </c>
      <c r="E62" s="1">
        <f>MAX($D$2:D62)</f>
        <v>105.5232917773119</v>
      </c>
      <c r="F62" s="1">
        <f t="shared" si="2"/>
        <v>3.0009804840368526E-3</v>
      </c>
    </row>
    <row r="63" spans="1:6" x14ac:dyDescent="0.3">
      <c r="A63" s="8">
        <v>41935</v>
      </c>
      <c r="B63" s="1">
        <v>96.557181999999997</v>
      </c>
      <c r="C63" s="1">
        <f t="shared" si="0"/>
        <v>1.7866052381615729E-2</v>
      </c>
      <c r="D63" s="1">
        <f t="shared" si="1"/>
        <v>107.08624539398419</v>
      </c>
      <c r="E63" s="1">
        <f>MAX($D$2:D63)</f>
        <v>107.08624539398419</v>
      </c>
      <c r="F63" s="1">
        <f t="shared" si="2"/>
        <v>0</v>
      </c>
    </row>
    <row r="64" spans="1:6" x14ac:dyDescent="0.3">
      <c r="A64" s="8">
        <v>41936</v>
      </c>
      <c r="B64" s="1">
        <v>96.916381999999999</v>
      </c>
      <c r="C64" s="1">
        <f t="shared" si="0"/>
        <v>3.7200754263934641E-3</v>
      </c>
      <c r="D64" s="1">
        <f t="shared" si="1"/>
        <v>107.48461430397909</v>
      </c>
      <c r="E64" s="1">
        <f>MAX($D$2:D64)</f>
        <v>107.48461430397909</v>
      </c>
      <c r="F64" s="1">
        <f t="shared" si="2"/>
        <v>0</v>
      </c>
    </row>
    <row r="65" spans="1:6" x14ac:dyDescent="0.3">
      <c r="A65" s="8">
        <v>41939</v>
      </c>
      <c r="B65" s="1">
        <v>96.815078999999997</v>
      </c>
      <c r="C65" s="1">
        <f t="shared" si="0"/>
        <v>-1.0452618835895204E-3</v>
      </c>
      <c r="D65" s="1">
        <f t="shared" si="1"/>
        <v>107.37226473357481</v>
      </c>
      <c r="E65" s="1">
        <f>MAX($D$2:D65)</f>
        <v>107.48461430397909</v>
      </c>
      <c r="F65" s="1">
        <f t="shared" si="2"/>
        <v>1.0452618835895544E-3</v>
      </c>
    </row>
    <row r="66" spans="1:6" x14ac:dyDescent="0.3">
      <c r="A66" s="8">
        <v>41940</v>
      </c>
      <c r="B66" s="1">
        <v>98.316428999999999</v>
      </c>
      <c r="C66" s="1">
        <f t="shared" si="0"/>
        <v>1.5507398387806947E-2</v>
      </c>
      <c r="D66" s="1">
        <f t="shared" si="1"/>
        <v>109.03732921859942</v>
      </c>
      <c r="E66" s="1">
        <f>MAX($D$2:D66)</f>
        <v>109.03732921859942</v>
      </c>
      <c r="F66" s="1">
        <f t="shared" si="2"/>
        <v>0</v>
      </c>
    </row>
    <row r="67" spans="1:6" x14ac:dyDescent="0.3">
      <c r="A67" s="8">
        <v>41941</v>
      </c>
      <c r="B67" s="1">
        <v>98.869072000000003</v>
      </c>
      <c r="C67" s="1">
        <f t="shared" si="0"/>
        <v>5.6210646137280201E-3</v>
      </c>
      <c r="D67" s="1">
        <f t="shared" si="1"/>
        <v>109.65023509144551</v>
      </c>
      <c r="E67" s="1">
        <f>MAX($D$2:D67)</f>
        <v>109.65023509144551</v>
      </c>
      <c r="F67" s="1">
        <f t="shared" si="2"/>
        <v>0</v>
      </c>
    </row>
    <row r="68" spans="1:6" x14ac:dyDescent="0.3">
      <c r="A68" s="8">
        <v>41942</v>
      </c>
      <c r="B68" s="1">
        <v>98.537497999999999</v>
      </c>
      <c r="C68" s="1">
        <f t="shared" ref="C68:C131" si="3">(B68-B67)/B67*$I$3</f>
        <v>-3.3536675655254796E-3</v>
      </c>
      <c r="D68" s="1">
        <f t="shared" ref="D68:D131" si="4">IF(C68="",D67,D67*(1+$I$3*C68))</f>
        <v>109.28250465446709</v>
      </c>
      <c r="E68" s="1">
        <f>MAX($D$2:D68)</f>
        <v>109.65023509144551</v>
      </c>
      <c r="F68" s="1">
        <f t="shared" ref="F68:F131" si="5">1-D68/E68</f>
        <v>3.3536675655254644E-3</v>
      </c>
    </row>
    <row r="69" spans="1:6" x14ac:dyDescent="0.3">
      <c r="A69" s="8">
        <v>41943</v>
      </c>
      <c r="B69" s="1">
        <v>99.476996999999997</v>
      </c>
      <c r="C69" s="1">
        <f t="shared" si="3"/>
        <v>9.5344312476860118E-3</v>
      </c>
      <c r="D69" s="1">
        <f t="shared" si="4"/>
        <v>110.32445118167003</v>
      </c>
      <c r="E69" s="1">
        <f>MAX($D$2:D69)</f>
        <v>110.32445118167003</v>
      </c>
      <c r="F69" s="1">
        <f t="shared" si="5"/>
        <v>0</v>
      </c>
    </row>
    <row r="70" spans="1:6" x14ac:dyDescent="0.3">
      <c r="A70" s="8">
        <v>41946</v>
      </c>
      <c r="B70" s="1">
        <v>100.766525</v>
      </c>
      <c r="C70" s="1">
        <f t="shared" si="3"/>
        <v>1.2963077283082885E-2</v>
      </c>
      <c r="D70" s="1">
        <f t="shared" si="4"/>
        <v>111.75459556855172</v>
      </c>
      <c r="E70" s="1">
        <f>MAX($D$2:D70)</f>
        <v>111.75459556855172</v>
      </c>
      <c r="F70" s="1">
        <f t="shared" si="5"/>
        <v>0</v>
      </c>
    </row>
    <row r="71" spans="1:6" x14ac:dyDescent="0.3">
      <c r="A71" s="8">
        <v>41947</v>
      </c>
      <c r="B71" s="1">
        <v>100.02965500000001</v>
      </c>
      <c r="C71" s="1">
        <f t="shared" si="3"/>
        <v>-7.3126467346174354E-3</v>
      </c>
      <c r="D71" s="1">
        <f t="shared" si="4"/>
        <v>110.93737369018886</v>
      </c>
      <c r="E71" s="1">
        <f>MAX($D$2:D71)</f>
        <v>111.75459556855172</v>
      </c>
      <c r="F71" s="1">
        <f t="shared" si="5"/>
        <v>7.3126467346174007E-3</v>
      </c>
    </row>
    <row r="72" spans="1:6" x14ac:dyDescent="0.3">
      <c r="A72" s="8">
        <v>41948</v>
      </c>
      <c r="B72" s="1">
        <v>100.269127</v>
      </c>
      <c r="C72" s="1">
        <f t="shared" si="3"/>
        <v>2.3940100563177203E-3</v>
      </c>
      <c r="D72" s="1">
        <f t="shared" si="4"/>
        <v>111.20295887842465</v>
      </c>
      <c r="E72" s="1">
        <f>MAX($D$2:D72)</f>
        <v>111.75459556855172</v>
      </c>
      <c r="F72" s="1">
        <f t="shared" si="5"/>
        <v>4.9361432281206374E-3</v>
      </c>
    </row>
    <row r="73" spans="1:6" x14ac:dyDescent="0.3">
      <c r="A73" s="8">
        <v>41949</v>
      </c>
      <c r="B73" s="1">
        <v>100.555893</v>
      </c>
      <c r="C73" s="1">
        <f t="shared" si="3"/>
        <v>2.859963067196148E-3</v>
      </c>
      <c r="D73" s="1">
        <f t="shared" si="4"/>
        <v>111.52099523377989</v>
      </c>
      <c r="E73" s="1">
        <f>MAX($D$2:D73)</f>
        <v>111.75459556855172</v>
      </c>
      <c r="F73" s="1">
        <f t="shared" si="5"/>
        <v>2.0902973482512799E-3</v>
      </c>
    </row>
    <row r="74" spans="1:6" x14ac:dyDescent="0.3">
      <c r="A74" s="8">
        <v>41950</v>
      </c>
      <c r="B74" s="1">
        <v>100.84269</v>
      </c>
      <c r="C74" s="1">
        <f t="shared" si="3"/>
        <v>2.8521152907468794E-3</v>
      </c>
      <c r="D74" s="1">
        <f t="shared" si="4"/>
        <v>111.83906596952545</v>
      </c>
      <c r="E74" s="1">
        <f>MAX($D$2:D74)</f>
        <v>111.83906596952545</v>
      </c>
      <c r="F74" s="1">
        <f t="shared" si="5"/>
        <v>0</v>
      </c>
    </row>
    <row r="75" spans="1:6" x14ac:dyDescent="0.3">
      <c r="A75" s="8">
        <v>41953</v>
      </c>
      <c r="B75" s="1">
        <v>100.67617</v>
      </c>
      <c r="C75" s="1">
        <f t="shared" si="3"/>
        <v>-1.6512847882182193E-3</v>
      </c>
      <c r="D75" s="1">
        <f t="shared" si="4"/>
        <v>111.65438782116144</v>
      </c>
      <c r="E75" s="1">
        <f>MAX($D$2:D75)</f>
        <v>111.83906596952545</v>
      </c>
      <c r="F75" s="1">
        <f t="shared" si="5"/>
        <v>1.651284788218299E-3</v>
      </c>
    </row>
    <row r="76" spans="1:6" x14ac:dyDescent="0.3">
      <c r="A76" s="8">
        <v>41954</v>
      </c>
      <c r="B76" s="1">
        <v>101.480988</v>
      </c>
      <c r="C76" s="1">
        <f t="shared" si="3"/>
        <v>7.9941261174317352E-3</v>
      </c>
      <c r="D76" s="1">
        <f t="shared" si="4"/>
        <v>112.54696707896842</v>
      </c>
      <c r="E76" s="1">
        <f>MAX($D$2:D76)</f>
        <v>112.54696707896842</v>
      </c>
      <c r="F76" s="1">
        <f t="shared" si="5"/>
        <v>0</v>
      </c>
    </row>
    <row r="77" spans="1:6" x14ac:dyDescent="0.3">
      <c r="A77" s="8">
        <v>41955</v>
      </c>
      <c r="B77" s="1">
        <v>102.91486399999999</v>
      </c>
      <c r="C77" s="1">
        <f t="shared" si="3"/>
        <v>1.4129503745075855E-2</v>
      </c>
      <c r="D77" s="1">
        <f t="shared" si="4"/>
        <v>114.13719987180764</v>
      </c>
      <c r="E77" s="1">
        <f>MAX($D$2:D77)</f>
        <v>114.13719987180764</v>
      </c>
      <c r="F77" s="1">
        <f t="shared" si="5"/>
        <v>0</v>
      </c>
    </row>
    <row r="78" spans="1:6" x14ac:dyDescent="0.3">
      <c r="A78" s="8">
        <v>41956</v>
      </c>
      <c r="B78" s="1">
        <v>104.36724100000001</v>
      </c>
      <c r="C78" s="1">
        <f t="shared" si="3"/>
        <v>1.4112412372230437E-2</v>
      </c>
      <c r="D78" s="1">
        <f t="shared" si="4"/>
        <v>115.74795110341029</v>
      </c>
      <c r="E78" s="1">
        <f>MAX($D$2:D78)</f>
        <v>115.74795110341029</v>
      </c>
      <c r="F78" s="1">
        <f t="shared" si="5"/>
        <v>0</v>
      </c>
    </row>
    <row r="79" spans="1:6" x14ac:dyDescent="0.3">
      <c r="A79" s="8">
        <v>41957</v>
      </c>
      <c r="B79" s="1">
        <v>105.62531300000001</v>
      </c>
      <c r="C79" s="1">
        <f t="shared" si="3"/>
        <v>1.2054280518922584E-2</v>
      </c>
      <c r="D79" s="1">
        <f t="shared" si="4"/>
        <v>117.14320937550133</v>
      </c>
      <c r="E79" s="1">
        <f>MAX($D$2:D79)</f>
        <v>117.14320937550133</v>
      </c>
      <c r="F79" s="1">
        <f t="shared" si="5"/>
        <v>0</v>
      </c>
    </row>
    <row r="80" spans="1:6" x14ac:dyDescent="0.3">
      <c r="A80" s="8">
        <v>41960</v>
      </c>
      <c r="B80" s="1">
        <v>105.44956999999999</v>
      </c>
      <c r="C80" s="1">
        <f t="shared" si="3"/>
        <v>-1.6638341227922448E-3</v>
      </c>
      <c r="D80" s="1">
        <f t="shared" si="4"/>
        <v>116.94830250648897</v>
      </c>
      <c r="E80" s="1">
        <f>MAX($D$2:D80)</f>
        <v>117.14320937550133</v>
      </c>
      <c r="F80" s="1">
        <f t="shared" si="5"/>
        <v>1.6638341227922515E-3</v>
      </c>
    </row>
    <row r="81" spans="1:6" x14ac:dyDescent="0.3">
      <c r="A81" s="8">
        <v>41961</v>
      </c>
      <c r="B81" s="1">
        <v>106.81867200000001</v>
      </c>
      <c r="C81" s="1">
        <f t="shared" si="3"/>
        <v>1.298347636694974E-2</v>
      </c>
      <c r="D81" s="1">
        <f t="shared" si="4"/>
        <v>118.46669802823685</v>
      </c>
      <c r="E81" s="1">
        <f>MAX($D$2:D81)</f>
        <v>118.46669802823685</v>
      </c>
      <c r="F81" s="1">
        <f t="shared" si="5"/>
        <v>0</v>
      </c>
    </row>
    <row r="82" spans="1:6" x14ac:dyDescent="0.3">
      <c r="A82" s="8">
        <v>41962</v>
      </c>
      <c r="B82" s="1">
        <v>106.078621</v>
      </c>
      <c r="C82" s="1">
        <f t="shared" si="3"/>
        <v>-6.9281052286439973E-3</v>
      </c>
      <c r="D82" s="1">
        <f t="shared" si="4"/>
        <v>117.64594827820724</v>
      </c>
      <c r="E82" s="1">
        <f>MAX($D$2:D82)</f>
        <v>118.46669802823685</v>
      </c>
      <c r="F82" s="1">
        <f t="shared" si="5"/>
        <v>6.9281052286439548E-3</v>
      </c>
    </row>
    <row r="83" spans="1:6" x14ac:dyDescent="0.3">
      <c r="A83" s="8">
        <v>41963</v>
      </c>
      <c r="B83" s="1">
        <v>107.595749</v>
      </c>
      <c r="C83" s="1">
        <f t="shared" si="3"/>
        <v>1.4301920459542924E-2</v>
      </c>
      <c r="D83" s="1">
        <f t="shared" si="4"/>
        <v>119.32851127286966</v>
      </c>
      <c r="E83" s="1">
        <f>MAX($D$2:D83)</f>
        <v>119.32851127286966</v>
      </c>
      <c r="F83" s="1">
        <f t="shared" si="5"/>
        <v>0</v>
      </c>
    </row>
    <row r="84" spans="1:6" x14ac:dyDescent="0.3">
      <c r="A84" s="8">
        <v>41964</v>
      </c>
      <c r="B84" s="1">
        <v>107.743759</v>
      </c>
      <c r="C84" s="1">
        <f t="shared" si="3"/>
        <v>1.3756119677181607E-3</v>
      </c>
      <c r="D84" s="1">
        <f t="shared" si="4"/>
        <v>119.49266100106662</v>
      </c>
      <c r="E84" s="1">
        <f>MAX($D$2:D84)</f>
        <v>119.49266100106662</v>
      </c>
      <c r="F84" s="1">
        <f t="shared" si="5"/>
        <v>0</v>
      </c>
    </row>
    <row r="85" spans="1:6" x14ac:dyDescent="0.3">
      <c r="A85" s="8">
        <v>41967</v>
      </c>
      <c r="B85" s="1">
        <v>109.741928</v>
      </c>
      <c r="C85" s="1">
        <f t="shared" si="3"/>
        <v>1.854556605919053E-2</v>
      </c>
      <c r="D85" s="1">
        <f t="shared" si="4"/>
        <v>121.70872003925035</v>
      </c>
      <c r="E85" s="1">
        <f>MAX($D$2:D85)</f>
        <v>121.70872003925035</v>
      </c>
      <c r="F85" s="1">
        <f t="shared" si="5"/>
        <v>0</v>
      </c>
    </row>
    <row r="86" spans="1:6" x14ac:dyDescent="0.3">
      <c r="A86" s="8">
        <v>41968</v>
      </c>
      <c r="B86" s="1">
        <v>108.78909299999999</v>
      </c>
      <c r="C86" s="1">
        <f t="shared" si="3"/>
        <v>-8.6825064709999209E-3</v>
      </c>
      <c r="D86" s="1">
        <f t="shared" si="4"/>
        <v>120.65198328993245</v>
      </c>
      <c r="E86" s="1">
        <f>MAX($D$2:D86)</f>
        <v>121.70872003925035</v>
      </c>
      <c r="F86" s="1">
        <f t="shared" si="5"/>
        <v>8.6825064709998845E-3</v>
      </c>
    </row>
    <row r="87" spans="1:6" x14ac:dyDescent="0.3">
      <c r="A87" s="8">
        <v>41969</v>
      </c>
      <c r="B87" s="1">
        <v>110.08420599999999</v>
      </c>
      <c r="C87" s="1">
        <f t="shared" si="3"/>
        <v>1.1904805567227228E-2</v>
      </c>
      <c r="D87" s="1">
        <f t="shared" si="4"/>
        <v>122.08832169229944</v>
      </c>
      <c r="E87" s="1">
        <f>MAX($D$2:D87)</f>
        <v>122.08832169229944</v>
      </c>
      <c r="F87" s="1">
        <f t="shared" si="5"/>
        <v>0</v>
      </c>
    </row>
    <row r="88" spans="1:6" x14ac:dyDescent="0.3">
      <c r="A88" s="8">
        <v>41971</v>
      </c>
      <c r="B88" s="1">
        <v>110.019447</v>
      </c>
      <c r="C88" s="1">
        <f t="shared" si="3"/>
        <v>-5.8826785742538878E-4</v>
      </c>
      <c r="D88" s="1">
        <f t="shared" si="4"/>
        <v>122.01650105688086</v>
      </c>
      <c r="E88" s="1">
        <f>MAX($D$2:D88)</f>
        <v>122.08832169229944</v>
      </c>
      <c r="F88" s="1">
        <f t="shared" si="5"/>
        <v>5.8826785742538412E-4</v>
      </c>
    </row>
    <row r="89" spans="1:6" x14ac:dyDescent="0.3">
      <c r="A89" s="8">
        <v>41974</v>
      </c>
      <c r="B89" s="1">
        <v>106.44864699999999</v>
      </c>
      <c r="C89" s="1">
        <f t="shared" si="3"/>
        <v>-3.2456080241886738E-2</v>
      </c>
      <c r="D89" s="1">
        <f t="shared" si="4"/>
        <v>118.05632370774447</v>
      </c>
      <c r="E89" s="1">
        <f>MAX($D$2:D89)</f>
        <v>122.08832169229944</v>
      </c>
      <c r="F89" s="1">
        <f t="shared" si="5"/>
        <v>3.3025255230527795E-2</v>
      </c>
    </row>
    <row r="90" spans="1:6" x14ac:dyDescent="0.3">
      <c r="A90" s="8">
        <v>41975</v>
      </c>
      <c r="B90" s="1">
        <v>106.041618</v>
      </c>
      <c r="C90" s="1">
        <f t="shared" si="3"/>
        <v>-3.8237122919936627E-3</v>
      </c>
      <c r="D90" s="1">
        <f t="shared" si="4"/>
        <v>117.60491029163559</v>
      </c>
      <c r="E90" s="1">
        <f>MAX($D$2:D90)</f>
        <v>122.08832169229944</v>
      </c>
      <c r="F90" s="1">
        <f t="shared" si="5"/>
        <v>3.6722688448150187E-2</v>
      </c>
    </row>
    <row r="91" spans="1:6" x14ac:dyDescent="0.3">
      <c r="A91" s="8">
        <v>41976</v>
      </c>
      <c r="B91" s="1">
        <v>107.24421700000001</v>
      </c>
      <c r="C91" s="1">
        <f t="shared" si="3"/>
        <v>1.1340820921838503E-2</v>
      </c>
      <c r="D91" s="1">
        <f t="shared" si="4"/>
        <v>118.93864651878189</v>
      </c>
      <c r="E91" s="1">
        <f>MAX($D$2:D91)</f>
        <v>122.08832169229944</v>
      </c>
      <c r="F91" s="1">
        <f t="shared" si="5"/>
        <v>2.5798332959770853E-2</v>
      </c>
    </row>
    <row r="92" spans="1:6" x14ac:dyDescent="0.3">
      <c r="A92" s="8">
        <v>41977</v>
      </c>
      <c r="B92" s="1">
        <v>106.83719600000001</v>
      </c>
      <c r="C92" s="1">
        <f t="shared" si="3"/>
        <v>-3.7952722429779153E-3</v>
      </c>
      <c r="D92" s="1">
        <f t="shared" si="4"/>
        <v>118.48724197503179</v>
      </c>
      <c r="E92" s="1">
        <f>MAX($D$2:D92)</f>
        <v>122.08832169229944</v>
      </c>
      <c r="F92" s="1">
        <f t="shared" si="5"/>
        <v>2.949569350575143E-2</v>
      </c>
    </row>
    <row r="93" spans="1:6" x14ac:dyDescent="0.3">
      <c r="A93" s="8">
        <v>41978</v>
      </c>
      <c r="B93" s="1">
        <v>106.38389599999999</v>
      </c>
      <c r="C93" s="1">
        <f t="shared" si="3"/>
        <v>-4.2429043158340929E-3</v>
      </c>
      <c r="D93" s="1">
        <f t="shared" si="4"/>
        <v>117.98451194468466</v>
      </c>
      <c r="E93" s="1">
        <f>MAX($D$2:D93)</f>
        <v>122.08832169229944</v>
      </c>
      <c r="F93" s="1">
        <f t="shared" si="5"/>
        <v>3.3613450416311474E-2</v>
      </c>
    </row>
    <row r="94" spans="1:6" x14ac:dyDescent="0.3">
      <c r="A94" s="8">
        <v>41981</v>
      </c>
      <c r="B94" s="1">
        <v>103.978683</v>
      </c>
      <c r="C94" s="1">
        <f t="shared" si="3"/>
        <v>-2.2608807257820201E-2</v>
      </c>
      <c r="D94" s="1">
        <f t="shared" si="4"/>
        <v>115.3170228547193</v>
      </c>
      <c r="E94" s="1">
        <f>MAX($D$2:D94)</f>
        <v>122.08832169229944</v>
      </c>
      <c r="F94" s="1">
        <f t="shared" si="5"/>
        <v>5.5462297652398962E-2</v>
      </c>
    </row>
    <row r="95" spans="1:6" x14ac:dyDescent="0.3">
      <c r="A95" s="8">
        <v>41982</v>
      </c>
      <c r="B95" s="1">
        <v>105.56983200000001</v>
      </c>
      <c r="C95" s="1">
        <f t="shared" si="3"/>
        <v>1.5302646216436511E-2</v>
      </c>
      <c r="D95" s="1">
        <f t="shared" si="4"/>
        <v>117.08167845819779</v>
      </c>
      <c r="E95" s="1">
        <f>MAX($D$2:D95)</f>
        <v>122.08832169229944</v>
      </c>
      <c r="F95" s="1">
        <f t="shared" si="5"/>
        <v>4.1008371355287787E-2</v>
      </c>
    </row>
    <row r="96" spans="1:6" x14ac:dyDescent="0.3">
      <c r="A96" s="8">
        <v>41983</v>
      </c>
      <c r="B96" s="1">
        <v>103.562416</v>
      </c>
      <c r="C96" s="1">
        <f t="shared" si="3"/>
        <v>-1.9015053467168596E-2</v>
      </c>
      <c r="D96" s="1">
        <f t="shared" si="4"/>
        <v>114.85536408228931</v>
      </c>
      <c r="E96" s="1">
        <f>MAX($D$2:D96)</f>
        <v>122.08832169229944</v>
      </c>
      <c r="F96" s="1">
        <f t="shared" si="5"/>
        <v>5.9243648448534136E-2</v>
      </c>
    </row>
    <row r="97" spans="1:6" x14ac:dyDescent="0.3">
      <c r="A97" s="8">
        <v>41984</v>
      </c>
      <c r="B97" s="1">
        <v>103.257141</v>
      </c>
      <c r="C97" s="1">
        <f t="shared" si="3"/>
        <v>-2.9477392647926891E-3</v>
      </c>
      <c r="D97" s="1">
        <f t="shared" si="4"/>
        <v>114.5168004158119</v>
      </c>
      <c r="E97" s="1">
        <f>MAX($D$2:D97)</f>
        <v>122.08832169229944</v>
      </c>
      <c r="F97" s="1">
        <f t="shared" si="5"/>
        <v>6.2016752884605397E-2</v>
      </c>
    </row>
    <row r="98" spans="1:6" x14ac:dyDescent="0.3">
      <c r="A98" s="8">
        <v>41985</v>
      </c>
      <c r="B98" s="1">
        <v>101.508751</v>
      </c>
      <c r="C98" s="1">
        <f t="shared" si="3"/>
        <v>-1.6932388240344563E-2</v>
      </c>
      <c r="D98" s="1">
        <f t="shared" si="4"/>
        <v>112.57775749112932</v>
      </c>
      <c r="E98" s="1">
        <f>MAX($D$2:D98)</f>
        <v>122.08832169229944</v>
      </c>
      <c r="F98" s="1">
        <f t="shared" si="5"/>
        <v>7.7899049387702313E-2</v>
      </c>
    </row>
    <row r="99" spans="1:6" x14ac:dyDescent="0.3">
      <c r="A99" s="8">
        <v>41988</v>
      </c>
      <c r="B99" s="1">
        <v>100.12114</v>
      </c>
      <c r="C99" s="1">
        <f t="shared" si="3"/>
        <v>-1.3669865763593197E-2</v>
      </c>
      <c r="D99" s="1">
        <f t="shared" si="4"/>
        <v>111.03883465825923</v>
      </c>
      <c r="E99" s="1">
        <f>MAX($D$2:D99)</f>
        <v>122.08832169229944</v>
      </c>
      <c r="F99" s="1">
        <f t="shared" si="5"/>
        <v>9.050404560305414E-2</v>
      </c>
    </row>
    <row r="100" spans="1:6" x14ac:dyDescent="0.3">
      <c r="A100" s="8">
        <v>41989</v>
      </c>
      <c r="B100" s="1">
        <v>98.751998999999998</v>
      </c>
      <c r="C100" s="1">
        <f t="shared" si="3"/>
        <v>-1.3674844293622696E-2</v>
      </c>
      <c r="D100" s="1">
        <f t="shared" si="4"/>
        <v>109.52039588376223</v>
      </c>
      <c r="E100" s="1">
        <f>MAX($D$2:D100)</f>
        <v>122.08832169229944</v>
      </c>
      <c r="F100" s="1">
        <f t="shared" si="5"/>
        <v>0.10294126116511204</v>
      </c>
    </row>
    <row r="101" spans="1:6" x14ac:dyDescent="0.3">
      <c r="A101" s="8">
        <v>41990</v>
      </c>
      <c r="B101" s="1">
        <v>101.212715</v>
      </c>
      <c r="C101" s="1">
        <f t="shared" si="3"/>
        <v>2.4918138619148409E-2</v>
      </c>
      <c r="D101" s="1">
        <f t="shared" si="4"/>
        <v>112.24944029001783</v>
      </c>
      <c r="E101" s="1">
        <f>MAX($D$2:D101)</f>
        <v>122.08832169229944</v>
      </c>
      <c r="F101" s="1">
        <f t="shared" si="5"/>
        <v>8.058822716130587E-2</v>
      </c>
    </row>
    <row r="102" spans="1:6" x14ac:dyDescent="0.3">
      <c r="A102" s="8">
        <v>41991</v>
      </c>
      <c r="B102" s="1">
        <v>104.209976</v>
      </c>
      <c r="C102" s="1">
        <f t="shared" si="3"/>
        <v>2.9613482851438128E-2</v>
      </c>
      <c r="D102" s="1">
        <f t="shared" si="4"/>
        <v>115.57353716512979</v>
      </c>
      <c r="E102" s="1">
        <f>MAX($D$2:D102)</f>
        <v>122.08832169229944</v>
      </c>
      <c r="F102" s="1">
        <f t="shared" si="5"/>
        <v>5.3361242392936936E-2</v>
      </c>
    </row>
    <row r="103" spans="1:6" x14ac:dyDescent="0.3">
      <c r="A103" s="8">
        <v>41992</v>
      </c>
      <c r="B103" s="1">
        <v>103.40514400000001</v>
      </c>
      <c r="C103" s="1">
        <f t="shared" si="3"/>
        <v>-7.7231761381462219E-3</v>
      </c>
      <c r="D103" s="1">
        <f t="shared" si="4"/>
        <v>114.6809423806949</v>
      </c>
      <c r="E103" s="1">
        <f>MAX($D$2:D103)</f>
        <v>122.08832169229944</v>
      </c>
      <c r="F103" s="1">
        <f t="shared" si="5"/>
        <v>6.0672300257132217E-2</v>
      </c>
    </row>
    <row r="104" spans="1:6" x14ac:dyDescent="0.3">
      <c r="A104" s="8">
        <v>41995</v>
      </c>
      <c r="B104" s="1">
        <v>104.478241</v>
      </c>
      <c r="C104" s="1">
        <f t="shared" si="3"/>
        <v>1.0377597849484064E-2</v>
      </c>
      <c r="D104" s="1">
        <f t="shared" si="4"/>
        <v>115.87105508172159</v>
      </c>
      <c r="E104" s="1">
        <f>MAX($D$2:D104)</f>
        <v>122.08832169229944</v>
      </c>
      <c r="F104" s="1">
        <f t="shared" si="5"/>
        <v>5.092433514031991E-2</v>
      </c>
    </row>
    <row r="105" spans="1:6" x14ac:dyDescent="0.3">
      <c r="A105" s="8">
        <v>41996</v>
      </c>
      <c r="B105" s="1">
        <v>104.108208</v>
      </c>
      <c r="C105" s="1">
        <f t="shared" si="3"/>
        <v>-3.5417231038565467E-3</v>
      </c>
      <c r="D105" s="1">
        <f t="shared" si="4"/>
        <v>115.46067188887042</v>
      </c>
      <c r="E105" s="1">
        <f>MAX($D$2:D105)</f>
        <v>122.08832169229944</v>
      </c>
      <c r="F105" s="1">
        <f t="shared" si="5"/>
        <v>5.4285698349861522E-2</v>
      </c>
    </row>
    <row r="106" spans="1:6" x14ac:dyDescent="0.3">
      <c r="A106" s="8">
        <v>41997</v>
      </c>
      <c r="B106" s="1">
        <v>103.61792</v>
      </c>
      <c r="C106" s="1">
        <f t="shared" si="3"/>
        <v>-4.7094077346908772E-3</v>
      </c>
      <c r="D106" s="1">
        <f t="shared" si="4"/>
        <v>114.91692050762437</v>
      </c>
      <c r="E106" s="1">
        <f>MAX($D$2:D106)</f>
        <v>122.08832169229944</v>
      </c>
      <c r="F106" s="1">
        <f t="shared" si="5"/>
        <v>5.8739452596860531E-2</v>
      </c>
    </row>
    <row r="107" spans="1:6" x14ac:dyDescent="0.3">
      <c r="A107" s="8">
        <v>41999</v>
      </c>
      <c r="B107" s="1">
        <v>105.44956999999999</v>
      </c>
      <c r="C107" s="1">
        <f t="shared" si="3"/>
        <v>1.7676961668406356E-2</v>
      </c>
      <c r="D107" s="1">
        <f t="shared" si="4"/>
        <v>116.94830250648893</v>
      </c>
      <c r="E107" s="1">
        <f>MAX($D$2:D107)</f>
        <v>122.08832169229944</v>
      </c>
      <c r="F107" s="1">
        <f t="shared" si="5"/>
        <v>4.2100825980432077E-2</v>
      </c>
    </row>
    <row r="108" spans="1:6" x14ac:dyDescent="0.3">
      <c r="A108" s="8">
        <v>42002</v>
      </c>
      <c r="B108" s="1">
        <v>105.375557</v>
      </c>
      <c r="C108" s="1">
        <f t="shared" si="3"/>
        <v>-7.0188052924249639E-4</v>
      </c>
      <c r="D108" s="1">
        <f t="shared" si="4"/>
        <v>116.86621877003167</v>
      </c>
      <c r="E108" s="1">
        <f>MAX($D$2:D108)</f>
        <v>122.08832169229944</v>
      </c>
      <c r="F108" s="1">
        <f t="shared" si="5"/>
        <v>4.2773156759653874E-2</v>
      </c>
    </row>
    <row r="109" spans="1:6" x14ac:dyDescent="0.3">
      <c r="A109" s="8">
        <v>42003</v>
      </c>
      <c r="B109" s="1">
        <v>104.08970600000001</v>
      </c>
      <c r="C109" s="1">
        <f t="shared" si="3"/>
        <v>-1.220255471579613E-2</v>
      </c>
      <c r="D109" s="1">
        <f t="shared" si="4"/>
        <v>115.44015234106216</v>
      </c>
      <c r="E109" s="1">
        <f>MAX($D$2:D109)</f>
        <v>122.08832169229944</v>
      </c>
      <c r="F109" s="1">
        <f t="shared" si="5"/>
        <v>5.4453769689723042E-2</v>
      </c>
    </row>
    <row r="110" spans="1:6" x14ac:dyDescent="0.3">
      <c r="A110" s="8">
        <v>42004</v>
      </c>
      <c r="B110" s="1">
        <v>102.110046</v>
      </c>
      <c r="C110" s="1">
        <f t="shared" si="3"/>
        <v>-1.9018787506230535E-2</v>
      </c>
      <c r="D110" s="1">
        <f t="shared" si="4"/>
        <v>113.24462061400061</v>
      </c>
      <c r="E110" s="1">
        <f>MAX($D$2:D110)</f>
        <v>122.08832169229944</v>
      </c>
      <c r="F110" s="1">
        <f t="shared" si="5"/>
        <v>7.2436912521311569E-2</v>
      </c>
    </row>
    <row r="111" spans="1:6" x14ac:dyDescent="0.3">
      <c r="A111" s="8">
        <v>42006</v>
      </c>
      <c r="B111" s="1">
        <v>101.13870199999999</v>
      </c>
      <c r="C111" s="1">
        <f t="shared" si="3"/>
        <v>-9.5127172893448905E-3</v>
      </c>
      <c r="D111" s="1">
        <f t="shared" si="4"/>
        <v>112.16735655356051</v>
      </c>
      <c r="E111" s="1">
        <f>MAX($D$2:D111)</f>
        <v>122.08832169229944</v>
      </c>
      <c r="F111" s="1">
        <f t="shared" si="5"/>
        <v>8.1260557940528111E-2</v>
      </c>
    </row>
    <row r="112" spans="1:6" x14ac:dyDescent="0.3">
      <c r="A112" s="8">
        <v>42009</v>
      </c>
      <c r="B112" s="1">
        <v>98.289473999999998</v>
      </c>
      <c r="C112" s="1">
        <f t="shared" si="3"/>
        <v>-2.8171490672284846E-2</v>
      </c>
      <c r="D112" s="1">
        <f t="shared" si="4"/>
        <v>109.00743491467703</v>
      </c>
      <c r="E112" s="1">
        <f>MAX($D$2:D112)</f>
        <v>122.08832169229944</v>
      </c>
      <c r="F112" s="1">
        <f t="shared" si="5"/>
        <v>0.10714281756276667</v>
      </c>
    </row>
    <row r="113" spans="1:6" x14ac:dyDescent="0.3">
      <c r="A113" s="8">
        <v>42010</v>
      </c>
      <c r="B113" s="1">
        <v>98.298728999999994</v>
      </c>
      <c r="C113" s="1">
        <f t="shared" si="3"/>
        <v>9.4160642267716448E-5</v>
      </c>
      <c r="D113" s="1">
        <f t="shared" si="4"/>
        <v>109.01769912476055</v>
      </c>
      <c r="E113" s="1">
        <f>MAX($D$2:D113)</f>
        <v>122.08832169229944</v>
      </c>
      <c r="F113" s="1">
        <f t="shared" si="5"/>
        <v>0.10705874555701511</v>
      </c>
    </row>
    <row r="114" spans="1:6" x14ac:dyDescent="0.3">
      <c r="A114" s="8">
        <v>42011</v>
      </c>
      <c r="B114" s="1">
        <v>99.677093999999997</v>
      </c>
      <c r="C114" s="1">
        <f t="shared" si="3"/>
        <v>1.4022205719465634E-2</v>
      </c>
      <c r="D114" s="1">
        <f t="shared" si="4"/>
        <v>110.54636772895076</v>
      </c>
      <c r="E114" s="1">
        <f>MAX($D$2:D114)</f>
        <v>122.08832169229944</v>
      </c>
      <c r="F114" s="1">
        <f t="shared" si="5"/>
        <v>9.4537739591817882E-2</v>
      </c>
    </row>
    <row r="115" spans="1:6" x14ac:dyDescent="0.3">
      <c r="A115" s="8">
        <v>42012</v>
      </c>
      <c r="B115" s="1">
        <v>103.506897</v>
      </c>
      <c r="C115" s="1">
        <f t="shared" si="3"/>
        <v>3.8422097257369864E-2</v>
      </c>
      <c r="D115" s="1">
        <f t="shared" si="4"/>
        <v>114.79379102128148</v>
      </c>
      <c r="E115" s="1">
        <f>MAX($D$2:D115)</f>
        <v>122.08832169229944</v>
      </c>
      <c r="F115" s="1">
        <f t="shared" si="5"/>
        <v>5.9747980559536673E-2</v>
      </c>
    </row>
    <row r="116" spans="1:6" x14ac:dyDescent="0.3">
      <c r="A116" s="8">
        <v>42013</v>
      </c>
      <c r="B116" s="1">
        <v>103.61792</v>
      </c>
      <c r="C116" s="1">
        <f t="shared" si="3"/>
        <v>1.0726145137942159E-3</v>
      </c>
      <c r="D116" s="1">
        <f t="shared" si="4"/>
        <v>114.91692050762437</v>
      </c>
      <c r="E116" s="1">
        <f>MAX($D$2:D116)</f>
        <v>122.08832169229944</v>
      </c>
      <c r="F116" s="1">
        <f t="shared" si="5"/>
        <v>5.8739452596860531E-2</v>
      </c>
    </row>
    <row r="117" spans="1:6" x14ac:dyDescent="0.3">
      <c r="A117" s="8">
        <v>42016</v>
      </c>
      <c r="B117" s="1">
        <v>101.064705</v>
      </c>
      <c r="C117" s="1">
        <f t="shared" si="3"/>
        <v>-2.4640670262441038E-2</v>
      </c>
      <c r="D117" s="1">
        <f t="shared" si="4"/>
        <v>112.08529056182086</v>
      </c>
      <c r="E117" s="1">
        <f>MAX($D$2:D117)</f>
        <v>122.08832169229944</v>
      </c>
      <c r="F117" s="1">
        <f t="shared" si="5"/>
        <v>8.1932743376465944E-2</v>
      </c>
    </row>
    <row r="118" spans="1:6" x14ac:dyDescent="0.3">
      <c r="A118" s="8">
        <v>42017</v>
      </c>
      <c r="B118" s="1">
        <v>101.962006</v>
      </c>
      <c r="C118" s="1">
        <f t="shared" si="3"/>
        <v>8.8784803755178297E-3</v>
      </c>
      <c r="D118" s="1">
        <f t="shared" si="4"/>
        <v>113.08043761445819</v>
      </c>
      <c r="E118" s="1">
        <f>MAX($D$2:D118)</f>
        <v>122.08832169229944</v>
      </c>
      <c r="F118" s="1">
        <f t="shared" si="5"/>
        <v>7.3781701255128396E-2</v>
      </c>
    </row>
    <row r="119" spans="1:6" x14ac:dyDescent="0.3">
      <c r="A119" s="8">
        <v>42018</v>
      </c>
      <c r="B119" s="1">
        <v>101.573509</v>
      </c>
      <c r="C119" s="1">
        <f t="shared" si="3"/>
        <v>-3.8102133847778647E-3</v>
      </c>
      <c r="D119" s="1">
        <f t="shared" si="4"/>
        <v>112.64957701750305</v>
      </c>
      <c r="E119" s="1">
        <f>MAX($D$2:D119)</f>
        <v>122.08832169229944</v>
      </c>
      <c r="F119" s="1">
        <f t="shared" si="5"/>
        <v>7.7310790614232294E-2</v>
      </c>
    </row>
    <row r="120" spans="1:6" x14ac:dyDescent="0.3">
      <c r="A120" s="8">
        <v>42019</v>
      </c>
      <c r="B120" s="1">
        <v>98.816749999999999</v>
      </c>
      <c r="C120" s="1">
        <f t="shared" si="3"/>
        <v>-2.7140531297387811E-2</v>
      </c>
      <c r="D120" s="1">
        <f t="shared" si="4"/>
        <v>109.592207646822</v>
      </c>
      <c r="E120" s="1">
        <f>MAX($D$2:D120)</f>
        <v>122.08832169229944</v>
      </c>
      <c r="F120" s="1">
        <f t="shared" si="5"/>
        <v>0.10235306597932881</v>
      </c>
    </row>
    <row r="121" spans="1:6" x14ac:dyDescent="0.3">
      <c r="A121" s="8">
        <v>42020</v>
      </c>
      <c r="B121" s="1">
        <v>98.048942999999994</v>
      </c>
      <c r="C121" s="1">
        <f t="shared" si="3"/>
        <v>-7.7700086270799714E-3</v>
      </c>
      <c r="D121" s="1">
        <f t="shared" si="4"/>
        <v>108.74067524794546</v>
      </c>
      <c r="E121" s="1">
        <f>MAX($D$2:D121)</f>
        <v>122.08832169229944</v>
      </c>
      <c r="F121" s="1">
        <f t="shared" si="5"/>
        <v>0.10932779040074125</v>
      </c>
    </row>
    <row r="122" spans="1:6" x14ac:dyDescent="0.3">
      <c r="A122" s="8">
        <v>42024</v>
      </c>
      <c r="B122" s="1">
        <v>100.574409</v>
      </c>
      <c r="C122" s="1">
        <f t="shared" si="3"/>
        <v>2.5757197606913609E-2</v>
      </c>
      <c r="D122" s="1">
        <f t="shared" si="4"/>
        <v>111.541530308216</v>
      </c>
      <c r="E122" s="1">
        <f>MAX($D$2:D122)</f>
        <v>122.08832169229944</v>
      </c>
      <c r="F122" s="1">
        <f t="shared" si="5"/>
        <v>8.6386570295106879E-2</v>
      </c>
    </row>
    <row r="123" spans="1:6" x14ac:dyDescent="0.3">
      <c r="A123" s="8">
        <v>42025</v>
      </c>
      <c r="B123" s="1">
        <v>101.342232</v>
      </c>
      <c r="C123" s="1">
        <f t="shared" si="3"/>
        <v>7.6343774488398216E-3</v>
      </c>
      <c r="D123" s="1">
        <f t="shared" si="4"/>
        <v>112.39308045181014</v>
      </c>
      <c r="E123" s="1">
        <f>MAX($D$2:D123)</f>
        <v>122.08832169229944</v>
      </c>
      <c r="F123" s="1">
        <f t="shared" si="5"/>
        <v>7.9411700530410578E-2</v>
      </c>
    </row>
    <row r="124" spans="1:6" x14ac:dyDescent="0.3">
      <c r="A124" s="8">
        <v>42026</v>
      </c>
      <c r="B124" s="1">
        <v>103.978683</v>
      </c>
      <c r="C124" s="1">
        <f t="shared" si="3"/>
        <v>2.6015323996416501E-2</v>
      </c>
      <c r="D124" s="1">
        <f t="shared" si="4"/>
        <v>115.31702285471928</v>
      </c>
      <c r="E124" s="1">
        <f>MAX($D$2:D124)</f>
        <v>122.08832169229944</v>
      </c>
      <c r="F124" s="1">
        <f t="shared" si="5"/>
        <v>5.5462297652399073E-2</v>
      </c>
    </row>
    <row r="125" spans="1:6" x14ac:dyDescent="0.3">
      <c r="A125" s="8">
        <v>42027</v>
      </c>
      <c r="B125" s="1">
        <v>104.51525100000001</v>
      </c>
      <c r="C125" s="1">
        <f t="shared" si="3"/>
        <v>5.1603654183617863E-3</v>
      </c>
      <c r="D125" s="1">
        <f t="shared" si="4"/>
        <v>115.91210083160722</v>
      </c>
      <c r="E125" s="1">
        <f>MAX($D$2:D125)</f>
        <v>122.08832169229944</v>
      </c>
      <c r="F125" s="1">
        <f t="shared" si="5"/>
        <v>5.0588137956865564E-2</v>
      </c>
    </row>
    <row r="126" spans="1:6" x14ac:dyDescent="0.3">
      <c r="A126" s="8">
        <v>42030</v>
      </c>
      <c r="B126" s="1">
        <v>104.62623600000001</v>
      </c>
      <c r="C126" s="1">
        <f t="shared" si="3"/>
        <v>1.0619024394822479E-3</v>
      </c>
      <c r="D126" s="1">
        <f t="shared" si="4"/>
        <v>116.03518817424582</v>
      </c>
      <c r="E126" s="1">
        <f>MAX($D$2:D126)</f>
        <v>122.08832169229944</v>
      </c>
      <c r="F126" s="1">
        <f t="shared" si="5"/>
        <v>4.9579955184488544E-2</v>
      </c>
    </row>
    <row r="127" spans="1:6" x14ac:dyDescent="0.3">
      <c r="A127" s="8">
        <v>42031</v>
      </c>
      <c r="B127" s="1">
        <v>100.962952</v>
      </c>
      <c r="C127" s="1">
        <f t="shared" si="3"/>
        <v>-3.5013053513652199E-2</v>
      </c>
      <c r="D127" s="1">
        <f t="shared" si="4"/>
        <v>111.97244192123424</v>
      </c>
      <c r="E127" s="1">
        <f>MAX($D$2:D127)</f>
        <v>122.08832169229944</v>
      </c>
      <c r="F127" s="1">
        <f t="shared" si="5"/>
        <v>8.2857063074061821E-2</v>
      </c>
    </row>
    <row r="128" spans="1:6" x14ac:dyDescent="0.3">
      <c r="A128" s="8">
        <v>42032</v>
      </c>
      <c r="B128" s="1">
        <v>106.670677</v>
      </c>
      <c r="C128" s="1">
        <f t="shared" si="3"/>
        <v>5.6532865639665489E-2</v>
      </c>
      <c r="D128" s="1">
        <f t="shared" si="4"/>
        <v>118.30256493571262</v>
      </c>
      <c r="E128" s="1">
        <f>MAX($D$2:D128)</f>
        <v>122.08832169229944</v>
      </c>
      <c r="F128" s="1">
        <f t="shared" si="5"/>
        <v>3.1008344648459585E-2</v>
      </c>
    </row>
    <row r="129" spans="1:6" x14ac:dyDescent="0.3">
      <c r="A129" s="8">
        <v>42033</v>
      </c>
      <c r="B129" s="1">
        <v>109.991692</v>
      </c>
      <c r="C129" s="1">
        <f t="shared" si="3"/>
        <v>3.1133345108515651E-2</v>
      </c>
      <c r="D129" s="1">
        <f t="shared" si="4"/>
        <v>121.98571951707875</v>
      </c>
      <c r="E129" s="1">
        <f>MAX($D$2:D129)</f>
        <v>122.08832169229944</v>
      </c>
      <c r="F129" s="1">
        <f t="shared" si="5"/>
        <v>8.4039303512817298E-4</v>
      </c>
    </row>
    <row r="130" spans="1:6" x14ac:dyDescent="0.3">
      <c r="A130" s="8">
        <v>42034</v>
      </c>
      <c r="B130" s="1">
        <v>108.382065</v>
      </c>
      <c r="C130" s="1">
        <f t="shared" si="3"/>
        <v>-1.463407799927292E-2</v>
      </c>
      <c r="D130" s="1">
        <f t="shared" si="4"/>
        <v>120.20057098286838</v>
      </c>
      <c r="E130" s="1">
        <f>MAX($D$2:D130)</f>
        <v>122.08832169229944</v>
      </c>
      <c r="F130" s="1">
        <f t="shared" si="5"/>
        <v>1.5462172657174977E-2</v>
      </c>
    </row>
    <row r="131" spans="1:6" x14ac:dyDescent="0.3">
      <c r="A131" s="8">
        <v>42037</v>
      </c>
      <c r="B131" s="1">
        <v>109.741928</v>
      </c>
      <c r="C131" s="1">
        <f t="shared" si="3"/>
        <v>1.2546937539896516E-2</v>
      </c>
      <c r="D131" s="1">
        <f t="shared" si="4"/>
        <v>121.70872003925034</v>
      </c>
      <c r="E131" s="1">
        <f>MAX($D$2:D131)</f>
        <v>122.08832169229944</v>
      </c>
      <c r="F131" s="1">
        <f t="shared" si="5"/>
        <v>3.1092380318391566E-3</v>
      </c>
    </row>
    <row r="132" spans="1:6" x14ac:dyDescent="0.3">
      <c r="A132" s="8">
        <v>42038</v>
      </c>
      <c r="B132" s="1">
        <v>109.760429</v>
      </c>
      <c r="C132" s="1">
        <f t="shared" ref="C132:C195" si="6">(B132-B131)/B131*$I$3</f>
        <v>1.685864312498733E-4</v>
      </c>
      <c r="D132" s="1">
        <f t="shared" ref="D132:D195" si="7">IF(C132="",D131,D131*(1+$I$3*C132))</f>
        <v>121.72923847801376</v>
      </c>
      <c r="E132" s="1">
        <f>MAX($D$2:D132)</f>
        <v>122.08832169229944</v>
      </c>
      <c r="F132" s="1">
        <f t="shared" ref="F132:F195" si="8">1-D132/E132</f>
        <v>2.9411757759328916E-3</v>
      </c>
    </row>
    <row r="133" spans="1:6" x14ac:dyDescent="0.3">
      <c r="A133" s="8">
        <v>42039</v>
      </c>
      <c r="B133" s="1">
        <v>110.60226400000001</v>
      </c>
      <c r="C133" s="1">
        <f t="shared" si="6"/>
        <v>7.6697495415219558E-3</v>
      </c>
      <c r="D133" s="1">
        <f t="shared" si="7"/>
        <v>122.66287124902031</v>
      </c>
      <c r="E133" s="1">
        <f>MAX($D$2:D133)</f>
        <v>122.66287124902031</v>
      </c>
      <c r="F133" s="1">
        <f t="shared" si="8"/>
        <v>0</v>
      </c>
    </row>
    <row r="134" spans="1:6" x14ac:dyDescent="0.3">
      <c r="A134" s="8">
        <v>42040</v>
      </c>
      <c r="B134" s="1">
        <v>111.39166299999999</v>
      </c>
      <c r="C134" s="1">
        <f t="shared" si="6"/>
        <v>7.1372770452509801E-3</v>
      </c>
      <c r="D134" s="1">
        <f t="shared" si="7"/>
        <v>123.53835014429052</v>
      </c>
      <c r="E134" s="1">
        <f>MAX($D$2:D134)</f>
        <v>123.53835014429052</v>
      </c>
      <c r="F134" s="1">
        <f t="shared" si="8"/>
        <v>0</v>
      </c>
    </row>
    <row r="135" spans="1:6" x14ac:dyDescent="0.3">
      <c r="A135" s="8">
        <v>42041</v>
      </c>
      <c r="B135" s="1">
        <v>110.453644</v>
      </c>
      <c r="C135" s="1">
        <f t="shared" si="6"/>
        <v>-8.4209084839679347E-3</v>
      </c>
      <c r="D135" s="1">
        <f t="shared" si="7"/>
        <v>122.49804500346507</v>
      </c>
      <c r="E135" s="1">
        <f>MAX($D$2:D135)</f>
        <v>123.53835014429052</v>
      </c>
      <c r="F135" s="1">
        <f t="shared" si="8"/>
        <v>8.420908483967926E-3</v>
      </c>
    </row>
    <row r="136" spans="1:6" x14ac:dyDescent="0.3">
      <c r="A136" s="8">
        <v>42044</v>
      </c>
      <c r="B136" s="1">
        <v>111.187347</v>
      </c>
      <c r="C136" s="1">
        <f t="shared" si="6"/>
        <v>6.6426328134543532E-3</v>
      </c>
      <c r="D136" s="1">
        <f t="shared" si="7"/>
        <v>123.3117545367891</v>
      </c>
      <c r="E136" s="1">
        <f>MAX($D$2:D136)</f>
        <v>123.53835014429052</v>
      </c>
      <c r="F136" s="1">
        <f t="shared" si="8"/>
        <v>1.8342126735282349E-3</v>
      </c>
    </row>
    <row r="137" spans="1:6" x14ac:dyDescent="0.3">
      <c r="A137" s="8">
        <v>42045</v>
      </c>
      <c r="B137" s="1">
        <v>113.323441</v>
      </c>
      <c r="C137" s="1">
        <f t="shared" si="6"/>
        <v>1.9211664435162753E-2</v>
      </c>
      <c r="D137" s="1">
        <f t="shared" si="7"/>
        <v>125.68077858586105</v>
      </c>
      <c r="E137" s="1">
        <f>MAX($D$2:D137)</f>
        <v>125.68077858586105</v>
      </c>
      <c r="F137" s="1">
        <f t="shared" si="8"/>
        <v>0</v>
      </c>
    </row>
    <row r="138" spans="1:6" x14ac:dyDescent="0.3">
      <c r="A138" s="8">
        <v>42046</v>
      </c>
      <c r="B138" s="1">
        <v>115.979591</v>
      </c>
      <c r="C138" s="1">
        <f t="shared" si="6"/>
        <v>2.3438663497695914E-2</v>
      </c>
      <c r="D138" s="1">
        <f t="shared" si="7"/>
        <v>128.62656806326348</v>
      </c>
      <c r="E138" s="1">
        <f>MAX($D$2:D138)</f>
        <v>128.62656806326348</v>
      </c>
      <c r="F138" s="1">
        <f t="shared" si="8"/>
        <v>0</v>
      </c>
    </row>
    <row r="139" spans="1:6" x14ac:dyDescent="0.3">
      <c r="A139" s="8">
        <v>42047</v>
      </c>
      <c r="B139" s="1">
        <v>117.44697600000001</v>
      </c>
      <c r="C139" s="1">
        <f t="shared" si="6"/>
        <v>1.2652096695184994E-2</v>
      </c>
      <c r="D139" s="1">
        <f t="shared" si="7"/>
        <v>130.25396383996969</v>
      </c>
      <c r="E139" s="1">
        <f>MAX($D$2:D139)</f>
        <v>130.25396383996969</v>
      </c>
      <c r="F139" s="1">
        <f t="shared" si="8"/>
        <v>0</v>
      </c>
    </row>
    <row r="140" spans="1:6" x14ac:dyDescent="0.3">
      <c r="A140" s="8">
        <v>42048</v>
      </c>
      <c r="B140" s="1">
        <v>118.022797</v>
      </c>
      <c r="C140" s="1">
        <f t="shared" si="6"/>
        <v>4.9028167400409746E-3</v>
      </c>
      <c r="D140" s="1">
        <f t="shared" si="7"/>
        <v>130.89257515434096</v>
      </c>
      <c r="E140" s="1">
        <f>MAX($D$2:D140)</f>
        <v>130.89257515434096</v>
      </c>
      <c r="F140" s="1">
        <f t="shared" si="8"/>
        <v>0</v>
      </c>
    </row>
    <row r="141" spans="1:6" x14ac:dyDescent="0.3">
      <c r="A141" s="8">
        <v>42052</v>
      </c>
      <c r="B141" s="1">
        <v>118.71933</v>
      </c>
      <c r="C141" s="1">
        <f t="shared" si="6"/>
        <v>5.9016818589717234E-3</v>
      </c>
      <c r="D141" s="1">
        <f t="shared" si="7"/>
        <v>131.66506149060342</v>
      </c>
      <c r="E141" s="1">
        <f>MAX($D$2:D141)</f>
        <v>131.66506149060342</v>
      </c>
      <c r="F141" s="1">
        <f t="shared" si="8"/>
        <v>0</v>
      </c>
    </row>
    <row r="142" spans="1:6" x14ac:dyDescent="0.3">
      <c r="A142" s="8">
        <v>42053</v>
      </c>
      <c r="B142" s="1">
        <v>119.545914</v>
      </c>
      <c r="C142" s="1">
        <f t="shared" si="6"/>
        <v>6.9625056003937763E-3</v>
      </c>
      <c r="D142" s="1">
        <f t="shared" si="7"/>
        <v>132.58178021860792</v>
      </c>
      <c r="E142" s="1">
        <f>MAX($D$2:D142)</f>
        <v>132.58178021860792</v>
      </c>
      <c r="F142" s="1">
        <f t="shared" si="8"/>
        <v>0</v>
      </c>
    </row>
    <row r="143" spans="1:6" x14ac:dyDescent="0.3">
      <c r="A143" s="8">
        <v>42054</v>
      </c>
      <c r="B143" s="1">
        <v>119.295151</v>
      </c>
      <c r="C143" s="1">
        <f t="shared" si="6"/>
        <v>-2.0976292004425351E-3</v>
      </c>
      <c r="D143" s="1">
        <f t="shared" si="7"/>
        <v>132.30367280497472</v>
      </c>
      <c r="E143" s="1">
        <f>MAX($D$2:D143)</f>
        <v>132.58178021860792</v>
      </c>
      <c r="F143" s="1">
        <f t="shared" si="8"/>
        <v>2.0976292004424302E-3</v>
      </c>
    </row>
    <row r="144" spans="1:6" x14ac:dyDescent="0.3">
      <c r="A144" s="8">
        <v>42055</v>
      </c>
      <c r="B144" s="1">
        <v>120.270302</v>
      </c>
      <c r="C144" s="1">
        <f t="shared" si="6"/>
        <v>8.1742718947561983E-3</v>
      </c>
      <c r="D144" s="1">
        <f t="shared" si="7"/>
        <v>133.38515899915745</v>
      </c>
      <c r="E144" s="1">
        <f>MAX($D$2:D144)</f>
        <v>133.38515899915745</v>
      </c>
      <c r="F144" s="1">
        <f t="shared" si="8"/>
        <v>0</v>
      </c>
    </row>
    <row r="145" spans="1:6" x14ac:dyDescent="0.3">
      <c r="A145" s="8">
        <v>42058</v>
      </c>
      <c r="B145" s="1">
        <v>123.520866</v>
      </c>
      <c r="C145" s="1">
        <f t="shared" si="6"/>
        <v>2.7027154218004685E-2</v>
      </c>
      <c r="D145" s="1">
        <f t="shared" si="7"/>
        <v>136.99018026182077</v>
      </c>
      <c r="E145" s="1">
        <f>MAX($D$2:D145)</f>
        <v>136.99018026182077</v>
      </c>
      <c r="F145" s="1">
        <f t="shared" si="8"/>
        <v>0</v>
      </c>
    </row>
    <row r="146" spans="1:6" x14ac:dyDescent="0.3">
      <c r="A146" s="8">
        <v>42059</v>
      </c>
      <c r="B146" s="1">
        <v>122.750023</v>
      </c>
      <c r="C146" s="1">
        <f t="shared" si="6"/>
        <v>-6.2405893430183632E-3</v>
      </c>
      <c r="D146" s="1">
        <f t="shared" si="7"/>
        <v>136.13528080278067</v>
      </c>
      <c r="E146" s="1">
        <f>MAX($D$2:D146)</f>
        <v>136.99018026182077</v>
      </c>
      <c r="F146" s="1">
        <f t="shared" si="8"/>
        <v>6.2405893430185211E-3</v>
      </c>
    </row>
    <row r="147" spans="1:6" x14ac:dyDescent="0.3">
      <c r="A147" s="8">
        <v>42060</v>
      </c>
      <c r="B147" s="1">
        <v>119.61090900000001</v>
      </c>
      <c r="C147" s="1">
        <f t="shared" si="6"/>
        <v>-2.5573225350841621E-2</v>
      </c>
      <c r="D147" s="1">
        <f t="shared" si="7"/>
        <v>132.65386258861105</v>
      </c>
      <c r="E147" s="1">
        <f>MAX($D$2:D147)</f>
        <v>136.99018026182077</v>
      </c>
      <c r="F147" s="1">
        <f t="shared" si="8"/>
        <v>3.1654222696269052E-2</v>
      </c>
    </row>
    <row r="148" spans="1:6" x14ac:dyDescent="0.3">
      <c r="A148" s="8">
        <v>42061</v>
      </c>
      <c r="B148" s="1">
        <v>121.12473300000001</v>
      </c>
      <c r="C148" s="1">
        <f t="shared" si="6"/>
        <v>1.2656236898927E-2</v>
      </c>
      <c r="D148" s="1">
        <f t="shared" si="7"/>
        <v>134.33276129909021</v>
      </c>
      <c r="E148" s="1">
        <f>MAX($D$2:D148)</f>
        <v>136.99018026182077</v>
      </c>
      <c r="F148" s="1">
        <f t="shared" si="8"/>
        <v>1.9398609138637557E-2</v>
      </c>
    </row>
    <row r="149" spans="1:6" x14ac:dyDescent="0.3">
      <c r="A149" s="8">
        <v>42062</v>
      </c>
      <c r="B149" s="1">
        <v>119.304436</v>
      </c>
      <c r="C149" s="1">
        <f t="shared" si="6"/>
        <v>-1.502828493335057E-2</v>
      </c>
      <c r="D149" s="1">
        <f t="shared" si="7"/>
        <v>132.3139702864037</v>
      </c>
      <c r="E149" s="1">
        <f>MAX($D$2:D149)</f>
        <v>136.99018026182077</v>
      </c>
      <c r="F149" s="1">
        <f t="shared" si="8"/>
        <v>3.4135366246542009E-2</v>
      </c>
    </row>
    <row r="150" spans="1:6" x14ac:dyDescent="0.3">
      <c r="A150" s="8">
        <v>42065</v>
      </c>
      <c r="B150" s="1">
        <v>119.88951900000001</v>
      </c>
      <c r="C150" s="1">
        <f t="shared" si="6"/>
        <v>4.9041177312133775E-3</v>
      </c>
      <c r="D150" s="1">
        <f t="shared" si="7"/>
        <v>132.9628535741725</v>
      </c>
      <c r="E150" s="1">
        <f>MAX($D$2:D150)</f>
        <v>136.99018026182077</v>
      </c>
      <c r="F150" s="1">
        <f t="shared" si="8"/>
        <v>2.9398652370199785E-2</v>
      </c>
    </row>
    <row r="151" spans="1:6" x14ac:dyDescent="0.3">
      <c r="A151" s="8">
        <v>42066</v>
      </c>
      <c r="B151" s="1">
        <v>120.140289</v>
      </c>
      <c r="C151" s="1">
        <f t="shared" si="6"/>
        <v>2.0916757535743269E-3</v>
      </c>
      <c r="D151" s="1">
        <f t="shared" si="7"/>
        <v>133.24096875111965</v>
      </c>
      <c r="E151" s="1">
        <f>MAX($D$2:D151)</f>
        <v>136.99018026182077</v>
      </c>
      <c r="F151" s="1">
        <f t="shared" si="8"/>
        <v>2.736846906497592E-2</v>
      </c>
    </row>
    <row r="152" spans="1:6" x14ac:dyDescent="0.3">
      <c r="A152" s="8">
        <v>42067</v>
      </c>
      <c r="B152" s="1">
        <v>119.37872299999999</v>
      </c>
      <c r="C152" s="1">
        <f t="shared" si="6"/>
        <v>-6.3389725989422413E-3</v>
      </c>
      <c r="D152" s="1">
        <f t="shared" si="7"/>
        <v>132.3963579011498</v>
      </c>
      <c r="E152" s="1">
        <f>MAX($D$2:D152)</f>
        <v>136.99018026182077</v>
      </c>
      <c r="F152" s="1">
        <f t="shared" si="8"/>
        <v>3.3533953688440143E-2</v>
      </c>
    </row>
    <row r="153" spans="1:6" x14ac:dyDescent="0.3">
      <c r="A153" s="8">
        <v>42068</v>
      </c>
      <c r="B153" s="1">
        <v>117.400566</v>
      </c>
      <c r="C153" s="1">
        <f t="shared" si="6"/>
        <v>-1.6570431901838958E-2</v>
      </c>
      <c r="D153" s="1">
        <f t="shared" si="7"/>
        <v>130.20249306849729</v>
      </c>
      <c r="E153" s="1">
        <f>MAX($D$2:D153)</f>
        <v>136.99018026182077</v>
      </c>
      <c r="F153" s="1">
        <f t="shared" si="8"/>
        <v>4.9548713494285468E-2</v>
      </c>
    </row>
    <row r="154" spans="1:6" x14ac:dyDescent="0.3">
      <c r="A154" s="8">
        <v>42069</v>
      </c>
      <c r="B154" s="1">
        <v>117.577003</v>
      </c>
      <c r="C154" s="1">
        <f t="shared" si="6"/>
        <v>1.5028632826183058E-3</v>
      </c>
      <c r="D154" s="1">
        <f t="shared" si="7"/>
        <v>130.39816961463532</v>
      </c>
      <c r="E154" s="1">
        <f>MAX($D$2:D154)</f>
        <v>136.99018026182077</v>
      </c>
      <c r="F154" s="1">
        <f t="shared" si="8"/>
        <v>4.812031515387849E-2</v>
      </c>
    </row>
    <row r="155" spans="1:6" x14ac:dyDescent="0.3">
      <c r="A155" s="8">
        <v>42072</v>
      </c>
      <c r="B155" s="1">
        <v>118.078514</v>
      </c>
      <c r="C155" s="1">
        <f t="shared" si="6"/>
        <v>4.2653834270634846E-3</v>
      </c>
      <c r="D155" s="1">
        <f t="shared" si="7"/>
        <v>130.95436780622899</v>
      </c>
      <c r="E155" s="1">
        <f>MAX($D$2:D155)</f>
        <v>136.99018026182077</v>
      </c>
      <c r="F155" s="1">
        <f t="shared" si="8"/>
        <v>4.4060183321577573E-2</v>
      </c>
    </row>
    <row r="156" spans="1:6" x14ac:dyDescent="0.3">
      <c r="A156" s="8">
        <v>42073</v>
      </c>
      <c r="B156" s="1">
        <v>115.635963</v>
      </c>
      <c r="C156" s="1">
        <f t="shared" si="6"/>
        <v>-2.0685820961466324E-2</v>
      </c>
      <c r="D156" s="1">
        <f t="shared" si="7"/>
        <v>128.24546919966733</v>
      </c>
      <c r="E156" s="1">
        <f>MAX($D$2:D156)</f>
        <v>136.99018026182077</v>
      </c>
      <c r="F156" s="1">
        <f t="shared" si="8"/>
        <v>6.3834583219324337E-2</v>
      </c>
    </row>
    <row r="157" spans="1:6" x14ac:dyDescent="0.3">
      <c r="A157" s="8">
        <v>42074</v>
      </c>
      <c r="B157" s="1">
        <v>113.52773999999999</v>
      </c>
      <c r="C157" s="1">
        <f t="shared" si="6"/>
        <v>-1.8231551372992927E-2</v>
      </c>
      <c r="D157" s="1">
        <f t="shared" si="7"/>
        <v>125.9073553396</v>
      </c>
      <c r="E157" s="1">
        <f>MAX($D$2:D157)</f>
        <v>136.99018026182077</v>
      </c>
      <c r="F157" s="1">
        <f t="shared" si="8"/>
        <v>8.0902331108980596E-2</v>
      </c>
    </row>
    <row r="158" spans="1:6" x14ac:dyDescent="0.3">
      <c r="A158" s="8">
        <v>42075</v>
      </c>
      <c r="B158" s="1">
        <v>115.580231</v>
      </c>
      <c r="C158" s="1">
        <f t="shared" si="6"/>
        <v>1.8079202492712384E-2</v>
      </c>
      <c r="D158" s="1">
        <f t="shared" si="7"/>
        <v>128.18365991210652</v>
      </c>
      <c r="E158" s="1">
        <f>MAX($D$2:D158)</f>
        <v>136.99018026182077</v>
      </c>
      <c r="F158" s="1">
        <f t="shared" si="8"/>
        <v>6.428577824252002E-2</v>
      </c>
    </row>
    <row r="159" spans="1:6" x14ac:dyDescent="0.3">
      <c r="A159" s="8">
        <v>42076</v>
      </c>
      <c r="B159" s="1">
        <v>114.781525</v>
      </c>
      <c r="C159" s="1">
        <f t="shared" si="6"/>
        <v>-6.9104032159270877E-3</v>
      </c>
      <c r="D159" s="1">
        <f t="shared" si="7"/>
        <v>127.2978591364206</v>
      </c>
      <c r="E159" s="1">
        <f>MAX($D$2:D159)</f>
        <v>136.99018026182077</v>
      </c>
      <c r="F159" s="1">
        <f t="shared" si="8"/>
        <v>7.0751940809741565E-2</v>
      </c>
    </row>
    <row r="160" spans="1:6" x14ac:dyDescent="0.3">
      <c r="A160" s="8">
        <v>42079</v>
      </c>
      <c r="B160" s="1">
        <v>116.044601</v>
      </c>
      <c r="C160" s="1">
        <f t="shared" si="6"/>
        <v>1.1004175105706237E-2</v>
      </c>
      <c r="D160" s="1">
        <f t="shared" si="7"/>
        <v>128.6986670689393</v>
      </c>
      <c r="E160" s="1">
        <f>MAX($D$2:D160)</f>
        <v>136.99018026182077</v>
      </c>
      <c r="F160" s="1">
        <f t="shared" si="8"/>
        <v>6.0526332449774234E-2</v>
      </c>
    </row>
    <row r="161" spans="1:6" x14ac:dyDescent="0.3">
      <c r="A161" s="8">
        <v>42080</v>
      </c>
      <c r="B161" s="1">
        <v>117.985634</v>
      </c>
      <c r="C161" s="1">
        <f t="shared" si="6"/>
        <v>1.6726611865381005E-2</v>
      </c>
      <c r="D161" s="1">
        <f t="shared" si="7"/>
        <v>130.85135972059334</v>
      </c>
      <c r="E161" s="1">
        <f>MAX($D$2:D161)</f>
        <v>136.99018026182077</v>
      </c>
      <c r="F161" s="1">
        <f t="shared" si="8"/>
        <v>4.4812121054915721E-2</v>
      </c>
    </row>
    <row r="162" spans="1:6" x14ac:dyDescent="0.3">
      <c r="A162" s="8">
        <v>42081</v>
      </c>
      <c r="B162" s="1">
        <v>119.31371300000001</v>
      </c>
      <c r="C162" s="1">
        <f t="shared" si="6"/>
        <v>1.1256277183712065E-2</v>
      </c>
      <c r="D162" s="1">
        <f t="shared" si="7"/>
        <v>132.32425889547397</v>
      </c>
      <c r="E162" s="1">
        <f>MAX($D$2:D162)</f>
        <v>136.99018026182077</v>
      </c>
      <c r="F162" s="1">
        <f t="shared" si="8"/>
        <v>3.4060261526987601E-2</v>
      </c>
    </row>
    <row r="163" spans="1:6" x14ac:dyDescent="0.3">
      <c r="A163" s="8">
        <v>42082</v>
      </c>
      <c r="B163" s="1">
        <v>118.41284899999999</v>
      </c>
      <c r="C163" s="1">
        <f t="shared" si="6"/>
        <v>-7.5503810697770566E-3</v>
      </c>
      <c r="D163" s="1">
        <f t="shared" si="7"/>
        <v>131.32516031603731</v>
      </c>
      <c r="E163" s="1">
        <f>MAX($D$2:D163)</f>
        <v>136.99018026182077</v>
      </c>
      <c r="F163" s="1">
        <f t="shared" si="8"/>
        <v>4.1353474642899624E-2</v>
      </c>
    </row>
    <row r="164" spans="1:6" x14ac:dyDescent="0.3">
      <c r="A164" s="8">
        <v>42083</v>
      </c>
      <c r="B164" s="1">
        <v>116.926895</v>
      </c>
      <c r="C164" s="1">
        <f t="shared" si="6"/>
        <v>-1.2548925328196372E-2</v>
      </c>
      <c r="D164" s="1">
        <f t="shared" si="7"/>
        <v>129.67717068551795</v>
      </c>
      <c r="E164" s="1">
        <f>MAX($D$2:D164)</f>
        <v>136.99018026182077</v>
      </c>
      <c r="F164" s="1">
        <f t="shared" si="8"/>
        <v>5.3383458305740761E-2</v>
      </c>
    </row>
    <row r="165" spans="1:6" x14ac:dyDescent="0.3">
      <c r="A165" s="8">
        <v>42086</v>
      </c>
      <c r="B165" s="1">
        <v>118.14353199999999</v>
      </c>
      <c r="C165" s="1">
        <f t="shared" si="6"/>
        <v>1.0405108251613041E-2</v>
      </c>
      <c r="D165" s="1">
        <f t="shared" si="7"/>
        <v>131.02647568426366</v>
      </c>
      <c r="E165" s="1">
        <f>MAX($D$2:D165)</f>
        <v>136.99018026182077</v>
      </c>
      <c r="F165" s="1">
        <f t="shared" si="8"/>
        <v>4.3533810716644417E-2</v>
      </c>
    </row>
    <row r="166" spans="1:6" x14ac:dyDescent="0.3">
      <c r="A166" s="8">
        <v>42087</v>
      </c>
      <c r="B166" s="1">
        <v>117.660599</v>
      </c>
      <c r="C166" s="1">
        <f t="shared" si="6"/>
        <v>-4.0876803987880484E-3</v>
      </c>
      <c r="D166" s="1">
        <f t="shared" si="7"/>
        <v>130.49088132788683</v>
      </c>
      <c r="E166" s="1">
        <f>MAX($D$2:D166)</f>
        <v>136.99018026182077</v>
      </c>
      <c r="F166" s="1">
        <f t="shared" si="8"/>
        <v>4.7443538810681418E-2</v>
      </c>
    </row>
    <row r="167" spans="1:6" x14ac:dyDescent="0.3">
      <c r="A167" s="8">
        <v>42088</v>
      </c>
      <c r="B167" s="1">
        <v>114.586479</v>
      </c>
      <c r="C167" s="1">
        <f t="shared" si="6"/>
        <v>-2.6127013002883042E-2</v>
      </c>
      <c r="D167" s="1">
        <f t="shared" si="7"/>
        <v>127.08154437467546</v>
      </c>
      <c r="E167" s="1">
        <f>MAX($D$2:D167)</f>
        <v>136.99018026182077</v>
      </c>
      <c r="F167" s="1">
        <f t="shared" si="8"/>
        <v>7.2330993858155002E-2</v>
      </c>
    </row>
    <row r="168" spans="1:6" x14ac:dyDescent="0.3">
      <c r="A168" s="8">
        <v>42089</v>
      </c>
      <c r="B168" s="1">
        <v>115.385201</v>
      </c>
      <c r="C168" s="1">
        <f t="shared" si="6"/>
        <v>6.970473366233707E-3</v>
      </c>
      <c r="D168" s="1">
        <f t="shared" si="7"/>
        <v>127.96736289507898</v>
      </c>
      <c r="E168" s="1">
        <f>MAX($D$2:D168)</f>
        <v>136.99018026182077</v>
      </c>
      <c r="F168" s="1">
        <f t="shared" si="8"/>
        <v>6.5864701758162836E-2</v>
      </c>
    </row>
    <row r="169" spans="1:6" x14ac:dyDescent="0.3">
      <c r="A169" s="8">
        <v>42090</v>
      </c>
      <c r="B169" s="1">
        <v>114.46575199999999</v>
      </c>
      <c r="C169" s="1">
        <f t="shared" si="6"/>
        <v>-7.968517557117227E-3</v>
      </c>
      <c r="D169" s="1">
        <f t="shared" si="7"/>
        <v>126.94765271711155</v>
      </c>
      <c r="E169" s="1">
        <f>MAX($D$2:D169)</f>
        <v>136.99018026182077</v>
      </c>
      <c r="F169" s="1">
        <f t="shared" si="8"/>
        <v>7.3308375282925886E-2</v>
      </c>
    </row>
    <row r="170" spans="1:6" x14ac:dyDescent="0.3">
      <c r="A170" s="8">
        <v>42093</v>
      </c>
      <c r="B170" s="1">
        <v>117.36339599999999</v>
      </c>
      <c r="C170" s="1">
        <f t="shared" si="6"/>
        <v>2.5314506298792321E-2</v>
      </c>
      <c r="D170" s="1">
        <f t="shared" si="7"/>
        <v>130.16126987143576</v>
      </c>
      <c r="E170" s="1">
        <f>MAX($D$2:D170)</f>
        <v>136.99018026182077</v>
      </c>
      <c r="F170" s="1">
        <f t="shared" si="8"/>
        <v>4.9849634311987412E-2</v>
      </c>
    </row>
    <row r="171" spans="1:6" x14ac:dyDescent="0.3">
      <c r="A171" s="8">
        <v>42094</v>
      </c>
      <c r="B171" s="1">
        <v>115.561661</v>
      </c>
      <c r="C171" s="1">
        <f t="shared" si="6"/>
        <v>-1.5351762656901934E-2</v>
      </c>
      <c r="D171" s="1">
        <f t="shared" si="7"/>
        <v>128.16306494924851</v>
      </c>
      <c r="E171" s="1">
        <f>MAX($D$2:D171)</f>
        <v>136.99018026182077</v>
      </c>
      <c r="F171" s="1">
        <f t="shared" si="8"/>
        <v>6.4436117214398458E-2</v>
      </c>
    </row>
    <row r="172" spans="1:6" x14ac:dyDescent="0.3">
      <c r="A172" s="8">
        <v>42095</v>
      </c>
      <c r="B172" s="1">
        <v>115.39447800000001</v>
      </c>
      <c r="C172" s="1">
        <f t="shared" si="6"/>
        <v>-1.4466995243344097E-3</v>
      </c>
      <c r="D172" s="1">
        <f t="shared" si="7"/>
        <v>127.97765150414919</v>
      </c>
      <c r="E172" s="1">
        <f>MAX($D$2:D172)</f>
        <v>136.99018026182077</v>
      </c>
      <c r="F172" s="1">
        <f t="shared" si="8"/>
        <v>6.5789597038608871E-2</v>
      </c>
    </row>
    <row r="173" spans="1:6" x14ac:dyDescent="0.3">
      <c r="A173" s="8">
        <v>42096</v>
      </c>
      <c r="B173" s="1">
        <v>116.388237</v>
      </c>
      <c r="C173" s="1">
        <f t="shared" si="6"/>
        <v>8.6118418942022264E-3</v>
      </c>
      <c r="D173" s="1">
        <f t="shared" si="7"/>
        <v>129.07977480489424</v>
      </c>
      <c r="E173" s="1">
        <f>MAX($D$2:D173)</f>
        <v>136.99018026182077</v>
      </c>
      <c r="F173" s="1">
        <f t="shared" si="8"/>
        <v>5.7744324752386333E-2</v>
      </c>
    </row>
    <row r="174" spans="1:6" x14ac:dyDescent="0.3">
      <c r="A174" s="8">
        <v>42100</v>
      </c>
      <c r="B174" s="1">
        <v>118.273537</v>
      </c>
      <c r="C174" s="1">
        <f t="shared" si="6"/>
        <v>1.6198372349260696E-2</v>
      </c>
      <c r="D174" s="1">
        <f t="shared" si="7"/>
        <v>131.17065705994264</v>
      </c>
      <c r="E174" s="1">
        <f>MAX($D$2:D174)</f>
        <v>136.99018026182077</v>
      </c>
      <c r="F174" s="1">
        <f t="shared" si="8"/>
        <v>4.2481316476521425E-2</v>
      </c>
    </row>
    <row r="175" spans="1:6" x14ac:dyDescent="0.3">
      <c r="A175" s="8">
        <v>42101</v>
      </c>
      <c r="B175" s="1">
        <v>117.029076</v>
      </c>
      <c r="C175" s="1">
        <f t="shared" si="6"/>
        <v>-1.0521888763671633E-2</v>
      </c>
      <c r="D175" s="1">
        <f t="shared" si="7"/>
        <v>129.79049399730019</v>
      </c>
      <c r="E175" s="1">
        <f>MAX($D$2:D175)</f>
        <v>136.99018026182077</v>
      </c>
      <c r="F175" s="1">
        <f t="shared" si="8"/>
        <v>5.2556221553692883E-2</v>
      </c>
    </row>
    <row r="176" spans="1:6" x14ac:dyDescent="0.3">
      <c r="A176" s="8">
        <v>42102</v>
      </c>
      <c r="B176" s="1">
        <v>116.648262</v>
      </c>
      <c r="C176" s="1">
        <f t="shared" si="6"/>
        <v>-3.2540118491579039E-3</v>
      </c>
      <c r="D176" s="1">
        <f t="shared" si="7"/>
        <v>129.36815419192493</v>
      </c>
      <c r="E176" s="1">
        <f>MAX($D$2:D176)</f>
        <v>136.99018026182077</v>
      </c>
      <c r="F176" s="1">
        <f t="shared" si="8"/>
        <v>5.5639214835167983E-2</v>
      </c>
    </row>
    <row r="177" spans="1:6" x14ac:dyDescent="0.3">
      <c r="A177" s="8">
        <v>42103</v>
      </c>
      <c r="B177" s="1">
        <v>117.53984800000001</v>
      </c>
      <c r="C177" s="1">
        <f t="shared" si="6"/>
        <v>7.6433714888954262E-3</v>
      </c>
      <c r="D177" s="1">
        <f t="shared" si="7"/>
        <v>130.35696305324652</v>
      </c>
      <c r="E177" s="1">
        <f>MAX($D$2:D177)</f>
        <v>136.99018026182077</v>
      </c>
      <c r="F177" s="1">
        <f t="shared" si="8"/>
        <v>4.8421114534608178E-2</v>
      </c>
    </row>
    <row r="178" spans="1:6" x14ac:dyDescent="0.3">
      <c r="A178" s="8">
        <v>42104</v>
      </c>
      <c r="B178" s="1">
        <v>118.041359</v>
      </c>
      <c r="C178" s="1">
        <f t="shared" si="6"/>
        <v>4.2667317384993859E-3</v>
      </c>
      <c r="D178" s="1">
        <f t="shared" si="7"/>
        <v>130.91316124484021</v>
      </c>
      <c r="E178" s="1">
        <f>MAX($D$2:D178)</f>
        <v>136.99018026182077</v>
      </c>
      <c r="F178" s="1">
        <f t="shared" si="8"/>
        <v>4.4360982702307039E-2</v>
      </c>
    </row>
    <row r="179" spans="1:6" x14ac:dyDescent="0.3">
      <c r="A179" s="8">
        <v>42107</v>
      </c>
      <c r="B179" s="1">
        <v>117.809189</v>
      </c>
      <c r="C179" s="1">
        <f t="shared" si="6"/>
        <v>-1.9668529909080126E-3</v>
      </c>
      <c r="D179" s="1">
        <f t="shared" si="7"/>
        <v>130.65567430209657</v>
      </c>
      <c r="E179" s="1">
        <f>MAX($D$2:D179)</f>
        <v>136.99018026182077</v>
      </c>
      <c r="F179" s="1">
        <f t="shared" si="8"/>
        <v>4.6240584161707399E-2</v>
      </c>
    </row>
    <row r="180" spans="1:6" x14ac:dyDescent="0.3">
      <c r="A180" s="8">
        <v>42108</v>
      </c>
      <c r="B180" s="1">
        <v>117.29838599999999</v>
      </c>
      <c r="C180" s="1">
        <f t="shared" si="6"/>
        <v>-4.3358502366059905E-3</v>
      </c>
      <c r="D180" s="1">
        <f t="shared" si="7"/>
        <v>130.08917086575991</v>
      </c>
      <c r="E180" s="1">
        <f>MAX($D$2:D180)</f>
        <v>136.99018026182077</v>
      </c>
      <c r="F180" s="1">
        <f t="shared" si="8"/>
        <v>5.0375942150535091E-2</v>
      </c>
    </row>
    <row r="181" spans="1:6" x14ac:dyDescent="0.3">
      <c r="A181" s="8">
        <v>42109</v>
      </c>
      <c r="B181" s="1">
        <v>117.74417099999999</v>
      </c>
      <c r="C181" s="1">
        <f t="shared" si="6"/>
        <v>3.8004359241567125E-3</v>
      </c>
      <c r="D181" s="1">
        <f t="shared" si="7"/>
        <v>130.58356642406193</v>
      </c>
      <c r="E181" s="1">
        <f>MAX($D$2:D181)</f>
        <v>136.99018026182077</v>
      </c>
      <c r="F181" s="1">
        <f t="shared" si="8"/>
        <v>4.6766956766640333E-2</v>
      </c>
    </row>
    <row r="182" spans="1:6" x14ac:dyDescent="0.3">
      <c r="A182" s="8">
        <v>42110</v>
      </c>
      <c r="B182" s="1">
        <v>117.17765</v>
      </c>
      <c r="C182" s="1">
        <f t="shared" si="6"/>
        <v>-4.8114568660897403E-3</v>
      </c>
      <c r="D182" s="1">
        <f t="shared" si="7"/>
        <v>129.95526922679238</v>
      </c>
      <c r="E182" s="1">
        <f>MAX($D$2:D182)</f>
        <v>136.99018026182077</v>
      </c>
      <c r="F182" s="1">
        <f t="shared" si="8"/>
        <v>5.1353396437489152E-2</v>
      </c>
    </row>
    <row r="183" spans="1:6" x14ac:dyDescent="0.3">
      <c r="A183" s="8">
        <v>42111</v>
      </c>
      <c r="B183" s="1">
        <v>115.85884900000001</v>
      </c>
      <c r="C183" s="1">
        <f t="shared" si="6"/>
        <v>-1.1254714529605206E-2</v>
      </c>
      <c r="D183" s="1">
        <f t="shared" si="7"/>
        <v>128.49265977002685</v>
      </c>
      <c r="E183" s="1">
        <f>MAX($D$2:D183)</f>
        <v>136.99018026182077</v>
      </c>
      <c r="F183" s="1">
        <f t="shared" si="8"/>
        <v>6.2030143150064831E-2</v>
      </c>
    </row>
    <row r="184" spans="1:6" x14ac:dyDescent="0.3">
      <c r="A184" s="8">
        <v>42114</v>
      </c>
      <c r="B184" s="1">
        <v>118.50573</v>
      </c>
      <c r="C184" s="1">
        <f t="shared" si="6"/>
        <v>2.2845738783405255E-2</v>
      </c>
      <c r="D184" s="1">
        <f t="shared" si="7"/>
        <v>131.42816951071785</v>
      </c>
      <c r="E184" s="1">
        <f>MAX($D$2:D184)</f>
        <v>136.99018026182077</v>
      </c>
      <c r="F184" s="1">
        <f t="shared" si="8"/>
        <v>4.060152881376311E-2</v>
      </c>
    </row>
    <row r="185" spans="1:6" x14ac:dyDescent="0.3">
      <c r="A185" s="8">
        <v>42115</v>
      </c>
      <c r="B185" s="1">
        <v>117.86489899999999</v>
      </c>
      <c r="C185" s="1">
        <f t="shared" si="6"/>
        <v>-5.4075950589056385E-3</v>
      </c>
      <c r="D185" s="1">
        <f t="shared" si="7"/>
        <v>130.71745919067067</v>
      </c>
      <c r="E185" s="1">
        <f>MAX($D$2:D185)</f>
        <v>136.99018026182077</v>
      </c>
      <c r="F185" s="1">
        <f t="shared" si="8"/>
        <v>4.5789567246071528E-2</v>
      </c>
    </row>
    <row r="186" spans="1:6" x14ac:dyDescent="0.3">
      <c r="A186" s="8">
        <v>42116</v>
      </c>
      <c r="B186" s="1">
        <v>119.453033</v>
      </c>
      <c r="C186" s="1">
        <f t="shared" si="6"/>
        <v>1.3474189631299907E-2</v>
      </c>
      <c r="D186" s="1">
        <f t="shared" si="7"/>
        <v>132.47877102392749</v>
      </c>
      <c r="E186" s="1">
        <f>MAX($D$2:D186)</f>
        <v>136.99018026182077</v>
      </c>
      <c r="F186" s="1">
        <f t="shared" si="8"/>
        <v>3.2932354926980212E-2</v>
      </c>
    </row>
    <row r="187" spans="1:6" x14ac:dyDescent="0.3">
      <c r="A187" s="8">
        <v>42117</v>
      </c>
      <c r="B187" s="1">
        <v>120.4282</v>
      </c>
      <c r="C187" s="1">
        <f t="shared" si="6"/>
        <v>8.1636018400637767E-3</v>
      </c>
      <c r="D187" s="1">
        <f t="shared" si="7"/>
        <v>133.5602749628278</v>
      </c>
      <c r="E187" s="1">
        <f>MAX($D$2:D187)</f>
        <v>136.99018026182077</v>
      </c>
      <c r="F187" s="1">
        <f t="shared" si="8"/>
        <v>2.5037599720196035E-2</v>
      </c>
    </row>
    <row r="188" spans="1:6" x14ac:dyDescent="0.3">
      <c r="A188" s="8">
        <v>42118</v>
      </c>
      <c r="B188" s="1">
        <v>120.994698</v>
      </c>
      <c r="C188" s="1">
        <f t="shared" si="6"/>
        <v>4.7040311156356712E-3</v>
      </c>
      <c r="D188" s="1">
        <f t="shared" si="7"/>
        <v>134.18854665206581</v>
      </c>
      <c r="E188" s="1">
        <f>MAX($D$2:D188)</f>
        <v>136.99018026182077</v>
      </c>
      <c r="F188" s="1">
        <f t="shared" si="8"/>
        <v>2.0451346252704949E-2</v>
      </c>
    </row>
    <row r="189" spans="1:6" x14ac:dyDescent="0.3">
      <c r="A189" s="8">
        <v>42121</v>
      </c>
      <c r="B189" s="1">
        <v>123.195801</v>
      </c>
      <c r="C189" s="1">
        <f t="shared" si="6"/>
        <v>1.8191731012874659E-2</v>
      </c>
      <c r="D189" s="1">
        <f t="shared" si="7"/>
        <v>136.62966859776878</v>
      </c>
      <c r="E189" s="1">
        <f>MAX($D$2:D189)</f>
        <v>136.99018026182077</v>
      </c>
      <c r="F189" s="1">
        <f t="shared" si="8"/>
        <v>2.6316606297105416E-3</v>
      </c>
    </row>
    <row r="190" spans="1:6" x14ac:dyDescent="0.3">
      <c r="A190" s="8">
        <v>42122</v>
      </c>
      <c r="B190" s="1">
        <v>121.254791</v>
      </c>
      <c r="C190" s="1">
        <f t="shared" si="6"/>
        <v>-1.5755488289734856E-2</v>
      </c>
      <c r="D190" s="1">
        <f t="shared" si="7"/>
        <v>134.47700145414629</v>
      </c>
      <c r="E190" s="1">
        <f>MAX($D$2:D190)</f>
        <v>136.99018026182077</v>
      </c>
      <c r="F190" s="1">
        <f t="shared" si="8"/>
        <v>1.8345685821211433E-2</v>
      </c>
    </row>
    <row r="191" spans="1:6" x14ac:dyDescent="0.3">
      <c r="A191" s="8">
        <v>42123</v>
      </c>
      <c r="B191" s="1">
        <v>119.471619</v>
      </c>
      <c r="C191" s="1">
        <f t="shared" si="6"/>
        <v>-1.470599211209719E-2</v>
      </c>
      <c r="D191" s="1">
        <f t="shared" si="7"/>
        <v>132.49938373150312</v>
      </c>
      <c r="E191" s="1">
        <f>MAX($D$2:D191)</f>
        <v>136.99018026182077</v>
      </c>
      <c r="F191" s="1">
        <f t="shared" si="8"/>
        <v>3.278188642233093E-2</v>
      </c>
    </row>
    <row r="192" spans="1:6" x14ac:dyDescent="0.3">
      <c r="A192" s="8">
        <v>42124</v>
      </c>
      <c r="B192" s="1">
        <v>116.230362</v>
      </c>
      <c r="C192" s="1">
        <f t="shared" si="6"/>
        <v>-2.7129932842041793E-2</v>
      </c>
      <c r="D192" s="1">
        <f t="shared" si="7"/>
        <v>128.90468434925552</v>
      </c>
      <c r="E192" s="1">
        <f>MAX($D$2:D192)</f>
        <v>136.99018026182077</v>
      </c>
      <c r="F192" s="1">
        <f t="shared" si="8"/>
        <v>5.9022448887299461E-2</v>
      </c>
    </row>
    <row r="193" spans="1:6" x14ac:dyDescent="0.3">
      <c r="A193" s="8">
        <v>42125</v>
      </c>
      <c r="B193" s="1">
        <v>119.759514</v>
      </c>
      <c r="C193" s="1">
        <f t="shared" si="6"/>
        <v>3.0363426038370219E-2</v>
      </c>
      <c r="D193" s="1">
        <f t="shared" si="7"/>
        <v>132.8186721984936</v>
      </c>
      <c r="E193" s="1">
        <f>MAX($D$2:D193)</f>
        <v>136.99018026182077</v>
      </c>
      <c r="F193" s="1">
        <f t="shared" si="8"/>
        <v>3.0451146610322222E-2</v>
      </c>
    </row>
    <row r="194" spans="1:6" x14ac:dyDescent="0.3">
      <c r="A194" s="8">
        <v>42128</v>
      </c>
      <c r="B194" s="1">
        <v>119.52733600000001</v>
      </c>
      <c r="C194" s="1">
        <f t="shared" si="6"/>
        <v>-1.93870192225388E-3</v>
      </c>
      <c r="D194" s="1">
        <f t="shared" si="7"/>
        <v>132.56117638339117</v>
      </c>
      <c r="E194" s="1">
        <f>MAX($D$2:D194)</f>
        <v>136.99018026182077</v>
      </c>
      <c r="F194" s="1">
        <f t="shared" si="8"/>
        <v>3.2330812836107836E-2</v>
      </c>
    </row>
    <row r="195" spans="1:6" x14ac:dyDescent="0.3">
      <c r="A195" s="8">
        <v>42129</v>
      </c>
      <c r="B195" s="1">
        <v>116.83401499999999</v>
      </c>
      <c r="C195" s="1">
        <f t="shared" si="6"/>
        <v>-2.2533096529483529E-2</v>
      </c>
      <c r="D195" s="1">
        <f t="shared" si="7"/>
        <v>129.57416259988233</v>
      </c>
      <c r="E195" s="1">
        <f>MAX($D$2:D195)</f>
        <v>136.99018026182077</v>
      </c>
      <c r="F195" s="1">
        <f t="shared" si="8"/>
        <v>5.4135396039078687E-2</v>
      </c>
    </row>
    <row r="196" spans="1:6" x14ac:dyDescent="0.3">
      <c r="A196" s="8">
        <v>42130</v>
      </c>
      <c r="B196" s="1">
        <v>116.100319</v>
      </c>
      <c r="C196" s="1">
        <f t="shared" ref="C196:C259" si="9">(B196-B195)/B195*$I$3</f>
        <v>-6.2798150007940309E-3</v>
      </c>
      <c r="D196" s="1">
        <f t="shared" ref="D196:D259" si="10">IF(C196="",D195,D195*(1+$I$3*C196))</f>
        <v>128.76046082987227</v>
      </c>
      <c r="E196" s="1">
        <f>MAX($D$2:D196)</f>
        <v>136.99018026182077</v>
      </c>
      <c r="F196" s="1">
        <f t="shared" ref="F196:F259" si="11">1-D196/E196</f>
        <v>6.0075250767752442E-2</v>
      </c>
    </row>
    <row r="197" spans="1:6" x14ac:dyDescent="0.3">
      <c r="A197" s="8">
        <v>42131</v>
      </c>
      <c r="B197" s="1">
        <v>116.818443</v>
      </c>
      <c r="C197" s="1">
        <f t="shared" si="9"/>
        <v>6.1853749084014413E-3</v>
      </c>
      <c r="D197" s="1">
        <f t="shared" si="10"/>
        <v>129.55689255348358</v>
      </c>
      <c r="E197" s="1">
        <f>MAX($D$2:D197)</f>
        <v>136.99018026182077</v>
      </c>
      <c r="F197" s="1">
        <f t="shared" si="11"/>
        <v>5.4261463808065735E-2</v>
      </c>
    </row>
    <row r="198" spans="1:6" x14ac:dyDescent="0.3">
      <c r="A198" s="8">
        <v>42132</v>
      </c>
      <c r="B198" s="1">
        <v>119.019386</v>
      </c>
      <c r="C198" s="1">
        <f t="shared" si="9"/>
        <v>1.8840715074416762E-2</v>
      </c>
      <c r="D198" s="1">
        <f t="shared" si="10"/>
        <v>131.9978370520106</v>
      </c>
      <c r="E198" s="1">
        <f>MAX($D$2:D198)</f>
        <v>136.99018026182077</v>
      </c>
      <c r="F198" s="1">
        <f t="shared" si="11"/>
        <v>3.6443073512777535E-2</v>
      </c>
    </row>
    <row r="199" spans="1:6" x14ac:dyDescent="0.3">
      <c r="A199" s="8">
        <v>42135</v>
      </c>
      <c r="B199" s="1">
        <v>117.80699199999999</v>
      </c>
      <c r="C199" s="1">
        <f t="shared" si="9"/>
        <v>-1.0186525411919058E-2</v>
      </c>
      <c r="D199" s="1">
        <f t="shared" si="10"/>
        <v>130.65323773056193</v>
      </c>
      <c r="E199" s="1">
        <f>MAX($D$2:D199)</f>
        <v>136.99018026182077</v>
      </c>
      <c r="F199" s="1">
        <f t="shared" si="11"/>
        <v>4.6258370630270274E-2</v>
      </c>
    </row>
    <row r="200" spans="1:6" x14ac:dyDescent="0.3">
      <c r="A200" s="8">
        <v>42136</v>
      </c>
      <c r="B200" s="1">
        <v>117.387321</v>
      </c>
      <c r="C200" s="1">
        <f t="shared" si="9"/>
        <v>-3.5623607128513553E-3</v>
      </c>
      <c r="D200" s="1">
        <f t="shared" si="10"/>
        <v>130.18780376946376</v>
      </c>
      <c r="E200" s="1">
        <f>MAX($D$2:D200)</f>
        <v>136.99018026182077</v>
      </c>
      <c r="F200" s="1">
        <f t="shared" si="11"/>
        <v>4.9655942340947723E-2</v>
      </c>
    </row>
    <row r="201" spans="1:6" x14ac:dyDescent="0.3">
      <c r="A201" s="8">
        <v>42137</v>
      </c>
      <c r="B201" s="1">
        <v>117.517899</v>
      </c>
      <c r="C201" s="1">
        <f t="shared" si="9"/>
        <v>1.1123688562583336E-3</v>
      </c>
      <c r="D201" s="1">
        <f t="shared" si="10"/>
        <v>130.33262062784158</v>
      </c>
      <c r="E201" s="1">
        <f>MAX($D$2:D201)</f>
        <v>136.99018026182077</v>
      </c>
      <c r="F201" s="1">
        <f t="shared" si="11"/>
        <v>4.85988092084777E-2</v>
      </c>
    </row>
    <row r="202" spans="1:6" x14ac:dyDescent="0.3">
      <c r="A202" s="8">
        <v>42138</v>
      </c>
      <c r="B202" s="1">
        <v>120.25975800000001</v>
      </c>
      <c r="C202" s="1">
        <f t="shared" si="9"/>
        <v>2.3331416093475301E-2</v>
      </c>
      <c r="D202" s="1">
        <f t="shared" si="10"/>
        <v>133.37346523026281</v>
      </c>
      <c r="E202" s="1">
        <f>MAX($D$2:D202)</f>
        <v>136.99018026182077</v>
      </c>
      <c r="F202" s="1">
        <f t="shared" si="11"/>
        <v>2.6401272154292776E-2</v>
      </c>
    </row>
    <row r="203" spans="1:6" x14ac:dyDescent="0.3">
      <c r="A203" s="8">
        <v>42139</v>
      </c>
      <c r="B203" s="1">
        <v>120.091888</v>
      </c>
      <c r="C203" s="1">
        <f t="shared" si="9"/>
        <v>-1.3958950424630633E-3</v>
      </c>
      <c r="D203" s="1">
        <f t="shared" si="10"/>
        <v>133.18728987135177</v>
      </c>
      <c r="E203" s="1">
        <f>MAX($D$2:D203)</f>
        <v>136.99018026182077</v>
      </c>
      <c r="F203" s="1">
        <f t="shared" si="11"/>
        <v>2.7760313791840963E-2</v>
      </c>
    </row>
    <row r="204" spans="1:6" x14ac:dyDescent="0.3">
      <c r="A204" s="8">
        <v>42142</v>
      </c>
      <c r="B204" s="1">
        <v>121.416183</v>
      </c>
      <c r="C204" s="1">
        <f t="shared" si="9"/>
        <v>1.102734765898598E-2</v>
      </c>
      <c r="D204" s="1">
        <f t="shared" si="10"/>
        <v>134.6559924205213</v>
      </c>
      <c r="E204" s="1">
        <f>MAX($D$2:D204)</f>
        <v>136.99018026182077</v>
      </c>
      <c r="F204" s="1">
        <f t="shared" si="11"/>
        <v>1.703908876416016E-2</v>
      </c>
    </row>
    <row r="205" spans="1:6" x14ac:dyDescent="0.3">
      <c r="A205" s="8">
        <v>42143</v>
      </c>
      <c r="B205" s="1">
        <v>121.304276</v>
      </c>
      <c r="C205" s="1">
        <f t="shared" si="9"/>
        <v>-9.2168109089710217E-4</v>
      </c>
      <c r="D205" s="1">
        <f t="shared" si="10"/>
        <v>134.53188253853133</v>
      </c>
      <c r="E205" s="1">
        <f>MAX($D$2:D205)</f>
        <v>136.99018026182077</v>
      </c>
      <c r="F205" s="1">
        <f t="shared" si="11"/>
        <v>1.7945065249137193E-2</v>
      </c>
    </row>
    <row r="206" spans="1:6" x14ac:dyDescent="0.3">
      <c r="A206" s="8">
        <v>42144</v>
      </c>
      <c r="B206" s="1">
        <v>121.29492999999999</v>
      </c>
      <c r="C206" s="1">
        <f t="shared" si="9"/>
        <v>-7.7045923756289091E-5</v>
      </c>
      <c r="D206" s="1">
        <f t="shared" si="10"/>
        <v>134.5215174053665</v>
      </c>
      <c r="E206" s="1">
        <f>MAX($D$2:D206)</f>
        <v>136.99018026182077</v>
      </c>
      <c r="F206" s="1">
        <f t="shared" si="11"/>
        <v>1.8020728578764356E-2</v>
      </c>
    </row>
    <row r="207" spans="1:6" x14ac:dyDescent="0.3">
      <c r="A207" s="8">
        <v>42145</v>
      </c>
      <c r="B207" s="1">
        <v>122.535309</v>
      </c>
      <c r="C207" s="1">
        <f t="shared" si="9"/>
        <v>1.0226140532007433E-2</v>
      </c>
      <c r="D207" s="1">
        <f t="shared" si="10"/>
        <v>135.89715334693267</v>
      </c>
      <c r="E207" s="1">
        <f>MAX($D$2:D207)</f>
        <v>136.99018026182077</v>
      </c>
      <c r="F207" s="1">
        <f t="shared" si="11"/>
        <v>7.978870549692485E-3</v>
      </c>
    </row>
    <row r="208" spans="1:6" x14ac:dyDescent="0.3">
      <c r="A208" s="8">
        <v>42146</v>
      </c>
      <c r="B208" s="1">
        <v>123.607811</v>
      </c>
      <c r="C208" s="1">
        <f t="shared" si="9"/>
        <v>8.7525955477861499E-3</v>
      </c>
      <c r="D208" s="1">
        <f t="shared" si="10"/>
        <v>137.08660616627384</v>
      </c>
      <c r="E208" s="1">
        <f>MAX($D$2:D208)</f>
        <v>137.08660616627384</v>
      </c>
      <c r="F208" s="1">
        <f t="shared" si="11"/>
        <v>0</v>
      </c>
    </row>
    <row r="209" spans="1:6" x14ac:dyDescent="0.3">
      <c r="A209" s="8">
        <v>42150</v>
      </c>
      <c r="B209" s="1">
        <v>120.884575</v>
      </c>
      <c r="C209" s="1">
        <f t="shared" si="9"/>
        <v>-2.203126143864808E-2</v>
      </c>
      <c r="D209" s="1">
        <f t="shared" si="10"/>
        <v>134.06641530608766</v>
      </c>
      <c r="E209" s="1">
        <f>MAX($D$2:D209)</f>
        <v>137.08660616627384</v>
      </c>
      <c r="F209" s="1">
        <f t="shared" si="11"/>
        <v>2.2031261438648198E-2</v>
      </c>
    </row>
    <row r="210" spans="1:6" x14ac:dyDescent="0.3">
      <c r="A210" s="8">
        <v>42151</v>
      </c>
      <c r="B210" s="1">
        <v>123.141502</v>
      </c>
      <c r="C210" s="1">
        <f t="shared" si="9"/>
        <v>1.8670099142094883E-2</v>
      </c>
      <c r="D210" s="1">
        <f t="shared" si="10"/>
        <v>136.56944857147761</v>
      </c>
      <c r="E210" s="1">
        <f>MAX($D$2:D210)</f>
        <v>137.08660616627384</v>
      </c>
      <c r="F210" s="1">
        <f t="shared" si="11"/>
        <v>3.7724881318380588E-3</v>
      </c>
    </row>
    <row r="211" spans="1:6" x14ac:dyDescent="0.3">
      <c r="A211" s="8">
        <v>42152</v>
      </c>
      <c r="B211" s="1">
        <v>122.899017</v>
      </c>
      <c r="C211" s="1">
        <f t="shared" si="9"/>
        <v>-1.9691574007275146E-3</v>
      </c>
      <c r="D211" s="1">
        <f t="shared" si="10"/>
        <v>136.30052183110979</v>
      </c>
      <c r="E211" s="1">
        <f>MAX($D$2:D211)</f>
        <v>137.08660616627384</v>
      </c>
      <c r="F211" s="1">
        <f t="shared" si="11"/>
        <v>5.7342169096417095E-3</v>
      </c>
    </row>
    <row r="212" spans="1:6" x14ac:dyDescent="0.3">
      <c r="A212" s="8">
        <v>42153</v>
      </c>
      <c r="B212" s="1">
        <v>121.500092</v>
      </c>
      <c r="C212" s="1">
        <f t="shared" si="9"/>
        <v>-1.1382719196199962E-2</v>
      </c>
      <c r="D212" s="1">
        <f t="shared" si="10"/>
        <v>134.74905126481076</v>
      </c>
      <c r="E212" s="1">
        <f>MAX($D$2:D212)</f>
        <v>137.08660616627384</v>
      </c>
      <c r="F212" s="1">
        <f t="shared" si="11"/>
        <v>1.7051665124949045E-2</v>
      </c>
    </row>
    <row r="213" spans="1:6" x14ac:dyDescent="0.3">
      <c r="A213" s="8">
        <v>42156</v>
      </c>
      <c r="B213" s="1">
        <v>121.74258399999999</v>
      </c>
      <c r="C213" s="1">
        <f t="shared" si="9"/>
        <v>1.9958174188049061E-3</v>
      </c>
      <c r="D213" s="1">
        <f t="shared" si="10"/>
        <v>135.01798576849251</v>
      </c>
      <c r="E213" s="1">
        <f>MAX($D$2:D213)</f>
        <v>137.08660616627384</v>
      </c>
      <c r="F213" s="1">
        <f t="shared" si="11"/>
        <v>1.5089879716420174E-2</v>
      </c>
    </row>
    <row r="214" spans="1:6" x14ac:dyDescent="0.3">
      <c r="A214" s="8">
        <v>42157</v>
      </c>
      <c r="B214" s="1">
        <v>121.20167499999999</v>
      </c>
      <c r="C214" s="1">
        <f t="shared" si="9"/>
        <v>-4.4430550283046334E-3</v>
      </c>
      <c r="D214" s="1">
        <f t="shared" si="10"/>
        <v>134.41809342791225</v>
      </c>
      <c r="E214" s="1">
        <f>MAX($D$2:D214)</f>
        <v>137.08660616627384</v>
      </c>
      <c r="F214" s="1">
        <f t="shared" si="11"/>
        <v>1.9465889578774154E-2</v>
      </c>
    </row>
    <row r="215" spans="1:6" x14ac:dyDescent="0.3">
      <c r="A215" s="8">
        <v>42158</v>
      </c>
      <c r="B215" s="1">
        <v>121.350891</v>
      </c>
      <c r="C215" s="1">
        <f t="shared" si="9"/>
        <v>1.2311381010205495E-3</v>
      </c>
      <c r="D215" s="1">
        <f t="shared" si="10"/>
        <v>134.58358066419791</v>
      </c>
      <c r="E215" s="1">
        <f>MAX($D$2:D215)</f>
        <v>137.08660616627384</v>
      </c>
      <c r="F215" s="1">
        <f t="shared" si="11"/>
        <v>1.8258716676084141E-2</v>
      </c>
    </row>
    <row r="216" spans="1:6" x14ac:dyDescent="0.3">
      <c r="A216" s="8">
        <v>42159</v>
      </c>
      <c r="B216" s="1">
        <v>120.642128</v>
      </c>
      <c r="C216" s="1">
        <f t="shared" si="9"/>
        <v>-5.8406081254072104E-3</v>
      </c>
      <c r="D216" s="1">
        <f t="shared" si="10"/>
        <v>133.79753070942419</v>
      </c>
      <c r="E216" s="1">
        <f>MAX($D$2:D216)</f>
        <v>137.08660616627384</v>
      </c>
      <c r="F216" s="1">
        <f t="shared" si="11"/>
        <v>2.3992682792513542E-2</v>
      </c>
    </row>
    <row r="217" spans="1:6" x14ac:dyDescent="0.3">
      <c r="A217" s="8">
        <v>42160</v>
      </c>
      <c r="B217" s="1">
        <v>119.97996500000001</v>
      </c>
      <c r="C217" s="1">
        <f t="shared" si="9"/>
        <v>-5.4886548420299127E-3</v>
      </c>
      <c r="D217" s="1">
        <f t="shared" si="10"/>
        <v>133.06316224464427</v>
      </c>
      <c r="E217" s="1">
        <f>MAX($D$2:D217)</f>
        <v>137.08660616627384</v>
      </c>
      <c r="F217" s="1">
        <f t="shared" si="11"/>
        <v>2.9349650079961043E-2</v>
      </c>
    </row>
    <row r="218" spans="1:6" x14ac:dyDescent="0.3">
      <c r="A218" s="8">
        <v>42163</v>
      </c>
      <c r="B218" s="1">
        <v>119.187256</v>
      </c>
      <c r="C218" s="1">
        <f t="shared" si="9"/>
        <v>-6.6070114289498421E-3</v>
      </c>
      <c r="D218" s="1">
        <f t="shared" si="10"/>
        <v>132.1840124109217</v>
      </c>
      <c r="E218" s="1">
        <f>MAX($D$2:D218)</f>
        <v>137.08660616627384</v>
      </c>
      <c r="F218" s="1">
        <f t="shared" si="11"/>
        <v>3.5762748035396918E-2</v>
      </c>
    </row>
    <row r="219" spans="1:6" x14ac:dyDescent="0.3">
      <c r="A219" s="8">
        <v>42164</v>
      </c>
      <c r="B219" s="1">
        <v>118.832848</v>
      </c>
      <c r="C219" s="1">
        <f t="shared" si="9"/>
        <v>-2.9735393857880784E-3</v>
      </c>
      <c r="D219" s="1">
        <f t="shared" si="10"/>
        <v>131.79095804384633</v>
      </c>
      <c r="E219" s="1">
        <f>MAX($D$2:D219)</f>
        <v>137.08660616627384</v>
      </c>
      <c r="F219" s="1">
        <f t="shared" si="11"/>
        <v>3.8629945481357675E-2</v>
      </c>
    </row>
    <row r="220" spans="1:6" x14ac:dyDescent="0.3">
      <c r="A220" s="8">
        <v>42165</v>
      </c>
      <c r="B220" s="1">
        <v>120.194473</v>
      </c>
      <c r="C220" s="1">
        <f t="shared" si="9"/>
        <v>1.1458321692332104E-2</v>
      </c>
      <c r="D220" s="1">
        <f t="shared" si="10"/>
        <v>133.30106123725335</v>
      </c>
      <c r="E220" s="1">
        <f>MAX($D$2:D220)</f>
        <v>137.08660616627384</v>
      </c>
      <c r="F220" s="1">
        <f t="shared" si="11"/>
        <v>2.7614258131308356E-2</v>
      </c>
    </row>
    <row r="221" spans="1:6" x14ac:dyDescent="0.3">
      <c r="A221" s="8">
        <v>42166</v>
      </c>
      <c r="B221" s="1">
        <v>119.924004</v>
      </c>
      <c r="C221" s="1">
        <f t="shared" si="9"/>
        <v>-2.2502615407282963E-3</v>
      </c>
      <c r="D221" s="1">
        <f t="shared" si="10"/>
        <v>133.00109898581289</v>
      </c>
      <c r="E221" s="1">
        <f>MAX($D$2:D221)</f>
        <v>137.08660616627384</v>
      </c>
      <c r="F221" s="1">
        <f t="shared" si="11"/>
        <v>2.9802380368987968E-2</v>
      </c>
    </row>
    <row r="222" spans="1:6" x14ac:dyDescent="0.3">
      <c r="A222" s="8">
        <v>42167</v>
      </c>
      <c r="B222" s="1">
        <v>118.599716</v>
      </c>
      <c r="C222" s="1">
        <f t="shared" si="9"/>
        <v>-1.1042726692147434E-2</v>
      </c>
      <c r="D222" s="1">
        <f t="shared" si="10"/>
        <v>131.53240419995731</v>
      </c>
      <c r="E222" s="1">
        <f>MAX($D$2:D222)</f>
        <v>137.08660616627384</v>
      </c>
      <c r="F222" s="1">
        <f t="shared" si="11"/>
        <v>4.0516007519945219E-2</v>
      </c>
    </row>
    <row r="223" spans="1:6" x14ac:dyDescent="0.3">
      <c r="A223" s="8">
        <v>42170</v>
      </c>
      <c r="B223" s="1">
        <v>118.366562</v>
      </c>
      <c r="C223" s="1">
        <f t="shared" si="9"/>
        <v>-1.9658900363639909E-3</v>
      </c>
      <c r="D223" s="1">
        <f t="shared" si="10"/>
        <v>131.27382595708161</v>
      </c>
      <c r="E223" s="1">
        <f>MAX($D$2:D223)</f>
        <v>137.08660616627384</v>
      </c>
      <c r="F223" s="1">
        <f t="shared" si="11"/>
        <v>4.2402247540812565E-2</v>
      </c>
    </row>
    <row r="224" spans="1:6" x14ac:dyDescent="0.3">
      <c r="A224" s="8">
        <v>42171</v>
      </c>
      <c r="B224" s="1">
        <v>119.000732</v>
      </c>
      <c r="C224" s="1">
        <f t="shared" si="9"/>
        <v>5.3576786322474873E-3</v>
      </c>
      <c r="D224" s="1">
        <f t="shared" si="10"/>
        <v>131.97714892938527</v>
      </c>
      <c r="E224" s="1">
        <f>MAX($D$2:D224)</f>
        <v>137.08660616627384</v>
      </c>
      <c r="F224" s="1">
        <f t="shared" si="11"/>
        <v>3.7271746524173643E-2</v>
      </c>
    </row>
    <row r="225" spans="1:6" x14ac:dyDescent="0.3">
      <c r="A225" s="8">
        <v>42172</v>
      </c>
      <c r="B225" s="1">
        <v>118.72094</v>
      </c>
      <c r="C225" s="1">
        <f t="shared" si="9"/>
        <v>-2.351178814597548E-3</v>
      </c>
      <c r="D225" s="1">
        <f t="shared" si="10"/>
        <v>131.66684705281151</v>
      </c>
      <c r="E225" s="1">
        <f>MAX($D$2:D225)</f>
        <v>137.08660616627384</v>
      </c>
      <c r="F225" s="1">
        <f t="shared" si="11"/>
        <v>3.9535292797960531E-2</v>
      </c>
    </row>
    <row r="226" spans="1:6" x14ac:dyDescent="0.3">
      <c r="A226" s="8">
        <v>42173</v>
      </c>
      <c r="B226" s="1">
        <v>119.261871</v>
      </c>
      <c r="C226" s="1">
        <f t="shared" si="9"/>
        <v>4.5563234253367642E-3</v>
      </c>
      <c r="D226" s="1">
        <f t="shared" si="10"/>
        <v>132.26676379237847</v>
      </c>
      <c r="E226" s="1">
        <f>MAX($D$2:D226)</f>
        <v>137.08660616627384</v>
      </c>
      <c r="F226" s="1">
        <f t="shared" si="11"/>
        <v>3.5159104953326636E-2</v>
      </c>
    </row>
    <row r="227" spans="1:6" x14ac:dyDescent="0.3">
      <c r="A227" s="8">
        <v>42174</v>
      </c>
      <c r="B227" s="1">
        <v>118.068138</v>
      </c>
      <c r="C227" s="1">
        <f t="shared" si="9"/>
        <v>-1.0009343220852158E-2</v>
      </c>
      <c r="D227" s="1">
        <f t="shared" si="10"/>
        <v>130.94286035686918</v>
      </c>
      <c r="E227" s="1">
        <f>MAX($D$2:D227)</f>
        <v>137.08660616627384</v>
      </c>
      <c r="F227" s="1">
        <f t="shared" si="11"/>
        <v>4.4816528625362895E-2</v>
      </c>
    </row>
    <row r="228" spans="1:6" x14ac:dyDescent="0.3">
      <c r="A228" s="8">
        <v>42177</v>
      </c>
      <c r="B228" s="1">
        <v>119.010063</v>
      </c>
      <c r="C228" s="1">
        <f t="shared" si="9"/>
        <v>7.9778085430634773E-3</v>
      </c>
      <c r="D228" s="1">
        <f t="shared" si="10"/>
        <v>131.98749742687738</v>
      </c>
      <c r="E228" s="1">
        <f>MAX($D$2:D228)</f>
        <v>137.08660616627384</v>
      </c>
      <c r="F228" s="1">
        <f t="shared" si="11"/>
        <v>3.7196257767237229E-2</v>
      </c>
    </row>
    <row r="229" spans="1:6" x14ac:dyDescent="0.3">
      <c r="A229" s="8">
        <v>42178</v>
      </c>
      <c r="B229" s="1">
        <v>118.46914700000001</v>
      </c>
      <c r="C229" s="1">
        <f t="shared" si="9"/>
        <v>-4.5451282552467498E-3</v>
      </c>
      <c r="D229" s="1">
        <f t="shared" si="10"/>
        <v>131.38759732298317</v>
      </c>
      <c r="E229" s="1">
        <f>MAX($D$2:D229)</f>
        <v>137.08660616627384</v>
      </c>
      <c r="F229" s="1">
        <f t="shared" si="11"/>
        <v>4.1572324260316762E-2</v>
      </c>
    </row>
    <row r="230" spans="1:6" x14ac:dyDescent="0.3">
      <c r="A230" s="8">
        <v>42179</v>
      </c>
      <c r="B230" s="1">
        <v>119.476364</v>
      </c>
      <c r="C230" s="1">
        <f t="shared" si="9"/>
        <v>8.5019351072055677E-3</v>
      </c>
      <c r="D230" s="1">
        <f t="shared" si="10"/>
        <v>132.50464614931482</v>
      </c>
      <c r="E230" s="1">
        <f>MAX($D$2:D230)</f>
        <v>137.08660616627384</v>
      </c>
      <c r="F230" s="1">
        <f t="shared" si="11"/>
        <v>3.3423834356228088E-2</v>
      </c>
    </row>
    <row r="231" spans="1:6" x14ac:dyDescent="0.3">
      <c r="A231" s="8">
        <v>42180</v>
      </c>
      <c r="B231" s="1">
        <v>118.907471</v>
      </c>
      <c r="C231" s="1">
        <f t="shared" si="9"/>
        <v>-4.7615526699490351E-3</v>
      </c>
      <c r="D231" s="1">
        <f t="shared" si="10"/>
        <v>131.8737182976619</v>
      </c>
      <c r="E231" s="1">
        <f>MAX($D$2:D231)</f>
        <v>137.08660616627384</v>
      </c>
      <c r="F231" s="1">
        <f t="shared" si="11"/>
        <v>3.8026237678458363E-2</v>
      </c>
    </row>
    <row r="232" spans="1:6" x14ac:dyDescent="0.3">
      <c r="A232" s="8">
        <v>42181</v>
      </c>
      <c r="B232" s="1">
        <v>118.20800800000001</v>
      </c>
      <c r="C232" s="1">
        <f t="shared" si="9"/>
        <v>-5.8824142345100788E-3</v>
      </c>
      <c r="D232" s="1">
        <f t="shared" si="10"/>
        <v>131.09798245998996</v>
      </c>
      <c r="E232" s="1">
        <f>MAX($D$2:D232)</f>
        <v>137.08660616627384</v>
      </c>
      <c r="F232" s="1">
        <f t="shared" si="11"/>
        <v>4.3684965831163769E-2</v>
      </c>
    </row>
    <row r="233" spans="1:6" x14ac:dyDescent="0.3">
      <c r="A233" s="8">
        <v>42184</v>
      </c>
      <c r="B233" s="1">
        <v>116.137619</v>
      </c>
      <c r="C233" s="1">
        <f t="shared" si="9"/>
        <v>-1.7514794767542363E-2</v>
      </c>
      <c r="D233" s="1">
        <f t="shared" si="10"/>
        <v>128.80182820276437</v>
      </c>
      <c r="E233" s="1">
        <f>MAX($D$2:D233)</f>
        <v>137.08660616627384</v>
      </c>
      <c r="F233" s="1">
        <f t="shared" si="11"/>
        <v>6.0434627387746187E-2</v>
      </c>
    </row>
    <row r="234" spans="1:6" x14ac:dyDescent="0.3">
      <c r="A234" s="8">
        <v>42185</v>
      </c>
      <c r="B234" s="1">
        <v>116.976997</v>
      </c>
      <c r="C234" s="1">
        <f t="shared" si="9"/>
        <v>7.2274428150623307E-3</v>
      </c>
      <c r="D234" s="1">
        <f t="shared" si="10"/>
        <v>129.73273605057531</v>
      </c>
      <c r="E234" s="1">
        <f>MAX($D$2:D234)</f>
        <v>137.08660616627384</v>
      </c>
      <c r="F234" s="1">
        <f t="shared" si="11"/>
        <v>5.3643972386178573E-2</v>
      </c>
    </row>
    <row r="235" spans="1:6" x14ac:dyDescent="0.3">
      <c r="A235" s="8">
        <v>42186</v>
      </c>
      <c r="B235" s="1">
        <v>118.068138</v>
      </c>
      <c r="C235" s="1">
        <f t="shared" si="9"/>
        <v>9.3278253672387183E-3</v>
      </c>
      <c r="D235" s="1">
        <f t="shared" si="10"/>
        <v>130.94286035686915</v>
      </c>
      <c r="E235" s="1">
        <f>MAX($D$2:D235)</f>
        <v>137.08660616627384</v>
      </c>
      <c r="F235" s="1">
        <f t="shared" si="11"/>
        <v>4.4816528625363117E-2</v>
      </c>
    </row>
    <row r="236" spans="1:6" x14ac:dyDescent="0.3">
      <c r="A236" s="8">
        <v>42187</v>
      </c>
      <c r="B236" s="1">
        <v>117.918915</v>
      </c>
      <c r="C236" s="1">
        <f t="shared" si="9"/>
        <v>-1.263871883877819E-3</v>
      </c>
      <c r="D236" s="1">
        <f t="shared" si="10"/>
        <v>130.77736535726956</v>
      </c>
      <c r="E236" s="1">
        <f>MAX($D$2:D236)</f>
        <v>137.08660616627384</v>
      </c>
      <c r="F236" s="1">
        <f t="shared" si="11"/>
        <v>4.602375815877835E-2</v>
      </c>
    </row>
    <row r="237" spans="1:6" x14ac:dyDescent="0.3">
      <c r="A237" s="8">
        <v>42191</v>
      </c>
      <c r="B237" s="1">
        <v>117.50856</v>
      </c>
      <c r="C237" s="1">
        <f t="shared" si="9"/>
        <v>-3.4799760496439067E-3</v>
      </c>
      <c r="D237" s="1">
        <f t="shared" si="10"/>
        <v>130.32226325799073</v>
      </c>
      <c r="E237" s="1">
        <f>MAX($D$2:D237)</f>
        <v>137.08660616627384</v>
      </c>
      <c r="F237" s="1">
        <f t="shared" si="11"/>
        <v>4.9343572632315147E-2</v>
      </c>
    </row>
    <row r="238" spans="1:6" x14ac:dyDescent="0.3">
      <c r="A238" s="8">
        <v>42192</v>
      </c>
      <c r="B238" s="1">
        <v>117.219444</v>
      </c>
      <c r="C238" s="1">
        <f t="shared" si="9"/>
        <v>-2.4603824606480328E-3</v>
      </c>
      <c r="D238" s="1">
        <f t="shared" si="10"/>
        <v>130.00162064723881</v>
      </c>
      <c r="E238" s="1">
        <f>MAX($D$2:D238)</f>
        <v>137.08660616627384</v>
      </c>
      <c r="F238" s="1">
        <f t="shared" si="11"/>
        <v>5.1682551032312896E-2</v>
      </c>
    </row>
    <row r="239" spans="1:6" x14ac:dyDescent="0.3">
      <c r="A239" s="8">
        <v>42193</v>
      </c>
      <c r="B239" s="1">
        <v>114.309715</v>
      </c>
      <c r="C239" s="1">
        <f t="shared" si="9"/>
        <v>-2.4822921016414298E-2</v>
      </c>
      <c r="D239" s="1">
        <f t="shared" si="10"/>
        <v>126.77460068590655</v>
      </c>
      <c r="E239" s="1">
        <f>MAX($D$2:D239)</f>
        <v>137.08660616627384</v>
      </c>
      <c r="F239" s="1">
        <f t="shared" si="11"/>
        <v>7.5222560166525287E-2</v>
      </c>
    </row>
    <row r="240" spans="1:6" x14ac:dyDescent="0.3">
      <c r="A240" s="8">
        <v>42194</v>
      </c>
      <c r="B240" s="1">
        <v>111.97820299999999</v>
      </c>
      <c r="C240" s="1">
        <f t="shared" si="9"/>
        <v>-2.0396446618732307E-2</v>
      </c>
      <c r="D240" s="1">
        <f t="shared" si="10"/>
        <v>124.18884931040536</v>
      </c>
      <c r="E240" s="1">
        <f>MAX($D$2:D240)</f>
        <v>137.08660616627384</v>
      </c>
      <c r="F240" s="1">
        <f t="shared" si="11"/>
        <v>9.4084733852296654E-2</v>
      </c>
    </row>
    <row r="241" spans="1:6" x14ac:dyDescent="0.3">
      <c r="A241" s="8">
        <v>42195</v>
      </c>
      <c r="B241" s="1">
        <v>114.971863</v>
      </c>
      <c r="C241" s="1">
        <f t="shared" si="9"/>
        <v>2.6734310069255227E-2</v>
      </c>
      <c r="D241" s="1">
        <f t="shared" si="10"/>
        <v>127.50895251501375</v>
      </c>
      <c r="E241" s="1">
        <f>MAX($D$2:D241)</f>
        <v>137.08660616627384</v>
      </c>
      <c r="F241" s="1">
        <f t="shared" si="11"/>
        <v>6.9865714230632037E-2</v>
      </c>
    </row>
    <row r="242" spans="1:6" x14ac:dyDescent="0.3">
      <c r="A242" s="8">
        <v>42198</v>
      </c>
      <c r="B242" s="1">
        <v>117.19148300000001</v>
      </c>
      <c r="C242" s="1">
        <f t="shared" si="9"/>
        <v>1.930576701188191E-2</v>
      </c>
      <c r="D242" s="1">
        <f t="shared" si="10"/>
        <v>129.97061064419771</v>
      </c>
      <c r="E242" s="1">
        <f>MAX($D$2:D242)</f>
        <v>137.08660616627384</v>
      </c>
      <c r="F242" s="1">
        <f t="shared" si="11"/>
        <v>5.1908758419805578E-2</v>
      </c>
    </row>
    <row r="243" spans="1:6" x14ac:dyDescent="0.3">
      <c r="A243" s="8">
        <v>42199</v>
      </c>
      <c r="B243" s="1">
        <v>117.144852</v>
      </c>
      <c r="C243" s="1">
        <f t="shared" si="9"/>
        <v>-3.9790434258780538E-4</v>
      </c>
      <c r="D243" s="1">
        <f t="shared" si="10"/>
        <v>129.91889477381361</v>
      </c>
      <c r="E243" s="1">
        <f>MAX($D$2:D243)</f>
        <v>137.08660616627384</v>
      </c>
      <c r="F243" s="1">
        <f t="shared" si="11"/>
        <v>5.2286008041999676E-2</v>
      </c>
    </row>
    <row r="244" spans="1:6" x14ac:dyDescent="0.3">
      <c r="A244" s="8">
        <v>42200</v>
      </c>
      <c r="B244" s="1">
        <v>118.27330000000001</v>
      </c>
      <c r="C244" s="1">
        <f t="shared" si="9"/>
        <v>9.6329286412006037E-3</v>
      </c>
      <c r="D244" s="1">
        <f t="shared" si="10"/>
        <v>131.17039421631341</v>
      </c>
      <c r="E244" s="1">
        <f>MAX($D$2:D244)</f>
        <v>137.08660616627384</v>
      </c>
      <c r="F244" s="1">
        <f t="shared" si="11"/>
        <v>4.3156746785200761E-2</v>
      </c>
    </row>
    <row r="245" spans="1:6" x14ac:dyDescent="0.3">
      <c r="A245" s="8">
        <v>42201</v>
      </c>
      <c r="B245" s="1">
        <v>119.849411</v>
      </c>
      <c r="C245" s="1">
        <f t="shared" si="9"/>
        <v>1.3326008490504597E-2</v>
      </c>
      <c r="D245" s="1">
        <f t="shared" si="10"/>
        <v>132.91837200334285</v>
      </c>
      <c r="E245" s="1">
        <f>MAX($D$2:D245)</f>
        <v>137.08660616627384</v>
      </c>
      <c r="F245" s="1">
        <f t="shared" si="11"/>
        <v>3.0405845468778225E-2</v>
      </c>
    </row>
    <row r="246" spans="1:6" x14ac:dyDescent="0.3">
      <c r="A246" s="8">
        <v>42202</v>
      </c>
      <c r="B246" s="1">
        <v>120.884575</v>
      </c>
      <c r="C246" s="1">
        <f t="shared" si="9"/>
        <v>8.6372055679105053E-3</v>
      </c>
      <c r="D246" s="1">
        <f t="shared" si="10"/>
        <v>134.06641530608772</v>
      </c>
      <c r="E246" s="1">
        <f>MAX($D$2:D246)</f>
        <v>137.08660616627384</v>
      </c>
      <c r="F246" s="1">
        <f t="shared" si="11"/>
        <v>2.2031261438647753E-2</v>
      </c>
    </row>
    <row r="247" spans="1:6" x14ac:dyDescent="0.3">
      <c r="A247" s="8">
        <v>42205</v>
      </c>
      <c r="B247" s="1">
        <v>123.16950199999999</v>
      </c>
      <c r="C247" s="1">
        <f t="shared" si="9"/>
        <v>1.8901725054664718E-2</v>
      </c>
      <c r="D247" s="1">
        <f t="shared" si="10"/>
        <v>136.60050182726789</v>
      </c>
      <c r="E247" s="1">
        <f>MAX($D$2:D247)</f>
        <v>137.08660616627384</v>
      </c>
      <c r="F247" s="1">
        <f t="shared" si="11"/>
        <v>3.5459652303037048E-3</v>
      </c>
    </row>
    <row r="248" spans="1:6" x14ac:dyDescent="0.3">
      <c r="A248" s="8">
        <v>42206</v>
      </c>
      <c r="B248" s="1">
        <v>121.93845399999999</v>
      </c>
      <c r="C248" s="1">
        <f t="shared" si="9"/>
        <v>-9.9947469138910814E-3</v>
      </c>
      <c r="D248" s="1">
        <f t="shared" si="10"/>
        <v>135.23521438319383</v>
      </c>
      <c r="E248" s="1">
        <f>MAX($D$2:D248)</f>
        <v>137.08660616627384</v>
      </c>
      <c r="F248" s="1">
        <f t="shared" si="11"/>
        <v>1.3505271119152451E-2</v>
      </c>
    </row>
    <row r="249" spans="1:6" x14ac:dyDescent="0.3">
      <c r="A249" s="8">
        <v>42207</v>
      </c>
      <c r="B249" s="1">
        <v>116.78115099999999</v>
      </c>
      <c r="C249" s="1">
        <f t="shared" si="9"/>
        <v>-4.229431185014039E-2</v>
      </c>
      <c r="D249" s="1">
        <f t="shared" si="10"/>
        <v>129.51553405295044</v>
      </c>
      <c r="E249" s="1">
        <f>MAX($D$2:D249)</f>
        <v>137.08660616627384</v>
      </c>
      <c r="F249" s="1">
        <f t="shared" si="11"/>
        <v>5.5228386820958764E-2</v>
      </c>
    </row>
    <row r="250" spans="1:6" x14ac:dyDescent="0.3">
      <c r="A250" s="8">
        <v>42208</v>
      </c>
      <c r="B250" s="1">
        <v>116.725174</v>
      </c>
      <c r="C250" s="1">
        <f t="shared" si="9"/>
        <v>-4.7933249090855947E-4</v>
      </c>
      <c r="D250" s="1">
        <f t="shared" si="10"/>
        <v>129.45345304940147</v>
      </c>
      <c r="E250" s="1">
        <f>MAX($D$2:D250)</f>
        <v>137.08660616627384</v>
      </c>
      <c r="F250" s="1">
        <f t="shared" si="11"/>
        <v>5.5681246551643637E-2</v>
      </c>
    </row>
    <row r="251" spans="1:6" x14ac:dyDescent="0.3">
      <c r="A251" s="8">
        <v>42209</v>
      </c>
      <c r="B251" s="1">
        <v>116.10965</v>
      </c>
      <c r="C251" s="1">
        <f t="shared" si="9"/>
        <v>-5.273275497537434E-3</v>
      </c>
      <c r="D251" s="1">
        <f t="shared" si="10"/>
        <v>128.77080932736445</v>
      </c>
      <c r="E251" s="1">
        <f>MAX($D$2:D251)</f>
        <v>137.08660616627384</v>
      </c>
      <c r="F251" s="1">
        <f t="shared" si="11"/>
        <v>6.066089949606801E-2</v>
      </c>
    </row>
    <row r="252" spans="1:6" x14ac:dyDescent="0.3">
      <c r="A252" s="8">
        <v>42212</v>
      </c>
      <c r="B252" s="1">
        <v>114.496239</v>
      </c>
      <c r="C252" s="1">
        <f t="shared" si="9"/>
        <v>-1.3895580599889839E-2</v>
      </c>
      <c r="D252" s="1">
        <f t="shared" si="10"/>
        <v>126.98146416744301</v>
      </c>
      <c r="E252" s="1">
        <f>MAX($D$2:D252)</f>
        <v>137.08660616627384</v>
      </c>
      <c r="F252" s="1">
        <f t="shared" si="11"/>
        <v>7.3713561677748451E-2</v>
      </c>
    </row>
    <row r="253" spans="1:6" x14ac:dyDescent="0.3">
      <c r="A253" s="8">
        <v>42213</v>
      </c>
      <c r="B253" s="1">
        <v>115.06512499999999</v>
      </c>
      <c r="C253" s="1">
        <f t="shared" si="9"/>
        <v>4.9685998856258675E-3</v>
      </c>
      <c r="D253" s="1">
        <f t="shared" si="10"/>
        <v>127.61238425578198</v>
      </c>
      <c r="E253" s="1">
        <f>MAX($D$2:D253)</f>
        <v>137.08660616627384</v>
      </c>
      <c r="F253" s="1">
        <f t="shared" si="11"/>
        <v>6.9111214986243619E-2</v>
      </c>
    </row>
    <row r="254" spans="1:6" x14ac:dyDescent="0.3">
      <c r="A254" s="8">
        <v>42214</v>
      </c>
      <c r="B254" s="1">
        <v>114.70141599999999</v>
      </c>
      <c r="C254" s="1">
        <f t="shared" si="9"/>
        <v>-3.1608969268490349E-3</v>
      </c>
      <c r="D254" s="1">
        <f t="shared" si="10"/>
        <v>127.20901466255999</v>
      </c>
      <c r="E254" s="1">
        <f>MAX($D$2:D254)</f>
        <v>137.08660616627384</v>
      </c>
      <c r="F254" s="1">
        <f t="shared" si="11"/>
        <v>7.2053658486031846E-2</v>
      </c>
    </row>
    <row r="255" spans="1:6" x14ac:dyDescent="0.3">
      <c r="A255" s="8">
        <v>42215</v>
      </c>
      <c r="B255" s="1">
        <v>114.123199</v>
      </c>
      <c r="C255" s="1">
        <f t="shared" si="9"/>
        <v>-5.0410624398917192E-3</v>
      </c>
      <c r="D255" s="1">
        <f t="shared" si="10"/>
        <v>126.56774607672892</v>
      </c>
      <c r="E255" s="1">
        <f>MAX($D$2:D255)</f>
        <v>137.08660616627384</v>
      </c>
      <c r="F255" s="1">
        <f t="shared" si="11"/>
        <v>7.6731493934472872E-2</v>
      </c>
    </row>
    <row r="256" spans="1:6" x14ac:dyDescent="0.3">
      <c r="A256" s="8">
        <v>42216</v>
      </c>
      <c r="B256" s="1">
        <v>113.125298</v>
      </c>
      <c r="C256" s="1">
        <f t="shared" si="9"/>
        <v>-8.744067891051659E-3</v>
      </c>
      <c r="D256" s="1">
        <f t="shared" si="10"/>
        <v>125.46102911221662</v>
      </c>
      <c r="E256" s="1">
        <f>MAX($D$2:D256)</f>
        <v>137.08660616627384</v>
      </c>
      <c r="F256" s="1">
        <f t="shared" si="11"/>
        <v>8.4804616433179714E-2</v>
      </c>
    </row>
    <row r="257" spans="1:6" x14ac:dyDescent="0.3">
      <c r="A257" s="8">
        <v>42219</v>
      </c>
      <c r="B257" s="1">
        <v>110.45806899999999</v>
      </c>
      <c r="C257" s="1">
        <f t="shared" si="9"/>
        <v>-2.3577652807597521E-2</v>
      </c>
      <c r="D257" s="1">
        <f t="shared" si="10"/>
        <v>122.5029525269249</v>
      </c>
      <c r="E257" s="1">
        <f>MAX($D$2:D257)</f>
        <v>137.08660616627384</v>
      </c>
      <c r="F257" s="1">
        <f t="shared" si="11"/>
        <v>0.1063827754380342</v>
      </c>
    </row>
    <row r="258" spans="1:6" x14ac:dyDescent="0.3">
      <c r="A258" s="8">
        <v>42220</v>
      </c>
      <c r="B258" s="1">
        <v>106.914131</v>
      </c>
      <c r="C258" s="1">
        <f t="shared" si="9"/>
        <v>-3.2084011897763644E-2</v>
      </c>
      <c r="D258" s="1">
        <f t="shared" si="10"/>
        <v>118.57256634053986</v>
      </c>
      <c r="E258" s="1">
        <f>MAX($D$2:D258)</f>
        <v>137.08660616627384</v>
      </c>
      <c r="F258" s="1">
        <f t="shared" si="11"/>
        <v>0.13505360110292686</v>
      </c>
    </row>
    <row r="259" spans="1:6" x14ac:dyDescent="0.3">
      <c r="A259" s="8">
        <v>42221</v>
      </c>
      <c r="B259" s="1">
        <v>107.622925</v>
      </c>
      <c r="C259" s="1">
        <f t="shared" si="9"/>
        <v>6.6295633081467735E-3</v>
      </c>
      <c r="D259" s="1">
        <f t="shared" si="10"/>
        <v>119.35865067570391</v>
      </c>
      <c r="E259" s="1">
        <f>MAX($D$2:D259)</f>
        <v>137.08660616627384</v>
      </c>
      <c r="F259" s="1">
        <f t="shared" si="11"/>
        <v>0.12931938419328504</v>
      </c>
    </row>
    <row r="260" spans="1:6" x14ac:dyDescent="0.3">
      <c r="A260" s="8">
        <v>42222</v>
      </c>
      <c r="B260" s="1">
        <v>107.857124</v>
      </c>
      <c r="C260" s="1">
        <f t="shared" ref="C260:C323" si="12">(B260-B259)/B259*$I$3</f>
        <v>2.1761069957911276E-3</v>
      </c>
      <c r="D260" s="1">
        <f t="shared" ref="D260:D323" si="13">IF(C260="",D259,D259*(1+$I$3*C260))</f>
        <v>119.61838787044749</v>
      </c>
      <c r="E260" s="1">
        <f>MAX($D$2:D260)</f>
        <v>137.08660616627384</v>
      </c>
      <c r="F260" s="1">
        <f t="shared" ref="F260:F323" si="14">1-D260/E260</f>
        <v>0.12742469001412837</v>
      </c>
    </row>
    <row r="261" spans="1:6" x14ac:dyDescent="0.3">
      <c r="A261" s="8">
        <v>42223</v>
      </c>
      <c r="B261" s="1">
        <v>108.222488</v>
      </c>
      <c r="C261" s="1">
        <f t="shared" si="12"/>
        <v>3.3874813869503844E-3</v>
      </c>
      <c r="D261" s="1">
        <f t="shared" si="13"/>
        <v>120.02359293289564</v>
      </c>
      <c r="E261" s="1">
        <f>MAX($D$2:D261)</f>
        <v>137.08660616627384</v>
      </c>
      <c r="F261" s="1">
        <f t="shared" si="14"/>
        <v>0.12446885739283886</v>
      </c>
    </row>
    <row r="262" spans="1:6" x14ac:dyDescent="0.3">
      <c r="A262" s="8">
        <v>42226</v>
      </c>
      <c r="B262" s="1">
        <v>112.157166</v>
      </c>
      <c r="C262" s="1">
        <f t="shared" si="12"/>
        <v>3.6357304962347618E-2</v>
      </c>
      <c r="D262" s="1">
        <f t="shared" si="13"/>
        <v>124.38732730383359</v>
      </c>
      <c r="E262" s="1">
        <f>MAX($D$2:D262)</f>
        <v>137.08660616627384</v>
      </c>
      <c r="F262" s="1">
        <f t="shared" si="14"/>
        <v>9.2636904637037665E-2</v>
      </c>
    </row>
    <row r="263" spans="1:6" x14ac:dyDescent="0.3">
      <c r="A263" s="8">
        <v>42227</v>
      </c>
      <c r="B263" s="1">
        <v>106.32073200000001</v>
      </c>
      <c r="C263" s="1">
        <f t="shared" si="12"/>
        <v>-5.20379946119537E-2</v>
      </c>
      <c r="D263" s="1">
        <f t="shared" si="13"/>
        <v>117.91446023580137</v>
      </c>
      <c r="E263" s="1">
        <f>MAX($D$2:D263)</f>
        <v>137.08660616627384</v>
      </c>
      <c r="F263" s="1">
        <f t="shared" si="14"/>
        <v>0.13985426050462113</v>
      </c>
    </row>
    <row r="264" spans="1:6" x14ac:dyDescent="0.3">
      <c r="A264" s="8">
        <v>42228</v>
      </c>
      <c r="B264" s="1">
        <v>107.960182</v>
      </c>
      <c r="C264" s="1">
        <f t="shared" si="12"/>
        <v>1.541985245173064E-2</v>
      </c>
      <c r="D264" s="1">
        <f t="shared" si="13"/>
        <v>119.73268381456289</v>
      </c>
      <c r="E264" s="1">
        <f>MAX($D$2:D264)</f>
        <v>137.08660616627384</v>
      </c>
      <c r="F264" s="1">
        <f t="shared" si="14"/>
        <v>0.12659094011461769</v>
      </c>
    </row>
    <row r="265" spans="1:6" x14ac:dyDescent="0.3">
      <c r="A265" s="8">
        <v>42229</v>
      </c>
      <c r="B265" s="1">
        <v>107.87587000000001</v>
      </c>
      <c r="C265" s="1">
        <f t="shared" si="12"/>
        <v>-7.8095459305540127E-4</v>
      </c>
      <c r="D265" s="1">
        <f t="shared" si="13"/>
        <v>119.63917802519906</v>
      </c>
      <c r="E265" s="1">
        <f>MAX($D$2:D265)</f>
        <v>137.08660616627384</v>
      </c>
      <c r="F265" s="1">
        <f t="shared" si="14"/>
        <v>0.12727303293155134</v>
      </c>
    </row>
    <row r="266" spans="1:6" x14ac:dyDescent="0.3">
      <c r="A266" s="8">
        <v>42230</v>
      </c>
      <c r="B266" s="1">
        <v>108.634697</v>
      </c>
      <c r="C266" s="1">
        <f t="shared" si="12"/>
        <v>7.0342607665643533E-3</v>
      </c>
      <c r="D266" s="1">
        <f t="shared" si="13"/>
        <v>120.48075120132572</v>
      </c>
      <c r="E266" s="1">
        <f>MAX($D$2:D266)</f>
        <v>137.08660616627384</v>
      </c>
      <c r="F266" s="1">
        <f t="shared" si="14"/>
        <v>0.12113404386717908</v>
      </c>
    </row>
    <row r="267" spans="1:6" x14ac:dyDescent="0.3">
      <c r="A267" s="8">
        <v>42233</v>
      </c>
      <c r="B267" s="1">
        <v>109.75889599999999</v>
      </c>
      <c r="C267" s="1">
        <f t="shared" si="12"/>
        <v>1.034843407350775E-2</v>
      </c>
      <c r="D267" s="1">
        <f t="shared" si="13"/>
        <v>121.72753831225934</v>
      </c>
      <c r="E267" s="1">
        <f>MAX($D$2:D267)</f>
        <v>137.08660616627384</v>
      </c>
      <c r="F267" s="1">
        <f t="shared" si="14"/>
        <v>0.11203915746068815</v>
      </c>
    </row>
    <row r="268" spans="1:6" x14ac:dyDescent="0.3">
      <c r="A268" s="8">
        <v>42234</v>
      </c>
      <c r="B268" s="1">
        <v>109.140579</v>
      </c>
      <c r="C268" s="1">
        <f t="shared" si="12"/>
        <v>-5.6334112544279826E-3</v>
      </c>
      <c r="D268" s="1">
        <f t="shared" si="13"/>
        <v>121.04179702795724</v>
      </c>
      <c r="E268" s="1">
        <f>MAX($D$2:D268)</f>
        <v>137.08660616627384</v>
      </c>
      <c r="F268" s="1">
        <f t="shared" si="14"/>
        <v>0.1170414060645405</v>
      </c>
    </row>
    <row r="269" spans="1:6" x14ac:dyDescent="0.3">
      <c r="A269" s="8">
        <v>42235</v>
      </c>
      <c r="B269" s="1">
        <v>107.744705</v>
      </c>
      <c r="C269" s="1">
        <f t="shared" si="12"/>
        <v>-1.2789688425603882E-2</v>
      </c>
      <c r="D269" s="1">
        <f t="shared" si="13"/>
        <v>119.49371015749448</v>
      </c>
      <c r="E269" s="1">
        <f>MAX($D$2:D269)</f>
        <v>137.08660616627384</v>
      </c>
      <c r="F269" s="1">
        <f t="shared" si="14"/>
        <v>0.12833417137368441</v>
      </c>
    </row>
    <row r="270" spans="1:6" x14ac:dyDescent="0.3">
      <c r="A270" s="8">
        <v>42236</v>
      </c>
      <c r="B270" s="1">
        <v>105.533798</v>
      </c>
      <c r="C270" s="1">
        <f t="shared" si="12"/>
        <v>-2.0519866846356781E-2</v>
      </c>
      <c r="D270" s="1">
        <f t="shared" si="13"/>
        <v>117.04171513608554</v>
      </c>
      <c r="E270" s="1">
        <f>MAX($D$2:D270)</f>
        <v>137.08660616627384</v>
      </c>
      <c r="F270" s="1">
        <f t="shared" si="14"/>
        <v>0.14622063811161556</v>
      </c>
    </row>
    <row r="271" spans="1:6" x14ac:dyDescent="0.3">
      <c r="A271" s="8">
        <v>42237</v>
      </c>
      <c r="B271" s="1">
        <v>99.079048</v>
      </c>
      <c r="C271" s="1">
        <f t="shared" si="12"/>
        <v>-6.1162870306250172E-2</v>
      </c>
      <c r="D271" s="1">
        <f t="shared" si="13"/>
        <v>109.88310789279608</v>
      </c>
      <c r="E271" s="1">
        <f>MAX($D$2:D271)</f>
        <v>137.08660616627384</v>
      </c>
      <c r="F271" s="1">
        <f t="shared" si="14"/>
        <v>0.19844023449294779</v>
      </c>
    </row>
    <row r="272" spans="1:6" x14ac:dyDescent="0.3">
      <c r="A272" s="8">
        <v>42240</v>
      </c>
      <c r="B272" s="1">
        <v>96.605796999999995</v>
      </c>
      <c r="C272" s="1">
        <f t="shared" si="12"/>
        <v>-2.4962401738054696E-2</v>
      </c>
      <c r="D272" s="1">
        <f t="shared" si="13"/>
        <v>107.14016160935009</v>
      </c>
      <c r="E272" s="1">
        <f>MAX($D$2:D272)</f>
        <v>137.08660616627384</v>
      </c>
      <c r="F272" s="1">
        <f t="shared" si="14"/>
        <v>0.21844909137659574</v>
      </c>
    </row>
    <row r="273" spans="1:6" x14ac:dyDescent="0.3">
      <c r="A273" s="8">
        <v>42241</v>
      </c>
      <c r="B273" s="1">
        <v>97.186653000000007</v>
      </c>
      <c r="C273" s="1">
        <f t="shared" si="12"/>
        <v>6.0126412496758494E-3</v>
      </c>
      <c r="D273" s="1">
        <f t="shared" si="13"/>
        <v>107.78435696453941</v>
      </c>
      <c r="E273" s="1">
        <f>MAX($D$2:D273)</f>
        <v>137.08660616627384</v>
      </c>
      <c r="F273" s="1">
        <f t="shared" si="14"/>
        <v>0.21374990614468503</v>
      </c>
    </row>
    <row r="274" spans="1:6" x14ac:dyDescent="0.3">
      <c r="A274" s="8">
        <v>42242</v>
      </c>
      <c r="B274" s="1">
        <v>102.76078800000001</v>
      </c>
      <c r="C274" s="1">
        <f t="shared" si="12"/>
        <v>5.7354943584691592E-2</v>
      </c>
      <c r="D274" s="1">
        <f t="shared" si="13"/>
        <v>113.96632267755284</v>
      </c>
      <c r="E274" s="1">
        <f>MAX($D$2:D274)</f>
        <v>137.08660616627384</v>
      </c>
      <c r="F274" s="1">
        <f t="shared" si="14"/>
        <v>0.16865457636815484</v>
      </c>
    </row>
    <row r="275" spans="1:6" x14ac:dyDescent="0.3">
      <c r="A275" s="8">
        <v>42243</v>
      </c>
      <c r="B275" s="1">
        <v>105.786743</v>
      </c>
      <c r="C275" s="1">
        <f t="shared" si="12"/>
        <v>2.9446592021073213E-2</v>
      </c>
      <c r="D275" s="1">
        <f t="shared" si="13"/>
        <v>117.32224248558072</v>
      </c>
      <c r="E275" s="1">
        <f>MAX($D$2:D275)</f>
        <v>137.08660616627384</v>
      </c>
      <c r="F275" s="1">
        <f t="shared" si="14"/>
        <v>0.14417428684988165</v>
      </c>
    </row>
    <row r="276" spans="1:6" x14ac:dyDescent="0.3">
      <c r="A276" s="8">
        <v>42244</v>
      </c>
      <c r="B276" s="1">
        <v>106.133369</v>
      </c>
      <c r="C276" s="1">
        <f t="shared" si="12"/>
        <v>3.2766487573967613E-3</v>
      </c>
      <c r="D276" s="1">
        <f t="shared" si="13"/>
        <v>117.70666626563609</v>
      </c>
      <c r="E276" s="1">
        <f>MAX($D$2:D276)</f>
        <v>137.08660616627384</v>
      </c>
      <c r="F276" s="1">
        <f t="shared" si="14"/>
        <v>0.14137004659034025</v>
      </c>
    </row>
    <row r="277" spans="1:6" x14ac:dyDescent="0.3">
      <c r="A277" s="8">
        <v>42247</v>
      </c>
      <c r="B277" s="1">
        <v>105.636848</v>
      </c>
      <c r="C277" s="1">
        <f t="shared" si="12"/>
        <v>-4.6782741816101337E-3</v>
      </c>
      <c r="D277" s="1">
        <f t="shared" si="13"/>
        <v>117.15600220784216</v>
      </c>
      <c r="E277" s="1">
        <f>MAX($D$2:D277)</f>
        <v>137.08660616627384</v>
      </c>
      <c r="F277" s="1">
        <f t="shared" si="14"/>
        <v>0.14538695293293369</v>
      </c>
    </row>
    <row r="278" spans="1:6" x14ac:dyDescent="0.3">
      <c r="A278" s="8">
        <v>42248</v>
      </c>
      <c r="B278" s="1">
        <v>100.91522999999999</v>
      </c>
      <c r="C278" s="1">
        <f t="shared" si="12"/>
        <v>-4.4696695228922452E-2</v>
      </c>
      <c r="D278" s="1">
        <f t="shared" si="13"/>
        <v>111.91951608291927</v>
      </c>
      <c r="E278" s="1">
        <f>MAX($D$2:D278)</f>
        <v>137.08660616627384</v>
      </c>
      <c r="F278" s="1">
        <f t="shared" si="14"/>
        <v>0.18358533183635117</v>
      </c>
    </row>
    <row r="279" spans="1:6" x14ac:dyDescent="0.3">
      <c r="A279" s="8">
        <v>42249</v>
      </c>
      <c r="B279" s="1">
        <v>105.24337800000001</v>
      </c>
      <c r="C279" s="1">
        <f t="shared" si="12"/>
        <v>4.2888947485924707E-2</v>
      </c>
      <c r="D279" s="1">
        <f t="shared" si="13"/>
        <v>116.71962633084969</v>
      </c>
      <c r="E279" s="1">
        <f>MAX($D$2:D279)</f>
        <v>137.08660616627384</v>
      </c>
      <c r="F279" s="1">
        <f t="shared" si="14"/>
        <v>0.14857016600674189</v>
      </c>
    </row>
    <row r="280" spans="1:6" x14ac:dyDescent="0.3">
      <c r="A280" s="8">
        <v>42250</v>
      </c>
      <c r="B280" s="1">
        <v>103.397812</v>
      </c>
      <c r="C280" s="1">
        <f t="shared" si="12"/>
        <v>-1.7536172204582839E-2</v>
      </c>
      <c r="D280" s="1">
        <f t="shared" si="13"/>
        <v>114.67281086385735</v>
      </c>
      <c r="E280" s="1">
        <f>MAX($D$2:D280)</f>
        <v>137.08660616627384</v>
      </c>
      <c r="F280" s="1">
        <f t="shared" si="14"/>
        <v>0.16350098619576703</v>
      </c>
    </row>
    <row r="281" spans="1:6" x14ac:dyDescent="0.3">
      <c r="A281" s="8">
        <v>42251</v>
      </c>
      <c r="B281" s="1">
        <v>102.367294</v>
      </c>
      <c r="C281" s="1">
        <f t="shared" si="12"/>
        <v>-9.9665358489404079E-3</v>
      </c>
      <c r="D281" s="1">
        <f t="shared" si="13"/>
        <v>113.52992018348395</v>
      </c>
      <c r="E281" s="1">
        <f>MAX($D$2:D281)</f>
        <v>137.08660616627384</v>
      </c>
      <c r="F281" s="1">
        <f t="shared" si="14"/>
        <v>0.17183798360445024</v>
      </c>
    </row>
    <row r="282" spans="1:6" x14ac:dyDescent="0.3">
      <c r="A282" s="8">
        <v>42255</v>
      </c>
      <c r="B282" s="1">
        <v>105.215271</v>
      </c>
      <c r="C282" s="1">
        <f t="shared" si="12"/>
        <v>2.7821161317402802E-2</v>
      </c>
      <c r="D282" s="1">
        <f t="shared" si="13"/>
        <v>116.68845440726054</v>
      </c>
      <c r="E282" s="1">
        <f>MAX($D$2:D282)</f>
        <v>137.08660616627384</v>
      </c>
      <c r="F282" s="1">
        <f t="shared" si="14"/>
        <v>0.14879755454936394</v>
      </c>
    </row>
    <row r="283" spans="1:6" x14ac:dyDescent="0.3">
      <c r="A283" s="8">
        <v>42256</v>
      </c>
      <c r="B283" s="1">
        <v>103.19171900000001</v>
      </c>
      <c r="C283" s="1">
        <f t="shared" si="12"/>
        <v>-1.9232493351654202E-2</v>
      </c>
      <c r="D283" s="1">
        <f t="shared" si="13"/>
        <v>114.4442444836581</v>
      </c>
      <c r="E283" s="1">
        <f>MAX($D$2:D283)</f>
        <v>137.08660616627384</v>
      </c>
      <c r="F283" s="1">
        <f t="shared" si="14"/>
        <v>0.16516829992240512</v>
      </c>
    </row>
    <row r="284" spans="1:6" x14ac:dyDescent="0.3">
      <c r="A284" s="8">
        <v>42257</v>
      </c>
      <c r="B284" s="1">
        <v>105.45884700000001</v>
      </c>
      <c r="C284" s="1">
        <f t="shared" si="12"/>
        <v>2.1970057500447292E-2</v>
      </c>
      <c r="D284" s="1">
        <f t="shared" si="13"/>
        <v>116.95859111555932</v>
      </c>
      <c r="E284" s="1">
        <f>MAX($D$2:D284)</f>
        <v>137.08660616627384</v>
      </c>
      <c r="F284" s="1">
        <f t="shared" si="14"/>
        <v>0.14682699946850408</v>
      </c>
    </row>
    <row r="285" spans="1:6" x14ac:dyDescent="0.3">
      <c r="A285" s="8">
        <v>42258</v>
      </c>
      <c r="B285" s="1">
        <v>106.995239</v>
      </c>
      <c r="C285" s="1">
        <f t="shared" si="12"/>
        <v>1.4568640220388453E-2</v>
      </c>
      <c r="D285" s="1">
        <f t="shared" si="13"/>
        <v>118.66251875020541</v>
      </c>
      <c r="E285" s="1">
        <f>MAX($D$2:D285)</f>
        <v>137.08660616627384</v>
      </c>
      <c r="F285" s="1">
        <f t="shared" si="14"/>
        <v>0.13439742897801155</v>
      </c>
    </row>
    <row r="286" spans="1:6" x14ac:dyDescent="0.3">
      <c r="A286" s="8">
        <v>42261</v>
      </c>
      <c r="B286" s="1">
        <v>108.025749</v>
      </c>
      <c r="C286" s="1">
        <f t="shared" si="12"/>
        <v>9.6313631300922343E-3</v>
      </c>
      <c r="D286" s="1">
        <f t="shared" si="13"/>
        <v>119.80540055822</v>
      </c>
      <c r="E286" s="1">
        <f>MAX($D$2:D286)</f>
        <v>137.08660616627384</v>
      </c>
      <c r="F286" s="1">
        <f t="shared" si="14"/>
        <v>0.12606049629015748</v>
      </c>
    </row>
    <row r="287" spans="1:6" x14ac:dyDescent="0.3">
      <c r="A287" s="8">
        <v>42262</v>
      </c>
      <c r="B287" s="1">
        <v>108.93448600000001</v>
      </c>
      <c r="C287" s="1">
        <f t="shared" si="12"/>
        <v>8.412225866631132E-3</v>
      </c>
      <c r="D287" s="1">
        <f t="shared" si="13"/>
        <v>120.81323064775795</v>
      </c>
      <c r="E287" s="1">
        <f>MAX($D$2:D287)</f>
        <v>137.08660616627384</v>
      </c>
      <c r="F287" s="1">
        <f t="shared" si="14"/>
        <v>0.11870871979117881</v>
      </c>
    </row>
    <row r="288" spans="1:6" x14ac:dyDescent="0.3">
      <c r="A288" s="8">
        <v>42263</v>
      </c>
      <c r="B288" s="1">
        <v>109.056274</v>
      </c>
      <c r="C288" s="1">
        <f t="shared" si="12"/>
        <v>1.1179930660341585E-3</v>
      </c>
      <c r="D288" s="1">
        <f t="shared" si="13"/>
        <v>120.94829900190732</v>
      </c>
      <c r="E288" s="1">
        <f>MAX($D$2:D288)</f>
        <v>137.08660616627384</v>
      </c>
      <c r="F288" s="1">
        <f t="shared" si="14"/>
        <v>0.11772344225074904</v>
      </c>
    </row>
    <row r="289" spans="1:6" x14ac:dyDescent="0.3">
      <c r="A289" s="8">
        <v>42264</v>
      </c>
      <c r="B289" s="1">
        <v>106.723564</v>
      </c>
      <c r="C289" s="1">
        <f t="shared" si="12"/>
        <v>-2.1389966064675983E-2</v>
      </c>
      <c r="D289" s="1">
        <f t="shared" si="13"/>
        <v>118.36121899067624</v>
      </c>
      <c r="E289" s="1">
        <f>MAX($D$2:D289)</f>
        <v>137.08660616627384</v>
      </c>
      <c r="F289" s="1">
        <f t="shared" si="14"/>
        <v>0.13659530788066465</v>
      </c>
    </row>
    <row r="290" spans="1:6" x14ac:dyDescent="0.3">
      <c r="A290" s="8">
        <v>42265</v>
      </c>
      <c r="B290" s="1">
        <v>106.28325700000001</v>
      </c>
      <c r="C290" s="1">
        <f t="shared" si="12"/>
        <v>-4.1256774370839978E-3</v>
      </c>
      <c r="D290" s="1">
        <f t="shared" si="13"/>
        <v>117.87289878006064</v>
      </c>
      <c r="E290" s="1">
        <f>MAX($D$2:D290)</f>
        <v>137.08660616627384</v>
      </c>
      <c r="F290" s="1">
        <f t="shared" si="14"/>
        <v>0.14015743713801398</v>
      </c>
    </row>
    <row r="291" spans="1:6" x14ac:dyDescent="0.3">
      <c r="A291" s="8">
        <v>42268</v>
      </c>
      <c r="B291" s="1">
        <v>107.932068</v>
      </c>
      <c r="C291" s="1">
        <f t="shared" si="12"/>
        <v>1.5513365383599364E-2</v>
      </c>
      <c r="D291" s="1">
        <f t="shared" si="13"/>
        <v>119.70150412765973</v>
      </c>
      <c r="E291" s="1">
        <f>MAX($D$2:D291)</f>
        <v>137.08660616627384</v>
      </c>
      <c r="F291" s="1">
        <f t="shared" si="14"/>
        <v>0.12681838528796552</v>
      </c>
    </row>
    <row r="292" spans="1:6" x14ac:dyDescent="0.3">
      <c r="A292" s="8">
        <v>42269</v>
      </c>
      <c r="B292" s="1">
        <v>106.236412</v>
      </c>
      <c r="C292" s="1">
        <f t="shared" si="12"/>
        <v>-1.5710400360345173E-2</v>
      </c>
      <c r="D292" s="1">
        <f t="shared" si="13"/>
        <v>117.82094557407868</v>
      </c>
      <c r="E292" s="1">
        <f>MAX($D$2:D292)</f>
        <v>137.08660616627384</v>
      </c>
      <c r="F292" s="1">
        <f t="shared" si="14"/>
        <v>0.14053641804238437</v>
      </c>
    </row>
    <row r="293" spans="1:6" x14ac:dyDescent="0.3">
      <c r="A293" s="8">
        <v>42270</v>
      </c>
      <c r="B293" s="1">
        <v>107.098297</v>
      </c>
      <c r="C293" s="1">
        <f t="shared" si="12"/>
        <v>8.1128963579831827E-3</v>
      </c>
      <c r="D293" s="1">
        <f t="shared" si="13"/>
        <v>118.77681469432076</v>
      </c>
      <c r="E293" s="1">
        <f>MAX($D$2:D293)</f>
        <v>137.08660616627384</v>
      </c>
      <c r="F293" s="1">
        <f t="shared" si="14"/>
        <v>0.1335636790785012</v>
      </c>
    </row>
    <row r="294" spans="1:6" x14ac:dyDescent="0.3">
      <c r="A294" s="8">
        <v>42271</v>
      </c>
      <c r="B294" s="1">
        <v>107.73535200000001</v>
      </c>
      <c r="C294" s="1">
        <f t="shared" si="12"/>
        <v>5.9483205414555158E-3</v>
      </c>
      <c r="D294" s="1">
        <f t="shared" si="13"/>
        <v>119.48333726101563</v>
      </c>
      <c r="E294" s="1">
        <f>MAX($D$2:D294)</f>
        <v>137.08660616627384</v>
      </c>
      <c r="F294" s="1">
        <f t="shared" si="14"/>
        <v>0.12840983811290074</v>
      </c>
    </row>
    <row r="295" spans="1:6" x14ac:dyDescent="0.3">
      <c r="A295" s="8">
        <v>42272</v>
      </c>
      <c r="B295" s="1">
        <v>107.46365400000001</v>
      </c>
      <c r="C295" s="1">
        <f t="shared" si="12"/>
        <v>-2.5219020029748512E-3</v>
      </c>
      <c r="D295" s="1">
        <f t="shared" si="13"/>
        <v>119.18201199345496</v>
      </c>
      <c r="E295" s="1">
        <f>MAX($D$2:D295)</f>
        <v>137.08660616627384</v>
      </c>
      <c r="F295" s="1">
        <f t="shared" si="14"/>
        <v>0.13060790308793702</v>
      </c>
    </row>
    <row r="296" spans="1:6" x14ac:dyDescent="0.3">
      <c r="A296" s="8">
        <v>42275</v>
      </c>
      <c r="B296" s="1">
        <v>105.33704400000001</v>
      </c>
      <c r="C296" s="1">
        <f t="shared" si="12"/>
        <v>-1.9789109348543082E-2</v>
      </c>
      <c r="D296" s="1">
        <f t="shared" si="13"/>
        <v>116.82350612573711</v>
      </c>
      <c r="E296" s="1">
        <f>MAX($D$2:D296)</f>
        <v>137.08660616627384</v>
      </c>
      <c r="F296" s="1">
        <f t="shared" si="14"/>
        <v>0.14781239836048898</v>
      </c>
    </row>
    <row r="297" spans="1:6" x14ac:dyDescent="0.3">
      <c r="A297" s="8">
        <v>42276</v>
      </c>
      <c r="B297" s="1">
        <v>102.17057</v>
      </c>
      <c r="C297" s="1">
        <f t="shared" si="12"/>
        <v>-3.00604030620036E-2</v>
      </c>
      <c r="D297" s="1">
        <f t="shared" si="13"/>
        <v>113.31174444448101</v>
      </c>
      <c r="E297" s="1">
        <f>MAX($D$2:D297)</f>
        <v>137.08660616627384</v>
      </c>
      <c r="F297" s="1">
        <f t="shared" si="14"/>
        <v>0.17342950115021483</v>
      </c>
    </row>
    <row r="298" spans="1:6" x14ac:dyDescent="0.3">
      <c r="A298" s="8">
        <v>42277</v>
      </c>
      <c r="B298" s="1">
        <v>103.332245</v>
      </c>
      <c r="C298" s="1">
        <f t="shared" si="12"/>
        <v>1.1369957121703467E-2</v>
      </c>
      <c r="D298" s="1">
        <f t="shared" si="13"/>
        <v>114.60009412020017</v>
      </c>
      <c r="E298" s="1">
        <f>MAX($D$2:D298)</f>
        <v>137.08660616627384</v>
      </c>
      <c r="F298" s="1">
        <f t="shared" si="14"/>
        <v>0.1640314300202278</v>
      </c>
    </row>
    <row r="299" spans="1:6" x14ac:dyDescent="0.3">
      <c r="A299" s="8">
        <v>42278</v>
      </c>
      <c r="B299" s="1">
        <v>102.65772200000001</v>
      </c>
      <c r="C299" s="1">
        <f t="shared" si="12"/>
        <v>-6.5277106870173345E-3</v>
      </c>
      <c r="D299" s="1">
        <f t="shared" si="13"/>
        <v>113.85201786107855</v>
      </c>
      <c r="E299" s="1">
        <f>MAX($D$2:D299)</f>
        <v>137.08660616627384</v>
      </c>
      <c r="F299" s="1">
        <f t="shared" si="14"/>
        <v>0.16948839098849533</v>
      </c>
    </row>
    <row r="300" spans="1:6" x14ac:dyDescent="0.3">
      <c r="A300" s="8">
        <v>42279</v>
      </c>
      <c r="B300" s="1">
        <v>103.407196</v>
      </c>
      <c r="C300" s="1">
        <f t="shared" si="12"/>
        <v>7.3007074908596958E-3</v>
      </c>
      <c r="D300" s="1">
        <f t="shared" si="13"/>
        <v>114.68321814072642</v>
      </c>
      <c r="E300" s="1">
        <f>MAX($D$2:D300)</f>
        <v>137.08660616627384</v>
      </c>
      <c r="F300" s="1">
        <f t="shared" si="14"/>
        <v>0.16342506866333906</v>
      </c>
    </row>
    <row r="301" spans="1:6" x14ac:dyDescent="0.3">
      <c r="A301" s="8">
        <v>42282</v>
      </c>
      <c r="B301" s="1">
        <v>103.781921</v>
      </c>
      <c r="C301" s="1">
        <f t="shared" si="12"/>
        <v>3.6237806893052006E-3</v>
      </c>
      <c r="D301" s="1">
        <f t="shared" si="13"/>
        <v>115.09880497201216</v>
      </c>
      <c r="E301" s="1">
        <f>MAX($D$2:D301)</f>
        <v>137.08660616627384</v>
      </c>
      <c r="F301" s="1">
        <f t="shared" si="14"/>
        <v>0.16039350458200441</v>
      </c>
    </row>
    <row r="302" spans="1:6" x14ac:dyDescent="0.3">
      <c r="A302" s="8">
        <v>42283</v>
      </c>
      <c r="B302" s="1">
        <v>104.27842699999999</v>
      </c>
      <c r="C302" s="1">
        <f t="shared" si="12"/>
        <v>4.7841280563692455E-3</v>
      </c>
      <c r="D302" s="1">
        <f t="shared" si="13"/>
        <v>115.64945239413333</v>
      </c>
      <c r="E302" s="1">
        <f>MAX($D$2:D302)</f>
        <v>137.08660616627384</v>
      </c>
      <c r="F302" s="1">
        <f t="shared" si="14"/>
        <v>0.15637671959096533</v>
      </c>
    </row>
    <row r="303" spans="1:6" x14ac:dyDescent="0.3">
      <c r="A303" s="8">
        <v>42284</v>
      </c>
      <c r="B303" s="1">
        <v>103.781921</v>
      </c>
      <c r="C303" s="1">
        <f t="shared" si="12"/>
        <v>-4.7613491523035402E-3</v>
      </c>
      <c r="D303" s="1">
        <f t="shared" si="13"/>
        <v>115.09880497201216</v>
      </c>
      <c r="E303" s="1">
        <f>MAX($D$2:D303)</f>
        <v>137.08660616627384</v>
      </c>
      <c r="F303" s="1">
        <f t="shared" si="14"/>
        <v>0.16039350458200441</v>
      </c>
    </row>
    <row r="304" spans="1:6" x14ac:dyDescent="0.3">
      <c r="A304" s="8">
        <v>42285</v>
      </c>
      <c r="B304" s="1">
        <v>102.582787</v>
      </c>
      <c r="C304" s="1">
        <f t="shared" si="12"/>
        <v>-1.1554363114939844E-2</v>
      </c>
      <c r="D304" s="1">
        <f t="shared" si="13"/>
        <v>113.76891158526989</v>
      </c>
      <c r="E304" s="1">
        <f>MAX($D$2:D304)</f>
        <v>137.08660616627384</v>
      </c>
      <c r="F304" s="1">
        <f t="shared" si="14"/>
        <v>0.17009462290372601</v>
      </c>
    </row>
    <row r="305" spans="1:6" x14ac:dyDescent="0.3">
      <c r="A305" s="8">
        <v>42286</v>
      </c>
      <c r="B305" s="1">
        <v>105.03727000000001</v>
      </c>
      <c r="C305" s="1">
        <f t="shared" si="12"/>
        <v>2.3926850417897209E-2</v>
      </c>
      <c r="D305" s="1">
        <f t="shared" si="13"/>
        <v>116.4910433149776</v>
      </c>
      <c r="E305" s="1">
        <f>MAX($D$2:D305)</f>
        <v>137.08660616627384</v>
      </c>
      <c r="F305" s="1">
        <f t="shared" si="14"/>
        <v>0.150237601084935</v>
      </c>
    </row>
    <row r="306" spans="1:6" x14ac:dyDescent="0.3">
      <c r="A306" s="8">
        <v>42289</v>
      </c>
      <c r="B306" s="1">
        <v>104.550117</v>
      </c>
      <c r="C306" s="1">
        <f t="shared" si="12"/>
        <v>-4.6379061451235961E-3</v>
      </c>
      <c r="D306" s="1">
        <f t="shared" si="13"/>
        <v>115.95076878933521</v>
      </c>
      <c r="E306" s="1">
        <f>MAX($D$2:D306)</f>
        <v>137.08660616627384</v>
      </c>
      <c r="F306" s="1">
        <f t="shared" si="14"/>
        <v>0.15417871933675809</v>
      </c>
    </row>
    <row r="307" spans="1:6" x14ac:dyDescent="0.3">
      <c r="A307" s="8">
        <v>42290</v>
      </c>
      <c r="B307" s="1">
        <v>104.728134</v>
      </c>
      <c r="C307" s="1">
        <f t="shared" si="12"/>
        <v>1.7026953685761728E-3</v>
      </c>
      <c r="D307" s="1">
        <f t="shared" si="13"/>
        <v>116.14819762633566</v>
      </c>
      <c r="E307" s="1">
        <f>MAX($D$2:D307)</f>
        <v>137.08660616627384</v>
      </c>
      <c r="F307" s="1">
        <f t="shared" si="14"/>
        <v>0.15273854335952963</v>
      </c>
    </row>
    <row r="308" spans="1:6" x14ac:dyDescent="0.3">
      <c r="A308" s="8">
        <v>42291</v>
      </c>
      <c r="B308" s="1">
        <v>103.24793200000001</v>
      </c>
      <c r="C308" s="1">
        <f t="shared" si="12"/>
        <v>-1.4133757028459912E-2</v>
      </c>
      <c r="D308" s="1">
        <f t="shared" si="13"/>
        <v>114.50658722179149</v>
      </c>
      <c r="E308" s="1">
        <f>MAX($D$2:D308)</f>
        <v>137.08660616627384</v>
      </c>
      <c r="F308" s="1">
        <f t="shared" si="14"/>
        <v>0.16471353092726504</v>
      </c>
    </row>
    <row r="309" spans="1:6" x14ac:dyDescent="0.3">
      <c r="A309" s="8">
        <v>42292</v>
      </c>
      <c r="B309" s="1">
        <v>104.79370900000001</v>
      </c>
      <c r="C309" s="1">
        <f t="shared" si="12"/>
        <v>1.4971505676258979E-2</v>
      </c>
      <c r="D309" s="1">
        <f t="shared" si="13"/>
        <v>116.22092324235159</v>
      </c>
      <c r="E309" s="1">
        <f>MAX($D$2:D309)</f>
        <v>137.08660616627384</v>
      </c>
      <c r="F309" s="1">
        <f t="shared" si="14"/>
        <v>0.15220803481424028</v>
      </c>
    </row>
    <row r="310" spans="1:6" x14ac:dyDescent="0.3">
      <c r="A310" s="8">
        <v>42293</v>
      </c>
      <c r="B310" s="1">
        <v>104.025505</v>
      </c>
      <c r="C310" s="1">
        <f t="shared" si="12"/>
        <v>-7.3306308873943129E-3</v>
      </c>
      <c r="D310" s="1">
        <f t="shared" si="13"/>
        <v>115.36895055266973</v>
      </c>
      <c r="E310" s="1">
        <f>MAX($D$2:D310)</f>
        <v>137.08660616627384</v>
      </c>
      <c r="F310" s="1">
        <f t="shared" si="14"/>
        <v>0.15842288478031563</v>
      </c>
    </row>
    <row r="311" spans="1:6" x14ac:dyDescent="0.3">
      <c r="A311" s="8">
        <v>42296</v>
      </c>
      <c r="B311" s="1">
        <v>104.671913</v>
      </c>
      <c r="C311" s="1">
        <f t="shared" si="12"/>
        <v>6.2139376300072574E-3</v>
      </c>
      <c r="D311" s="1">
        <f t="shared" si="13"/>
        <v>116.0858460158434</v>
      </c>
      <c r="E311" s="1">
        <f>MAX($D$2:D311)</f>
        <v>137.08660616627384</v>
      </c>
      <c r="F311" s="1">
        <f t="shared" si="14"/>
        <v>0.15319337707549918</v>
      </c>
    </row>
    <row r="312" spans="1:6" x14ac:dyDescent="0.3">
      <c r="A312" s="8">
        <v>42297</v>
      </c>
      <c r="B312" s="1">
        <v>106.583038</v>
      </c>
      <c r="C312" s="1">
        <f t="shared" si="12"/>
        <v>1.8258240871168546E-2</v>
      </c>
      <c r="D312" s="1">
        <f t="shared" si="13"/>
        <v>118.20536935413404</v>
      </c>
      <c r="E312" s="1">
        <f>MAX($D$2:D312)</f>
        <v>137.08660616627384</v>
      </c>
      <c r="F312" s="1">
        <f t="shared" si="14"/>
        <v>0.13773217778284297</v>
      </c>
    </row>
    <row r="313" spans="1:6" x14ac:dyDescent="0.3">
      <c r="A313" s="8">
        <v>42298</v>
      </c>
      <c r="B313" s="1">
        <v>106.573662</v>
      </c>
      <c r="C313" s="1">
        <f t="shared" si="12"/>
        <v>-8.7968969321395769E-5</v>
      </c>
      <c r="D313" s="1">
        <f t="shared" si="13"/>
        <v>118.19497094962369</v>
      </c>
      <c r="E313" s="1">
        <f>MAX($D$2:D313)</f>
        <v>137.08660616627384</v>
      </c>
      <c r="F313" s="1">
        <f t="shared" si="14"/>
        <v>0.13780803059444247</v>
      </c>
    </row>
    <row r="314" spans="1:6" x14ac:dyDescent="0.3">
      <c r="A314" s="8">
        <v>42299</v>
      </c>
      <c r="B314" s="1">
        <v>108.203766</v>
      </c>
      <c r="C314" s="1">
        <f t="shared" si="12"/>
        <v>1.5295561486852191E-2</v>
      </c>
      <c r="D314" s="1">
        <f t="shared" si="13"/>
        <v>120.00282939522037</v>
      </c>
      <c r="E314" s="1">
        <f>MAX($D$2:D314)</f>
        <v>137.08660616627384</v>
      </c>
      <c r="F314" s="1">
        <f t="shared" si="14"/>
        <v>0.12462032031292947</v>
      </c>
    </row>
    <row r="315" spans="1:6" x14ac:dyDescent="0.3">
      <c r="A315" s="8">
        <v>42300</v>
      </c>
      <c r="B315" s="1">
        <v>111.557602</v>
      </c>
      <c r="C315" s="1">
        <f t="shared" si="12"/>
        <v>3.0995557030796886E-2</v>
      </c>
      <c r="D315" s="1">
        <f t="shared" si="13"/>
        <v>123.72238393759692</v>
      </c>
      <c r="E315" s="1">
        <f>MAX($D$2:D315)</f>
        <v>137.08660616627384</v>
      </c>
      <c r="F315" s="1">
        <f t="shared" si="14"/>
        <v>9.7487439527588204E-2</v>
      </c>
    </row>
    <row r="316" spans="1:6" x14ac:dyDescent="0.3">
      <c r="A316" s="8">
        <v>42303</v>
      </c>
      <c r="B316" s="1">
        <v>107.997643</v>
      </c>
      <c r="C316" s="1">
        <f t="shared" si="12"/>
        <v>-3.1911397665216987E-2</v>
      </c>
      <c r="D316" s="1">
        <f t="shared" si="13"/>
        <v>119.7742297436756</v>
      </c>
      <c r="E316" s="1">
        <f>MAX($D$2:D316)</f>
        <v>137.08660616627384</v>
      </c>
      <c r="F316" s="1">
        <f t="shared" si="14"/>
        <v>0.12628787674267661</v>
      </c>
    </row>
    <row r="317" spans="1:6" x14ac:dyDescent="0.3">
      <c r="A317" s="8">
        <v>42304</v>
      </c>
      <c r="B317" s="1">
        <v>107.313782</v>
      </c>
      <c r="C317" s="1">
        <f t="shared" si="12"/>
        <v>-6.3321844903596013E-3</v>
      </c>
      <c r="D317" s="1">
        <f t="shared" si="13"/>
        <v>119.01579722374794</v>
      </c>
      <c r="E317" s="1">
        <f>MAX($D$2:D317)</f>
        <v>137.08660616627384</v>
      </c>
      <c r="F317" s="1">
        <f t="shared" si="14"/>
        <v>0.13182038309860566</v>
      </c>
    </row>
    <row r="318" spans="1:6" x14ac:dyDescent="0.3">
      <c r="A318" s="8">
        <v>42305</v>
      </c>
      <c r="B318" s="1">
        <v>111.73558800000001</v>
      </c>
      <c r="C318" s="1">
        <f t="shared" si="12"/>
        <v>4.1204455919743872E-2</v>
      </c>
      <c r="D318" s="1">
        <f t="shared" si="13"/>
        <v>123.91977839420704</v>
      </c>
      <c r="E318" s="1">
        <f>MAX($D$2:D318)</f>
        <v>137.08660616627384</v>
      </c>
      <c r="F318" s="1">
        <f t="shared" si="14"/>
        <v>9.604751434357206E-2</v>
      </c>
    </row>
    <row r="319" spans="1:6" x14ac:dyDescent="0.3">
      <c r="A319" s="8">
        <v>42306</v>
      </c>
      <c r="B319" s="1">
        <v>112.91600800000001</v>
      </c>
      <c r="C319" s="1">
        <f t="shared" si="12"/>
        <v>1.0564404959322342E-2</v>
      </c>
      <c r="D319" s="1">
        <f t="shared" si="13"/>
        <v>125.22891711563292</v>
      </c>
      <c r="E319" s="1">
        <f>MAX($D$2:D319)</f>
        <v>137.08660616627384</v>
      </c>
      <c r="F319" s="1">
        <f t="shared" si="14"/>
        <v>8.649779422111159E-2</v>
      </c>
    </row>
    <row r="320" spans="1:6" x14ac:dyDescent="0.3">
      <c r="A320" s="8">
        <v>42307</v>
      </c>
      <c r="B320" s="1">
        <v>111.95108</v>
      </c>
      <c r="C320" s="1">
        <f t="shared" si="12"/>
        <v>-8.5455376707968666E-3</v>
      </c>
      <c r="D320" s="1">
        <f t="shared" si="13"/>
        <v>124.15876868694818</v>
      </c>
      <c r="E320" s="1">
        <f>MAX($D$2:D320)</f>
        <v>137.08660616627384</v>
      </c>
      <c r="F320" s="1">
        <f t="shared" si="14"/>
        <v>9.4304161732951086E-2</v>
      </c>
    </row>
    <row r="321" spans="1:6" x14ac:dyDescent="0.3">
      <c r="A321" s="8">
        <v>42310</v>
      </c>
      <c r="B321" s="1">
        <v>113.524933</v>
      </c>
      <c r="C321" s="1">
        <f t="shared" si="12"/>
        <v>1.4058399436611059E-2</v>
      </c>
      <c r="D321" s="1">
        <f t="shared" si="13"/>
        <v>125.90424225070709</v>
      </c>
      <c r="E321" s="1">
        <f>MAX($D$2:D321)</f>
        <v>137.08660616627384</v>
      </c>
      <c r="F321" s="1">
        <f t="shared" si="14"/>
        <v>8.1571527870516691E-2</v>
      </c>
    </row>
    <row r="322" spans="1:6" x14ac:dyDescent="0.3">
      <c r="A322" s="8">
        <v>42311</v>
      </c>
      <c r="B322" s="1">
        <v>114.82714799999999</v>
      </c>
      <c r="C322" s="1">
        <f t="shared" si="12"/>
        <v>1.1470740088434931E-2</v>
      </c>
      <c r="D322" s="1">
        <f t="shared" si="13"/>
        <v>127.34845708959628</v>
      </c>
      <c r="E322" s="1">
        <f>MAX($D$2:D322)</f>
        <v>137.08660616627384</v>
      </c>
      <c r="F322" s="1">
        <f t="shared" si="14"/>
        <v>7.1036473576901127E-2</v>
      </c>
    </row>
    <row r="323" spans="1:6" x14ac:dyDescent="0.3">
      <c r="A323" s="8">
        <v>42312</v>
      </c>
      <c r="B323" s="1">
        <v>114.29315200000001</v>
      </c>
      <c r="C323" s="1">
        <f t="shared" si="12"/>
        <v>-4.6504333626747199E-3</v>
      </c>
      <c r="D323" s="1">
        <f t="shared" si="13"/>
        <v>126.75623157606168</v>
      </c>
      <c r="E323" s="1">
        <f>MAX($D$2:D323)</f>
        <v>137.08660616627384</v>
      </c>
      <c r="F323" s="1">
        <f t="shared" si="14"/>
        <v>7.5356556552886977E-2</v>
      </c>
    </row>
    <row r="324" spans="1:6" x14ac:dyDescent="0.3">
      <c r="A324" s="8">
        <v>42313</v>
      </c>
      <c r="B324" s="1">
        <v>113.766273</v>
      </c>
      <c r="C324" s="1">
        <f t="shared" ref="C324:C387" si="15">(B324-B323)/B323*$I$3</f>
        <v>-4.609891238278283E-3</v>
      </c>
      <c r="D324" s="1">
        <f t="shared" ref="D324:D387" si="16">IF(C324="",D323,D323*(1+$I$3*C324))</f>
        <v>126.17189913472203</v>
      </c>
      <c r="E324" s="1">
        <f>MAX($D$2:D324)</f>
        <v>137.08660616627384</v>
      </c>
      <c r="F324" s="1">
        <f t="shared" ref="F324:F387" si="17">1-D324/E324</f>
        <v>7.9619062261365281E-2</v>
      </c>
    </row>
    <row r="325" spans="1:6" x14ac:dyDescent="0.3">
      <c r="A325" s="8">
        <v>42314</v>
      </c>
      <c r="B325" s="1">
        <v>113.89798</v>
      </c>
      <c r="C325" s="1">
        <f t="shared" si="15"/>
        <v>1.1576981167345246E-3</v>
      </c>
      <c r="D325" s="1">
        <f t="shared" si="16"/>
        <v>126.3179681047351</v>
      </c>
      <c r="E325" s="1">
        <f>MAX($D$2:D325)</f>
        <v>137.08660616627384</v>
      </c>
      <c r="F325" s="1">
        <f t="shared" si="17"/>
        <v>7.8553538983066939E-2</v>
      </c>
    </row>
    <row r="326" spans="1:6" x14ac:dyDescent="0.3">
      <c r="A326" s="8">
        <v>42317</v>
      </c>
      <c r="B326" s="1">
        <v>113.436989</v>
      </c>
      <c r="C326" s="1">
        <f t="shared" si="15"/>
        <v>-4.0474027722002355E-3</v>
      </c>
      <c r="D326" s="1">
        <f t="shared" si="16"/>
        <v>125.80670841044929</v>
      </c>
      <c r="E326" s="1">
        <f>MAX($D$2:D326)</f>
        <v>137.08660616627384</v>
      </c>
      <c r="F326" s="1">
        <f t="shared" si="17"/>
        <v>8.2283003943821043E-2</v>
      </c>
    </row>
    <row r="327" spans="1:6" x14ac:dyDescent="0.3">
      <c r="A327" s="8">
        <v>42318</v>
      </c>
      <c r="B327" s="1">
        <v>109.861786</v>
      </c>
      <c r="C327" s="1">
        <f t="shared" si="15"/>
        <v>-3.1517083021306236E-2</v>
      </c>
      <c r="D327" s="1">
        <f t="shared" si="16"/>
        <v>121.84164793683989</v>
      </c>
      <c r="E327" s="1">
        <f>MAX($D$2:D327)</f>
        <v>137.08660616627384</v>
      </c>
      <c r="F327" s="1">
        <f t="shared" si="17"/>
        <v>0.11120676669858742</v>
      </c>
    </row>
    <row r="328" spans="1:6" x14ac:dyDescent="0.3">
      <c r="A328" s="8">
        <v>42319</v>
      </c>
      <c r="B328" s="1">
        <v>109.24082900000001</v>
      </c>
      <c r="C328" s="1">
        <f t="shared" si="15"/>
        <v>-5.6521655309698859E-3</v>
      </c>
      <c r="D328" s="1">
        <f t="shared" si="16"/>
        <v>121.15297877413471</v>
      </c>
      <c r="E328" s="1">
        <f>MAX($D$2:D328)</f>
        <v>137.08660616627384</v>
      </c>
      <c r="F328" s="1">
        <f t="shared" si="17"/>
        <v>0.11623037317601292</v>
      </c>
    </row>
    <row r="329" spans="1:6" x14ac:dyDescent="0.3">
      <c r="A329" s="8">
        <v>42320</v>
      </c>
      <c r="B329" s="1">
        <v>108.873901</v>
      </c>
      <c r="C329" s="1">
        <f t="shared" si="15"/>
        <v>-3.3588906579974914E-3</v>
      </c>
      <c r="D329" s="1">
        <f t="shared" si="16"/>
        <v>120.7460391655417</v>
      </c>
      <c r="E329" s="1">
        <f>MAX($D$2:D329)</f>
        <v>137.08660616627384</v>
      </c>
      <c r="F329" s="1">
        <f t="shared" si="17"/>
        <v>0.11919885871937397</v>
      </c>
    </row>
    <row r="330" spans="1:6" x14ac:dyDescent="0.3">
      <c r="A330" s="8">
        <v>42321</v>
      </c>
      <c r="B330" s="1">
        <v>105.693871</v>
      </c>
      <c r="C330" s="1">
        <f t="shared" si="15"/>
        <v>-2.920837749719285E-2</v>
      </c>
      <c r="D330" s="1">
        <f t="shared" si="16"/>
        <v>117.21924327230373</v>
      </c>
      <c r="E330" s="1">
        <f>MAX($D$2:D330)</f>
        <v>137.08660616627384</v>
      </c>
      <c r="F330" s="1">
        <f t="shared" si="17"/>
        <v>0.1449256309538568</v>
      </c>
    </row>
    <row r="331" spans="1:6" x14ac:dyDescent="0.3">
      <c r="A331" s="8">
        <v>42324</v>
      </c>
      <c r="B331" s="1">
        <v>107.42501799999999</v>
      </c>
      <c r="C331" s="1">
        <f t="shared" si="15"/>
        <v>1.6378877825375445E-2</v>
      </c>
      <c r="D331" s="1">
        <f t="shared" si="16"/>
        <v>119.13916293664376</v>
      </c>
      <c r="E331" s="1">
        <f>MAX($D$2:D331)</f>
        <v>137.08660616627384</v>
      </c>
      <c r="F331" s="1">
        <f t="shared" si="17"/>
        <v>0.13092047233163995</v>
      </c>
    </row>
    <row r="332" spans="1:6" x14ac:dyDescent="0.3">
      <c r="A332" s="8">
        <v>42325</v>
      </c>
      <c r="B332" s="1">
        <v>106.96399700000001</v>
      </c>
      <c r="C332" s="1">
        <f t="shared" si="15"/>
        <v>-4.2915608354842276E-3</v>
      </c>
      <c r="D332" s="1">
        <f t="shared" si="16"/>
        <v>118.62786997101249</v>
      </c>
      <c r="E332" s="1">
        <f>MAX($D$2:D332)</f>
        <v>137.08660616627384</v>
      </c>
      <c r="F332" s="1">
        <f t="shared" si="17"/>
        <v>0.13465017999550266</v>
      </c>
    </row>
    <row r="333" spans="1:6" x14ac:dyDescent="0.3">
      <c r="A333" s="8">
        <v>42326</v>
      </c>
      <c r="B333" s="1">
        <v>110.351044</v>
      </c>
      <c r="C333" s="1">
        <f t="shared" si="15"/>
        <v>3.1665299493249074E-2</v>
      </c>
      <c r="D333" s="1">
        <f t="shared" si="16"/>
        <v>122.38425700189082</v>
      </c>
      <c r="E333" s="1">
        <f>MAX($D$2:D333)</f>
        <v>137.08660616627384</v>
      </c>
      <c r="F333" s="1">
        <f t="shared" si="17"/>
        <v>0.10724861877863101</v>
      </c>
    </row>
    <row r="334" spans="1:6" x14ac:dyDescent="0.3">
      <c r="A334" s="8">
        <v>42327</v>
      </c>
      <c r="B334" s="1">
        <v>111.752861</v>
      </c>
      <c r="C334" s="1">
        <f t="shared" si="15"/>
        <v>1.2703250908980925E-2</v>
      </c>
      <c r="D334" s="1">
        <f t="shared" si="16"/>
        <v>123.93893492589503</v>
      </c>
      <c r="E334" s="1">
        <f>MAX($D$2:D334)</f>
        <v>137.08660616627384</v>
      </c>
      <c r="F334" s="1">
        <f t="shared" si="17"/>
        <v>9.5907773983636702E-2</v>
      </c>
    </row>
    <row r="335" spans="1:6" x14ac:dyDescent="0.3">
      <c r="A335" s="8">
        <v>42328</v>
      </c>
      <c r="B335" s="1">
        <v>112.242119</v>
      </c>
      <c r="C335" s="1">
        <f t="shared" si="15"/>
        <v>4.3780355654608845E-3</v>
      </c>
      <c r="D335" s="1">
        <f t="shared" si="16"/>
        <v>124.48154399094592</v>
      </c>
      <c r="E335" s="1">
        <f>MAX($D$2:D335)</f>
        <v>137.08660616627384</v>
      </c>
      <c r="F335" s="1">
        <f t="shared" si="17"/>
        <v>9.1949626063680512E-2</v>
      </c>
    </row>
    <row r="336" spans="1:6" x14ac:dyDescent="0.3">
      <c r="A336" s="8">
        <v>42331</v>
      </c>
      <c r="B336" s="1">
        <v>110.78381299999999</v>
      </c>
      <c r="C336" s="1">
        <f t="shared" si="15"/>
        <v>-1.2992502395647105E-2</v>
      </c>
      <c r="D336" s="1">
        <f t="shared" si="16"/>
        <v>122.86421723242971</v>
      </c>
      <c r="E336" s="1">
        <f>MAX($D$2:D336)</f>
        <v>137.08660616627384</v>
      </c>
      <c r="F336" s="1">
        <f t="shared" si="17"/>
        <v>0.10374747272241636</v>
      </c>
    </row>
    <row r="337" spans="1:6" x14ac:dyDescent="0.3">
      <c r="A337" s="8">
        <v>42332</v>
      </c>
      <c r="B337" s="1">
        <v>111.846962</v>
      </c>
      <c r="C337" s="1">
        <f t="shared" si="15"/>
        <v>9.5966095696670955E-3</v>
      </c>
      <c r="D337" s="1">
        <f t="shared" si="16"/>
        <v>124.04329715529211</v>
      </c>
      <c r="E337" s="1">
        <f>MAX($D$2:D337)</f>
        <v>137.08660616627384</v>
      </c>
      <c r="F337" s="1">
        <f t="shared" si="17"/>
        <v>9.5146487142305891E-2</v>
      </c>
    </row>
    <row r="338" spans="1:6" x14ac:dyDescent="0.3">
      <c r="A338" s="8">
        <v>42333</v>
      </c>
      <c r="B338" s="1">
        <v>111.047241</v>
      </c>
      <c r="C338" s="1">
        <f t="shared" si="15"/>
        <v>-7.1501360939960554E-3</v>
      </c>
      <c r="D338" s="1">
        <f t="shared" si="16"/>
        <v>123.15637069908378</v>
      </c>
      <c r="E338" s="1">
        <f>MAX($D$2:D338)</f>
        <v>137.08660616627384</v>
      </c>
      <c r="F338" s="1">
        <f t="shared" si="17"/>
        <v>0.10161631290436879</v>
      </c>
    </row>
    <row r="339" spans="1:6" x14ac:dyDescent="0.3">
      <c r="A339" s="8">
        <v>42335</v>
      </c>
      <c r="B339" s="1">
        <v>110.84026299999999</v>
      </c>
      <c r="C339" s="1">
        <f t="shared" si="15"/>
        <v>-1.8638734122174772E-3</v>
      </c>
      <c r="D339" s="1">
        <f t="shared" si="16"/>
        <v>122.92682281419256</v>
      </c>
      <c r="E339" s="1">
        <f>MAX($D$2:D339)</f>
        <v>137.08660616627384</v>
      </c>
      <c r="F339" s="1">
        <f t="shared" si="17"/>
        <v>0.10329078637271627</v>
      </c>
    </row>
    <row r="340" spans="1:6" x14ac:dyDescent="0.3">
      <c r="A340" s="8">
        <v>42338</v>
      </c>
      <c r="B340" s="1">
        <v>111.301277</v>
      </c>
      <c r="C340" s="1">
        <f t="shared" si="15"/>
        <v>4.1592647610372941E-3</v>
      </c>
      <c r="D340" s="1">
        <f t="shared" si="16"/>
        <v>123.43810801650991</v>
      </c>
      <c r="E340" s="1">
        <f>MAX($D$2:D340)</f>
        <v>137.08660616627384</v>
      </c>
      <c r="F340" s="1">
        <f t="shared" si="17"/>
        <v>9.9561135339578777E-2</v>
      </c>
    </row>
    <row r="341" spans="1:6" x14ac:dyDescent="0.3">
      <c r="A341" s="8">
        <v>42339</v>
      </c>
      <c r="B341" s="1">
        <v>110.398071</v>
      </c>
      <c r="C341" s="1">
        <f t="shared" si="15"/>
        <v>-8.1149652937045572E-3</v>
      </c>
      <c r="D341" s="1">
        <f t="shared" si="16"/>
        <v>122.43641205403537</v>
      </c>
      <c r="E341" s="1">
        <f>MAX($D$2:D341)</f>
        <v>137.08660616627384</v>
      </c>
      <c r="F341" s="1">
        <f t="shared" si="17"/>
        <v>0.1068681654754009</v>
      </c>
    </row>
    <row r="342" spans="1:6" x14ac:dyDescent="0.3">
      <c r="A342" s="8">
        <v>42340</v>
      </c>
      <c r="B342" s="1">
        <v>109.40078</v>
      </c>
      <c r="C342" s="1">
        <f t="shared" si="15"/>
        <v>-9.0335908133757532E-3</v>
      </c>
      <c r="D342" s="1">
        <f t="shared" si="16"/>
        <v>121.33037160688136</v>
      </c>
      <c r="E342" s="1">
        <f>MAX($D$2:D342)</f>
        <v>137.08660616627384</v>
      </c>
      <c r="F342" s="1">
        <f t="shared" si="17"/>
        <v>0.11493635301089566</v>
      </c>
    </row>
    <row r="343" spans="1:6" x14ac:dyDescent="0.3">
      <c r="A343" s="8">
        <v>42341</v>
      </c>
      <c r="B343" s="1">
        <v>108.384674</v>
      </c>
      <c r="C343" s="1">
        <f t="shared" si="15"/>
        <v>-9.2879228100566889E-3</v>
      </c>
      <c r="D343" s="1">
        <f t="shared" si="16"/>
        <v>120.20346448088115</v>
      </c>
      <c r="E343" s="1">
        <f>MAX($D$2:D343)</f>
        <v>137.08660616627384</v>
      </c>
      <c r="F343" s="1">
        <f t="shared" si="17"/>
        <v>0.12315675584611774</v>
      </c>
    </row>
    <row r="344" spans="1:6" x14ac:dyDescent="0.3">
      <c r="A344" s="8">
        <v>42342</v>
      </c>
      <c r="B344" s="1">
        <v>111.988083</v>
      </c>
      <c r="C344" s="1">
        <f t="shared" si="15"/>
        <v>3.3246480955416255E-2</v>
      </c>
      <c r="D344" s="1">
        <f t="shared" si="16"/>
        <v>124.19980667351982</v>
      </c>
      <c r="E344" s="1">
        <f>MAX($D$2:D344)</f>
        <v>137.08660616627384</v>
      </c>
      <c r="F344" s="1">
        <f t="shared" si="17"/>
        <v>9.4004803628470301E-2</v>
      </c>
    </row>
    <row r="345" spans="1:6" x14ac:dyDescent="0.3">
      <c r="A345" s="8">
        <v>42345</v>
      </c>
      <c r="B345" s="1">
        <v>111.28246300000001</v>
      </c>
      <c r="C345" s="1">
        <f t="shared" si="15"/>
        <v>-6.3008489930129093E-3</v>
      </c>
      <c r="D345" s="1">
        <f t="shared" si="16"/>
        <v>123.41724244670857</v>
      </c>
      <c r="E345" s="1">
        <f>MAX($D$2:D345)</f>
        <v>137.08660616627384</v>
      </c>
      <c r="F345" s="1">
        <f t="shared" si="17"/>
        <v>9.9713342549202388E-2</v>
      </c>
    </row>
    <row r="346" spans="1:6" x14ac:dyDescent="0.3">
      <c r="A346" s="8">
        <v>42346</v>
      </c>
      <c r="B346" s="1">
        <v>111.23541299999999</v>
      </c>
      <c r="C346" s="1">
        <f t="shared" si="15"/>
        <v>-4.2279797491553462E-4</v>
      </c>
      <c r="D346" s="1">
        <f t="shared" si="16"/>
        <v>123.36506188653244</v>
      </c>
      <c r="E346" s="1">
        <f>MAX($D$2:D346)</f>
        <v>137.08660616627384</v>
      </c>
      <c r="F346" s="1">
        <f t="shared" si="17"/>
        <v>0.10009398192481611</v>
      </c>
    </row>
    <row r="347" spans="1:6" x14ac:dyDescent="0.3">
      <c r="A347" s="8">
        <v>42347</v>
      </c>
      <c r="B347" s="1">
        <v>108.77982299999999</v>
      </c>
      <c r="C347" s="1">
        <f t="shared" si="15"/>
        <v>-2.2075613635740274E-2</v>
      </c>
      <c r="D347" s="1">
        <f t="shared" si="16"/>
        <v>120.64170244417616</v>
      </c>
      <c r="E347" s="1">
        <f>MAX($D$2:D347)</f>
        <v>137.08660616627384</v>
      </c>
      <c r="F347" s="1">
        <f t="shared" si="17"/>
        <v>0.11995995948832139</v>
      </c>
    </row>
    <row r="348" spans="1:6" x14ac:dyDescent="0.3">
      <c r="A348" s="8">
        <v>42348</v>
      </c>
      <c r="B348" s="1">
        <v>109.297287</v>
      </c>
      <c r="C348" s="1">
        <f t="shared" si="15"/>
        <v>4.756985125816981E-3</v>
      </c>
      <c r="D348" s="1">
        <f t="shared" si="16"/>
        <v>121.21559322825634</v>
      </c>
      <c r="E348" s="1">
        <f>MAX($D$2:D348)</f>
        <v>137.08660616627384</v>
      </c>
      <c r="F348" s="1">
        <f t="shared" si="17"/>
        <v>0.11577362210548403</v>
      </c>
    </row>
    <row r="349" spans="1:6" x14ac:dyDescent="0.3">
      <c r="A349" s="8">
        <v>42349</v>
      </c>
      <c r="B349" s="1">
        <v>106.48416899999999</v>
      </c>
      <c r="C349" s="1">
        <f t="shared" si="15"/>
        <v>-2.5738223493141262E-2</v>
      </c>
      <c r="D349" s="1">
        <f t="shared" si="16"/>
        <v>118.09571919889378</v>
      </c>
      <c r="E349" s="1">
        <f>MAX($D$2:D349)</f>
        <v>137.08660616627384</v>
      </c>
      <c r="F349" s="1">
        <f t="shared" si="17"/>
        <v>0.13853203823826388</v>
      </c>
    </row>
    <row r="350" spans="1:6" x14ac:dyDescent="0.3">
      <c r="A350" s="8">
        <v>42352</v>
      </c>
      <c r="B350" s="1">
        <v>105.825577</v>
      </c>
      <c r="C350" s="1">
        <f t="shared" si="15"/>
        <v>-6.1848818109290857E-3</v>
      </c>
      <c r="D350" s="1">
        <f t="shared" si="16"/>
        <v>117.36531113327194</v>
      </c>
      <c r="E350" s="1">
        <f>MAX($D$2:D350)</f>
        <v>137.08660616627384</v>
      </c>
      <c r="F350" s="1">
        <f t="shared" si="17"/>
        <v>0.14386011576566216</v>
      </c>
    </row>
    <row r="351" spans="1:6" x14ac:dyDescent="0.3">
      <c r="A351" s="8">
        <v>42353</v>
      </c>
      <c r="B351" s="1">
        <v>103.953316</v>
      </c>
      <c r="C351" s="1">
        <f t="shared" si="15"/>
        <v>-1.7691951729211879E-2</v>
      </c>
      <c r="D351" s="1">
        <f t="shared" si="16"/>
        <v>115.28888971401817</v>
      </c>
      <c r="E351" s="1">
        <f>MAX($D$2:D351)</f>
        <v>137.08660616627384</v>
      </c>
      <c r="F351" s="1">
        <f t="shared" si="17"/>
        <v>0.15900690127098915</v>
      </c>
    </row>
    <row r="352" spans="1:6" x14ac:dyDescent="0.3">
      <c r="A352" s="8">
        <v>42354</v>
      </c>
      <c r="B352" s="1">
        <v>104.753021</v>
      </c>
      <c r="C352" s="1">
        <f t="shared" si="15"/>
        <v>7.692924389251835E-3</v>
      </c>
      <c r="D352" s="1">
        <f t="shared" si="16"/>
        <v>116.1757984255089</v>
      </c>
      <c r="E352" s="1">
        <f>MAX($D$2:D352)</f>
        <v>137.08660616627384</v>
      </c>
      <c r="F352" s="1">
        <f t="shared" si="17"/>
        <v>0.1525372049505842</v>
      </c>
    </row>
    <row r="353" spans="1:6" x14ac:dyDescent="0.3">
      <c r="A353" s="8">
        <v>42355</v>
      </c>
      <c r="B353" s="1">
        <v>102.53265399999999</v>
      </c>
      <c r="C353" s="1">
        <f t="shared" si="15"/>
        <v>-2.119620970167543E-2</v>
      </c>
      <c r="D353" s="1">
        <f t="shared" si="16"/>
        <v>113.71331183982224</v>
      </c>
      <c r="E353" s="1">
        <f>MAX($D$2:D353)</f>
        <v>137.08660616627384</v>
      </c>
      <c r="F353" s="1">
        <f t="shared" si="17"/>
        <v>0.17050020406881961</v>
      </c>
    </row>
    <row r="354" spans="1:6" x14ac:dyDescent="0.3">
      <c r="A354" s="8">
        <v>42356</v>
      </c>
      <c r="B354" s="1">
        <v>99.757187000000002</v>
      </c>
      <c r="C354" s="1">
        <f t="shared" si="15"/>
        <v>-2.7069103273187407E-2</v>
      </c>
      <c r="D354" s="1">
        <f t="shared" si="16"/>
        <v>110.63519445809392</v>
      </c>
      <c r="E354" s="1">
        <f>MAX($D$2:D354)</f>
        <v>137.08660616627384</v>
      </c>
      <c r="F354" s="1">
        <f t="shared" si="17"/>
        <v>0.19295401970996873</v>
      </c>
    </row>
    <row r="355" spans="1:6" x14ac:dyDescent="0.3">
      <c r="A355" s="8">
        <v>42359</v>
      </c>
      <c r="B355" s="1">
        <v>100.98026299999999</v>
      </c>
      <c r="C355" s="1">
        <f t="shared" si="15"/>
        <v>1.226053016109999E-2</v>
      </c>
      <c r="D355" s="1">
        <f t="shared" si="16"/>
        <v>111.99164059662655</v>
      </c>
      <c r="E355" s="1">
        <f>MAX($D$2:D355)</f>
        <v>137.08660616627384</v>
      </c>
      <c r="F355" s="1">
        <f t="shared" si="17"/>
        <v>0.1830592081272282</v>
      </c>
    </row>
    <row r="356" spans="1:6" x14ac:dyDescent="0.3">
      <c r="A356" s="8">
        <v>42360</v>
      </c>
      <c r="B356" s="1">
        <v>100.886185</v>
      </c>
      <c r="C356" s="1">
        <f t="shared" si="15"/>
        <v>-9.3164740519636113E-4</v>
      </c>
      <c r="D356" s="1">
        <f t="shared" si="16"/>
        <v>111.88730387526103</v>
      </c>
      <c r="E356" s="1">
        <f>MAX($D$2:D356)</f>
        <v>137.08660616627384</v>
      </c>
      <c r="F356" s="1">
        <f t="shared" si="17"/>
        <v>0.18382030889617551</v>
      </c>
    </row>
    <row r="357" spans="1:6" x14ac:dyDescent="0.3">
      <c r="A357" s="8">
        <v>42361</v>
      </c>
      <c r="B357" s="1">
        <v>102.184532</v>
      </c>
      <c r="C357" s="1">
        <f t="shared" si="15"/>
        <v>1.2869423102875848E-2</v>
      </c>
      <c r="D357" s="1">
        <f t="shared" si="16"/>
        <v>113.3272289286718</v>
      </c>
      <c r="E357" s="1">
        <f>MAX($D$2:D357)</f>
        <v>137.08660616627384</v>
      </c>
      <c r="F357" s="1">
        <f t="shared" si="17"/>
        <v>0.17331654712338584</v>
      </c>
    </row>
    <row r="358" spans="1:6" x14ac:dyDescent="0.3">
      <c r="A358" s="8">
        <v>42362</v>
      </c>
      <c r="B358" s="1">
        <v>101.638863</v>
      </c>
      <c r="C358" s="1">
        <f t="shared" si="15"/>
        <v>-5.3400352217692175E-3</v>
      </c>
      <c r="D358" s="1">
        <f t="shared" si="16"/>
        <v>112.72205753460719</v>
      </c>
      <c r="E358" s="1">
        <f>MAX($D$2:D358)</f>
        <v>137.08660616627384</v>
      </c>
      <c r="F358" s="1">
        <f t="shared" si="17"/>
        <v>0.17773106587900078</v>
      </c>
    </row>
    <row r="359" spans="1:6" x14ac:dyDescent="0.3">
      <c r="A359" s="8">
        <v>42366</v>
      </c>
      <c r="B359" s="1">
        <v>100.500443</v>
      </c>
      <c r="C359" s="1">
        <f t="shared" si="15"/>
        <v>-1.1200636905983457E-2</v>
      </c>
      <c r="D359" s="1">
        <f t="shared" si="16"/>
        <v>111.45949869686667</v>
      </c>
      <c r="E359" s="1">
        <f>MAX($D$2:D359)</f>
        <v>137.08660616627384</v>
      </c>
      <c r="F359" s="1">
        <f t="shared" si="17"/>
        <v>0.18694100164916017</v>
      </c>
    </row>
    <row r="360" spans="1:6" x14ac:dyDescent="0.3">
      <c r="A360" s="8">
        <v>42367</v>
      </c>
      <c r="B360" s="1">
        <v>102.306847</v>
      </c>
      <c r="C360" s="1">
        <f t="shared" si="15"/>
        <v>1.7974089925155857E-2</v>
      </c>
      <c r="D360" s="1">
        <f t="shared" si="16"/>
        <v>113.46288174945695</v>
      </c>
      <c r="E360" s="1">
        <f>MAX($D$2:D360)</f>
        <v>137.08660616627384</v>
      </c>
      <c r="F360" s="1">
        <f t="shared" si="17"/>
        <v>0.17232700609834495</v>
      </c>
    </row>
    <row r="361" spans="1:6" x14ac:dyDescent="0.3">
      <c r="A361" s="8">
        <v>42368</v>
      </c>
      <c r="B361" s="1">
        <v>100.970871</v>
      </c>
      <c r="C361" s="1">
        <f t="shared" si="15"/>
        <v>-1.3058519924868785E-2</v>
      </c>
      <c r="D361" s="1">
        <f t="shared" si="16"/>
        <v>111.98122444739863</v>
      </c>
      <c r="E361" s="1">
        <f>MAX($D$2:D361)</f>
        <v>137.08660616627384</v>
      </c>
      <c r="F361" s="1">
        <f t="shared" si="17"/>
        <v>0.18313519038048554</v>
      </c>
    </row>
    <row r="362" spans="1:6" x14ac:dyDescent="0.3">
      <c r="A362" s="8">
        <v>42369</v>
      </c>
      <c r="B362" s="1">
        <v>99.032730000000001</v>
      </c>
      <c r="C362" s="1">
        <f t="shared" si="15"/>
        <v>-1.919505081817113E-2</v>
      </c>
      <c r="D362" s="1">
        <f t="shared" si="16"/>
        <v>109.83173915344979</v>
      </c>
      <c r="E362" s="1">
        <f>MAX($D$2:D362)</f>
        <v>137.08660616627384</v>
      </c>
      <c r="F362" s="1">
        <f t="shared" si="17"/>
        <v>0.19881495191270782</v>
      </c>
    </row>
    <row r="363" spans="1:6" x14ac:dyDescent="0.3">
      <c r="A363" s="8">
        <v>42373</v>
      </c>
      <c r="B363" s="1">
        <v>99.117408999999995</v>
      </c>
      <c r="C363" s="1">
        <f t="shared" si="15"/>
        <v>8.5506074607853558E-4</v>
      </c>
      <c r="D363" s="1">
        <f t="shared" si="16"/>
        <v>109.92565196227343</v>
      </c>
      <c r="E363" s="1">
        <f>MAX($D$2:D363)</f>
        <v>137.08660616627384</v>
      </c>
      <c r="F363" s="1">
        <f t="shared" si="17"/>
        <v>0.19812989002774339</v>
      </c>
    </row>
    <row r="364" spans="1:6" x14ac:dyDescent="0.3">
      <c r="A364" s="8">
        <v>42374</v>
      </c>
      <c r="B364" s="1">
        <v>96.633583000000002</v>
      </c>
      <c r="C364" s="1">
        <f t="shared" si="15"/>
        <v>-2.5059432294078567E-2</v>
      </c>
      <c r="D364" s="1">
        <f t="shared" si="16"/>
        <v>107.1709775295424</v>
      </c>
      <c r="E364" s="1">
        <f>MAX($D$2:D364)</f>
        <v>137.08660616627384</v>
      </c>
      <c r="F364" s="1">
        <f t="shared" si="17"/>
        <v>0.21822429975723845</v>
      </c>
    </row>
    <row r="365" spans="1:6" x14ac:dyDescent="0.3">
      <c r="A365" s="8">
        <v>42375</v>
      </c>
      <c r="B365" s="1">
        <v>94.742485000000002</v>
      </c>
      <c r="C365" s="1">
        <f t="shared" si="15"/>
        <v>-1.9569780414744629E-2</v>
      </c>
      <c r="D365" s="1">
        <f t="shared" si="16"/>
        <v>105.07366503245572</v>
      </c>
      <c r="E365" s="1">
        <f>MAX($D$2:D365)</f>
        <v>137.08660616627384</v>
      </c>
      <c r="F365" s="1">
        <f t="shared" si="17"/>
        <v>0.23352347854457256</v>
      </c>
    </row>
    <row r="366" spans="1:6" x14ac:dyDescent="0.3">
      <c r="A366" s="8">
        <v>42376</v>
      </c>
      <c r="B366" s="1">
        <v>90.743942000000004</v>
      </c>
      <c r="C366" s="1">
        <f t="shared" si="15"/>
        <v>-4.2204328923819104E-2</v>
      </c>
      <c r="D366" s="1">
        <f t="shared" si="16"/>
        <v>100.63910151219477</v>
      </c>
      <c r="E366" s="1">
        <f>MAX($D$2:D366)</f>
        <v>137.08660616627384</v>
      </c>
      <c r="F366" s="1">
        <f t="shared" si="17"/>
        <v>0.2658721057684621</v>
      </c>
    </row>
    <row r="367" spans="1:6" x14ac:dyDescent="0.3">
      <c r="A367" s="8">
        <v>42377</v>
      </c>
      <c r="B367" s="1">
        <v>91.223770000000002</v>
      </c>
      <c r="C367" s="1">
        <f t="shared" si="15"/>
        <v>5.2877138619346915E-3</v>
      </c>
      <c r="D367" s="1">
        <f t="shared" si="16"/>
        <v>101.17125228431345</v>
      </c>
      <c r="E367" s="1">
        <f>MAX($D$2:D367)</f>
        <v>137.08660616627384</v>
      </c>
      <c r="F367" s="1">
        <f t="shared" si="17"/>
        <v>0.2619902475257011</v>
      </c>
    </row>
    <row r="368" spans="1:6" x14ac:dyDescent="0.3">
      <c r="A368" s="8">
        <v>42380</v>
      </c>
      <c r="B368" s="1">
        <v>92.700867000000002</v>
      </c>
      <c r="C368" s="1">
        <f t="shared" si="15"/>
        <v>1.6192018812640614E-2</v>
      </c>
      <c r="D368" s="1">
        <f t="shared" si="16"/>
        <v>102.80941910459946</v>
      </c>
      <c r="E368" s="1">
        <f>MAX($D$2:D368)</f>
        <v>137.08660616627384</v>
      </c>
      <c r="F368" s="1">
        <f t="shared" si="17"/>
        <v>0.25004037972972504</v>
      </c>
    </row>
    <row r="369" spans="1:6" x14ac:dyDescent="0.3">
      <c r="A369" s="8">
        <v>42381</v>
      </c>
      <c r="B369" s="1">
        <v>94.046272000000002</v>
      </c>
      <c r="C369" s="1">
        <f t="shared" si="15"/>
        <v>1.4513402555339634E-2</v>
      </c>
      <c r="D369" s="1">
        <f t="shared" si="16"/>
        <v>104.30153359054515</v>
      </c>
      <c r="E369" s="1">
        <f>MAX($D$2:D369)</f>
        <v>137.08660616627384</v>
      </c>
      <c r="F369" s="1">
        <f t="shared" si="17"/>
        <v>0.23915591386049284</v>
      </c>
    </row>
    <row r="370" spans="1:6" x14ac:dyDescent="0.3">
      <c r="A370" s="8">
        <v>42382</v>
      </c>
      <c r="B370" s="1">
        <v>91.628333999999995</v>
      </c>
      <c r="C370" s="1">
        <f t="shared" si="15"/>
        <v>-2.5710088752906722E-2</v>
      </c>
      <c r="D370" s="1">
        <f t="shared" si="16"/>
        <v>101.61993190486795</v>
      </c>
      <c r="E370" s="1">
        <f>MAX($D$2:D370)</f>
        <v>137.08660616627384</v>
      </c>
      <c r="F370" s="1">
        <f t="shared" si="17"/>
        <v>0.2587172828422637</v>
      </c>
    </row>
    <row r="371" spans="1:6" x14ac:dyDescent="0.3">
      <c r="A371" s="8">
        <v>42383</v>
      </c>
      <c r="B371" s="1">
        <v>93.632300999999998</v>
      </c>
      <c r="C371" s="1">
        <f t="shared" si="15"/>
        <v>2.1870603911667792E-2</v>
      </c>
      <c r="D371" s="1">
        <f t="shared" si="16"/>
        <v>103.84242118508998</v>
      </c>
      <c r="E371" s="1">
        <f>MAX($D$2:D371)</f>
        <v>137.08660616627384</v>
      </c>
      <c r="F371" s="1">
        <f t="shared" si="17"/>
        <v>0.24250498214874205</v>
      </c>
    </row>
    <row r="372" spans="1:6" x14ac:dyDescent="0.3">
      <c r="A372" s="8">
        <v>42384</v>
      </c>
      <c r="B372" s="1">
        <v>91.383713</v>
      </c>
      <c r="C372" s="1">
        <f t="shared" si="15"/>
        <v>-2.4015088553681896E-2</v>
      </c>
      <c r="D372" s="1">
        <f t="shared" si="16"/>
        <v>101.34863624470131</v>
      </c>
      <c r="E372" s="1">
        <f>MAX($D$2:D372)</f>
        <v>137.08660616627384</v>
      </c>
      <c r="F372" s="1">
        <f t="shared" si="17"/>
        <v>0.26069629208141276</v>
      </c>
    </row>
    <row r="373" spans="1:6" x14ac:dyDescent="0.3">
      <c r="A373" s="8">
        <v>42388</v>
      </c>
      <c r="B373" s="1">
        <v>90.941513</v>
      </c>
      <c r="C373" s="1">
        <f t="shared" si="15"/>
        <v>-4.8389366713519257E-3</v>
      </c>
      <c r="D373" s="1">
        <f t="shared" si="16"/>
        <v>100.85821661218532</v>
      </c>
      <c r="E373" s="1">
        <f>MAX($D$2:D373)</f>
        <v>137.08660616627384</v>
      </c>
      <c r="F373" s="1">
        <f t="shared" si="17"/>
        <v>0.26427373590492653</v>
      </c>
    </row>
    <row r="374" spans="1:6" x14ac:dyDescent="0.3">
      <c r="A374" s="8">
        <v>42389</v>
      </c>
      <c r="B374" s="1">
        <v>91.063828000000001</v>
      </c>
      <c r="C374" s="1">
        <f t="shared" si="15"/>
        <v>1.3449853204003809E-3</v>
      </c>
      <c r="D374" s="1">
        <f t="shared" si="16"/>
        <v>100.99386943297047</v>
      </c>
      <c r="E374" s="1">
        <f>MAX($D$2:D374)</f>
        <v>137.08660616627384</v>
      </c>
      <c r="F374" s="1">
        <f t="shared" si="17"/>
        <v>0.26328419487988564</v>
      </c>
    </row>
    <row r="375" spans="1:6" x14ac:dyDescent="0.3">
      <c r="A375" s="8">
        <v>42390</v>
      </c>
      <c r="B375" s="1">
        <v>90.602806000000001</v>
      </c>
      <c r="C375" s="1">
        <f t="shared" si="15"/>
        <v>-5.0626248657150656E-3</v>
      </c>
      <c r="D375" s="1">
        <f t="shared" si="16"/>
        <v>100.48257535829433</v>
      </c>
      <c r="E375" s="1">
        <f>MAX($D$2:D375)</f>
        <v>137.08660616627384</v>
      </c>
      <c r="F375" s="1">
        <f t="shared" si="17"/>
        <v>0.26701391063385205</v>
      </c>
    </row>
    <row r="376" spans="1:6" x14ac:dyDescent="0.3">
      <c r="A376" s="8">
        <v>42391</v>
      </c>
      <c r="B376" s="1">
        <v>95.419914000000006</v>
      </c>
      <c r="C376" s="1">
        <f t="shared" si="15"/>
        <v>5.3167315811388935E-2</v>
      </c>
      <c r="D376" s="1">
        <f t="shared" si="16"/>
        <v>105.82496417591045</v>
      </c>
      <c r="E376" s="1">
        <f>MAX($D$2:D376)</f>
        <v>137.08660616627384</v>
      </c>
      <c r="F376" s="1">
        <f t="shared" si="17"/>
        <v>0.22804300773516706</v>
      </c>
    </row>
    <row r="377" spans="1:6" x14ac:dyDescent="0.3">
      <c r="A377" s="8">
        <v>42394</v>
      </c>
      <c r="B377" s="1">
        <v>93.557060000000007</v>
      </c>
      <c r="C377" s="1">
        <f t="shared" si="15"/>
        <v>-1.952269627910164E-2</v>
      </c>
      <c r="D377" s="1">
        <f t="shared" si="16"/>
        <v>103.75897554155735</v>
      </c>
      <c r="E377" s="1">
        <f>MAX($D$2:D377)</f>
        <v>137.08660616627384</v>
      </c>
      <c r="F377" s="1">
        <f t="shared" si="17"/>
        <v>0.24311368963568214</v>
      </c>
    </row>
    <row r="378" spans="1:6" x14ac:dyDescent="0.3">
      <c r="A378" s="8">
        <v>42395</v>
      </c>
      <c r="B378" s="1">
        <v>94.074509000000006</v>
      </c>
      <c r="C378" s="1">
        <f t="shared" si="15"/>
        <v>5.5308386133553055E-3</v>
      </c>
      <c r="D378" s="1">
        <f t="shared" si="16"/>
        <v>104.33284968996477</v>
      </c>
      <c r="E378" s="1">
        <f>MAX($D$2:D378)</f>
        <v>137.08660616627384</v>
      </c>
      <c r="F378" s="1">
        <f t="shared" si="17"/>
        <v>0.23892747360439925</v>
      </c>
    </row>
    <row r="379" spans="1:6" x14ac:dyDescent="0.3">
      <c r="A379" s="8">
        <v>42396</v>
      </c>
      <c r="B379" s="1">
        <v>87.893180999999998</v>
      </c>
      <c r="C379" s="1">
        <f t="shared" si="15"/>
        <v>-6.5706726144061062E-2</v>
      </c>
      <c r="D379" s="1">
        <f t="shared" si="16"/>
        <v>97.477479707556782</v>
      </c>
      <c r="E379" s="1">
        <f>MAX($D$2:D379)</f>
        <v>137.08660616627384</v>
      </c>
      <c r="F379" s="1">
        <f t="shared" si="17"/>
        <v>0.28893505767204364</v>
      </c>
    </row>
    <row r="380" spans="1:6" x14ac:dyDescent="0.3">
      <c r="A380" s="8">
        <v>42397</v>
      </c>
      <c r="B380" s="1">
        <v>88.523551999999995</v>
      </c>
      <c r="C380" s="1">
        <f t="shared" si="15"/>
        <v>7.1720125819544145E-3</v>
      </c>
      <c r="D380" s="1">
        <f t="shared" si="16"/>
        <v>98.176589418476581</v>
      </c>
      <c r="E380" s="1">
        <f>MAX($D$2:D380)</f>
        <v>137.08660616627384</v>
      </c>
      <c r="F380" s="1">
        <f t="shared" si="17"/>
        <v>0.28383529095908078</v>
      </c>
    </row>
    <row r="381" spans="1:6" x14ac:dyDescent="0.3">
      <c r="A381" s="8">
        <v>42398</v>
      </c>
      <c r="B381" s="1">
        <v>91.581260999999998</v>
      </c>
      <c r="C381" s="1">
        <f t="shared" si="15"/>
        <v>3.4541191930481989E-2</v>
      </c>
      <c r="D381" s="1">
        <f t="shared" si="16"/>
        <v>101.5677258366603</v>
      </c>
      <c r="E381" s="1">
        <f>MAX($D$2:D381)</f>
        <v>137.08660616627384</v>
      </c>
      <c r="F381" s="1">
        <f t="shared" si="17"/>
        <v>0.2590981082902607</v>
      </c>
    </row>
    <row r="382" spans="1:6" x14ac:dyDescent="0.3">
      <c r="A382" s="8">
        <v>42401</v>
      </c>
      <c r="B382" s="1">
        <v>90.725127999999998</v>
      </c>
      <c r="C382" s="1">
        <f t="shared" si="15"/>
        <v>-9.3483425610398595E-3</v>
      </c>
      <c r="D382" s="1">
        <f t="shared" si="16"/>
        <v>100.61823594239343</v>
      </c>
      <c r="E382" s="1">
        <f>MAX($D$2:D382)</f>
        <v>137.08660616627384</v>
      </c>
      <c r="F382" s="1">
        <f t="shared" si="17"/>
        <v>0.26602431297808571</v>
      </c>
    </row>
    <row r="383" spans="1:6" x14ac:dyDescent="0.3">
      <c r="A383" s="8">
        <v>42402</v>
      </c>
      <c r="B383" s="1">
        <v>88.890472000000003</v>
      </c>
      <c r="C383" s="1">
        <f t="shared" si="15"/>
        <v>-2.0222137355375189E-2</v>
      </c>
      <c r="D383" s="1">
        <f t="shared" si="16"/>
        <v>98.583520154710797</v>
      </c>
      <c r="E383" s="1">
        <f>MAX($D$2:D383)</f>
        <v>137.08660616627384</v>
      </c>
      <c r="F383" s="1">
        <f t="shared" si="17"/>
        <v>0.28086687013654876</v>
      </c>
    </row>
    <row r="384" spans="1:6" x14ac:dyDescent="0.3">
      <c r="A384" s="8">
        <v>42403</v>
      </c>
      <c r="B384" s="1">
        <v>90.649840999999995</v>
      </c>
      <c r="C384" s="1">
        <f t="shared" si="15"/>
        <v>1.9792548744706772E-2</v>
      </c>
      <c r="D384" s="1">
        <f t="shared" si="16"/>
        <v>100.5347392827977</v>
      </c>
      <c r="E384" s="1">
        <f>MAX($D$2:D384)</f>
        <v>137.08660616627384</v>
      </c>
      <c r="F384" s="1">
        <f t="shared" si="17"/>
        <v>0.2666333926097928</v>
      </c>
    </row>
    <row r="385" spans="1:6" x14ac:dyDescent="0.3">
      <c r="A385" s="8">
        <v>42404</v>
      </c>
      <c r="B385" s="1">
        <v>91.378219999999999</v>
      </c>
      <c r="C385" s="1">
        <f t="shared" si="15"/>
        <v>8.0350830400243503E-3</v>
      </c>
      <c r="D385" s="1">
        <f t="shared" si="16"/>
        <v>101.34254426134218</v>
      </c>
      <c r="E385" s="1">
        <f>MAX($D$2:D385)</f>
        <v>137.08660616627384</v>
      </c>
      <c r="F385" s="1">
        <f t="shared" si="17"/>
        <v>0.26074073102063156</v>
      </c>
    </row>
    <row r="386" spans="1:6" x14ac:dyDescent="0.3">
      <c r="A386" s="8">
        <v>42405</v>
      </c>
      <c r="B386" s="1">
        <v>88.937683000000007</v>
      </c>
      <c r="C386" s="1">
        <f t="shared" si="15"/>
        <v>-2.6708082079077398E-2</v>
      </c>
      <c r="D386" s="1">
        <f t="shared" si="16"/>
        <v>98.635879271107726</v>
      </c>
      <c r="E386" s="1">
        <f>MAX($D$2:D386)</f>
        <v>137.08660616627384</v>
      </c>
      <c r="F386" s="1">
        <f t="shared" si="17"/>
        <v>0.2804849282542512</v>
      </c>
    </row>
    <row r="387" spans="1:6" x14ac:dyDescent="0.3">
      <c r="A387" s="8">
        <v>42408</v>
      </c>
      <c r="B387" s="1">
        <v>89.874184</v>
      </c>
      <c r="C387" s="1">
        <f t="shared" si="15"/>
        <v>1.0529856056627792E-2</v>
      </c>
      <c r="D387" s="1">
        <f t="shared" si="16"/>
        <v>99.674500881851415</v>
      </c>
      <c r="E387" s="1">
        <f>MAX($D$2:D387)</f>
        <v>137.08660616627384</v>
      </c>
      <c r="F387" s="1">
        <f t="shared" si="17"/>
        <v>0.27290853811819427</v>
      </c>
    </row>
    <row r="388" spans="1:6" x14ac:dyDescent="0.3">
      <c r="A388" s="8">
        <v>42409</v>
      </c>
      <c r="B388" s="1">
        <v>89.855255</v>
      </c>
      <c r="C388" s="1">
        <f t="shared" ref="C388:C451" si="18">(B388-B387)/B387*$I$3</f>
        <v>-2.1061665494509496E-4</v>
      </c>
      <c r="D388" s="1">
        <f t="shared" ref="D388:D451" si="19">IF(C388="",D387,D387*(1+$I$3*C388))</f>
        <v>99.65350777189235</v>
      </c>
      <c r="E388" s="1">
        <f>MAX($D$2:D388)</f>
        <v>137.08660616627384</v>
      </c>
      <c r="F388" s="1">
        <f t="shared" ref="F388:F451" si="20">1-D388/E388</f>
        <v>0.27306167568973494</v>
      </c>
    </row>
    <row r="389" spans="1:6" x14ac:dyDescent="0.3">
      <c r="A389" s="8">
        <v>42410</v>
      </c>
      <c r="B389" s="1">
        <v>89.174171000000001</v>
      </c>
      <c r="C389" s="1">
        <f t="shared" si="18"/>
        <v>-7.5797904084741454E-3</v>
      </c>
      <c r="D389" s="1">
        <f t="shared" si="19"/>
        <v>98.898155069512157</v>
      </c>
      <c r="E389" s="1">
        <f>MAX($D$2:D389)</f>
        <v>137.08660616627384</v>
      </c>
      <c r="F389" s="1">
        <f t="shared" si="20"/>
        <v>0.2785717158278942</v>
      </c>
    </row>
    <row r="390" spans="1:6" x14ac:dyDescent="0.3">
      <c r="A390" s="8">
        <v>42411</v>
      </c>
      <c r="B390" s="1">
        <v>88.634986999999995</v>
      </c>
      <c r="C390" s="1">
        <f t="shared" si="18"/>
        <v>-6.0464144937215723E-3</v>
      </c>
      <c r="D390" s="1">
        <f t="shared" si="19"/>
        <v>98.300175831297537</v>
      </c>
      <c r="E390" s="1">
        <f>MAX($D$2:D390)</f>
        <v>137.08660616627384</v>
      </c>
      <c r="F390" s="1">
        <f t="shared" si="20"/>
        <v>0.28293377026149302</v>
      </c>
    </row>
    <row r="391" spans="1:6" x14ac:dyDescent="0.3">
      <c r="A391" s="8">
        <v>42412</v>
      </c>
      <c r="B391" s="1">
        <v>88.909308999999993</v>
      </c>
      <c r="C391" s="1">
        <f t="shared" si="18"/>
        <v>3.0949629405372168E-3</v>
      </c>
      <c r="D391" s="1">
        <f t="shared" si="19"/>
        <v>98.604411232543697</v>
      </c>
      <c r="E391" s="1">
        <f>MAX($D$2:D391)</f>
        <v>137.08660616627384</v>
      </c>
      <c r="F391" s="1">
        <f t="shared" si="20"/>
        <v>0.28071447685454165</v>
      </c>
    </row>
    <row r="392" spans="1:6" x14ac:dyDescent="0.3">
      <c r="A392" s="8">
        <v>42416</v>
      </c>
      <c r="B392" s="1">
        <v>91.416077000000001</v>
      </c>
      <c r="C392" s="1">
        <f t="shared" si="18"/>
        <v>2.8194662945811539E-2</v>
      </c>
      <c r="D392" s="1">
        <f t="shared" si="19"/>
        <v>101.38452937221547</v>
      </c>
      <c r="E392" s="1">
        <f>MAX($D$2:D392)</f>
        <v>137.08660616627384</v>
      </c>
      <c r="F392" s="1">
        <f t="shared" si="20"/>
        <v>0.26043446396765368</v>
      </c>
    </row>
    <row r="393" spans="1:6" x14ac:dyDescent="0.3">
      <c r="A393" s="8">
        <v>42417</v>
      </c>
      <c r="B393" s="1">
        <v>92.816063</v>
      </c>
      <c r="C393" s="1">
        <f t="shared" si="18"/>
        <v>1.53144397128308E-2</v>
      </c>
      <c r="D393" s="1">
        <f t="shared" si="19"/>
        <v>102.93717663509999</v>
      </c>
      <c r="E393" s="1">
        <f>MAX($D$2:D393)</f>
        <v>137.08660616627384</v>
      </c>
      <c r="F393" s="1">
        <f t="shared" si="20"/>
        <v>0.24910843215239886</v>
      </c>
    </row>
    <row r="394" spans="1:6" x14ac:dyDescent="0.3">
      <c r="A394" s="8">
        <v>42418</v>
      </c>
      <c r="B394" s="1">
        <v>91.056610000000006</v>
      </c>
      <c r="C394" s="1">
        <f t="shared" si="18"/>
        <v>-1.8956341640993687E-2</v>
      </c>
      <c r="D394" s="1">
        <f t="shared" si="19"/>
        <v>100.98586434724572</v>
      </c>
      <c r="E394" s="1">
        <f>MAX($D$2:D394)</f>
        <v>137.08660616627384</v>
      </c>
      <c r="F394" s="1">
        <f t="shared" si="20"/>
        <v>0.26334258924785936</v>
      </c>
    </row>
    <row r="395" spans="1:6" x14ac:dyDescent="0.3">
      <c r="A395" s="8">
        <v>42419</v>
      </c>
      <c r="B395" s="1">
        <v>90.848495</v>
      </c>
      <c r="C395" s="1">
        <f t="shared" si="18"/>
        <v>-2.2855562050905086E-3</v>
      </c>
      <c r="D395" s="1">
        <f t="shared" si="19"/>
        <v>100.75505547836045</v>
      </c>
      <c r="E395" s="1">
        <f>MAX($D$2:D395)</f>
        <v>137.08660616627384</v>
      </c>
      <c r="F395" s="1">
        <f t="shared" si="20"/>
        <v>0.26502626116402983</v>
      </c>
    </row>
    <row r="396" spans="1:6" x14ac:dyDescent="0.3">
      <c r="A396" s="8">
        <v>42422</v>
      </c>
      <c r="B396" s="1">
        <v>91.643089000000003</v>
      </c>
      <c r="C396" s="1">
        <f t="shared" si="18"/>
        <v>8.7463639326111411E-3</v>
      </c>
      <c r="D396" s="1">
        <f t="shared" si="19"/>
        <v>101.6362958616246</v>
      </c>
      <c r="E396" s="1">
        <f>MAX($D$2:D396)</f>
        <v>137.08660616627384</v>
      </c>
      <c r="F396" s="1">
        <f t="shared" si="20"/>
        <v>0.25859791336325866</v>
      </c>
    </row>
    <row r="397" spans="1:6" x14ac:dyDescent="0.3">
      <c r="A397" s="8">
        <v>42423</v>
      </c>
      <c r="B397" s="1">
        <v>89.571465000000003</v>
      </c>
      <c r="C397" s="1">
        <f t="shared" si="18"/>
        <v>-2.2605348887792288E-2</v>
      </c>
      <c r="D397" s="1">
        <f t="shared" si="19"/>
        <v>99.338771934009699</v>
      </c>
      <c r="E397" s="1">
        <f>MAX($D$2:D397)</f>
        <v>137.08660616627384</v>
      </c>
      <c r="F397" s="1">
        <f t="shared" si="20"/>
        <v>0.27535756619781937</v>
      </c>
    </row>
    <row r="398" spans="1:6" x14ac:dyDescent="0.3">
      <c r="A398" s="8">
        <v>42424</v>
      </c>
      <c r="B398" s="1">
        <v>90.905258000000003</v>
      </c>
      <c r="C398" s="1">
        <f t="shared" si="18"/>
        <v>1.4890824884911729E-2</v>
      </c>
      <c r="D398" s="1">
        <f t="shared" si="19"/>
        <v>100.81800819116123</v>
      </c>
      <c r="E398" s="1">
        <f>MAX($D$2:D398)</f>
        <v>137.08660616627384</v>
      </c>
      <c r="F398" s="1">
        <f t="shared" si="20"/>
        <v>0.26456704261189479</v>
      </c>
    </row>
    <row r="399" spans="1:6" x14ac:dyDescent="0.3">
      <c r="A399" s="8">
        <v>42425</v>
      </c>
      <c r="B399" s="1">
        <v>91.529578999999998</v>
      </c>
      <c r="C399" s="1">
        <f t="shared" si="18"/>
        <v>6.8678205610504372E-3</v>
      </c>
      <c r="D399" s="1">
        <f t="shared" si="19"/>
        <v>101.51040818074063</v>
      </c>
      <c r="E399" s="1">
        <f>MAX($D$2:D399)</f>
        <v>137.08660616627384</v>
      </c>
      <c r="F399" s="1">
        <f t="shared" si="20"/>
        <v>0.25951622102587069</v>
      </c>
    </row>
    <row r="400" spans="1:6" x14ac:dyDescent="0.3">
      <c r="A400" s="8">
        <v>42426</v>
      </c>
      <c r="B400" s="1">
        <v>91.671463000000003</v>
      </c>
      <c r="C400" s="1">
        <f t="shared" si="18"/>
        <v>1.5501436972632046E-3</v>
      </c>
      <c r="D400" s="1">
        <f t="shared" si="19"/>
        <v>101.6677639001886</v>
      </c>
      <c r="E400" s="1">
        <f>MAX($D$2:D400)</f>
        <v>137.08660616627384</v>
      </c>
      <c r="F400" s="1">
        <f t="shared" si="20"/>
        <v>0.25836836476296843</v>
      </c>
    </row>
    <row r="401" spans="1:6" x14ac:dyDescent="0.3">
      <c r="A401" s="8">
        <v>42429</v>
      </c>
      <c r="B401" s="1">
        <v>91.463356000000005</v>
      </c>
      <c r="C401" s="1">
        <f t="shared" si="18"/>
        <v>-2.2701393998697094E-3</v>
      </c>
      <c r="D401" s="1">
        <f t="shared" si="19"/>
        <v>101.43696390366213</v>
      </c>
      <c r="E401" s="1">
        <f>MAX($D$2:D401)</f>
        <v>137.08660616627384</v>
      </c>
      <c r="F401" s="1">
        <f t="shared" si="20"/>
        <v>0.26005197195830987</v>
      </c>
    </row>
    <row r="402" spans="1:6" x14ac:dyDescent="0.3">
      <c r="A402" s="8">
        <v>42430</v>
      </c>
      <c r="B402" s="1">
        <v>95.095794999999995</v>
      </c>
      <c r="C402" s="1">
        <f t="shared" si="18"/>
        <v>3.9714691859765026E-2</v>
      </c>
      <c r="D402" s="1">
        <f t="shared" si="19"/>
        <v>105.46550166828618</v>
      </c>
      <c r="E402" s="1">
        <f>MAX($D$2:D402)</f>
        <v>137.08660616627384</v>
      </c>
      <c r="F402" s="1">
        <f t="shared" si="20"/>
        <v>0.23066516403239334</v>
      </c>
    </row>
    <row r="403" spans="1:6" x14ac:dyDescent="0.3">
      <c r="A403" s="8">
        <v>42431</v>
      </c>
      <c r="B403" s="1">
        <v>95.303894</v>
      </c>
      <c r="C403" s="1">
        <f t="shared" si="18"/>
        <v>2.1883091676136077E-3</v>
      </c>
      <c r="D403" s="1">
        <f t="shared" si="19"/>
        <v>105.69629279245386</v>
      </c>
      <c r="E403" s="1">
        <f>MAX($D$2:D403)</f>
        <v>137.08660616627384</v>
      </c>
      <c r="F403" s="1">
        <f t="shared" si="20"/>
        <v>0.22898162155788093</v>
      </c>
    </row>
    <row r="404" spans="1:6" x14ac:dyDescent="0.3">
      <c r="A404" s="8">
        <v>42432</v>
      </c>
      <c r="B404" s="1">
        <v>96.013351</v>
      </c>
      <c r="C404" s="1">
        <f t="shared" si="18"/>
        <v>7.4441554297875849E-3</v>
      </c>
      <c r="D404" s="1">
        <f t="shared" si="19"/>
        <v>106.48311242435321</v>
      </c>
      <c r="E404" s="1">
        <f>MAX($D$2:D404)</f>
        <v>137.08660616627384</v>
      </c>
      <c r="F404" s="1">
        <f t="shared" si="20"/>
        <v>0.22324204090953514</v>
      </c>
    </row>
    <row r="405" spans="1:6" x14ac:dyDescent="0.3">
      <c r="A405" s="8">
        <v>42433</v>
      </c>
      <c r="B405" s="1">
        <v>97.441710999999998</v>
      </c>
      <c r="C405" s="1">
        <f t="shared" si="18"/>
        <v>1.4876681056575121E-2</v>
      </c>
      <c r="D405" s="1">
        <f t="shared" si="19"/>
        <v>108.06722772580173</v>
      </c>
      <c r="E405" s="1">
        <f>MAX($D$2:D405)</f>
        <v>137.08660616627384</v>
      </c>
      <c r="F405" s="1">
        <f t="shared" si="20"/>
        <v>0.21168646049399009</v>
      </c>
    </row>
    <row r="406" spans="1:6" x14ac:dyDescent="0.3">
      <c r="A406" s="8">
        <v>42436</v>
      </c>
      <c r="B406" s="1">
        <v>96.363358000000005</v>
      </c>
      <c r="C406" s="1">
        <f t="shared" si="18"/>
        <v>-1.1066646807956736E-2</v>
      </c>
      <c r="D406" s="1">
        <f t="shared" si="19"/>
        <v>106.87128588504525</v>
      </c>
      <c r="E406" s="1">
        <f>MAX($D$2:D406)</f>
        <v>137.08660616627384</v>
      </c>
      <c r="F406" s="1">
        <f t="shared" si="20"/>
        <v>0.22041044800963339</v>
      </c>
    </row>
    <row r="407" spans="1:6" x14ac:dyDescent="0.3">
      <c r="A407" s="8">
        <v>42437</v>
      </c>
      <c r="B407" s="1">
        <v>95.568755999999993</v>
      </c>
      <c r="C407" s="1">
        <f t="shared" si="18"/>
        <v>-8.2458936310626681E-3</v>
      </c>
      <c r="D407" s="1">
        <f t="shared" si="19"/>
        <v>105.99003662942228</v>
      </c>
      <c r="E407" s="1">
        <f>MAX($D$2:D407)</f>
        <v>137.08660616627384</v>
      </c>
      <c r="F407" s="1">
        <f t="shared" si="20"/>
        <v>0.22683886053123381</v>
      </c>
    </row>
    <row r="408" spans="1:6" x14ac:dyDescent="0.3">
      <c r="A408" s="8">
        <v>42438</v>
      </c>
      <c r="B408" s="1">
        <v>95.653908000000001</v>
      </c>
      <c r="C408" s="1">
        <f t="shared" si="18"/>
        <v>8.9100249458105212E-4</v>
      </c>
      <c r="D408" s="1">
        <f t="shared" si="19"/>
        <v>106.08447401645982</v>
      </c>
      <c r="E408" s="1">
        <f>MAX($D$2:D408)</f>
        <v>137.08660616627384</v>
      </c>
      <c r="F408" s="1">
        <f t="shared" si="20"/>
        <v>0.22614997202725406</v>
      </c>
    </row>
    <row r="409" spans="1:6" x14ac:dyDescent="0.3">
      <c r="A409" s="8">
        <v>42439</v>
      </c>
      <c r="B409" s="1">
        <v>95.701187000000004</v>
      </c>
      <c r="C409" s="1">
        <f t="shared" si="18"/>
        <v>4.9427149385264195E-4</v>
      </c>
      <c r="D409" s="1">
        <f t="shared" si="19"/>
        <v>106.13690854790651</v>
      </c>
      <c r="E409" s="1">
        <f>MAX($D$2:D409)</f>
        <v>137.08660616627384</v>
      </c>
      <c r="F409" s="1">
        <f t="shared" si="20"/>
        <v>0.22576748001791003</v>
      </c>
    </row>
    <row r="410" spans="1:6" x14ac:dyDescent="0.3">
      <c r="A410" s="8">
        <v>42440</v>
      </c>
      <c r="B410" s="1">
        <v>96.732269000000002</v>
      </c>
      <c r="C410" s="1">
        <f t="shared" si="18"/>
        <v>1.0773972949781677E-2</v>
      </c>
      <c r="D410" s="1">
        <f t="shared" si="19"/>
        <v>107.28042472957512</v>
      </c>
      <c r="E410" s="1">
        <f>MAX($D$2:D410)</f>
        <v>137.08660616627384</v>
      </c>
      <c r="F410" s="1">
        <f t="shared" si="20"/>
        <v>0.21742591979078163</v>
      </c>
    </row>
    <row r="411" spans="1:6" x14ac:dyDescent="0.3">
      <c r="A411" s="8">
        <v>42443</v>
      </c>
      <c r="B411" s="1">
        <v>96.978226000000006</v>
      </c>
      <c r="C411" s="1">
        <f t="shared" si="18"/>
        <v>2.5426571974653481E-3</v>
      </c>
      <c r="D411" s="1">
        <f t="shared" si="19"/>
        <v>107.55320207366091</v>
      </c>
      <c r="E411" s="1">
        <f>MAX($D$2:D411)</f>
        <v>137.08660616627384</v>
      </c>
      <c r="F411" s="1">
        <f t="shared" si="20"/>
        <v>0.21543610217318776</v>
      </c>
    </row>
    <row r="412" spans="1:6" x14ac:dyDescent="0.3">
      <c r="A412" s="8">
        <v>42444</v>
      </c>
      <c r="B412" s="1">
        <v>98.926865000000006</v>
      </c>
      <c r="C412" s="1">
        <f t="shared" si="18"/>
        <v>2.0093572344785929E-2</v>
      </c>
      <c r="D412" s="1">
        <f t="shared" si="19"/>
        <v>109.7143301204414</v>
      </c>
      <c r="E412" s="1">
        <f>MAX($D$2:D412)</f>
        <v>137.08660616627384</v>
      </c>
      <c r="F412" s="1">
        <f t="shared" si="20"/>
        <v>0.19967141073309747</v>
      </c>
    </row>
    <row r="413" spans="1:6" x14ac:dyDescent="0.3">
      <c r="A413" s="8">
        <v>42445</v>
      </c>
      <c r="B413" s="1">
        <v>100.24173</v>
      </c>
      <c r="C413" s="1">
        <f t="shared" si="18"/>
        <v>1.3291283414267675E-2</v>
      </c>
      <c r="D413" s="1">
        <f t="shared" si="19"/>
        <v>111.17257437667872</v>
      </c>
      <c r="E413" s="1">
        <f>MAX($D$2:D413)</f>
        <v>137.08660616627384</v>
      </c>
      <c r="F413" s="1">
        <f t="shared" si="20"/>
        <v>0.18903401662860997</v>
      </c>
    </row>
    <row r="414" spans="1:6" x14ac:dyDescent="0.3">
      <c r="A414" s="8">
        <v>42446</v>
      </c>
      <c r="B414" s="1">
        <v>100.080917</v>
      </c>
      <c r="C414" s="1">
        <f t="shared" si="18"/>
        <v>-1.6042520415400306E-3</v>
      </c>
      <c r="D414" s="1">
        <f t="shared" si="19"/>
        <v>110.99422554727168</v>
      </c>
      <c r="E414" s="1">
        <f>MAX($D$2:D414)</f>
        <v>137.08660616627384</v>
      </c>
      <c r="F414" s="1">
        <f t="shared" si="20"/>
        <v>0.19033501046305301</v>
      </c>
    </row>
    <row r="415" spans="1:6" x14ac:dyDescent="0.3">
      <c r="A415" s="8">
        <v>42447</v>
      </c>
      <c r="B415" s="1">
        <v>100.194412</v>
      </c>
      <c r="C415" s="1">
        <f t="shared" si="18"/>
        <v>1.134032375023106E-3</v>
      </c>
      <c r="D415" s="1">
        <f t="shared" si="19"/>
        <v>111.12009659248289</v>
      </c>
      <c r="E415" s="1">
        <f>MAX($D$2:D415)</f>
        <v>137.08660616627384</v>
      </c>
      <c r="F415" s="1">
        <f t="shared" si="20"/>
        <v>0.18941682415199546</v>
      </c>
    </row>
    <row r="416" spans="1:6" x14ac:dyDescent="0.3">
      <c r="A416" s="8">
        <v>42450</v>
      </c>
      <c r="B416" s="1">
        <v>100.18497499999999</v>
      </c>
      <c r="C416" s="1">
        <f t="shared" si="18"/>
        <v>-9.4186889384664178E-5</v>
      </c>
      <c r="D416" s="1">
        <f t="shared" si="19"/>
        <v>111.10963053623672</v>
      </c>
      <c r="E416" s="1">
        <f>MAX($D$2:D416)</f>
        <v>137.08660616627384</v>
      </c>
      <c r="F416" s="1">
        <f t="shared" si="20"/>
        <v>0.18949317045991609</v>
      </c>
    </row>
    <row r="417" spans="1:6" x14ac:dyDescent="0.3">
      <c r="A417" s="8">
        <v>42451</v>
      </c>
      <c r="B417" s="1">
        <v>100.951187</v>
      </c>
      <c r="C417" s="1">
        <f t="shared" si="18"/>
        <v>7.6479731616443496E-3</v>
      </c>
      <c r="D417" s="1">
        <f t="shared" si="19"/>
        <v>111.95939400857807</v>
      </c>
      <c r="E417" s="1">
        <f>MAX($D$2:D417)</f>
        <v>137.08660616627384</v>
      </c>
      <c r="F417" s="1">
        <f t="shared" si="20"/>
        <v>0.18329443598026418</v>
      </c>
    </row>
    <row r="418" spans="1:6" x14ac:dyDescent="0.3">
      <c r="A418" s="8">
        <v>42452</v>
      </c>
      <c r="B418" s="1">
        <v>100.393074</v>
      </c>
      <c r="C418" s="1">
        <f t="shared" si="18"/>
        <v>-5.5285432156434756E-3</v>
      </c>
      <c r="D418" s="1">
        <f t="shared" si="19"/>
        <v>111.3404216604044</v>
      </c>
      <c r="E418" s="1">
        <f>MAX($D$2:D418)</f>
        <v>137.08660616627384</v>
      </c>
      <c r="F418" s="1">
        <f t="shared" si="20"/>
        <v>0.18780962798540368</v>
      </c>
    </row>
    <row r="419" spans="1:6" x14ac:dyDescent="0.3">
      <c r="A419" s="8">
        <v>42453</v>
      </c>
      <c r="B419" s="1">
        <v>99.957932</v>
      </c>
      <c r="C419" s="1">
        <f t="shared" si="18"/>
        <v>-4.3343826686689469E-3</v>
      </c>
      <c r="D419" s="1">
        <f t="shared" si="19"/>
        <v>110.85782966643725</v>
      </c>
      <c r="E419" s="1">
        <f>MAX($D$2:D419)</f>
        <v>137.08660616627384</v>
      </c>
      <c r="F419" s="1">
        <f t="shared" si="20"/>
        <v>0.19132997185752354</v>
      </c>
    </row>
    <row r="420" spans="1:6" x14ac:dyDescent="0.3">
      <c r="A420" s="8">
        <v>42457</v>
      </c>
      <c r="B420" s="1">
        <v>99.503890999999996</v>
      </c>
      <c r="C420" s="1">
        <f t="shared" si="18"/>
        <v>-4.5423208635409114E-3</v>
      </c>
      <c r="D420" s="1">
        <f t="shared" si="19"/>
        <v>110.35427783385653</v>
      </c>
      <c r="E420" s="1">
        <f>MAX($D$2:D420)</f>
        <v>137.08660616627384</v>
      </c>
      <c r="F420" s="1">
        <f t="shared" si="20"/>
        <v>0.19500321059807535</v>
      </c>
    </row>
    <row r="421" spans="1:6" x14ac:dyDescent="0.3">
      <c r="A421" s="8">
        <v>42458</v>
      </c>
      <c r="B421" s="1">
        <v>101.859291</v>
      </c>
      <c r="C421" s="1">
        <f t="shared" si="18"/>
        <v>2.3671436125045634E-2</v>
      </c>
      <c r="D421" s="1">
        <f t="shared" si="19"/>
        <v>112.96652207272621</v>
      </c>
      <c r="E421" s="1">
        <f>MAX($D$2:D421)</f>
        <v>137.08660616627384</v>
      </c>
      <c r="F421" s="1">
        <f t="shared" si="20"/>
        <v>0.17594778051688087</v>
      </c>
    </row>
    <row r="422" spans="1:6" x14ac:dyDescent="0.3">
      <c r="A422" s="8">
        <v>42459</v>
      </c>
      <c r="B422" s="1">
        <v>103.637657</v>
      </c>
      <c r="C422" s="1">
        <f t="shared" si="18"/>
        <v>1.7459045537632945E-2</v>
      </c>
      <c r="D422" s="1">
        <f t="shared" si="19"/>
        <v>114.93880972582194</v>
      </c>
      <c r="E422" s="1">
        <f>MAX($D$2:D422)</f>
        <v>137.08660616627384</v>
      </c>
      <c r="F422" s="1">
        <f t="shared" si="20"/>
        <v>0.16156061529153765</v>
      </c>
    </row>
    <row r="423" spans="1:6" x14ac:dyDescent="0.3">
      <c r="A423" s="8">
        <v>42460</v>
      </c>
      <c r="B423" s="1">
        <v>103.098488</v>
      </c>
      <c r="C423" s="1">
        <f t="shared" si="18"/>
        <v>-5.2024429691613066E-3</v>
      </c>
      <c r="D423" s="1">
        <f t="shared" si="19"/>
        <v>114.34084712328007</v>
      </c>
      <c r="E423" s="1">
        <f>MAX($D$2:D423)</f>
        <v>137.08660616627384</v>
      </c>
      <c r="F423" s="1">
        <f t="shared" si="20"/>
        <v>0.16592254837358211</v>
      </c>
    </row>
    <row r="424" spans="1:6" x14ac:dyDescent="0.3">
      <c r="A424" s="8">
        <v>42461</v>
      </c>
      <c r="B424" s="1">
        <v>104.04441799999999</v>
      </c>
      <c r="C424" s="1">
        <f t="shared" si="18"/>
        <v>9.1750133134832195E-3</v>
      </c>
      <c r="D424" s="1">
        <f t="shared" si="19"/>
        <v>115.3899259179111</v>
      </c>
      <c r="E424" s="1">
        <f>MAX($D$2:D424)</f>
        <v>137.08660616627384</v>
      </c>
      <c r="F424" s="1">
        <f t="shared" si="20"/>
        <v>0.15826987665043368</v>
      </c>
    </row>
    <row r="425" spans="1:6" x14ac:dyDescent="0.3">
      <c r="A425" s="8">
        <v>42464</v>
      </c>
      <c r="B425" s="1">
        <v>105.11335</v>
      </c>
      <c r="C425" s="1">
        <f t="shared" si="18"/>
        <v>1.0273804405345454E-2</v>
      </c>
      <c r="D425" s="1">
        <f t="shared" si="19"/>
        <v>116.57541944713901</v>
      </c>
      <c r="E425" s="1">
        <f>MAX($D$2:D425)</f>
        <v>137.08660616627384</v>
      </c>
      <c r="F425" s="1">
        <f t="shared" si="20"/>
        <v>0.14962210600105297</v>
      </c>
    </row>
    <row r="426" spans="1:6" x14ac:dyDescent="0.3">
      <c r="A426" s="8">
        <v>42465</v>
      </c>
      <c r="B426" s="1">
        <v>103.87412999999999</v>
      </c>
      <c r="C426" s="1">
        <f t="shared" si="18"/>
        <v>-1.1789368334279168E-2</v>
      </c>
      <c r="D426" s="1">
        <f t="shared" si="19"/>
        <v>115.20106888855361</v>
      </c>
      <c r="E426" s="1">
        <f>MAX($D$2:D426)</f>
        <v>137.08660616627384</v>
      </c>
      <c r="F426" s="1">
        <f t="shared" si="20"/>
        <v>0.15964752421673511</v>
      </c>
    </row>
    <row r="427" spans="1:6" x14ac:dyDescent="0.3">
      <c r="A427" s="8">
        <v>42466</v>
      </c>
      <c r="B427" s="1">
        <v>104.961983</v>
      </c>
      <c r="C427" s="1">
        <f t="shared" si="18"/>
        <v>1.0472800109132176E-2</v>
      </c>
      <c r="D427" s="1">
        <f t="shared" si="19"/>
        <v>116.40754665538178</v>
      </c>
      <c r="E427" s="1">
        <f>MAX($D$2:D427)</f>
        <v>137.08660616627384</v>
      </c>
      <c r="F427" s="1">
        <f t="shared" si="20"/>
        <v>0.15084668071664276</v>
      </c>
    </row>
    <row r="428" spans="1:6" x14ac:dyDescent="0.3">
      <c r="A428" s="8">
        <v>42467</v>
      </c>
      <c r="B428" s="1">
        <v>102.67280599999999</v>
      </c>
      <c r="C428" s="1">
        <f t="shared" si="18"/>
        <v>-2.1809582237027756E-2</v>
      </c>
      <c r="D428" s="1">
        <f t="shared" si="19"/>
        <v>113.86874669359058</v>
      </c>
      <c r="E428" s="1">
        <f>MAX($D$2:D428)</f>
        <v>137.08660616627384</v>
      </c>
      <c r="F428" s="1">
        <f t="shared" si="20"/>
        <v>0.16936635986539827</v>
      </c>
    </row>
    <row r="429" spans="1:6" x14ac:dyDescent="0.3">
      <c r="A429" s="8">
        <v>42468</v>
      </c>
      <c r="B429" s="1">
        <v>102.786316</v>
      </c>
      <c r="C429" s="1">
        <f t="shared" si="18"/>
        <v>1.1055507726165108E-3</v>
      </c>
      <c r="D429" s="1">
        <f t="shared" si="19"/>
        <v>113.99463437447456</v>
      </c>
      <c r="E429" s="1">
        <f>MAX($D$2:D429)</f>
        <v>137.08660616627384</v>
      </c>
      <c r="F429" s="1">
        <f t="shared" si="20"/>
        <v>0.16844805220278614</v>
      </c>
    </row>
    <row r="430" spans="1:6" x14ac:dyDescent="0.3">
      <c r="A430" s="8">
        <v>42471</v>
      </c>
      <c r="B430" s="1">
        <v>103.126831</v>
      </c>
      <c r="C430" s="1">
        <f t="shared" si="18"/>
        <v>3.3128437057710711E-3</v>
      </c>
      <c r="D430" s="1">
        <f t="shared" si="19"/>
        <v>114.3722807814537</v>
      </c>
      <c r="E430" s="1">
        <f>MAX($D$2:D430)</f>
        <v>137.08660616627384</v>
      </c>
      <c r="F430" s="1">
        <f t="shared" si="20"/>
        <v>0.16569325056650452</v>
      </c>
    </row>
    <row r="431" spans="1:6" x14ac:dyDescent="0.3">
      <c r="A431" s="8">
        <v>42472</v>
      </c>
      <c r="B431" s="1">
        <v>104.470108</v>
      </c>
      <c r="C431" s="1">
        <f t="shared" si="18"/>
        <v>1.3025485094174963E-2</v>
      </c>
      <c r="D431" s="1">
        <f t="shared" si="19"/>
        <v>115.86203521995931</v>
      </c>
      <c r="E431" s="1">
        <f>MAX($D$2:D431)</f>
        <v>137.08660616627384</v>
      </c>
      <c r="F431" s="1">
        <f t="shared" si="20"/>
        <v>0.15482600043778905</v>
      </c>
    </row>
    <row r="432" spans="1:6" x14ac:dyDescent="0.3">
      <c r="A432" s="8">
        <v>42473</v>
      </c>
      <c r="B432" s="1">
        <v>105.98362</v>
      </c>
      <c r="C432" s="1">
        <f t="shared" si="18"/>
        <v>1.4487512542822352E-2</v>
      </c>
      <c r="D432" s="1">
        <f t="shared" si="19"/>
        <v>117.54058790844539</v>
      </c>
      <c r="E432" s="1">
        <f>MAX($D$2:D432)</f>
        <v>137.08660616627384</v>
      </c>
      <c r="F432" s="1">
        <f t="shared" si="20"/>
        <v>0.14258153151826425</v>
      </c>
    </row>
    <row r="433" spans="1:6" x14ac:dyDescent="0.3">
      <c r="A433" s="8">
        <v>42474</v>
      </c>
      <c r="B433" s="1">
        <v>106.040352</v>
      </c>
      <c r="C433" s="1">
        <f t="shared" si="18"/>
        <v>5.3529026466539518E-4</v>
      </c>
      <c r="D433" s="1">
        <f t="shared" si="19"/>
        <v>117.60350624085582</v>
      </c>
      <c r="E433" s="1">
        <f>MAX($D$2:D433)</f>
        <v>137.08660616627384</v>
      </c>
      <c r="F433" s="1">
        <f t="shared" si="20"/>
        <v>0.14212256375934174</v>
      </c>
    </row>
    <row r="434" spans="1:6" x14ac:dyDescent="0.3">
      <c r="A434" s="8">
        <v>42475</v>
      </c>
      <c r="B434" s="1">
        <v>103.911995</v>
      </c>
      <c r="C434" s="1">
        <f t="shared" si="18"/>
        <v>-2.0071198933779417E-2</v>
      </c>
      <c r="D434" s="1">
        <f t="shared" si="19"/>
        <v>115.24306287178564</v>
      </c>
      <c r="E434" s="1">
        <f>MAX($D$2:D434)</f>
        <v>137.08660616627384</v>
      </c>
      <c r="F434" s="1">
        <f t="shared" si="20"/>
        <v>0.15934119244292855</v>
      </c>
    </row>
    <row r="435" spans="1:6" x14ac:dyDescent="0.3">
      <c r="A435" s="8">
        <v>42478</v>
      </c>
      <c r="B435" s="1">
        <v>101.670097</v>
      </c>
      <c r="C435" s="1">
        <f t="shared" si="18"/>
        <v>-2.1574968318142734E-2</v>
      </c>
      <c r="D435" s="1">
        <f t="shared" si="19"/>
        <v>112.75669744144113</v>
      </c>
      <c r="E435" s="1">
        <f>MAX($D$2:D435)</f>
        <v>137.08660616627384</v>
      </c>
      <c r="F435" s="1">
        <f t="shared" si="20"/>
        <v>0.17747837958234003</v>
      </c>
    </row>
    <row r="436" spans="1:6" x14ac:dyDescent="0.3">
      <c r="A436" s="8">
        <v>42479</v>
      </c>
      <c r="B436" s="1">
        <v>101.13091300000001</v>
      </c>
      <c r="C436" s="1">
        <f t="shared" si="18"/>
        <v>-5.3032702427734642E-3</v>
      </c>
      <c r="D436" s="1">
        <f t="shared" si="19"/>
        <v>112.15871820322653</v>
      </c>
      <c r="E436" s="1">
        <f>MAX($D$2:D436)</f>
        <v>137.08660616627384</v>
      </c>
      <c r="F436" s="1">
        <f t="shared" si="20"/>
        <v>0.18184043401593886</v>
      </c>
    </row>
    <row r="437" spans="1:6" x14ac:dyDescent="0.3">
      <c r="A437" s="8">
        <v>42480</v>
      </c>
      <c r="B437" s="1">
        <v>101.33902</v>
      </c>
      <c r="C437" s="1">
        <f t="shared" si="18"/>
        <v>2.0577980938429603E-3</v>
      </c>
      <c r="D437" s="1">
        <f t="shared" si="19"/>
        <v>112.389518199753</v>
      </c>
      <c r="E437" s="1">
        <f>MAX($D$2:D437)</f>
        <v>137.08660616627384</v>
      </c>
      <c r="F437" s="1">
        <f t="shared" si="20"/>
        <v>0.18015682682059742</v>
      </c>
    </row>
    <row r="438" spans="1:6" x14ac:dyDescent="0.3">
      <c r="A438" s="8">
        <v>42481</v>
      </c>
      <c r="B438" s="1">
        <v>100.24173</v>
      </c>
      <c r="C438" s="1">
        <f t="shared" si="18"/>
        <v>-1.0827912091512243E-2</v>
      </c>
      <c r="D438" s="1">
        <f t="shared" si="19"/>
        <v>111.17257437667865</v>
      </c>
      <c r="E438" s="1">
        <f>MAX($D$2:D438)</f>
        <v>137.08660616627384</v>
      </c>
      <c r="F438" s="1">
        <f t="shared" si="20"/>
        <v>0.18903401662861052</v>
      </c>
    </row>
    <row r="439" spans="1:6" x14ac:dyDescent="0.3">
      <c r="A439" s="8">
        <v>42482</v>
      </c>
      <c r="B439" s="1">
        <v>99.967399999999998</v>
      </c>
      <c r="C439" s="1">
        <f t="shared" si="18"/>
        <v>-2.7366846122867808E-3</v>
      </c>
      <c r="D439" s="1">
        <f t="shared" si="19"/>
        <v>110.86833010307369</v>
      </c>
      <c r="E439" s="1">
        <f>MAX($D$2:D439)</f>
        <v>137.08660616627384</v>
      </c>
      <c r="F439" s="1">
        <f t="shared" si="20"/>
        <v>0.19125337475639104</v>
      </c>
    </row>
    <row r="440" spans="1:6" x14ac:dyDescent="0.3">
      <c r="A440" s="8">
        <v>42485</v>
      </c>
      <c r="B440" s="1">
        <v>99.399840999999995</v>
      </c>
      <c r="C440" s="1">
        <f t="shared" si="18"/>
        <v>-5.6774408457157316E-3</v>
      </c>
      <c r="D440" s="1">
        <f t="shared" si="19"/>
        <v>110.23888171725019</v>
      </c>
      <c r="E440" s="1">
        <f>MAX($D$2:D440)</f>
        <v>137.08660616627384</v>
      </c>
      <c r="F440" s="1">
        <f t="shared" si="20"/>
        <v>0.1958449858803839</v>
      </c>
    </row>
    <row r="441" spans="1:6" x14ac:dyDescent="0.3">
      <c r="A441" s="8">
        <v>42486</v>
      </c>
      <c r="B441" s="1">
        <v>98.709282000000002</v>
      </c>
      <c r="C441" s="1">
        <f t="shared" si="18"/>
        <v>-6.9472847547109584E-3</v>
      </c>
      <c r="D441" s="1">
        <f t="shared" si="19"/>
        <v>109.47302081491955</v>
      </c>
      <c r="E441" s="1">
        <f>MAX($D$2:D441)</f>
        <v>137.08660616627384</v>
      </c>
      <c r="F441" s="1">
        <f t="shared" si="20"/>
        <v>0.20143167975040155</v>
      </c>
    </row>
    <row r="442" spans="1:6" x14ac:dyDescent="0.3">
      <c r="A442" s="8">
        <v>42487</v>
      </c>
      <c r="B442" s="1">
        <v>92.532272000000006</v>
      </c>
      <c r="C442" s="1">
        <f t="shared" si="18"/>
        <v>-6.2577802966898244E-2</v>
      </c>
      <c r="D442" s="1">
        <f t="shared" si="19"/>
        <v>102.62243968817238</v>
      </c>
      <c r="E442" s="1">
        <f>MAX($D$2:D442)</f>
        <v>137.08660616627384</v>
      </c>
      <c r="F442" s="1">
        <f t="shared" si="20"/>
        <v>0.25140433075058766</v>
      </c>
    </row>
    <row r="443" spans="1:6" x14ac:dyDescent="0.3">
      <c r="A443" s="8">
        <v>42488</v>
      </c>
      <c r="B443" s="1">
        <v>89.703918000000002</v>
      </c>
      <c r="C443" s="1">
        <f t="shared" si="18"/>
        <v>-3.0566135888244528E-2</v>
      </c>
      <c r="D443" s="1">
        <f t="shared" si="19"/>
        <v>99.485668251480519</v>
      </c>
      <c r="E443" s="1">
        <f>MAX($D$2:D443)</f>
        <v>137.08660616627384</v>
      </c>
      <c r="F443" s="1">
        <f t="shared" si="20"/>
        <v>0.27428600770221656</v>
      </c>
    </row>
    <row r="444" spans="1:6" x14ac:dyDescent="0.3">
      <c r="A444" s="8">
        <v>42489</v>
      </c>
      <c r="B444" s="1">
        <v>88.672828999999993</v>
      </c>
      <c r="C444" s="1">
        <f t="shared" si="18"/>
        <v>-1.1494358585318521E-2</v>
      </c>
      <c r="D444" s="1">
        <f t="shared" si="19"/>
        <v>98.342144306497957</v>
      </c>
      <c r="E444" s="1">
        <f>MAX($D$2:D444)</f>
        <v>137.08660616627384</v>
      </c>
      <c r="F444" s="1">
        <f t="shared" si="20"/>
        <v>0.2826276245600704</v>
      </c>
    </row>
    <row r="445" spans="1:6" x14ac:dyDescent="0.3">
      <c r="A445" s="8">
        <v>42492</v>
      </c>
      <c r="B445" s="1">
        <v>88.578232</v>
      </c>
      <c r="C445" s="1">
        <f t="shared" si="18"/>
        <v>-1.0668093153991193E-3</v>
      </c>
      <c r="D445" s="1">
        <f t="shared" si="19"/>
        <v>98.237231990855463</v>
      </c>
      <c r="E445" s="1">
        <f>MAX($D$2:D445)</f>
        <v>137.08660616627384</v>
      </c>
      <c r="F445" s="1">
        <f t="shared" si="20"/>
        <v>0.2833929240927997</v>
      </c>
    </row>
    <row r="446" spans="1:6" x14ac:dyDescent="0.3">
      <c r="A446" s="8">
        <v>42493</v>
      </c>
      <c r="B446" s="1">
        <v>90.034987999999998</v>
      </c>
      <c r="C446" s="1">
        <f t="shared" si="18"/>
        <v>1.6445981897674346E-2</v>
      </c>
      <c r="D446" s="1">
        <f t="shared" si="19"/>
        <v>99.852839729854708</v>
      </c>
      <c r="E446" s="1">
        <f>MAX($D$2:D446)</f>
        <v>137.08660616627384</v>
      </c>
      <c r="F446" s="1">
        <f t="shared" si="20"/>
        <v>0.27160761709468462</v>
      </c>
    </row>
    <row r="447" spans="1:6" x14ac:dyDescent="0.3">
      <c r="A447" s="8">
        <v>42494</v>
      </c>
      <c r="B447" s="1">
        <v>89.098502999999994</v>
      </c>
      <c r="C447" s="1">
        <f t="shared" si="18"/>
        <v>-1.0401345308115159E-2</v>
      </c>
      <c r="D447" s="1">
        <f t="shared" si="19"/>
        <v>98.8142358638286</v>
      </c>
      <c r="E447" s="1">
        <f>MAX($D$2:D447)</f>
        <v>137.08660616627384</v>
      </c>
      <c r="F447" s="1">
        <f t="shared" si="20"/>
        <v>0.27918387778908371</v>
      </c>
    </row>
    <row r="448" spans="1:6" x14ac:dyDescent="0.3">
      <c r="A448" s="8">
        <v>42495</v>
      </c>
      <c r="B448" s="1">
        <v>88.736846999999997</v>
      </c>
      <c r="C448" s="1">
        <f t="shared" si="18"/>
        <v>-4.0590580966326272E-3</v>
      </c>
      <c r="D448" s="1">
        <f t="shared" si="19"/>
        <v>98.413143139682958</v>
      </c>
      <c r="E448" s="1">
        <f>MAX($D$2:D448)</f>
        <v>137.08660616627384</v>
      </c>
      <c r="F448" s="1">
        <f t="shared" si="20"/>
        <v>0.28210971230612725</v>
      </c>
    </row>
    <row r="449" spans="1:6" x14ac:dyDescent="0.3">
      <c r="A449" s="8">
        <v>42496</v>
      </c>
      <c r="B449" s="1">
        <v>88.241973999999999</v>
      </c>
      <c r="C449" s="1">
        <f t="shared" si="18"/>
        <v>-5.5768603092241752E-3</v>
      </c>
      <c r="D449" s="1">
        <f t="shared" si="19"/>
        <v>97.864306787801254</v>
      </c>
      <c r="E449" s="1">
        <f>MAX($D$2:D449)</f>
        <v>137.08660616627384</v>
      </c>
      <c r="F449" s="1">
        <f t="shared" si="20"/>
        <v>0.28611328615794474</v>
      </c>
    </row>
    <row r="450" spans="1:6" x14ac:dyDescent="0.3">
      <c r="A450" s="8">
        <v>42499</v>
      </c>
      <c r="B450" s="1">
        <v>88.308600999999996</v>
      </c>
      <c r="C450" s="1">
        <f t="shared" si="18"/>
        <v>7.5504883877594217E-4</v>
      </c>
      <c r="D450" s="1">
        <f t="shared" si="19"/>
        <v>97.938199118998995</v>
      </c>
      <c r="E450" s="1">
        <f>MAX($D$2:D450)</f>
        <v>137.08660616627384</v>
      </c>
      <c r="F450" s="1">
        <f t="shared" si="20"/>
        <v>0.28557426682364073</v>
      </c>
    </row>
    <row r="451" spans="1:6" x14ac:dyDescent="0.3">
      <c r="A451" s="8">
        <v>42500</v>
      </c>
      <c r="B451" s="1">
        <v>88.908141999999998</v>
      </c>
      <c r="C451" s="1">
        <f t="shared" si="18"/>
        <v>6.7891574910127058E-3</v>
      </c>
      <c r="D451" s="1">
        <f t="shared" si="19"/>
        <v>98.603116977204024</v>
      </c>
      <c r="E451" s="1">
        <f>MAX($D$2:D451)</f>
        <v>137.08660616627384</v>
      </c>
      <c r="F451" s="1">
        <f t="shared" si="20"/>
        <v>0.28072391800547436</v>
      </c>
    </row>
    <row r="452" spans="1:6" x14ac:dyDescent="0.3">
      <c r="A452" s="8">
        <v>42501</v>
      </c>
      <c r="B452" s="1">
        <v>88.042122000000006</v>
      </c>
      <c r="C452" s="1">
        <f t="shared" ref="C452:C515" si="21">(B452-B451)/B451*$I$3</f>
        <v>-9.7406152070975884E-3</v>
      </c>
      <c r="D452" s="1">
        <f t="shared" ref="D452:D515" si="22">IF(C452="",D451,D451*(1+$I$3*C452))</f>
        <v>97.642661956508647</v>
      </c>
      <c r="E452" s="1">
        <f>MAX($D$2:D452)</f>
        <v>137.08660616627384</v>
      </c>
      <c r="F452" s="1">
        <f t="shared" ref="F452:F515" si="23">1-D452/E452</f>
        <v>0.28773010954785183</v>
      </c>
    </row>
    <row r="453" spans="1:6" x14ac:dyDescent="0.3">
      <c r="A453" s="8">
        <v>42502</v>
      </c>
      <c r="B453" s="1">
        <v>85.976912999999996</v>
      </c>
      <c r="C453" s="1">
        <f t="shared" si="21"/>
        <v>-2.3457056157733341E-2</v>
      </c>
      <c r="D453" s="1">
        <f t="shared" si="22"/>
        <v>95.352252551604252</v>
      </c>
      <c r="E453" s="1">
        <f>MAX($D$2:D453)</f>
        <v>137.08660616627384</v>
      </c>
      <c r="F453" s="1">
        <f t="shared" si="23"/>
        <v>0.30443786436765041</v>
      </c>
    </row>
    <row r="454" spans="1:6" x14ac:dyDescent="0.3">
      <c r="A454" s="8">
        <v>42503</v>
      </c>
      <c r="B454" s="1">
        <v>86.148216000000005</v>
      </c>
      <c r="C454" s="1">
        <f t="shared" si="21"/>
        <v>1.9924302236811976E-3</v>
      </c>
      <c r="D454" s="1">
        <f t="shared" si="22"/>
        <v>95.542235261484137</v>
      </c>
      <c r="E454" s="1">
        <f>MAX($D$2:D454)</f>
        <v>137.08660616627384</v>
      </c>
      <c r="F454" s="1">
        <f t="shared" si="23"/>
        <v>0.30305200534616838</v>
      </c>
    </row>
    <row r="455" spans="1:6" x14ac:dyDescent="0.3">
      <c r="A455" s="8">
        <v>42506</v>
      </c>
      <c r="B455" s="1">
        <v>89.345955000000004</v>
      </c>
      <c r="C455" s="1">
        <f t="shared" si="21"/>
        <v>3.7119039122063748E-2</v>
      </c>
      <c r="D455" s="1">
        <f t="shared" si="22"/>
        <v>99.088671229964575</v>
      </c>
      <c r="E455" s="1">
        <f>MAX($D$2:D455)</f>
        <v>137.08660616627384</v>
      </c>
      <c r="F455" s="1">
        <f t="shared" si="23"/>
        <v>0.27718196546656904</v>
      </c>
    </row>
    <row r="456" spans="1:6" x14ac:dyDescent="0.3">
      <c r="A456" s="8">
        <v>42507</v>
      </c>
      <c r="B456" s="1">
        <v>88.974770000000007</v>
      </c>
      <c r="C456" s="1">
        <f t="shared" si="21"/>
        <v>-4.1544689963859804E-3</v>
      </c>
      <c r="D456" s="1">
        <f t="shared" si="22"/>
        <v>98.67701041744661</v>
      </c>
      <c r="E456" s="1">
        <f>MAX($D$2:D456)</f>
        <v>137.08660616627384</v>
      </c>
      <c r="F456" s="1">
        <f t="shared" si="23"/>
        <v>0.28018489058106677</v>
      </c>
    </row>
    <row r="457" spans="1:6" x14ac:dyDescent="0.3">
      <c r="A457" s="8">
        <v>42508</v>
      </c>
      <c r="B457" s="1">
        <v>89.993103000000005</v>
      </c>
      <c r="C457" s="1">
        <f t="shared" si="21"/>
        <v>1.1445188338222154E-2</v>
      </c>
      <c r="D457" s="1">
        <f t="shared" si="22"/>
        <v>99.806387386326989</v>
      </c>
      <c r="E457" s="1">
        <f>MAX($D$2:D457)</f>
        <v>137.08660616627384</v>
      </c>
      <c r="F457" s="1">
        <f t="shared" si="23"/>
        <v>0.2719464710850692</v>
      </c>
    </row>
    <row r="458" spans="1:6" x14ac:dyDescent="0.3">
      <c r="A458" s="8">
        <v>42509</v>
      </c>
      <c r="B458" s="1">
        <v>89.650475</v>
      </c>
      <c r="C458" s="1">
        <f t="shared" si="21"/>
        <v>-3.8072695415336975E-3</v>
      </c>
      <c r="D458" s="1">
        <f t="shared" si="22"/>
        <v>99.426397567580523</v>
      </c>
      <c r="E458" s="1">
        <f>MAX($D$2:D458)</f>
        <v>137.08660616627384</v>
      </c>
      <c r="F458" s="1">
        <f t="shared" si="23"/>
        <v>0.27471836711031306</v>
      </c>
    </row>
    <row r="459" spans="1:6" x14ac:dyDescent="0.3">
      <c r="A459" s="8">
        <v>42510</v>
      </c>
      <c r="B459" s="1">
        <v>90.621223000000001</v>
      </c>
      <c r="C459" s="1">
        <f t="shared" si="21"/>
        <v>1.0828141178281547E-2</v>
      </c>
      <c r="D459" s="1">
        <f t="shared" si="22"/>
        <v>100.50300063729024</v>
      </c>
      <c r="E459" s="1">
        <f>MAX($D$2:D459)</f>
        <v>137.08660616627384</v>
      </c>
      <c r="F459" s="1">
        <f t="shared" si="23"/>
        <v>0.26686491519536881</v>
      </c>
    </row>
    <row r="460" spans="1:6" x14ac:dyDescent="0.3">
      <c r="A460" s="8">
        <v>42513</v>
      </c>
      <c r="B460" s="1">
        <v>91.772780999999995</v>
      </c>
      <c r="C460" s="1">
        <f t="shared" si="21"/>
        <v>1.2707376504949556E-2</v>
      </c>
      <c r="D460" s="1">
        <f t="shared" si="22"/>
        <v>101.78013010626546</v>
      </c>
      <c r="E460" s="1">
        <f>MAX($D$2:D460)</f>
        <v>137.08660616627384</v>
      </c>
      <c r="F460" s="1">
        <f t="shared" si="23"/>
        <v>0.25754869164376837</v>
      </c>
    </row>
    <row r="461" spans="1:6" x14ac:dyDescent="0.3">
      <c r="A461" s="8">
        <v>42514</v>
      </c>
      <c r="B461" s="1">
        <v>93.171783000000005</v>
      </c>
      <c r="C461" s="1">
        <f t="shared" si="21"/>
        <v>1.524419315570278E-2</v>
      </c>
      <c r="D461" s="1">
        <f t="shared" si="22"/>
        <v>103.33168606901793</v>
      </c>
      <c r="E461" s="1">
        <f>MAX($D$2:D461)</f>
        <v>137.08660616627384</v>
      </c>
      <c r="F461" s="1">
        <f t="shared" si="23"/>
        <v>0.24623062049048172</v>
      </c>
    </row>
    <row r="462" spans="1:6" x14ac:dyDescent="0.3">
      <c r="A462" s="8">
        <v>42515</v>
      </c>
      <c r="B462" s="1">
        <v>94.808730999999995</v>
      </c>
      <c r="C462" s="1">
        <f t="shared" si="21"/>
        <v>1.7569138931257649E-2</v>
      </c>
      <c r="D462" s="1">
        <f t="shared" si="22"/>
        <v>105.1471348175656</v>
      </c>
      <c r="E462" s="1">
        <f>MAX($D$2:D462)</f>
        <v>137.08660616627384</v>
      </c>
      <c r="F462" s="1">
        <f t="shared" si="23"/>
        <v>0.23298754153975121</v>
      </c>
    </row>
    <row r="463" spans="1:6" x14ac:dyDescent="0.3">
      <c r="A463" s="8">
        <v>42516</v>
      </c>
      <c r="B463" s="1">
        <v>95.560585000000003</v>
      </c>
      <c r="C463" s="1">
        <f t="shared" si="21"/>
        <v>7.9302190006109111E-3</v>
      </c>
      <c r="D463" s="1">
        <f t="shared" si="22"/>
        <v>105.98097462395566</v>
      </c>
      <c r="E463" s="1">
        <f>MAX($D$2:D463)</f>
        <v>137.08660616627384</v>
      </c>
      <c r="F463" s="1">
        <f t="shared" si="23"/>
        <v>0.2269049647679644</v>
      </c>
    </row>
    <row r="464" spans="1:6" x14ac:dyDescent="0.3">
      <c r="A464" s="8">
        <v>42517</v>
      </c>
      <c r="B464" s="1">
        <v>95.503456</v>
      </c>
      <c r="C464" s="1">
        <f t="shared" si="21"/>
        <v>-5.978301618811073E-4</v>
      </c>
      <c r="D464" s="1">
        <f t="shared" si="22"/>
        <v>105.91761600073991</v>
      </c>
      <c r="E464" s="1">
        <f>MAX($D$2:D464)</f>
        <v>137.08660616627384</v>
      </c>
      <c r="F464" s="1">
        <f t="shared" si="23"/>
        <v>0.22736714429802662</v>
      </c>
    </row>
    <row r="465" spans="1:6" x14ac:dyDescent="0.3">
      <c r="A465" s="8">
        <v>42521</v>
      </c>
      <c r="B465" s="1">
        <v>95.037116999999995</v>
      </c>
      <c r="C465" s="1">
        <f t="shared" si="21"/>
        <v>-4.882954183354422E-3</v>
      </c>
      <c r="D465" s="1">
        <f t="shared" si="22"/>
        <v>105.40042513459818</v>
      </c>
      <c r="E465" s="1">
        <f>MAX($D$2:D465)</f>
        <v>137.08660616627384</v>
      </c>
      <c r="F465" s="1">
        <f t="shared" si="23"/>
        <v>0.23113987513297352</v>
      </c>
    </row>
    <row r="466" spans="1:6" x14ac:dyDescent="0.3">
      <c r="A466" s="8">
        <v>42522</v>
      </c>
      <c r="B466" s="1">
        <v>93.704741999999996</v>
      </c>
      <c r="C466" s="1">
        <f t="shared" si="21"/>
        <v>-1.4019522498772759E-2</v>
      </c>
      <c r="D466" s="1">
        <f t="shared" si="22"/>
        <v>103.92276150304346</v>
      </c>
      <c r="E466" s="1">
        <f>MAX($D$2:D466)</f>
        <v>137.08660616627384</v>
      </c>
      <c r="F466" s="1">
        <f t="shared" si="23"/>
        <v>0.24191892695195616</v>
      </c>
    </row>
    <row r="467" spans="1:6" x14ac:dyDescent="0.3">
      <c r="A467" s="8">
        <v>42523</v>
      </c>
      <c r="B467" s="1">
        <v>93.000495999999998</v>
      </c>
      <c r="C467" s="1">
        <f t="shared" si="21"/>
        <v>-7.5155854972632843E-3</v>
      </c>
      <c r="D467" s="1">
        <f t="shared" si="22"/>
        <v>103.14172110385563</v>
      </c>
      <c r="E467" s="1">
        <f>MAX($D$2:D467)</f>
        <v>137.08660616627384</v>
      </c>
      <c r="F467" s="1">
        <f t="shared" si="23"/>
        <v>0.2476163500703058</v>
      </c>
    </row>
    <row r="468" spans="1:6" x14ac:dyDescent="0.3">
      <c r="A468" s="8">
        <v>42524</v>
      </c>
      <c r="B468" s="1">
        <v>93.190833999999995</v>
      </c>
      <c r="C468" s="1">
        <f t="shared" si="21"/>
        <v>2.0466342459076457E-3</v>
      </c>
      <c r="D468" s="1">
        <f t="shared" si="22"/>
        <v>103.35281448244862</v>
      </c>
      <c r="E468" s="1">
        <f>MAX($D$2:D468)</f>
        <v>137.08660616627384</v>
      </c>
      <c r="F468" s="1">
        <f t="shared" si="23"/>
        <v>0.24607649592629888</v>
      </c>
    </row>
    <row r="469" spans="1:6" x14ac:dyDescent="0.3">
      <c r="A469" s="8">
        <v>42527</v>
      </c>
      <c r="B469" s="1">
        <v>93.866530999999995</v>
      </c>
      <c r="C469" s="1">
        <f t="shared" si="21"/>
        <v>7.250680898509821E-3</v>
      </c>
      <c r="D469" s="1">
        <f t="shared" si="22"/>
        <v>104.10219276022373</v>
      </c>
      <c r="E469" s="1">
        <f>MAX($D$2:D469)</f>
        <v>137.08660616627384</v>
      </c>
      <c r="F469" s="1">
        <f t="shared" si="23"/>
        <v>0.24061003717637419</v>
      </c>
    </row>
    <row r="470" spans="1:6" x14ac:dyDescent="0.3">
      <c r="A470" s="8">
        <v>42528</v>
      </c>
      <c r="B470" s="1">
        <v>94.247214999999997</v>
      </c>
      <c r="C470" s="1">
        <f t="shared" si="21"/>
        <v>4.0555882479560504E-3</v>
      </c>
      <c r="D470" s="1">
        <f t="shared" si="22"/>
        <v>104.52438838976855</v>
      </c>
      <c r="E470" s="1">
        <f>MAX($D$2:D470)</f>
        <v>137.08660616627384</v>
      </c>
      <c r="F470" s="1">
        <f t="shared" si="23"/>
        <v>0.23753026416753087</v>
      </c>
    </row>
    <row r="471" spans="1:6" x14ac:dyDescent="0.3">
      <c r="A471" s="8">
        <v>42529</v>
      </c>
      <c r="B471" s="1">
        <v>94.161552</v>
      </c>
      <c r="C471" s="1">
        <f t="shared" si="21"/>
        <v>-9.0891810437047622E-4</v>
      </c>
      <c r="D471" s="1">
        <f t="shared" si="22"/>
        <v>104.42938428081284</v>
      </c>
      <c r="E471" s="1">
        <f>MAX($D$2:D471)</f>
        <v>137.08660616627384</v>
      </c>
      <c r="F471" s="1">
        <f t="shared" si="23"/>
        <v>0.23822328671446358</v>
      </c>
    </row>
    <row r="472" spans="1:6" x14ac:dyDescent="0.3">
      <c r="A472" s="8">
        <v>42530</v>
      </c>
      <c r="B472" s="1">
        <v>94.837272999999996</v>
      </c>
      <c r="C472" s="1">
        <f t="shared" si="21"/>
        <v>7.1761880050574762E-3</v>
      </c>
      <c r="D472" s="1">
        <f t="shared" si="22"/>
        <v>105.17878917566433</v>
      </c>
      <c r="E472" s="1">
        <f>MAX($D$2:D472)</f>
        <v>137.08660616627384</v>
      </c>
      <c r="F472" s="1">
        <f t="shared" si="23"/>
        <v>0.2327566338020518</v>
      </c>
    </row>
    <row r="473" spans="1:6" x14ac:dyDescent="0.3">
      <c r="A473" s="8">
        <v>42531</v>
      </c>
      <c r="B473" s="1">
        <v>94.056877</v>
      </c>
      <c r="C473" s="1">
        <f t="shared" si="21"/>
        <v>-8.2287899610946867E-3</v>
      </c>
      <c r="D473" s="1">
        <f t="shared" si="22"/>
        <v>104.31329501117554</v>
      </c>
      <c r="E473" s="1">
        <f>MAX($D$2:D473)</f>
        <v>137.08660616627384</v>
      </c>
      <c r="F473" s="1">
        <f t="shared" si="23"/>
        <v>0.23907011831153802</v>
      </c>
    </row>
    <row r="474" spans="1:6" x14ac:dyDescent="0.3">
      <c r="A474" s="8">
        <v>42534</v>
      </c>
      <c r="B474" s="1">
        <v>92.638840000000002</v>
      </c>
      <c r="C474" s="1">
        <f t="shared" si="21"/>
        <v>-1.5076377668801381E-2</v>
      </c>
      <c r="D474" s="1">
        <f t="shared" si="22"/>
        <v>102.74062837970996</v>
      </c>
      <c r="E474" s="1">
        <f>MAX($D$2:D474)</f>
        <v>137.08660616627384</v>
      </c>
      <c r="F474" s="1">
        <f t="shared" si="23"/>
        <v>0.25054218458734956</v>
      </c>
    </row>
    <row r="475" spans="1:6" x14ac:dyDescent="0.3">
      <c r="A475" s="8">
        <v>42535</v>
      </c>
      <c r="B475" s="1">
        <v>92.753035999999994</v>
      </c>
      <c r="C475" s="1">
        <f t="shared" si="21"/>
        <v>1.2327011003159434E-3</v>
      </c>
      <c r="D475" s="1">
        <f t="shared" si="22"/>
        <v>102.86727686536078</v>
      </c>
      <c r="E475" s="1">
        <f>MAX($D$2:D475)</f>
        <v>137.08660616627384</v>
      </c>
      <c r="F475" s="1">
        <f t="shared" si="23"/>
        <v>0.24961832711365006</v>
      </c>
    </row>
    <row r="476" spans="1:6" x14ac:dyDescent="0.3">
      <c r="A476" s="8">
        <v>42536</v>
      </c>
      <c r="B476" s="1">
        <v>92.448509000000001</v>
      </c>
      <c r="C476" s="1">
        <f t="shared" si="21"/>
        <v>-3.2832025034737746E-3</v>
      </c>
      <c r="D476" s="1">
        <f t="shared" si="22"/>
        <v>102.5295427644309</v>
      </c>
      <c r="E476" s="1">
        <f>MAX($D$2:D476)</f>
        <v>137.08660616627384</v>
      </c>
      <c r="F476" s="1">
        <f t="shared" si="23"/>
        <v>0.25208198210063137</v>
      </c>
    </row>
    <row r="477" spans="1:6" x14ac:dyDescent="0.3">
      <c r="A477" s="8">
        <v>42537</v>
      </c>
      <c r="B477" s="1">
        <v>92.838699000000005</v>
      </c>
      <c r="C477" s="1">
        <f t="shared" si="21"/>
        <v>4.2206197181612094E-3</v>
      </c>
      <c r="D477" s="1">
        <f t="shared" si="22"/>
        <v>102.9622809743165</v>
      </c>
      <c r="E477" s="1">
        <f>MAX($D$2:D477)</f>
        <v>137.08660616627384</v>
      </c>
      <c r="F477" s="1">
        <f t="shared" si="23"/>
        <v>0.24892530456671724</v>
      </c>
    </row>
    <row r="478" spans="1:6" x14ac:dyDescent="0.3">
      <c r="A478" s="8">
        <v>42538</v>
      </c>
      <c r="B478" s="1">
        <v>90.725914000000003</v>
      </c>
      <c r="C478" s="1">
        <f t="shared" si="21"/>
        <v>-2.2757589483239121E-2</v>
      </c>
      <c r="D478" s="1">
        <f t="shared" si="22"/>
        <v>100.61910765164508</v>
      </c>
      <c r="E478" s="1">
        <f>MAX($D$2:D478)</f>
        <v>137.08660616627384</v>
      </c>
      <c r="F478" s="1">
        <f t="shared" si="23"/>
        <v>0.26601795415663676</v>
      </c>
    </row>
    <row r="479" spans="1:6" x14ac:dyDescent="0.3">
      <c r="A479" s="8">
        <v>42541</v>
      </c>
      <c r="B479" s="1">
        <v>90.507019</v>
      </c>
      <c r="C479" s="1">
        <f t="shared" si="21"/>
        <v>-2.4127064732575015E-3</v>
      </c>
      <c r="D479" s="1">
        <f t="shared" si="22"/>
        <v>100.37634327928056</v>
      </c>
      <c r="E479" s="1">
        <f>MAX($D$2:D479)</f>
        <v>137.08660616627384</v>
      </c>
      <c r="F479" s="1">
        <f t="shared" si="23"/>
        <v>0.26778883738989789</v>
      </c>
    </row>
    <row r="480" spans="1:6" x14ac:dyDescent="0.3">
      <c r="A480" s="8">
        <v>42542</v>
      </c>
      <c r="B480" s="1">
        <v>91.277893000000006</v>
      </c>
      <c r="C480" s="1">
        <f t="shared" si="21"/>
        <v>8.5172841677616882E-3</v>
      </c>
      <c r="D480" s="1">
        <f t="shared" si="22"/>
        <v>101.23127711871099</v>
      </c>
      <c r="E480" s="1">
        <f>MAX($D$2:D480)</f>
        <v>137.08660616627384</v>
      </c>
      <c r="F480" s="1">
        <f t="shared" si="23"/>
        <v>0.26155238684714044</v>
      </c>
    </row>
    <row r="481" spans="1:6" x14ac:dyDescent="0.3">
      <c r="A481" s="8">
        <v>42543</v>
      </c>
      <c r="B481" s="1">
        <v>90.935294999999996</v>
      </c>
      <c r="C481" s="1">
        <f t="shared" si="21"/>
        <v>-3.7533513180459752E-3</v>
      </c>
      <c r="D481" s="1">
        <f t="shared" si="22"/>
        <v>100.85132057131</v>
      </c>
      <c r="E481" s="1">
        <f>MAX($D$2:D481)</f>
        <v>137.08660616627384</v>
      </c>
      <c r="F481" s="1">
        <f t="shared" si="23"/>
        <v>0.26432404016927569</v>
      </c>
    </row>
    <row r="482" spans="1:6" x14ac:dyDescent="0.3">
      <c r="A482" s="8">
        <v>42544</v>
      </c>
      <c r="B482" s="1">
        <v>91.458732999999995</v>
      </c>
      <c r="C482" s="1">
        <f t="shared" si="21"/>
        <v>5.7561588160020679E-3</v>
      </c>
      <c r="D482" s="1">
        <f t="shared" si="22"/>
        <v>101.43183678932199</v>
      </c>
      <c r="E482" s="1">
        <f>MAX($D$2:D482)</f>
        <v>137.08660616627384</v>
      </c>
      <c r="F482" s="1">
        <f t="shared" si="23"/>
        <v>0.26008937250737529</v>
      </c>
    </row>
    <row r="483" spans="1:6" x14ac:dyDescent="0.3">
      <c r="A483" s="8">
        <v>42545</v>
      </c>
      <c r="B483" s="1">
        <v>88.889129999999994</v>
      </c>
      <c r="C483" s="1">
        <f t="shared" si="21"/>
        <v>-2.8095764239375598E-2</v>
      </c>
      <c r="D483" s="1">
        <f t="shared" si="22"/>
        <v>98.582031816522388</v>
      </c>
      <c r="E483" s="1">
        <f>MAX($D$2:D483)</f>
        <v>137.08660616627384</v>
      </c>
      <c r="F483" s="1">
        <f t="shared" si="23"/>
        <v>0.28087772705561642</v>
      </c>
    </row>
    <row r="484" spans="1:6" x14ac:dyDescent="0.3">
      <c r="A484" s="8">
        <v>42548</v>
      </c>
      <c r="B484" s="1">
        <v>87.594809999999995</v>
      </c>
      <c r="C484" s="1">
        <f t="shared" si="21"/>
        <v>-1.4561060503123375E-2</v>
      </c>
      <c r="D484" s="1">
        <f t="shared" si="22"/>
        <v>97.146572886721174</v>
      </c>
      <c r="E484" s="1">
        <f>MAX($D$2:D484)</f>
        <v>137.08660616627384</v>
      </c>
      <c r="F484" s="1">
        <f t="shared" si="23"/>
        <v>0.29134890998110319</v>
      </c>
    </row>
    <row r="485" spans="1:6" x14ac:dyDescent="0.3">
      <c r="A485" s="8">
        <v>42549</v>
      </c>
      <c r="B485" s="1">
        <v>89.069953999999996</v>
      </c>
      <c r="C485" s="1">
        <f t="shared" si="21"/>
        <v>1.6840541123383911E-2</v>
      </c>
      <c r="D485" s="1">
        <f t="shared" si="22"/>
        <v>98.782573742415806</v>
      </c>
      <c r="E485" s="1">
        <f>MAX($D$2:D485)</f>
        <v>137.08660616627384</v>
      </c>
      <c r="F485" s="1">
        <f t="shared" si="23"/>
        <v>0.27941484215750922</v>
      </c>
    </row>
    <row r="486" spans="1:6" x14ac:dyDescent="0.3">
      <c r="A486" s="8">
        <v>42550</v>
      </c>
      <c r="B486" s="1">
        <v>89.840843000000007</v>
      </c>
      <c r="C486" s="1">
        <f t="shared" si="21"/>
        <v>8.6548714283608032E-3</v>
      </c>
      <c r="D486" s="1">
        <f t="shared" si="22"/>
        <v>99.637524217518973</v>
      </c>
      <c r="E486" s="1">
        <f>MAX($D$2:D486)</f>
        <v>137.08660616627384</v>
      </c>
      <c r="F486" s="1">
        <f t="shared" si="23"/>
        <v>0.27317827026319741</v>
      </c>
    </row>
    <row r="487" spans="1:6" x14ac:dyDescent="0.3">
      <c r="A487" s="8">
        <v>42551</v>
      </c>
      <c r="B487" s="1">
        <v>90.982879999999994</v>
      </c>
      <c r="C487" s="1">
        <f t="shared" si="21"/>
        <v>1.2711779652379126E-2</v>
      </c>
      <c r="D487" s="1">
        <f t="shared" si="22"/>
        <v>100.90409447048066</v>
      </c>
      <c r="E487" s="1">
        <f>MAX($D$2:D487)</f>
        <v>137.08660616627384</v>
      </c>
      <c r="F487" s="1">
        <f t="shared" si="23"/>
        <v>0.26393907258822225</v>
      </c>
    </row>
    <row r="488" spans="1:6" x14ac:dyDescent="0.3">
      <c r="A488" s="8">
        <v>42552</v>
      </c>
      <c r="B488" s="1">
        <v>91.258865</v>
      </c>
      <c r="C488" s="1">
        <f t="shared" si="21"/>
        <v>3.033372871907393E-3</v>
      </c>
      <c r="D488" s="1">
        <f t="shared" si="22"/>
        <v>101.2101742133118</v>
      </c>
      <c r="E488" s="1">
        <f>MAX($D$2:D488)</f>
        <v>137.08660616627384</v>
      </c>
      <c r="F488" s="1">
        <f t="shared" si="23"/>
        <v>0.26170632533894023</v>
      </c>
    </row>
    <row r="489" spans="1:6" x14ac:dyDescent="0.3">
      <c r="A489" s="8">
        <v>42556</v>
      </c>
      <c r="B489" s="1">
        <v>90.402336000000005</v>
      </c>
      <c r="C489" s="1">
        <f t="shared" si="21"/>
        <v>-9.3857073501844978E-3</v>
      </c>
      <c r="D489" s="1">
        <f t="shared" si="22"/>
        <v>100.26024513728447</v>
      </c>
      <c r="E489" s="1">
        <f>MAX($D$2:D489)</f>
        <v>137.08660616627384</v>
      </c>
      <c r="F489" s="1">
        <f t="shared" si="23"/>
        <v>0.26863573370780125</v>
      </c>
    </row>
    <row r="490" spans="1:6" x14ac:dyDescent="0.3">
      <c r="A490" s="8">
        <v>42557</v>
      </c>
      <c r="B490" s="1">
        <v>90.916252</v>
      </c>
      <c r="C490" s="1">
        <f t="shared" si="21"/>
        <v>5.6847646060826868E-3</v>
      </c>
      <c r="D490" s="1">
        <f t="shared" si="22"/>
        <v>100.83020103023809</v>
      </c>
      <c r="E490" s="1">
        <f>MAX($D$2:D490)</f>
        <v>137.08660616627384</v>
      </c>
      <c r="F490" s="1">
        <f t="shared" si="23"/>
        <v>0.26447810001262972</v>
      </c>
    </row>
    <row r="491" spans="1:6" x14ac:dyDescent="0.3">
      <c r="A491" s="8">
        <v>42558</v>
      </c>
      <c r="B491" s="1">
        <v>91.306458000000006</v>
      </c>
      <c r="C491" s="1">
        <f t="shared" si="21"/>
        <v>4.2919279162542496E-3</v>
      </c>
      <c r="D491" s="1">
        <f t="shared" si="22"/>
        <v>101.2629569848413</v>
      </c>
      <c r="E491" s="1">
        <f>MAX($D$2:D491)</f>
        <v>137.08660616627384</v>
      </c>
      <c r="F491" s="1">
        <f t="shared" si="23"/>
        <v>0.26132129303705753</v>
      </c>
    </row>
    <row r="492" spans="1:6" x14ac:dyDescent="0.3">
      <c r="A492" s="8">
        <v>42559</v>
      </c>
      <c r="B492" s="1">
        <v>92.010704000000004</v>
      </c>
      <c r="C492" s="1">
        <f t="shared" si="21"/>
        <v>7.7129922179217337E-3</v>
      </c>
      <c r="D492" s="1">
        <f t="shared" si="22"/>
        <v>102.04399738402913</v>
      </c>
      <c r="E492" s="1">
        <f>MAX($D$2:D492)</f>
        <v>137.08660616627384</v>
      </c>
      <c r="F492" s="1">
        <f t="shared" si="23"/>
        <v>0.25562386991870778</v>
      </c>
    </row>
    <row r="493" spans="1:6" x14ac:dyDescent="0.3">
      <c r="A493" s="8">
        <v>42562</v>
      </c>
      <c r="B493" s="1">
        <v>92.296218999999994</v>
      </c>
      <c r="C493" s="1">
        <f t="shared" si="21"/>
        <v>3.1030628784232488E-3</v>
      </c>
      <c r="D493" s="1">
        <f t="shared" si="22"/>
        <v>102.36064632427743</v>
      </c>
      <c r="E493" s="1">
        <f>MAX($D$2:D493)</f>
        <v>137.08660616627384</v>
      </c>
      <c r="F493" s="1">
        <f t="shared" si="23"/>
        <v>0.2533140239818682</v>
      </c>
    </row>
    <row r="494" spans="1:6" x14ac:dyDescent="0.3">
      <c r="A494" s="8">
        <v>42563</v>
      </c>
      <c r="B494" s="1">
        <v>92.714973000000001</v>
      </c>
      <c r="C494" s="1">
        <f t="shared" si="21"/>
        <v>4.5370655974542899E-3</v>
      </c>
      <c r="D494" s="1">
        <f t="shared" si="22"/>
        <v>102.8250632912485</v>
      </c>
      <c r="E494" s="1">
        <f>MAX($D$2:D494)</f>
        <v>137.08660616627384</v>
      </c>
      <c r="F494" s="1">
        <f t="shared" si="23"/>
        <v>0.24992626072797475</v>
      </c>
    </row>
    <row r="495" spans="1:6" x14ac:dyDescent="0.3">
      <c r="A495" s="8">
        <v>42564</v>
      </c>
      <c r="B495" s="1">
        <v>92.191535999999999</v>
      </c>
      <c r="C495" s="1">
        <f t="shared" si="21"/>
        <v>-5.6456576868118297E-3</v>
      </c>
      <c r="D495" s="1">
        <f t="shared" si="22"/>
        <v>102.24454818228135</v>
      </c>
      <c r="E495" s="1">
        <f>MAX($D$2:D495)</f>
        <v>137.08660616627384</v>
      </c>
      <c r="F495" s="1">
        <f t="shared" si="23"/>
        <v>0.25416092029977155</v>
      </c>
    </row>
    <row r="496" spans="1:6" x14ac:dyDescent="0.3">
      <c r="A496" s="8">
        <v>42565</v>
      </c>
      <c r="B496" s="1">
        <v>94.018805999999998</v>
      </c>
      <c r="C496" s="1">
        <f t="shared" si="21"/>
        <v>1.9820366155955994E-2</v>
      </c>
      <c r="D496" s="1">
        <f t="shared" si="22"/>
        <v>104.27107256470444</v>
      </c>
      <c r="E496" s="1">
        <f>MAX($D$2:D496)</f>
        <v>137.08660616627384</v>
      </c>
      <c r="F496" s="1">
        <f t="shared" si="23"/>
        <v>0.23937811664669184</v>
      </c>
    </row>
    <row r="497" spans="1:6" x14ac:dyDescent="0.3">
      <c r="A497" s="8">
        <v>42566</v>
      </c>
      <c r="B497" s="1">
        <v>94.009299999999996</v>
      </c>
      <c r="C497" s="1">
        <f t="shared" si="21"/>
        <v>-1.0110743163449439E-4</v>
      </c>
      <c r="D497" s="1">
        <f t="shared" si="22"/>
        <v>104.26052998436364</v>
      </c>
      <c r="E497" s="1">
        <f>MAX($D$2:D497)</f>
        <v>137.08660616627384</v>
      </c>
      <c r="F497" s="1">
        <f t="shared" si="23"/>
        <v>0.23945502117176265</v>
      </c>
    </row>
    <row r="498" spans="1:6" x14ac:dyDescent="0.3">
      <c r="A498" s="8">
        <v>42569</v>
      </c>
      <c r="B498" s="1">
        <v>95.008583000000002</v>
      </c>
      <c r="C498" s="1">
        <f t="shared" si="21"/>
        <v>1.0629618559014965E-2</v>
      </c>
      <c r="D498" s="1">
        <f t="shared" si="22"/>
        <v>105.36877964885817</v>
      </c>
      <c r="E498" s="1">
        <f>MAX($D$2:D498)</f>
        <v>137.08660616627384</v>
      </c>
      <c r="F498" s="1">
        <f t="shared" si="23"/>
        <v>0.23137071814984445</v>
      </c>
    </row>
    <row r="499" spans="1:6" x14ac:dyDescent="0.3">
      <c r="A499" s="8">
        <v>42570</v>
      </c>
      <c r="B499" s="1">
        <v>95.046654000000004</v>
      </c>
      <c r="C499" s="1">
        <f t="shared" si="21"/>
        <v>4.0071116522180091E-4</v>
      </c>
      <c r="D499" s="1">
        <f t="shared" si="22"/>
        <v>105.41100209532925</v>
      </c>
      <c r="E499" s="1">
        <f>MAX($D$2:D499)</f>
        <v>137.08660616627384</v>
      </c>
      <c r="F499" s="1">
        <f t="shared" si="23"/>
        <v>0.23106271981469073</v>
      </c>
    </row>
    <row r="500" spans="1:6" x14ac:dyDescent="0.3">
      <c r="A500" s="8">
        <v>42571</v>
      </c>
      <c r="B500" s="1">
        <v>95.132294000000002</v>
      </c>
      <c r="C500" s="1">
        <f t="shared" si="21"/>
        <v>9.0103119253412054E-4</v>
      </c>
      <c r="D500" s="1">
        <f t="shared" si="22"/>
        <v>105.50598069625343</v>
      </c>
      <c r="E500" s="1">
        <f>MAX($D$2:D500)</f>
        <v>137.08660616627384</v>
      </c>
      <c r="F500" s="1">
        <f t="shared" si="23"/>
        <v>0.23036988334014141</v>
      </c>
    </row>
    <row r="501" spans="1:6" x14ac:dyDescent="0.3">
      <c r="A501" s="8">
        <v>42572</v>
      </c>
      <c r="B501" s="1">
        <v>94.627906999999993</v>
      </c>
      <c r="C501" s="1">
        <f t="shared" si="21"/>
        <v>-5.3019535090787192E-3</v>
      </c>
      <c r="D501" s="1">
        <f t="shared" si="22"/>
        <v>104.94659289167214</v>
      </c>
      <c r="E501" s="1">
        <f>MAX($D$2:D501)</f>
        <v>137.08660616627384</v>
      </c>
      <c r="F501" s="1">
        <f t="shared" si="23"/>
        <v>0.23445042643785874</v>
      </c>
    </row>
    <row r="502" spans="1:6" x14ac:dyDescent="0.3">
      <c r="A502" s="8">
        <v>42573</v>
      </c>
      <c r="B502" s="1">
        <v>93.895088000000001</v>
      </c>
      <c r="C502" s="1">
        <f t="shared" si="21"/>
        <v>-7.7442165132109728E-3</v>
      </c>
      <c r="D502" s="1">
        <f t="shared" si="22"/>
        <v>104.13386375399521</v>
      </c>
      <c r="E502" s="1">
        <f>MAX($D$2:D502)</f>
        <v>137.08660616627384</v>
      </c>
      <c r="F502" s="1">
        <f t="shared" si="23"/>
        <v>0.24037900808712032</v>
      </c>
    </row>
    <row r="503" spans="1:6" x14ac:dyDescent="0.3">
      <c r="A503" s="8">
        <v>42576</v>
      </c>
      <c r="B503" s="1">
        <v>92.638840000000002</v>
      </c>
      <c r="C503" s="1">
        <f t="shared" si="21"/>
        <v>-1.3379272832674691E-2</v>
      </c>
      <c r="D503" s="1">
        <f t="shared" si="22"/>
        <v>102.74062837970993</v>
      </c>
      <c r="E503" s="1">
        <f>MAX($D$2:D503)</f>
        <v>137.08660616627384</v>
      </c>
      <c r="F503" s="1">
        <f t="shared" si="23"/>
        <v>0.25054218458734978</v>
      </c>
    </row>
    <row r="504" spans="1:6" x14ac:dyDescent="0.3">
      <c r="A504" s="8">
        <v>42577</v>
      </c>
      <c r="B504" s="1">
        <v>92.001189999999994</v>
      </c>
      <c r="C504" s="1">
        <f t="shared" si="21"/>
        <v>-6.8831820432985538E-3</v>
      </c>
      <c r="D504" s="1">
        <f t="shared" si="22"/>
        <v>102.03344593132951</v>
      </c>
      <c r="E504" s="1">
        <f>MAX($D$2:D504)</f>
        <v>137.08660616627384</v>
      </c>
      <c r="F504" s="1">
        <f t="shared" si="23"/>
        <v>0.25570083916460784</v>
      </c>
    </row>
    <row r="505" spans="1:6" x14ac:dyDescent="0.3">
      <c r="A505" s="8">
        <v>42578</v>
      </c>
      <c r="B505" s="1">
        <v>97.977890000000002</v>
      </c>
      <c r="C505" s="1">
        <f t="shared" si="21"/>
        <v>6.4963290148747077E-2</v>
      </c>
      <c r="D505" s="1">
        <f t="shared" si="22"/>
        <v>108.66187428424297</v>
      </c>
      <c r="E505" s="1">
        <f>MAX($D$2:D505)</f>
        <v>137.08660616627384</v>
      </c>
      <c r="F505" s="1">
        <f t="shared" si="23"/>
        <v>0.20734871682178935</v>
      </c>
    </row>
    <row r="506" spans="1:6" x14ac:dyDescent="0.3">
      <c r="A506" s="8">
        <v>42579</v>
      </c>
      <c r="B506" s="1">
        <v>99.300751000000005</v>
      </c>
      <c r="C506" s="1">
        <f t="shared" si="21"/>
        <v>1.3501627765202978E-2</v>
      </c>
      <c r="D506" s="1">
        <f t="shared" si="22"/>
        <v>110.12898646309809</v>
      </c>
      <c r="E506" s="1">
        <f>MAX($D$2:D506)</f>
        <v>137.08660616627384</v>
      </c>
      <c r="F506" s="1">
        <f t="shared" si="23"/>
        <v>0.19664663424870665</v>
      </c>
    </row>
    <row r="507" spans="1:6" x14ac:dyDescent="0.3">
      <c r="A507" s="8">
        <v>42580</v>
      </c>
      <c r="B507" s="1">
        <v>99.177031999999997</v>
      </c>
      <c r="C507" s="1">
        <f t="shared" si="21"/>
        <v>-1.245901956975213E-3</v>
      </c>
      <c r="D507" s="1">
        <f t="shared" si="22"/>
        <v>109.99177654334402</v>
      </c>
      <c r="E507" s="1">
        <f>MAX($D$2:D507)</f>
        <v>137.08660616627384</v>
      </c>
      <c r="F507" s="1">
        <f t="shared" si="23"/>
        <v>0.19764753377923883</v>
      </c>
    </row>
    <row r="508" spans="1:6" x14ac:dyDescent="0.3">
      <c r="A508" s="8">
        <v>42583</v>
      </c>
      <c r="B508" s="1">
        <v>100.92817700000001</v>
      </c>
      <c r="C508" s="1">
        <f t="shared" si="21"/>
        <v>1.7656759480360416E-2</v>
      </c>
      <c r="D508" s="1">
        <f t="shared" si="22"/>
        <v>111.9338748865874</v>
      </c>
      <c r="E508" s="1">
        <f>MAX($D$2:D508)</f>
        <v>137.08660616627384</v>
      </c>
      <c r="F508" s="1">
        <f t="shared" si="23"/>
        <v>0.18348058926470479</v>
      </c>
    </row>
    <row r="509" spans="1:6" x14ac:dyDescent="0.3">
      <c r="A509" s="8">
        <v>42584</v>
      </c>
      <c r="B509" s="1">
        <v>99.434012999999993</v>
      </c>
      <c r="C509" s="1">
        <f t="shared" si="21"/>
        <v>-1.4804230537127526E-2</v>
      </c>
      <c r="D509" s="1">
        <f t="shared" si="22"/>
        <v>110.27677999785237</v>
      </c>
      <c r="E509" s="1">
        <f>MAX($D$2:D509)</f>
        <v>137.08660616627384</v>
      </c>
      <c r="F509" s="1">
        <f t="shared" si="23"/>
        <v>0.19556853085926962</v>
      </c>
    </row>
    <row r="510" spans="1:6" x14ac:dyDescent="0.3">
      <c r="A510" s="8">
        <v>42585</v>
      </c>
      <c r="B510" s="1">
        <v>100.68074</v>
      </c>
      <c r="C510" s="1">
        <f t="shared" si="21"/>
        <v>1.2538234778877999E-2</v>
      </c>
      <c r="D510" s="1">
        <f t="shared" si="22"/>
        <v>111.65945615612412</v>
      </c>
      <c r="E510" s="1">
        <f>MAX($D$2:D510)</f>
        <v>137.08660616627384</v>
      </c>
      <c r="F510" s="1">
        <f t="shared" si="23"/>
        <v>0.18548238023566543</v>
      </c>
    </row>
    <row r="511" spans="1:6" x14ac:dyDescent="0.3">
      <c r="A511" s="8">
        <v>42586</v>
      </c>
      <c r="B511" s="1">
        <v>101.30270400000001</v>
      </c>
      <c r="C511" s="1">
        <f t="shared" si="21"/>
        <v>6.1775866963235029E-3</v>
      </c>
      <c r="D511" s="1">
        <f t="shared" si="22"/>
        <v>112.34924212699291</v>
      </c>
      <c r="E511" s="1">
        <f>MAX($D$2:D511)</f>
        <v>137.08660616627384</v>
      </c>
      <c r="F511" s="1">
        <f t="shared" si="23"/>
        <v>0.18045062702388825</v>
      </c>
    </row>
    <row r="512" spans="1:6" x14ac:dyDescent="0.3">
      <c r="A512" s="8">
        <v>42587</v>
      </c>
      <c r="B512" s="1">
        <v>102.843239</v>
      </c>
      <c r="C512" s="1">
        <f t="shared" si="21"/>
        <v>1.5207244616096242E-2</v>
      </c>
      <c r="D512" s="1">
        <f t="shared" si="22"/>
        <v>114.05776453445111</v>
      </c>
      <c r="E512" s="1">
        <f>MAX($D$2:D512)</f>
        <v>137.08660616627384</v>
      </c>
      <c r="F512" s="1">
        <f t="shared" si="23"/>
        <v>0.16798753923407217</v>
      </c>
    </row>
    <row r="513" spans="1:6" x14ac:dyDescent="0.3">
      <c r="A513" s="8">
        <v>42590</v>
      </c>
      <c r="B513" s="1">
        <v>103.694847</v>
      </c>
      <c r="C513" s="1">
        <f t="shared" si="21"/>
        <v>8.2806415694472515E-3</v>
      </c>
      <c r="D513" s="1">
        <f t="shared" si="22"/>
        <v>115.00223600077331</v>
      </c>
      <c r="E513" s="1">
        <f>MAX($D$2:D513)</f>
        <v>137.08660616627384</v>
      </c>
      <c r="F513" s="1">
        <f t="shared" si="23"/>
        <v>0.16109794226515572</v>
      </c>
    </row>
    <row r="514" spans="1:6" x14ac:dyDescent="0.3">
      <c r="A514" s="8">
        <v>42591</v>
      </c>
      <c r="B514" s="1">
        <v>104.11584499999999</v>
      </c>
      <c r="C514" s="1">
        <f t="shared" si="21"/>
        <v>4.0599703088428042E-3</v>
      </c>
      <c r="D514" s="1">
        <f t="shared" si="22"/>
        <v>115.46914166438698</v>
      </c>
      <c r="E514" s="1">
        <f>MAX($D$2:D514)</f>
        <v>137.08660616627384</v>
      </c>
      <c r="F514" s="1">
        <f t="shared" si="23"/>
        <v>0.15769202481872513</v>
      </c>
    </row>
    <row r="515" spans="1:6" x14ac:dyDescent="0.3">
      <c r="A515" s="8">
        <v>42592</v>
      </c>
      <c r="B515" s="1">
        <v>103.340813</v>
      </c>
      <c r="C515" s="1">
        <f t="shared" si="21"/>
        <v>-7.4439390085149475E-3</v>
      </c>
      <c r="D515" s="1">
        <f t="shared" si="22"/>
        <v>114.60959641647172</v>
      </c>
      <c r="E515" s="1">
        <f>MAX($D$2:D515)</f>
        <v>137.08660616627384</v>
      </c>
      <c r="F515" s="1">
        <f t="shared" si="23"/>
        <v>0.16396211401236027</v>
      </c>
    </row>
    <row r="516" spans="1:6" x14ac:dyDescent="0.3">
      <c r="A516" s="8">
        <v>42593</v>
      </c>
      <c r="B516" s="1">
        <v>103.273819</v>
      </c>
      <c r="C516" s="1">
        <f t="shared" ref="C516:C579" si="24">(B516-B515)/B515*$I$3</f>
        <v>-6.4828210708961628E-4</v>
      </c>
      <c r="D516" s="1">
        <f t="shared" ref="D516:D579" si="25">IF(C516="",D515,D515*(1+$I$3*C516))</f>
        <v>114.53529706581415</v>
      </c>
      <c r="E516" s="1">
        <f>MAX($D$2:D516)</f>
        <v>137.08660616627384</v>
      </c>
      <c r="F516" s="1">
        <f t="shared" ref="F516:F579" si="26">1-D516/E516</f>
        <v>0.16450410241469515</v>
      </c>
    </row>
    <row r="517" spans="1:6" x14ac:dyDescent="0.3">
      <c r="A517" s="8">
        <v>42594</v>
      </c>
      <c r="B517" s="1">
        <v>103.51303900000001</v>
      </c>
      <c r="C517" s="1">
        <f t="shared" si="24"/>
        <v>2.3163663580602466E-3</v>
      </c>
      <c r="D517" s="1">
        <f t="shared" si="25"/>
        <v>114.80060277474784</v>
      </c>
      <c r="E517" s="1">
        <f>MAX($D$2:D517)</f>
        <v>137.08660616627384</v>
      </c>
      <c r="F517" s="1">
        <f t="shared" si="26"/>
        <v>0.1625687878252311</v>
      </c>
    </row>
    <row r="518" spans="1:6" x14ac:dyDescent="0.3">
      <c r="A518" s="8">
        <v>42597</v>
      </c>
      <c r="B518" s="1">
        <v>104.756958</v>
      </c>
      <c r="C518" s="1">
        <f t="shared" si="24"/>
        <v>1.2017027149594081E-2</v>
      </c>
      <c r="D518" s="1">
        <f t="shared" si="25"/>
        <v>116.18016473508176</v>
      </c>
      <c r="E518" s="1">
        <f>MAX($D$2:D518)</f>
        <v>137.08660616627384</v>
      </c>
      <c r="F518" s="1">
        <f t="shared" si="26"/>
        <v>0.15250535421260947</v>
      </c>
    </row>
    <row r="519" spans="1:6" x14ac:dyDescent="0.3">
      <c r="A519" s="8">
        <v>42598</v>
      </c>
      <c r="B519" s="1">
        <v>104.66126300000001</v>
      </c>
      <c r="C519" s="1">
        <f t="shared" si="24"/>
        <v>-9.1349540714987247E-4</v>
      </c>
      <c r="D519" s="1">
        <f t="shared" si="25"/>
        <v>116.07403468819435</v>
      </c>
      <c r="E519" s="1">
        <f>MAX($D$2:D519)</f>
        <v>137.08660616627384</v>
      </c>
      <c r="F519" s="1">
        <f t="shared" si="26"/>
        <v>0.15327953667912031</v>
      </c>
    </row>
    <row r="520" spans="1:6" x14ac:dyDescent="0.3">
      <c r="A520" s="8">
        <v>42599</v>
      </c>
      <c r="B520" s="1">
        <v>104.508171</v>
      </c>
      <c r="C520" s="1">
        <f t="shared" si="24"/>
        <v>-1.4627379377220098E-3</v>
      </c>
      <c r="D520" s="1">
        <f t="shared" si="25"/>
        <v>115.90424879407146</v>
      </c>
      <c r="E520" s="1">
        <f>MAX($D$2:D520)</f>
        <v>137.08660616627384</v>
      </c>
      <c r="F520" s="1">
        <f t="shared" si="26"/>
        <v>0.15451806682346536</v>
      </c>
    </row>
    <row r="521" spans="1:6" x14ac:dyDescent="0.3">
      <c r="A521" s="8">
        <v>42600</v>
      </c>
      <c r="B521" s="1">
        <v>104.374222</v>
      </c>
      <c r="C521" s="1">
        <f t="shared" si="24"/>
        <v>-1.2817083938824381E-3</v>
      </c>
      <c r="D521" s="1">
        <f t="shared" si="25"/>
        <v>115.75569334550546</v>
      </c>
      <c r="E521" s="1">
        <f>MAX($D$2:D521)</f>
        <v>137.08660616627384</v>
      </c>
      <c r="F521" s="1">
        <f t="shared" si="26"/>
        <v>0.15560172811409367</v>
      </c>
    </row>
    <row r="522" spans="1:6" x14ac:dyDescent="0.3">
      <c r="A522" s="8">
        <v>42601</v>
      </c>
      <c r="B522" s="1">
        <v>104.642128</v>
      </c>
      <c r="C522" s="1">
        <f t="shared" si="24"/>
        <v>2.5667832043815993E-3</v>
      </c>
      <c r="D522" s="1">
        <f t="shared" si="25"/>
        <v>116.05281311499625</v>
      </c>
      <c r="E522" s="1">
        <f>MAX($D$2:D522)</f>
        <v>137.08660616627384</v>
      </c>
      <c r="F522" s="1">
        <f t="shared" si="26"/>
        <v>0.15343434081200802</v>
      </c>
    </row>
    <row r="523" spans="1:6" x14ac:dyDescent="0.3">
      <c r="A523" s="8">
        <v>42604</v>
      </c>
      <c r="B523" s="1">
        <v>103.82880400000001</v>
      </c>
      <c r="C523" s="1">
        <f t="shared" si="24"/>
        <v>-7.7724336798654778E-3</v>
      </c>
      <c r="D523" s="1">
        <f t="shared" si="25"/>
        <v>115.15080032169813</v>
      </c>
      <c r="E523" s="1">
        <f>MAX($D$2:D523)</f>
        <v>137.08660616627384</v>
      </c>
      <c r="F523" s="1">
        <f t="shared" si="26"/>
        <v>0.16001421625369827</v>
      </c>
    </row>
    <row r="524" spans="1:6" x14ac:dyDescent="0.3">
      <c r="A524" s="8">
        <v>42605</v>
      </c>
      <c r="B524" s="1">
        <v>104.154129</v>
      </c>
      <c r="C524" s="1">
        <f t="shared" si="24"/>
        <v>3.1332827449307064E-3</v>
      </c>
      <c r="D524" s="1">
        <f t="shared" si="25"/>
        <v>115.51160033741105</v>
      </c>
      <c r="E524" s="1">
        <f>MAX($D$2:D524)</f>
        <v>137.08660616627384</v>
      </c>
      <c r="F524" s="1">
        <f t="shared" si="26"/>
        <v>0.15738230329149905</v>
      </c>
    </row>
    <row r="525" spans="1:6" x14ac:dyDescent="0.3">
      <c r="A525" s="8">
        <v>42606</v>
      </c>
      <c r="B525" s="1">
        <v>103.369514</v>
      </c>
      <c r="C525" s="1">
        <f t="shared" si="24"/>
        <v>-7.5332107092941298E-3</v>
      </c>
      <c r="D525" s="1">
        <f t="shared" si="25"/>
        <v>114.64142711270156</v>
      </c>
      <c r="E525" s="1">
        <f>MAX($D$2:D525)</f>
        <v>137.08660616627384</v>
      </c>
      <c r="F525" s="1">
        <f t="shared" si="26"/>
        <v>0.1637299199481842</v>
      </c>
    </row>
    <row r="526" spans="1:6" x14ac:dyDescent="0.3">
      <c r="A526" s="8">
        <v>42607</v>
      </c>
      <c r="B526" s="1">
        <v>102.929344</v>
      </c>
      <c r="C526" s="1">
        <f t="shared" si="24"/>
        <v>-4.2582187239459677E-3</v>
      </c>
      <c r="D526" s="1">
        <f t="shared" si="25"/>
        <v>114.15325884123037</v>
      </c>
      <c r="E526" s="1">
        <f>MAX($D$2:D526)</f>
        <v>137.08660616627384</v>
      </c>
      <c r="F526" s="1">
        <f t="shared" si="26"/>
        <v>0.16729094086133667</v>
      </c>
    </row>
    <row r="527" spans="1:6" x14ac:dyDescent="0.3">
      <c r="A527" s="8">
        <v>42608</v>
      </c>
      <c r="B527" s="1">
        <v>102.326515</v>
      </c>
      <c r="C527" s="1">
        <f t="shared" si="24"/>
        <v>-5.8567263384093834E-3</v>
      </c>
      <c r="D527" s="1">
        <f t="shared" si="25"/>
        <v>113.48469444355968</v>
      </c>
      <c r="E527" s="1">
        <f>MAX($D$2:D527)</f>
        <v>137.08660616627384</v>
      </c>
      <c r="F527" s="1">
        <f t="shared" si="26"/>
        <v>0.17216788994022614</v>
      </c>
    </row>
    <row r="528" spans="1:6" x14ac:dyDescent="0.3">
      <c r="A528" s="8">
        <v>42611</v>
      </c>
      <c r="B528" s="1">
        <v>102.211693</v>
      </c>
      <c r="C528" s="1">
        <f t="shared" si="24"/>
        <v>-1.1221138528953493E-3</v>
      </c>
      <c r="D528" s="1">
        <f t="shared" si="25"/>
        <v>113.35735169583296</v>
      </c>
      <c r="E528" s="1">
        <f>MAX($D$2:D528)</f>
        <v>137.08660616627384</v>
      </c>
      <c r="F528" s="1">
        <f t="shared" si="26"/>
        <v>0.17309681181879588</v>
      </c>
    </row>
    <row r="529" spans="1:6" x14ac:dyDescent="0.3">
      <c r="A529" s="8">
        <v>42612</v>
      </c>
      <c r="B529" s="1">
        <v>101.42710099999999</v>
      </c>
      <c r="C529" s="1">
        <f t="shared" si="24"/>
        <v>-7.6761471899306427E-3</v>
      </c>
      <c r="D529" s="1">
        <f t="shared" si="25"/>
        <v>112.48720397915501</v>
      </c>
      <c r="E529" s="1">
        <f>MAX($D$2:D529)</f>
        <v>137.08660616627384</v>
      </c>
      <c r="F529" s="1">
        <f t="shared" si="26"/>
        <v>0.17944424240309764</v>
      </c>
    </row>
    <row r="530" spans="1:6" x14ac:dyDescent="0.3">
      <c r="A530" s="8">
        <v>42613</v>
      </c>
      <c r="B530" s="1">
        <v>101.522766</v>
      </c>
      <c r="C530" s="1">
        <f t="shared" si="24"/>
        <v>9.4318972993234816E-4</v>
      </c>
      <c r="D530" s="1">
        <f t="shared" si="25"/>
        <v>112.59330075469695</v>
      </c>
      <c r="E530" s="1">
        <f>MAX($D$2:D530)</f>
        <v>137.08660616627384</v>
      </c>
      <c r="F530" s="1">
        <f t="shared" si="26"/>
        <v>0.17867030263969541</v>
      </c>
    </row>
    <row r="531" spans="1:6" x14ac:dyDescent="0.3">
      <c r="A531" s="8">
        <v>42614</v>
      </c>
      <c r="B531" s="1">
        <v>102.125595</v>
      </c>
      <c r="C531" s="1">
        <f t="shared" si="24"/>
        <v>5.9378701324981614E-3</v>
      </c>
      <c r="D531" s="1">
        <f t="shared" si="25"/>
        <v>113.26186515236765</v>
      </c>
      <c r="E531" s="1">
        <f>MAX($D$2:D531)</f>
        <v>137.08660616627384</v>
      </c>
      <c r="F531" s="1">
        <f t="shared" si="26"/>
        <v>0.17379335356080594</v>
      </c>
    </row>
    <row r="532" spans="1:6" x14ac:dyDescent="0.3">
      <c r="A532" s="8">
        <v>42615</v>
      </c>
      <c r="B532" s="1">
        <v>103.082443</v>
      </c>
      <c r="C532" s="1">
        <f t="shared" si="24"/>
        <v>9.369326073449008E-3</v>
      </c>
      <c r="D532" s="1">
        <f t="shared" si="25"/>
        <v>114.3230524986672</v>
      </c>
      <c r="E532" s="1">
        <f>MAX($D$2:D532)</f>
        <v>137.08660616627384</v>
      </c>
      <c r="F532" s="1">
        <f t="shared" si="26"/>
        <v>0.16605235408626629</v>
      </c>
    </row>
    <row r="533" spans="1:6" x14ac:dyDescent="0.3">
      <c r="A533" s="8">
        <v>42619</v>
      </c>
      <c r="B533" s="1">
        <v>103.053741</v>
      </c>
      <c r="C533" s="1">
        <f t="shared" si="24"/>
        <v>-2.7843732807143078E-4</v>
      </c>
      <c r="D533" s="1">
        <f t="shared" si="25"/>
        <v>114.2912206933925</v>
      </c>
      <c r="E533" s="1">
        <f>MAX($D$2:D533)</f>
        <v>137.08660616627384</v>
      </c>
      <c r="F533" s="1">
        <f t="shared" si="26"/>
        <v>0.16628455624054594</v>
      </c>
    </row>
    <row r="534" spans="1:6" x14ac:dyDescent="0.3">
      <c r="A534" s="8">
        <v>42620</v>
      </c>
      <c r="B534" s="1">
        <v>103.685272</v>
      </c>
      <c r="C534" s="1">
        <f t="shared" si="24"/>
        <v>6.1281715139287901E-3</v>
      </c>
      <c r="D534" s="1">
        <f t="shared" si="25"/>
        <v>114.9916168963379</v>
      </c>
      <c r="E534" s="1">
        <f>MAX($D$2:D534)</f>
        <v>137.08660616627384</v>
      </c>
      <c r="F534" s="1">
        <f t="shared" si="26"/>
        <v>0.1611754050073767</v>
      </c>
    </row>
    <row r="535" spans="1:6" x14ac:dyDescent="0.3">
      <c r="A535" s="8">
        <v>42621</v>
      </c>
      <c r="B535" s="1">
        <v>100.967781</v>
      </c>
      <c r="C535" s="1">
        <f t="shared" si="24"/>
        <v>-2.6209035744247221E-2</v>
      </c>
      <c r="D535" s="1">
        <f t="shared" si="25"/>
        <v>111.97779749881299</v>
      </c>
      <c r="E535" s="1">
        <f>MAX($D$2:D535)</f>
        <v>137.08660616627384</v>
      </c>
      <c r="F535" s="1">
        <f t="shared" si="26"/>
        <v>0.18316018880069218</v>
      </c>
    </row>
    <row r="536" spans="1:6" x14ac:dyDescent="0.3">
      <c r="A536" s="8">
        <v>42622</v>
      </c>
      <c r="B536" s="1">
        <v>98.680892999999998</v>
      </c>
      <c r="C536" s="1">
        <f t="shared" si="24"/>
        <v>-2.2649680693685885E-2</v>
      </c>
      <c r="D536" s="1">
        <f t="shared" si="25"/>
        <v>109.44153614068266</v>
      </c>
      <c r="E536" s="1">
        <f>MAX($D$2:D536)</f>
        <v>137.08660616627384</v>
      </c>
      <c r="F536" s="1">
        <f t="shared" si="26"/>
        <v>0.20166134970224714</v>
      </c>
    </row>
    <row r="537" spans="1:6" x14ac:dyDescent="0.3">
      <c r="A537" s="8">
        <v>42625</v>
      </c>
      <c r="B537" s="1">
        <v>100.891243</v>
      </c>
      <c r="C537" s="1">
        <f t="shared" si="24"/>
        <v>2.239896633282398E-2</v>
      </c>
      <c r="D537" s="1">
        <f t="shared" si="25"/>
        <v>111.89291342411033</v>
      </c>
      <c r="E537" s="1">
        <f>MAX($D$2:D537)</f>
        <v>137.08660616627384</v>
      </c>
      <c r="F537" s="1">
        <f t="shared" si="26"/>
        <v>0.18377938915203573</v>
      </c>
    </row>
    <row r="538" spans="1:6" x14ac:dyDescent="0.3">
      <c r="A538" s="8">
        <v>42626</v>
      </c>
      <c r="B538" s="1">
        <v>103.292953</v>
      </c>
      <c r="C538" s="1">
        <f t="shared" si="24"/>
        <v>2.3804940137371427E-2</v>
      </c>
      <c r="D538" s="1">
        <f t="shared" si="25"/>
        <v>114.55651752996737</v>
      </c>
      <c r="E538" s="1">
        <f>MAX($D$2:D538)</f>
        <v>137.08660616627384</v>
      </c>
      <c r="F538" s="1">
        <f t="shared" si="26"/>
        <v>0.16434930637191125</v>
      </c>
    </row>
    <row r="539" spans="1:6" x14ac:dyDescent="0.3">
      <c r="A539" s="8">
        <v>42627</v>
      </c>
      <c r="B539" s="1">
        <v>106.948166</v>
      </c>
      <c r="C539" s="1">
        <f t="shared" si="24"/>
        <v>3.5386857417078622E-2</v>
      </c>
      <c r="D539" s="1">
        <f t="shared" si="25"/>
        <v>118.61031268199739</v>
      </c>
      <c r="E539" s="1">
        <f>MAX($D$2:D539)</f>
        <v>137.08660616627384</v>
      </c>
      <c r="F539" s="1">
        <f t="shared" si="26"/>
        <v>0.13477825442601121</v>
      </c>
    </row>
    <row r="540" spans="1:6" x14ac:dyDescent="0.3">
      <c r="A540" s="8">
        <v>42628</v>
      </c>
      <c r="B540" s="1">
        <v>110.58421300000001</v>
      </c>
      <c r="C540" s="1">
        <f t="shared" si="24"/>
        <v>3.3998217416837284E-2</v>
      </c>
      <c r="D540" s="1">
        <f t="shared" si="25"/>
        <v>122.642851880439</v>
      </c>
      <c r="E540" s="1">
        <f>MAX($D$2:D540)</f>
        <v>137.08660616627384</v>
      </c>
      <c r="F540" s="1">
        <f t="shared" si="26"/>
        <v>0.10536225740621119</v>
      </c>
    </row>
    <row r="541" spans="1:6" x14ac:dyDescent="0.3">
      <c r="A541" s="8">
        <v>42629</v>
      </c>
      <c r="B541" s="1">
        <v>109.96228000000001</v>
      </c>
      <c r="C541" s="1">
        <f t="shared" si="24"/>
        <v>-5.6240667915229319E-3</v>
      </c>
      <c r="D541" s="1">
        <f t="shared" si="25"/>
        <v>121.95310028996056</v>
      </c>
      <c r="E541" s="1">
        <f>MAX($D$2:D541)</f>
        <v>137.08660616627384</v>
      </c>
      <c r="F541" s="1">
        <f t="shared" si="26"/>
        <v>0.11039375982477595</v>
      </c>
    </row>
    <row r="542" spans="1:6" x14ac:dyDescent="0.3">
      <c r="A542" s="8">
        <v>42632</v>
      </c>
      <c r="B542" s="1">
        <v>108.680077</v>
      </c>
      <c r="C542" s="1">
        <f t="shared" si="24"/>
        <v>-1.1660389362606974E-2</v>
      </c>
      <c r="D542" s="1">
        <f t="shared" si="25"/>
        <v>120.53107965660257</v>
      </c>
      <c r="E542" s="1">
        <f>MAX($D$2:D542)</f>
        <v>137.08660616627384</v>
      </c>
      <c r="F542" s="1">
        <f t="shared" si="26"/>
        <v>0.12076691496462377</v>
      </c>
    </row>
    <row r="543" spans="1:6" x14ac:dyDescent="0.3">
      <c r="A543" s="8">
        <v>42633</v>
      </c>
      <c r="B543" s="1">
        <v>108.67049400000001</v>
      </c>
      <c r="C543" s="1">
        <f t="shared" si="24"/>
        <v>-8.8176234913710314E-5</v>
      </c>
      <c r="D543" s="1">
        <f t="shared" si="25"/>
        <v>120.52045167980836</v>
      </c>
      <c r="E543" s="1">
        <f>MAX($D$2:D543)</f>
        <v>137.08660616627384</v>
      </c>
      <c r="F543" s="1">
        <f t="shared" si="26"/>
        <v>0.12084444242767389</v>
      </c>
    </row>
    <row r="544" spans="1:6" x14ac:dyDescent="0.3">
      <c r="A544" s="8">
        <v>42634</v>
      </c>
      <c r="B544" s="1">
        <v>108.65136699999999</v>
      </c>
      <c r="C544" s="1">
        <f t="shared" si="24"/>
        <v>-1.7600913823039824E-4</v>
      </c>
      <c r="D544" s="1">
        <f t="shared" si="25"/>
        <v>120.49923897896906</v>
      </c>
      <c r="E544" s="1">
        <f>MAX($D$2:D544)</f>
        <v>137.08660616627384</v>
      </c>
      <c r="F544" s="1">
        <f t="shared" si="26"/>
        <v>0.12099918183973257</v>
      </c>
    </row>
    <row r="545" spans="1:6" x14ac:dyDescent="0.3">
      <c r="A545" s="8">
        <v>42635</v>
      </c>
      <c r="B545" s="1">
        <v>109.675209</v>
      </c>
      <c r="C545" s="1">
        <f t="shared" si="24"/>
        <v>9.4231856282121322E-3</v>
      </c>
      <c r="D545" s="1">
        <f t="shared" si="25"/>
        <v>121.63472567592618</v>
      </c>
      <c r="E545" s="1">
        <f>MAX($D$2:D545)</f>
        <v>137.08660616627384</v>
      </c>
      <c r="F545" s="1">
        <f t="shared" si="26"/>
        <v>0.11271619396285815</v>
      </c>
    </row>
    <row r="546" spans="1:6" x14ac:dyDescent="0.3">
      <c r="A546" s="8">
        <v>42636</v>
      </c>
      <c r="B546" s="1">
        <v>107.847618</v>
      </c>
      <c r="C546" s="1">
        <f t="shared" si="24"/>
        <v>-1.6663665532654678E-2</v>
      </c>
      <c r="D546" s="1">
        <f t="shared" si="25"/>
        <v>119.60784529010634</v>
      </c>
      <c r="E546" s="1">
        <f>MAX($D$2:D546)</f>
        <v>137.08660616627384</v>
      </c>
      <c r="F546" s="1">
        <f t="shared" si="26"/>
        <v>0.12750159453920185</v>
      </c>
    </row>
    <row r="547" spans="1:6" x14ac:dyDescent="0.3">
      <c r="A547" s="8">
        <v>42639</v>
      </c>
      <c r="B547" s="1">
        <v>108.010277</v>
      </c>
      <c r="C547" s="1">
        <f t="shared" si="24"/>
        <v>1.5082298804226255E-3</v>
      </c>
      <c r="D547" s="1">
        <f t="shared" si="25"/>
        <v>119.78824141630584</v>
      </c>
      <c r="E547" s="1">
        <f>MAX($D$2:D547)</f>
        <v>137.08660616627384</v>
      </c>
      <c r="F547" s="1">
        <f t="shared" si="26"/>
        <v>0.12618566637346484</v>
      </c>
    </row>
    <row r="548" spans="1:6" x14ac:dyDescent="0.3">
      <c r="A548" s="8">
        <v>42640</v>
      </c>
      <c r="B548" s="1">
        <v>108.21122</v>
      </c>
      <c r="C548" s="1">
        <f t="shared" si="24"/>
        <v>1.8604063018928764E-3</v>
      </c>
      <c r="D548" s="1">
        <f t="shared" si="25"/>
        <v>120.01109621552939</v>
      </c>
      <c r="E548" s="1">
        <f>MAX($D$2:D548)</f>
        <v>137.08660616627384</v>
      </c>
      <c r="F548" s="1">
        <f t="shared" si="26"/>
        <v>0.12456001668050176</v>
      </c>
    </row>
    <row r="549" spans="1:6" x14ac:dyDescent="0.3">
      <c r="A549" s="8">
        <v>42641</v>
      </c>
      <c r="B549" s="1">
        <v>109.034119</v>
      </c>
      <c r="C549" s="1">
        <f t="shared" si="24"/>
        <v>7.6045626322298809E-3</v>
      </c>
      <c r="D549" s="1">
        <f t="shared" si="25"/>
        <v>120.92372811326295</v>
      </c>
      <c r="E549" s="1">
        <f>MAX($D$2:D549)</f>
        <v>137.08660616627384</v>
      </c>
      <c r="F549" s="1">
        <f t="shared" si="26"/>
        <v>0.11790267849659031</v>
      </c>
    </row>
    <row r="550" spans="1:6" x14ac:dyDescent="0.3">
      <c r="A550" s="8">
        <v>42642</v>
      </c>
      <c r="B550" s="1">
        <v>107.340485</v>
      </c>
      <c r="C550" s="1">
        <f t="shared" si="24"/>
        <v>-1.5533064471314735E-2</v>
      </c>
      <c r="D550" s="1">
        <f t="shared" si="25"/>
        <v>119.04541204836791</v>
      </c>
      <c r="E550" s="1">
        <f>MAX($D$2:D550)</f>
        <v>137.08660616627384</v>
      </c>
      <c r="F550" s="1">
        <f t="shared" si="26"/>
        <v>0.13160435306147689</v>
      </c>
    </row>
    <row r="551" spans="1:6" x14ac:dyDescent="0.3">
      <c r="A551" s="8">
        <v>42643</v>
      </c>
      <c r="B551" s="1">
        <v>108.172951</v>
      </c>
      <c r="C551" s="1">
        <f t="shared" si="24"/>
        <v>7.7553776657520836E-3</v>
      </c>
      <c r="D551" s="1">
        <f t="shared" si="25"/>
        <v>119.96865417817808</v>
      </c>
      <c r="E551" s="1">
        <f>MAX($D$2:D551)</f>
        <v>137.08660616627384</v>
      </c>
      <c r="F551" s="1">
        <f t="shared" si="26"/>
        <v>0.12486961685617337</v>
      </c>
    </row>
    <row r="552" spans="1:6" x14ac:dyDescent="0.3">
      <c r="A552" s="8">
        <v>42646</v>
      </c>
      <c r="B552" s="1">
        <v>107.66580999999999</v>
      </c>
      <c r="C552" s="1">
        <f t="shared" si="24"/>
        <v>-4.6882422575307602E-3</v>
      </c>
      <c r="D552" s="1">
        <f t="shared" si="25"/>
        <v>119.40621206408086</v>
      </c>
      <c r="E552" s="1">
        <f>MAX($D$2:D552)</f>
        <v>137.08660616627384</v>
      </c>
      <c r="F552" s="1">
        <f t="shared" si="26"/>
        <v>0.12897244009927733</v>
      </c>
    </row>
    <row r="553" spans="1:6" x14ac:dyDescent="0.3">
      <c r="A553" s="8">
        <v>42647</v>
      </c>
      <c r="B553" s="1">
        <v>108.12509900000001</v>
      </c>
      <c r="C553" s="1">
        <f t="shared" si="24"/>
        <v>4.2658760473730014E-3</v>
      </c>
      <c r="D553" s="1">
        <f t="shared" si="25"/>
        <v>119.91558416403257</v>
      </c>
      <c r="E553" s="1">
        <f>MAX($D$2:D553)</f>
        <v>137.08660616627384</v>
      </c>
      <c r="F553" s="1">
        <f t="shared" si="26"/>
        <v>0.1252567444948951</v>
      </c>
    </row>
    <row r="554" spans="1:6" x14ac:dyDescent="0.3">
      <c r="A554" s="8">
        <v>42648</v>
      </c>
      <c r="B554" s="1">
        <v>108.172951</v>
      </c>
      <c r="C554" s="1">
        <f t="shared" si="24"/>
        <v>4.4256144449857831E-4</v>
      </c>
      <c r="D554" s="1">
        <f t="shared" si="25"/>
        <v>119.96865417817808</v>
      </c>
      <c r="E554" s="1">
        <f>MAX($D$2:D554)</f>
        <v>137.08660616627384</v>
      </c>
      <c r="F554" s="1">
        <f t="shared" si="26"/>
        <v>0.12486961685617337</v>
      </c>
    </row>
    <row r="555" spans="1:6" x14ac:dyDescent="0.3">
      <c r="A555" s="8">
        <v>42649</v>
      </c>
      <c r="B555" s="1">
        <v>108.97669999999999</v>
      </c>
      <c r="C555" s="1">
        <f t="shared" si="24"/>
        <v>7.4302216272161816E-3</v>
      </c>
      <c r="D555" s="1">
        <f t="shared" si="25"/>
        <v>120.86004786704081</v>
      </c>
      <c r="E555" s="1">
        <f>MAX($D$2:D555)</f>
        <v>137.08660616627384</v>
      </c>
      <c r="F555" s="1">
        <f t="shared" si="26"/>
        <v>0.1183672041567041</v>
      </c>
    </row>
    <row r="556" spans="1:6" x14ac:dyDescent="0.3">
      <c r="A556" s="8">
        <v>42650</v>
      </c>
      <c r="B556" s="1">
        <v>109.139381</v>
      </c>
      <c r="C556" s="1">
        <f t="shared" si="24"/>
        <v>1.4928053427935174E-3</v>
      </c>
      <c r="D556" s="1">
        <f t="shared" si="25"/>
        <v>121.04046839222701</v>
      </c>
      <c r="E556" s="1">
        <f>MAX($D$2:D556)</f>
        <v>137.08660616627384</v>
      </c>
      <c r="F556" s="1">
        <f t="shared" si="26"/>
        <v>0.11705109800868718</v>
      </c>
    </row>
    <row r="557" spans="1:6" x14ac:dyDescent="0.3">
      <c r="A557" s="8">
        <v>42653</v>
      </c>
      <c r="B557" s="1">
        <v>111.043526</v>
      </c>
      <c r="C557" s="1">
        <f t="shared" si="24"/>
        <v>1.74469103870032E-2</v>
      </c>
      <c r="D557" s="1">
        <f t="shared" si="25"/>
        <v>123.15225059746709</v>
      </c>
      <c r="E557" s="1">
        <f>MAX($D$2:D557)</f>
        <v>137.08660616627384</v>
      </c>
      <c r="F557" s="1">
        <f t="shared" si="26"/>
        <v>0.10164636763934198</v>
      </c>
    </row>
    <row r="558" spans="1:6" x14ac:dyDescent="0.3">
      <c r="A558" s="8">
        <v>42654</v>
      </c>
      <c r="B558" s="1">
        <v>111.28274500000001</v>
      </c>
      <c r="C558" s="1">
        <f t="shared" si="24"/>
        <v>2.154281376115575E-3</v>
      </c>
      <c r="D558" s="1">
        <f t="shared" si="25"/>
        <v>123.41755519735592</v>
      </c>
      <c r="E558" s="1">
        <f>MAX($D$2:D558)</f>
        <v>137.08660616627384</v>
      </c>
      <c r="F558" s="1">
        <f t="shared" si="26"/>
        <v>9.9711061139981627E-2</v>
      </c>
    </row>
    <row r="559" spans="1:6" x14ac:dyDescent="0.3">
      <c r="A559" s="8">
        <v>42655</v>
      </c>
      <c r="B559" s="1">
        <v>112.277863</v>
      </c>
      <c r="C559" s="1">
        <f t="shared" si="24"/>
        <v>8.9422488634692716E-3</v>
      </c>
      <c r="D559" s="1">
        <f t="shared" si="25"/>
        <v>124.52118569005162</v>
      </c>
      <c r="E559" s="1">
        <f>MAX($D$2:D559)</f>
        <v>137.08660616627384</v>
      </c>
      <c r="F559" s="1">
        <f t="shared" si="26"/>
        <v>9.1660453399666775E-2</v>
      </c>
    </row>
    <row r="560" spans="1:6" x14ac:dyDescent="0.3">
      <c r="A560" s="8">
        <v>42656</v>
      </c>
      <c r="B560" s="1">
        <v>111.933395</v>
      </c>
      <c r="C560" s="1">
        <f t="shared" si="24"/>
        <v>-3.0679956920803882E-3</v>
      </c>
      <c r="D560" s="1">
        <f t="shared" si="25"/>
        <v>124.1391552287818</v>
      </c>
      <c r="E560" s="1">
        <f>MAX($D$2:D560)</f>
        <v>137.08660616627384</v>
      </c>
      <c r="F560" s="1">
        <f t="shared" si="26"/>
        <v>9.4447235215582848E-2</v>
      </c>
    </row>
    <row r="561" spans="1:6" x14ac:dyDescent="0.3">
      <c r="A561" s="8">
        <v>42657</v>
      </c>
      <c r="B561" s="1">
        <v>112.555351</v>
      </c>
      <c r="C561" s="1">
        <f t="shared" si="24"/>
        <v>5.5564829423783426E-3</v>
      </c>
      <c r="D561" s="1">
        <f t="shared" si="25"/>
        <v>124.8289323272918</v>
      </c>
      <c r="E561" s="1">
        <f>MAX($D$2:D561)</f>
        <v>137.08660616627384</v>
      </c>
      <c r="F561" s="1">
        <f t="shared" si="26"/>
        <v>8.9415546724634587E-2</v>
      </c>
    </row>
    <row r="562" spans="1:6" x14ac:dyDescent="0.3">
      <c r="A562" s="8">
        <v>42660</v>
      </c>
      <c r="B562" s="1">
        <v>112.478821</v>
      </c>
      <c r="C562" s="1">
        <f t="shared" si="24"/>
        <v>-6.799321340129384E-4</v>
      </c>
      <c r="D562" s="1">
        <f t="shared" si="25"/>
        <v>124.74405712494794</v>
      </c>
      <c r="E562" s="1">
        <f>MAX($D$2:D562)</f>
        <v>137.08660616627384</v>
      </c>
      <c r="F562" s="1">
        <f t="shared" si="26"/>
        <v>9.0034682355149109E-2</v>
      </c>
    </row>
    <row r="563" spans="1:6" x14ac:dyDescent="0.3">
      <c r="A563" s="8">
        <v>42661</v>
      </c>
      <c r="B563" s="1">
        <v>112.402275</v>
      </c>
      <c r="C563" s="1">
        <f t="shared" si="24"/>
        <v>-6.8053700527313798E-4</v>
      </c>
      <c r="D563" s="1">
        <f t="shared" si="25"/>
        <v>124.65916417788651</v>
      </c>
      <c r="E563" s="1">
        <f>MAX($D$2:D563)</f>
        <v>137.08660616627384</v>
      </c>
      <c r="F563" s="1">
        <f t="shared" si="26"/>
        <v>9.065394742732158E-2</v>
      </c>
    </row>
    <row r="564" spans="1:6" x14ac:dyDescent="0.3">
      <c r="A564" s="8">
        <v>42662</v>
      </c>
      <c r="B564" s="1">
        <v>112.067375</v>
      </c>
      <c r="C564" s="1">
        <f t="shared" si="24"/>
        <v>-2.9794770612961759E-3</v>
      </c>
      <c r="D564" s="1">
        <f t="shared" si="25"/>
        <v>124.28774505773814</v>
      </c>
      <c r="E564" s="1">
        <f>MAX($D$2:D564)</f>
        <v>137.08660616627384</v>
      </c>
      <c r="F564" s="1">
        <f t="shared" si="26"/>
        <v>9.3363323131742226E-2</v>
      </c>
    </row>
    <row r="565" spans="1:6" x14ac:dyDescent="0.3">
      <c r="A565" s="8">
        <v>42663</v>
      </c>
      <c r="B565" s="1">
        <v>112.009941</v>
      </c>
      <c r="C565" s="1">
        <f t="shared" si="24"/>
        <v>-5.1249527349061803E-4</v>
      </c>
      <c r="D565" s="1">
        <f t="shared" si="25"/>
        <v>124.22404817584324</v>
      </c>
      <c r="E565" s="1">
        <f>MAX($D$2:D565)</f>
        <v>137.08660616627384</v>
      </c>
      <c r="F565" s="1">
        <f t="shared" si="26"/>
        <v>9.3827970143410377E-2</v>
      </c>
    </row>
    <row r="566" spans="1:6" x14ac:dyDescent="0.3">
      <c r="A566" s="8">
        <v>42664</v>
      </c>
      <c r="B566" s="1">
        <v>111.56978599999999</v>
      </c>
      <c r="C566" s="1">
        <f t="shared" si="24"/>
        <v>-3.929606569474082E-3</v>
      </c>
      <c r="D566" s="1">
        <f t="shared" si="25"/>
        <v>123.73589654004478</v>
      </c>
      <c r="E566" s="1">
        <f>MAX($D$2:D566)</f>
        <v>137.08660616627384</v>
      </c>
      <c r="F566" s="1">
        <f t="shared" si="26"/>
        <v>9.7388869705008485E-2</v>
      </c>
    </row>
    <row r="567" spans="1:6" x14ac:dyDescent="0.3">
      <c r="A567" s="8">
        <v>42667</v>
      </c>
      <c r="B567" s="1">
        <v>112.574501</v>
      </c>
      <c r="C567" s="1">
        <f t="shared" si="24"/>
        <v>9.0052606177805569E-3</v>
      </c>
      <c r="D567" s="1">
        <f t="shared" si="25"/>
        <v>124.85017053616262</v>
      </c>
      <c r="E567" s="1">
        <f>MAX($D$2:D567)</f>
        <v>137.08660616627384</v>
      </c>
      <c r="F567" s="1">
        <f t="shared" si="26"/>
        <v>8.9260621240192628E-2</v>
      </c>
    </row>
    <row r="568" spans="1:6" x14ac:dyDescent="0.3">
      <c r="A568" s="8">
        <v>42668</v>
      </c>
      <c r="B568" s="1">
        <v>113.14859800000001</v>
      </c>
      <c r="C568" s="1">
        <f t="shared" si="24"/>
        <v>5.099707259639632E-3</v>
      </c>
      <c r="D568" s="1">
        <f t="shared" si="25"/>
        <v>125.48686985721315</v>
      </c>
      <c r="E568" s="1">
        <f>MAX($D$2:D568)</f>
        <v>137.08660616627384</v>
      </c>
      <c r="F568" s="1">
        <f t="shared" si="26"/>
        <v>8.4616117018691428E-2</v>
      </c>
    </row>
    <row r="569" spans="1:6" x14ac:dyDescent="0.3">
      <c r="A569" s="8">
        <v>42669</v>
      </c>
      <c r="B569" s="1">
        <v>110.60335499999999</v>
      </c>
      <c r="C569" s="1">
        <f t="shared" si="24"/>
        <v>-2.249469321749805E-2</v>
      </c>
      <c r="D569" s="1">
        <f t="shared" si="25"/>
        <v>122.66408121695103</v>
      </c>
      <c r="E569" s="1">
        <f>MAX($D$2:D569)</f>
        <v>137.08660616627384</v>
      </c>
      <c r="F569" s="1">
        <f t="shared" si="26"/>
        <v>0.10520739664259815</v>
      </c>
    </row>
    <row r="570" spans="1:6" x14ac:dyDescent="0.3">
      <c r="A570" s="8">
        <v>42670</v>
      </c>
      <c r="B570" s="1">
        <v>109.54125999999999</v>
      </c>
      <c r="C570" s="1">
        <f t="shared" si="24"/>
        <v>-9.6027376384739821E-3</v>
      </c>
      <c r="D570" s="1">
        <f t="shared" si="25"/>
        <v>121.48617022736019</v>
      </c>
      <c r="E570" s="1">
        <f>MAX($D$2:D570)</f>
        <v>137.08660616627384</v>
      </c>
      <c r="F570" s="1">
        <f t="shared" si="26"/>
        <v>0.11379985525348635</v>
      </c>
    </row>
    <row r="571" spans="1:6" x14ac:dyDescent="0.3">
      <c r="A571" s="8">
        <v>42671</v>
      </c>
      <c r="B571" s="1">
        <v>108.814041</v>
      </c>
      <c r="C571" s="1">
        <f t="shared" si="24"/>
        <v>-6.6387678943987958E-3</v>
      </c>
      <c r="D571" s="1">
        <f t="shared" si="25"/>
        <v>120.67965174084132</v>
      </c>
      <c r="E571" s="1">
        <f>MAX($D$2:D571)</f>
        <v>137.08660616627384</v>
      </c>
      <c r="F571" s="1">
        <f t="shared" si="26"/>
        <v>0.1196831323224411</v>
      </c>
    </row>
    <row r="572" spans="1:6" x14ac:dyDescent="0.3">
      <c r="A572" s="8">
        <v>42674</v>
      </c>
      <c r="B572" s="1">
        <v>108.6418</v>
      </c>
      <c r="C572" s="1">
        <f t="shared" si="24"/>
        <v>-1.5828931488722088E-3</v>
      </c>
      <c r="D572" s="1">
        <f t="shared" si="25"/>
        <v>120.48862874689246</v>
      </c>
      <c r="E572" s="1">
        <f>MAX($D$2:D572)</f>
        <v>137.08660616627384</v>
      </c>
      <c r="F572" s="1">
        <f t="shared" si="26"/>
        <v>0.12107657986112452</v>
      </c>
    </row>
    <row r="573" spans="1:6" x14ac:dyDescent="0.3">
      <c r="A573" s="8">
        <v>42675</v>
      </c>
      <c r="B573" s="1">
        <v>106.68023700000001</v>
      </c>
      <c r="C573" s="1">
        <f t="shared" si="24"/>
        <v>-1.8055324930183393E-2</v>
      </c>
      <c r="D573" s="1">
        <f t="shared" si="25"/>
        <v>118.31316740447508</v>
      </c>
      <c r="E573" s="1">
        <f>MAX($D$2:D573)</f>
        <v>137.08660616627384</v>
      </c>
      <c r="F573" s="1">
        <f t="shared" si="26"/>
        <v>0.13694582780048004</v>
      </c>
    </row>
    <row r="574" spans="1:6" x14ac:dyDescent="0.3">
      <c r="A574" s="8">
        <v>42676</v>
      </c>
      <c r="B574" s="1">
        <v>106.775925</v>
      </c>
      <c r="C574" s="1">
        <f t="shared" si="24"/>
        <v>8.9696088695411836E-4</v>
      </c>
      <c r="D574" s="1">
        <f t="shared" si="25"/>
        <v>118.41928968804854</v>
      </c>
      <c r="E574" s="1">
        <f>MAX($D$2:D574)</f>
        <v>137.08660616627384</v>
      </c>
      <c r="F574" s="1">
        <f t="shared" si="26"/>
        <v>0.13617170196469452</v>
      </c>
    </row>
    <row r="575" spans="1:6" x14ac:dyDescent="0.3">
      <c r="A575" s="8">
        <v>42677</v>
      </c>
      <c r="B575" s="1">
        <v>105.631424</v>
      </c>
      <c r="C575" s="1">
        <f t="shared" si="24"/>
        <v>-1.0718717725929373E-2</v>
      </c>
      <c r="D575" s="1">
        <f t="shared" si="25"/>
        <v>117.14998674857729</v>
      </c>
      <c r="E575" s="1">
        <f>MAX($D$2:D575)</f>
        <v>137.08660616627384</v>
      </c>
      <c r="F575" s="1">
        <f t="shared" si="26"/>
        <v>0.14543083365500498</v>
      </c>
    </row>
    <row r="576" spans="1:6" x14ac:dyDescent="0.3">
      <c r="A576" s="8">
        <v>42678</v>
      </c>
      <c r="B576" s="1">
        <v>104.67926</v>
      </c>
      <c r="C576" s="1">
        <f t="shared" si="24"/>
        <v>-9.0140221909722276E-3</v>
      </c>
      <c r="D576" s="1">
        <f t="shared" si="25"/>
        <v>116.0939941683535</v>
      </c>
      <c r="E576" s="1">
        <f>MAX($D$2:D576)</f>
        <v>137.08660616627384</v>
      </c>
      <c r="F576" s="1">
        <f t="shared" si="26"/>
        <v>0.1531339390841594</v>
      </c>
    </row>
    <row r="577" spans="1:6" x14ac:dyDescent="0.3">
      <c r="A577" s="8">
        <v>42681</v>
      </c>
      <c r="B577" s="1">
        <v>106.189255</v>
      </c>
      <c r="C577" s="1">
        <f t="shared" si="24"/>
        <v>1.4424968231529374E-2</v>
      </c>
      <c r="D577" s="1">
        <f t="shared" si="25"/>
        <v>117.76864634610337</v>
      </c>
      <c r="E577" s="1">
        <f>MAX($D$2:D577)</f>
        <v>137.08660616627384</v>
      </c>
      <c r="F577" s="1">
        <f t="shared" si="26"/>
        <v>0.14091792305908801</v>
      </c>
    </row>
    <row r="578" spans="1:6" x14ac:dyDescent="0.3">
      <c r="A578" s="8">
        <v>42682</v>
      </c>
      <c r="B578" s="1">
        <v>106.814407</v>
      </c>
      <c r="C578" s="1">
        <f t="shared" si="24"/>
        <v>5.8871493165669154E-3</v>
      </c>
      <c r="D578" s="1">
        <f t="shared" si="25"/>
        <v>118.46196795195283</v>
      </c>
      <c r="E578" s="1">
        <f>MAX($D$2:D578)</f>
        <v>137.08660616627384</v>
      </c>
      <c r="F578" s="1">
        <f t="shared" si="26"/>
        <v>0.13586037859695044</v>
      </c>
    </row>
    <row r="579" spans="1:6" x14ac:dyDescent="0.3">
      <c r="A579" s="8">
        <v>42683</v>
      </c>
      <c r="B579" s="1">
        <v>106.64128100000001</v>
      </c>
      <c r="C579" s="1">
        <f t="shared" si="24"/>
        <v>-1.6208113199560835E-3</v>
      </c>
      <c r="D579" s="1">
        <f t="shared" si="25"/>
        <v>118.26996345331203</v>
      </c>
      <c r="E579" s="1">
        <f>MAX($D$2:D579)</f>
        <v>137.08660616627384</v>
      </c>
      <c r="F579" s="1">
        <f t="shared" si="26"/>
        <v>0.13726098587734314</v>
      </c>
    </row>
    <row r="580" spans="1:6" x14ac:dyDescent="0.3">
      <c r="A580" s="8">
        <v>42684</v>
      </c>
      <c r="B580" s="1">
        <v>103.669388</v>
      </c>
      <c r="C580" s="1">
        <f t="shared" ref="C580:C643" si="27">(B580-B579)/B579*$I$3</f>
        <v>-2.7868129228492747E-2</v>
      </c>
      <c r="D580" s="1">
        <f t="shared" ref="D580:D643" si="28">IF(C580="",D579,D579*(1+$I$3*C580))</f>
        <v>114.97400082794601</v>
      </c>
      <c r="E580" s="1">
        <f>MAX($D$2:D580)</f>
        <v>137.08660616627384</v>
      </c>
      <c r="F580" s="1">
        <f t="shared" ref="F580:F643" si="29">1-D580/E580</f>
        <v>0.1613039082133757</v>
      </c>
    </row>
    <row r="581" spans="1:6" x14ac:dyDescent="0.3">
      <c r="A581" s="8">
        <v>42685</v>
      </c>
      <c r="B581" s="1">
        <v>104.284943</v>
      </c>
      <c r="C581" s="1">
        <f t="shared" si="27"/>
        <v>5.9376737132855505E-3</v>
      </c>
      <c r="D581" s="1">
        <f t="shared" si="28"/>
        <v>115.65667893037337</v>
      </c>
      <c r="E581" s="1">
        <f>MAX($D$2:D581)</f>
        <v>137.08660616627384</v>
      </c>
      <c r="F581" s="1">
        <f t="shared" si="29"/>
        <v>0.15632400447573902</v>
      </c>
    </row>
    <row r="582" spans="1:6" x14ac:dyDescent="0.3">
      <c r="A582" s="8">
        <v>42688</v>
      </c>
      <c r="B582" s="1">
        <v>101.66892199999999</v>
      </c>
      <c r="C582" s="1">
        <f t="shared" si="27"/>
        <v>-2.5085318404978209E-2</v>
      </c>
      <c r="D582" s="1">
        <f t="shared" si="28"/>
        <v>112.75539431374263</v>
      </c>
      <c r="E582" s="1">
        <f>MAX($D$2:D582)</f>
        <v>137.08660616627384</v>
      </c>
      <c r="F582" s="1">
        <f t="shared" si="29"/>
        <v>0.1774878854541021</v>
      </c>
    </row>
    <row r="583" spans="1:6" x14ac:dyDescent="0.3">
      <c r="A583" s="8">
        <v>42689</v>
      </c>
      <c r="B583" s="1">
        <v>103.015404</v>
      </c>
      <c r="C583" s="1">
        <f t="shared" si="27"/>
        <v>1.3243791450842854E-2</v>
      </c>
      <c r="D583" s="1">
        <f t="shared" si="28"/>
        <v>114.24870324099138</v>
      </c>
      <c r="E583" s="1">
        <f>MAX($D$2:D583)</f>
        <v>137.08660616627384</v>
      </c>
      <c r="F583" s="1">
        <f t="shared" si="29"/>
        <v>0.16659470654326447</v>
      </c>
    </row>
    <row r="584" spans="1:6" x14ac:dyDescent="0.3">
      <c r="A584" s="8">
        <v>42690</v>
      </c>
      <c r="B584" s="1">
        <v>105.785301</v>
      </c>
      <c r="C584" s="1">
        <f t="shared" si="27"/>
        <v>2.6888182664410072E-2</v>
      </c>
      <c r="D584" s="1">
        <f t="shared" si="28"/>
        <v>117.32064324290712</v>
      </c>
      <c r="E584" s="1">
        <f>MAX($D$2:D584)</f>
        <v>137.08660616627384</v>
      </c>
      <c r="F584" s="1">
        <f t="shared" si="29"/>
        <v>0.14418595277931356</v>
      </c>
    </row>
    <row r="585" spans="1:6" x14ac:dyDescent="0.3">
      <c r="A585" s="8">
        <v>42691</v>
      </c>
      <c r="B585" s="1">
        <v>105.746819</v>
      </c>
      <c r="C585" s="1">
        <f t="shared" si="27"/>
        <v>-3.6377454746762882E-4</v>
      </c>
      <c r="D585" s="1">
        <f t="shared" si="28"/>
        <v>117.27796497900283</v>
      </c>
      <c r="E585" s="1">
        <f>MAX($D$2:D585)</f>
        <v>137.08660616627384</v>
      </c>
      <c r="F585" s="1">
        <f t="shared" si="29"/>
        <v>0.14449727614705765</v>
      </c>
    </row>
    <row r="586" spans="1:6" x14ac:dyDescent="0.3">
      <c r="A586" s="8">
        <v>42692</v>
      </c>
      <c r="B586" s="1">
        <v>105.852631</v>
      </c>
      <c r="C586" s="1">
        <f t="shared" si="27"/>
        <v>1.0006163873354926E-3</v>
      </c>
      <c r="D586" s="1">
        <f t="shared" si="28"/>
        <v>117.39531523263418</v>
      </c>
      <c r="E586" s="1">
        <f>MAX($D$2:D586)</f>
        <v>137.08660616627384</v>
      </c>
      <c r="F586" s="1">
        <f t="shared" si="29"/>
        <v>0.14364124610216034</v>
      </c>
    </row>
    <row r="587" spans="1:6" x14ac:dyDescent="0.3">
      <c r="A587" s="8">
        <v>42695</v>
      </c>
      <c r="B587" s="1">
        <v>107.458794</v>
      </c>
      <c r="C587" s="1">
        <f t="shared" si="27"/>
        <v>1.5173576554748035E-2</v>
      </c>
      <c r="D587" s="1">
        <f t="shared" si="28"/>
        <v>119.17662203548532</v>
      </c>
      <c r="E587" s="1">
        <f>MAX($D$2:D587)</f>
        <v>137.08660616627384</v>
      </c>
      <c r="F587" s="1">
        <f t="shared" si="29"/>
        <v>0.13064722099156278</v>
      </c>
    </row>
    <row r="588" spans="1:6" x14ac:dyDescent="0.3">
      <c r="A588" s="8">
        <v>42696</v>
      </c>
      <c r="B588" s="1">
        <v>107.526115</v>
      </c>
      <c r="C588" s="1">
        <f t="shared" si="27"/>
        <v>6.2648199829980265E-4</v>
      </c>
      <c r="D588" s="1">
        <f t="shared" si="28"/>
        <v>119.25128404380872</v>
      </c>
      <c r="E588" s="1">
        <f>MAX($D$2:D588)</f>
        <v>137.08660616627384</v>
      </c>
      <c r="F588" s="1">
        <f t="shared" si="29"/>
        <v>0.13010258712534217</v>
      </c>
    </row>
    <row r="589" spans="1:6" x14ac:dyDescent="0.3">
      <c r="A589" s="8">
        <v>42697</v>
      </c>
      <c r="B589" s="1">
        <v>106.977898</v>
      </c>
      <c r="C589" s="1">
        <f t="shared" si="27"/>
        <v>-5.0984544545295638E-3</v>
      </c>
      <c r="D589" s="1">
        <f t="shared" si="28"/>
        <v>118.64328680346719</v>
      </c>
      <c r="E589" s="1">
        <f>MAX($D$2:D589)</f>
        <v>137.08660616627384</v>
      </c>
      <c r="F589" s="1">
        <f t="shared" si="29"/>
        <v>0.13453771946499682</v>
      </c>
    </row>
    <row r="590" spans="1:6" x14ac:dyDescent="0.3">
      <c r="A590" s="8">
        <v>42699</v>
      </c>
      <c r="B590" s="1">
        <v>107.51649500000001</v>
      </c>
      <c r="C590" s="1">
        <f t="shared" si="27"/>
        <v>5.0346567848997183E-3</v>
      </c>
      <c r="D590" s="1">
        <f t="shared" si="28"/>
        <v>119.24061503235508</v>
      </c>
      <c r="E590" s="1">
        <f>MAX($D$2:D590)</f>
        <v>137.08660616627384</v>
      </c>
      <c r="F590" s="1">
        <f t="shared" si="29"/>
        <v>0.13018041392222635</v>
      </c>
    </row>
    <row r="591" spans="1:6" x14ac:dyDescent="0.3">
      <c r="A591" s="8">
        <v>42702</v>
      </c>
      <c r="B591" s="1">
        <v>107.30490899999999</v>
      </c>
      <c r="C591" s="1">
        <f t="shared" si="27"/>
        <v>-1.9679398961062779E-3</v>
      </c>
      <c r="D591" s="1">
        <f t="shared" si="28"/>
        <v>119.00595666879666</v>
      </c>
      <c r="E591" s="1">
        <f>MAX($D$2:D591)</f>
        <v>137.08660616627384</v>
      </c>
      <c r="F591" s="1">
        <f t="shared" si="29"/>
        <v>0.13189216658808345</v>
      </c>
    </row>
    <row r="592" spans="1:6" x14ac:dyDescent="0.3">
      <c r="A592" s="8">
        <v>42703</v>
      </c>
      <c r="B592" s="1">
        <v>107.19910400000001</v>
      </c>
      <c r="C592" s="1">
        <f t="shared" si="27"/>
        <v>-9.8602199084842882E-4</v>
      </c>
      <c r="D592" s="1">
        <f t="shared" si="28"/>
        <v>118.88861417847927</v>
      </c>
      <c r="E592" s="1">
        <f>MAX($D$2:D592)</f>
        <v>137.08660616627384</v>
      </c>
      <c r="F592" s="1">
        <f t="shared" si="29"/>
        <v>0.13274814000225543</v>
      </c>
    </row>
    <row r="593" spans="1:6" x14ac:dyDescent="0.3">
      <c r="A593" s="8">
        <v>42704</v>
      </c>
      <c r="B593" s="1">
        <v>106.295036</v>
      </c>
      <c r="C593" s="1">
        <f t="shared" si="27"/>
        <v>-8.4335406385487085E-3</v>
      </c>
      <c r="D593" s="1">
        <f t="shared" si="28"/>
        <v>117.88596221934432</v>
      </c>
      <c r="E593" s="1">
        <f>MAX($D$2:D593)</f>
        <v>137.08660616627384</v>
      </c>
      <c r="F593" s="1">
        <f t="shared" si="29"/>
        <v>0.14006214380740334</v>
      </c>
    </row>
    <row r="594" spans="1:6" x14ac:dyDescent="0.3">
      <c r="A594" s="8">
        <v>42705</v>
      </c>
      <c r="B594" s="1">
        <v>105.304413</v>
      </c>
      <c r="C594" s="1">
        <f t="shared" si="27"/>
        <v>-9.3195603226476111E-3</v>
      </c>
      <c r="D594" s="1">
        <f t="shared" si="28"/>
        <v>116.78731688324778</v>
      </c>
      <c r="E594" s="1">
        <f>MAX($D$2:D594)</f>
        <v>137.08660616627384</v>
      </c>
      <c r="F594" s="1">
        <f t="shared" si="29"/>
        <v>0.14807638653191857</v>
      </c>
    </row>
    <row r="595" spans="1:6" x14ac:dyDescent="0.3">
      <c r="A595" s="8">
        <v>42706</v>
      </c>
      <c r="B595" s="1">
        <v>105.69873800000001</v>
      </c>
      <c r="C595" s="1">
        <f t="shared" si="27"/>
        <v>3.7446198954644867E-3</v>
      </c>
      <c r="D595" s="1">
        <f t="shared" si="28"/>
        <v>117.2246409935867</v>
      </c>
      <c r="E595" s="1">
        <f>MAX($D$2:D595)</f>
        <v>137.08660616627384</v>
      </c>
      <c r="F595" s="1">
        <f t="shared" si="29"/>
        <v>0.14488625641951003</v>
      </c>
    </row>
    <row r="596" spans="1:6" x14ac:dyDescent="0.3">
      <c r="A596" s="8">
        <v>42709</v>
      </c>
      <c r="B596" s="1">
        <v>104.938942</v>
      </c>
      <c r="C596" s="1">
        <f t="shared" si="27"/>
        <v>-7.1883166665623627E-3</v>
      </c>
      <c r="D596" s="1">
        <f t="shared" si="28"/>
        <v>116.38199315300071</v>
      </c>
      <c r="E596" s="1">
        <f>MAX($D$2:D596)</f>
        <v>137.08660616627384</v>
      </c>
      <c r="F596" s="1">
        <f t="shared" si="29"/>
        <v>0.15103308479429622</v>
      </c>
    </row>
    <row r="597" spans="1:6" x14ac:dyDescent="0.3">
      <c r="A597" s="8">
        <v>42710</v>
      </c>
      <c r="B597" s="1">
        <v>105.746819</v>
      </c>
      <c r="C597" s="1">
        <f t="shared" si="27"/>
        <v>7.6985434063172173E-3</v>
      </c>
      <c r="D597" s="1">
        <f t="shared" si="28"/>
        <v>117.2779649790028</v>
      </c>
      <c r="E597" s="1">
        <f>MAX($D$2:D597)</f>
        <v>137.08660616627384</v>
      </c>
      <c r="F597" s="1">
        <f t="shared" si="29"/>
        <v>0.14449727614705787</v>
      </c>
    </row>
    <row r="598" spans="1:6" x14ac:dyDescent="0.3">
      <c r="A598" s="8">
        <v>42711</v>
      </c>
      <c r="B598" s="1">
        <v>106.785538</v>
      </c>
      <c r="C598" s="1">
        <f t="shared" si="27"/>
        <v>9.8226973617050392E-3</v>
      </c>
      <c r="D598" s="1">
        <f t="shared" si="28"/>
        <v>118.42995093618819</v>
      </c>
      <c r="E598" s="1">
        <f>MAX($D$2:D598)</f>
        <v>137.08660616627384</v>
      </c>
      <c r="F598" s="1">
        <f t="shared" si="29"/>
        <v>0.13609393179853613</v>
      </c>
    </row>
    <row r="599" spans="1:6" x14ac:dyDescent="0.3">
      <c r="A599" s="8">
        <v>42712</v>
      </c>
      <c r="B599" s="1">
        <v>107.83387</v>
      </c>
      <c r="C599" s="1">
        <f t="shared" si="27"/>
        <v>9.8171720593850636E-3</v>
      </c>
      <c r="D599" s="1">
        <f t="shared" si="28"/>
        <v>119.59259814151329</v>
      </c>
      <c r="E599" s="1">
        <f>MAX($D$2:D599)</f>
        <v>137.08660616627384</v>
      </c>
      <c r="F599" s="1">
        <f t="shared" si="29"/>
        <v>0.12761281728385543</v>
      </c>
    </row>
    <row r="600" spans="1:6" x14ac:dyDescent="0.3">
      <c r="A600" s="8">
        <v>42713</v>
      </c>
      <c r="B600" s="1">
        <v>109.593918</v>
      </c>
      <c r="C600" s="1">
        <f t="shared" si="27"/>
        <v>1.6321847671793635E-2</v>
      </c>
      <c r="D600" s="1">
        <f t="shared" si="28"/>
        <v>121.54457031105311</v>
      </c>
      <c r="E600" s="1">
        <f>MAX($D$2:D600)</f>
        <v>137.08660616627384</v>
      </c>
      <c r="F600" s="1">
        <f t="shared" si="29"/>
        <v>0.11337384657673721</v>
      </c>
    </row>
    <row r="601" spans="1:6" x14ac:dyDescent="0.3">
      <c r="A601" s="8">
        <v>42716</v>
      </c>
      <c r="B601" s="1">
        <v>108.96875799999999</v>
      </c>
      <c r="C601" s="1">
        <f t="shared" si="27"/>
        <v>-5.7043311472814405E-3</v>
      </c>
      <c r="D601" s="1">
        <f t="shared" si="28"/>
        <v>120.85123983284483</v>
      </c>
      <c r="E601" s="1">
        <f>MAX($D$2:D601)</f>
        <v>137.08660616627384</v>
      </c>
      <c r="F601" s="1">
        <f t="shared" si="29"/>
        <v>0.11843145575970393</v>
      </c>
    </row>
    <row r="602" spans="1:6" x14ac:dyDescent="0.3">
      <c r="A602" s="8">
        <v>42717</v>
      </c>
      <c r="B602" s="1">
        <v>110.78652200000001</v>
      </c>
      <c r="C602" s="1">
        <f t="shared" si="27"/>
        <v>1.6681515265136924E-2</v>
      </c>
      <c r="D602" s="1">
        <f t="shared" si="28"/>
        <v>122.86722163492715</v>
      </c>
      <c r="E602" s="1">
        <f>MAX($D$2:D602)</f>
        <v>137.08660616627384</v>
      </c>
      <c r="F602" s="1">
        <f t="shared" si="29"/>
        <v>0.10372555663169492</v>
      </c>
    </row>
    <row r="603" spans="1:6" x14ac:dyDescent="0.3">
      <c r="A603" s="8">
        <v>42718</v>
      </c>
      <c r="B603" s="1">
        <v>110.78652200000001</v>
      </c>
      <c r="C603" s="1">
        <f t="shared" si="27"/>
        <v>0</v>
      </c>
      <c r="D603" s="1">
        <f t="shared" si="28"/>
        <v>122.86722163492715</v>
      </c>
      <c r="E603" s="1">
        <f>MAX($D$2:D603)</f>
        <v>137.08660616627384</v>
      </c>
      <c r="F603" s="1">
        <f t="shared" si="29"/>
        <v>0.10372555663169492</v>
      </c>
    </row>
    <row r="604" spans="1:6" x14ac:dyDescent="0.3">
      <c r="A604" s="8">
        <v>42719</v>
      </c>
      <c r="B604" s="1">
        <v>111.392426</v>
      </c>
      <c r="C604" s="1">
        <f t="shared" si="27"/>
        <v>5.4691129305421762E-3</v>
      </c>
      <c r="D604" s="1">
        <f t="shared" si="28"/>
        <v>123.53919634551052</v>
      </c>
      <c r="E604" s="1">
        <f>MAX($D$2:D604)</f>
        <v>137.08660616627384</v>
      </c>
      <c r="F604" s="1">
        <f t="shared" si="29"/>
        <v>9.8823730484154826E-2</v>
      </c>
    </row>
    <row r="605" spans="1:6" x14ac:dyDescent="0.3">
      <c r="A605" s="8">
        <v>42720</v>
      </c>
      <c r="B605" s="1">
        <v>111.53671300000001</v>
      </c>
      <c r="C605" s="1">
        <f t="shared" si="27"/>
        <v>1.2953035065418686E-3</v>
      </c>
      <c r="D605" s="1">
        <f t="shared" si="28"/>
        <v>123.69921709973224</v>
      </c>
      <c r="E605" s="1">
        <f>MAX($D$2:D605)</f>
        <v>137.08660616627384</v>
      </c>
      <c r="F605" s="1">
        <f t="shared" si="29"/>
        <v>9.7656433702238532E-2</v>
      </c>
    </row>
    <row r="606" spans="1:6" x14ac:dyDescent="0.3">
      <c r="A606" s="8">
        <v>42723</v>
      </c>
      <c r="B606" s="1">
        <v>112.181091</v>
      </c>
      <c r="C606" s="1">
        <f t="shared" si="27"/>
        <v>5.7772726366787314E-3</v>
      </c>
      <c r="D606" s="1">
        <f t="shared" si="28"/>
        <v>124.4138612018611</v>
      </c>
      <c r="E606" s="1">
        <f>MAX($D$2:D606)</f>
        <v>137.08660616627384</v>
      </c>
      <c r="F606" s="1">
        <f t="shared" si="29"/>
        <v>9.2443348907783385E-2</v>
      </c>
    </row>
    <row r="607" spans="1:6" x14ac:dyDescent="0.3">
      <c r="A607" s="8">
        <v>42724</v>
      </c>
      <c r="B607" s="1">
        <v>112.479225</v>
      </c>
      <c r="C607" s="1">
        <f t="shared" si="27"/>
        <v>2.6576136614681754E-3</v>
      </c>
      <c r="D607" s="1">
        <f t="shared" si="28"/>
        <v>124.74450517906718</v>
      </c>
      <c r="E607" s="1">
        <f>MAX($D$2:D607)</f>
        <v>137.08660616627384</v>
      </c>
      <c r="F607" s="1">
        <f t="shared" si="29"/>
        <v>9.00314139532844E-2</v>
      </c>
    </row>
    <row r="608" spans="1:6" x14ac:dyDescent="0.3">
      <c r="A608" s="8">
        <v>42725</v>
      </c>
      <c r="B608" s="1">
        <v>112.58503</v>
      </c>
      <c r="C608" s="1">
        <f t="shared" si="27"/>
        <v>9.406625979153368E-4</v>
      </c>
      <c r="D608" s="1">
        <f t="shared" si="28"/>
        <v>124.86184766938459</v>
      </c>
      <c r="E608" s="1">
        <f>MAX($D$2:D608)</f>
        <v>137.08660616627384</v>
      </c>
      <c r="F608" s="1">
        <f t="shared" si="29"/>
        <v>8.9175440539112194E-2</v>
      </c>
    </row>
    <row r="609" spans="1:6" x14ac:dyDescent="0.3">
      <c r="A609" s="8">
        <v>42726</v>
      </c>
      <c r="B609" s="1">
        <v>111.844475</v>
      </c>
      <c r="C609" s="1">
        <f t="shared" si="27"/>
        <v>-6.577739509417908E-3</v>
      </c>
      <c r="D609" s="1">
        <f t="shared" si="28"/>
        <v>124.04053896075077</v>
      </c>
      <c r="E609" s="1">
        <f>MAX($D$2:D609)</f>
        <v>137.08660616627384</v>
      </c>
      <c r="F609" s="1">
        <f t="shared" si="29"/>
        <v>9.5166607230026234E-2</v>
      </c>
    </row>
    <row r="610" spans="1:6" x14ac:dyDescent="0.3">
      <c r="A610" s="8">
        <v>42727</v>
      </c>
      <c r="B610" s="1">
        <v>112.065674</v>
      </c>
      <c r="C610" s="1">
        <f t="shared" si="27"/>
        <v>1.9777373893524789E-3</v>
      </c>
      <c r="D610" s="1">
        <f t="shared" si="28"/>
        <v>124.28585857244889</v>
      </c>
      <c r="E610" s="1">
        <f>MAX($D$2:D610)</f>
        <v>137.08660616627384</v>
      </c>
      <c r="F610" s="1">
        <f t="shared" si="29"/>
        <v>9.337708439801029E-2</v>
      </c>
    </row>
    <row r="611" spans="1:6" x14ac:dyDescent="0.3">
      <c r="A611" s="8">
        <v>42731</v>
      </c>
      <c r="B611" s="1">
        <v>112.77739</v>
      </c>
      <c r="C611" s="1">
        <f t="shared" si="27"/>
        <v>6.350883143753685E-3</v>
      </c>
      <c r="D611" s="1">
        <f t="shared" si="28"/>
        <v>125.07518353666362</v>
      </c>
      <c r="E611" s="1">
        <f>MAX($D$2:D611)</f>
        <v>137.08660616627384</v>
      </c>
      <c r="F611" s="1">
        <f t="shared" si="29"/>
        <v>8.7619228205572774E-2</v>
      </c>
    </row>
    <row r="612" spans="1:6" x14ac:dyDescent="0.3">
      <c r="A612" s="8">
        <v>42732</v>
      </c>
      <c r="B612" s="1">
        <v>112.29650100000001</v>
      </c>
      <c r="C612" s="1">
        <f t="shared" si="27"/>
        <v>-4.2640550557163153E-3</v>
      </c>
      <c r="D612" s="1">
        <f t="shared" si="28"/>
        <v>124.54185606795946</v>
      </c>
      <c r="E612" s="1">
        <f>MAX($D$2:D612)</f>
        <v>137.08660616627384</v>
      </c>
      <c r="F612" s="1">
        <f t="shared" si="29"/>
        <v>9.1509670048281144E-2</v>
      </c>
    </row>
    <row r="613" spans="1:6" x14ac:dyDescent="0.3">
      <c r="A613" s="8">
        <v>42733</v>
      </c>
      <c r="B613" s="1">
        <v>112.267647</v>
      </c>
      <c r="C613" s="1">
        <f t="shared" si="27"/>
        <v>-2.5694478227785301E-4</v>
      </c>
      <c r="D613" s="1">
        <f t="shared" si="28"/>
        <v>124.50985568786759</v>
      </c>
      <c r="E613" s="1">
        <f>MAX($D$2:D613)</f>
        <v>137.08660616627384</v>
      </c>
      <c r="F613" s="1">
        <f t="shared" si="29"/>
        <v>9.174310189831214E-2</v>
      </c>
    </row>
    <row r="614" spans="1:6" x14ac:dyDescent="0.3">
      <c r="A614" s="8">
        <v>42734</v>
      </c>
      <c r="B614" s="1">
        <v>111.392426</v>
      </c>
      <c r="C614" s="1">
        <f t="shared" si="27"/>
        <v>-7.7958434454406646E-3</v>
      </c>
      <c r="D614" s="1">
        <f t="shared" si="28"/>
        <v>123.53919634551056</v>
      </c>
      <c r="E614" s="1">
        <f>MAX($D$2:D614)</f>
        <v>137.08660616627384</v>
      </c>
      <c r="F614" s="1">
        <f t="shared" si="29"/>
        <v>9.8823730484154493E-2</v>
      </c>
    </row>
    <row r="615" spans="1:6" x14ac:dyDescent="0.3">
      <c r="A615" s="8">
        <v>42738</v>
      </c>
      <c r="B615" s="1">
        <v>111.70983099999999</v>
      </c>
      <c r="C615" s="1">
        <f t="shared" si="27"/>
        <v>2.8494307144364887E-3</v>
      </c>
      <c r="D615" s="1">
        <f t="shared" si="28"/>
        <v>123.89121272601426</v>
      </c>
      <c r="E615" s="1">
        <f>MAX($D$2:D615)</f>
        <v>137.08660616627384</v>
      </c>
      <c r="F615" s="1">
        <f t="shared" si="29"/>
        <v>9.6255891142674743E-2</v>
      </c>
    </row>
    <row r="616" spans="1:6" x14ac:dyDescent="0.3">
      <c r="A616" s="8">
        <v>42739</v>
      </c>
      <c r="B616" s="1">
        <v>111.584778</v>
      </c>
      <c r="C616" s="1">
        <f t="shared" si="27"/>
        <v>-1.1194448946932351E-3</v>
      </c>
      <c r="D616" s="1">
        <f t="shared" si="28"/>
        <v>123.75252334043077</v>
      </c>
      <c r="E616" s="1">
        <f>MAX($D$2:D616)</f>
        <v>137.08660616627384</v>
      </c>
      <c r="F616" s="1">
        <f t="shared" si="29"/>
        <v>9.7267582871444214E-2</v>
      </c>
    </row>
    <row r="617" spans="1:6" x14ac:dyDescent="0.3">
      <c r="A617" s="8">
        <v>42740</v>
      </c>
      <c r="B617" s="1">
        <v>112.15222900000001</v>
      </c>
      <c r="C617" s="1">
        <f t="shared" si="27"/>
        <v>5.0853800148260853E-3</v>
      </c>
      <c r="D617" s="1">
        <f t="shared" si="28"/>
        <v>124.38185194941049</v>
      </c>
      <c r="E617" s="1">
        <f>MAX($D$2:D617)</f>
        <v>137.08660616627384</v>
      </c>
      <c r="F617" s="1">
        <f t="shared" si="29"/>
        <v>9.2676845478642966E-2</v>
      </c>
    </row>
    <row r="618" spans="1:6" x14ac:dyDescent="0.3">
      <c r="A618" s="8">
        <v>42741</v>
      </c>
      <c r="B618" s="1">
        <v>113.402542</v>
      </c>
      <c r="C618" s="1">
        <f t="shared" si="27"/>
        <v>1.1148356222148659E-2</v>
      </c>
      <c r="D618" s="1">
        <f t="shared" si="28"/>
        <v>125.76850514251306</v>
      </c>
      <c r="E618" s="1">
        <f>MAX($D$2:D618)</f>
        <v>137.08660616627384</v>
      </c>
      <c r="F618" s="1">
        <f t="shared" si="29"/>
        <v>8.256168374343531E-2</v>
      </c>
    </row>
    <row r="619" spans="1:6" x14ac:dyDescent="0.3">
      <c r="A619" s="8">
        <v>42744</v>
      </c>
      <c r="B619" s="1">
        <v>114.44124600000001</v>
      </c>
      <c r="C619" s="1">
        <f t="shared" si="27"/>
        <v>9.159441946195614E-3</v>
      </c>
      <c r="D619" s="1">
        <f t="shared" si="28"/>
        <v>126.92047446402572</v>
      </c>
      <c r="E619" s="1">
        <f>MAX($D$2:D619)</f>
        <v>137.08660616627384</v>
      </c>
      <c r="F619" s="1">
        <f t="shared" si="29"/>
        <v>7.4158460746467925E-2</v>
      </c>
    </row>
    <row r="620" spans="1:6" x14ac:dyDescent="0.3">
      <c r="A620" s="8">
        <v>42745</v>
      </c>
      <c r="B620" s="1">
        <v>114.556656</v>
      </c>
      <c r="C620" s="1">
        <f t="shared" si="27"/>
        <v>1.0084650773550395E-3</v>
      </c>
      <c r="D620" s="1">
        <f t="shared" si="28"/>
        <v>127.04846933012401</v>
      </c>
      <c r="E620" s="1">
        <f>MAX($D$2:D620)</f>
        <v>137.08660616627384</v>
      </c>
      <c r="F620" s="1">
        <f t="shared" si="29"/>
        <v>7.3224781886966128E-2</v>
      </c>
    </row>
    <row r="621" spans="1:6" x14ac:dyDescent="0.3">
      <c r="A621" s="8">
        <v>42746</v>
      </c>
      <c r="B621" s="1">
        <v>115.172195</v>
      </c>
      <c r="C621" s="1">
        <f t="shared" si="27"/>
        <v>5.3732277241053394E-3</v>
      </c>
      <c r="D621" s="1">
        <f t="shared" si="28"/>
        <v>127.73112968783379</v>
      </c>
      <c r="E621" s="1">
        <f>MAX($D$2:D621)</f>
        <v>137.08660616627384</v>
      </c>
      <c r="F621" s="1">
        <f t="shared" si="29"/>
        <v>6.8245007590987394E-2</v>
      </c>
    </row>
    <row r="622" spans="1:6" x14ac:dyDescent="0.3">
      <c r="A622" s="8">
        <v>42747</v>
      </c>
      <c r="B622" s="1">
        <v>114.69130699999999</v>
      </c>
      <c r="C622" s="1">
        <f t="shared" si="27"/>
        <v>-4.1753827822766359E-3</v>
      </c>
      <c r="D622" s="1">
        <f t="shared" si="28"/>
        <v>127.19780332817447</v>
      </c>
      <c r="E622" s="1">
        <f>MAX($D$2:D622)</f>
        <v>137.08660616627384</v>
      </c>
      <c r="F622" s="1">
        <f t="shared" si="29"/>
        <v>7.2135441343592177E-2</v>
      </c>
    </row>
    <row r="623" spans="1:6" x14ac:dyDescent="0.3">
      <c r="A623" s="8">
        <v>42748</v>
      </c>
      <c r="B623" s="1">
        <v>114.489334</v>
      </c>
      <c r="C623" s="1">
        <f t="shared" si="27"/>
        <v>-1.7610140234952183E-3</v>
      </c>
      <c r="D623" s="1">
        <f t="shared" si="28"/>
        <v>126.97380621275576</v>
      </c>
      <c r="E623" s="1">
        <f>MAX($D$2:D623)</f>
        <v>137.08660616627384</v>
      </c>
      <c r="F623" s="1">
        <f t="shared" si="29"/>
        <v>7.3769423843290327E-2</v>
      </c>
    </row>
    <row r="624" spans="1:6" x14ac:dyDescent="0.3">
      <c r="A624" s="8">
        <v>42752</v>
      </c>
      <c r="B624" s="1">
        <v>115.412643</v>
      </c>
      <c r="C624" s="1">
        <f t="shared" si="27"/>
        <v>8.0645853001468527E-3</v>
      </c>
      <c r="D624" s="1">
        <f t="shared" si="28"/>
        <v>127.99779730384284</v>
      </c>
      <c r="E624" s="1">
        <f>MAX($D$2:D624)</f>
        <v>137.08660616627384</v>
      </c>
      <c r="F624" s="1">
        <f t="shared" si="29"/>
        <v>6.6299758354270377E-2</v>
      </c>
    </row>
    <row r="625" spans="1:6" x14ac:dyDescent="0.3">
      <c r="A625" s="8">
        <v>42753</v>
      </c>
      <c r="B625" s="1">
        <v>115.403008</v>
      </c>
      <c r="C625" s="1">
        <f t="shared" si="27"/>
        <v>-8.3483054798449998E-5</v>
      </c>
      <c r="D625" s="1">
        <f t="shared" si="28"/>
        <v>127.98711165671645</v>
      </c>
      <c r="E625" s="1">
        <f>MAX($D$2:D625)</f>
        <v>137.08660616627384</v>
      </c>
      <c r="F625" s="1">
        <f t="shared" si="29"/>
        <v>6.6377706502709022E-2</v>
      </c>
    </row>
    <row r="626" spans="1:6" x14ac:dyDescent="0.3">
      <c r="A626" s="8">
        <v>42754</v>
      </c>
      <c r="B626" s="1">
        <v>115.20105</v>
      </c>
      <c r="C626" s="1">
        <f t="shared" si="27"/>
        <v>-1.7500237082208874E-3</v>
      </c>
      <c r="D626" s="1">
        <f t="shared" si="28"/>
        <v>127.76313117697049</v>
      </c>
      <c r="E626" s="1">
        <f>MAX($D$2:D626)</f>
        <v>137.08660616627384</v>
      </c>
      <c r="F626" s="1">
        <f t="shared" si="29"/>
        <v>6.8011567650852811E-2</v>
      </c>
    </row>
    <row r="627" spans="1:6" x14ac:dyDescent="0.3">
      <c r="A627" s="8">
        <v>42755</v>
      </c>
      <c r="B627" s="1">
        <v>115.412643</v>
      </c>
      <c r="C627" s="1">
        <f t="shared" si="27"/>
        <v>1.8367280506558551E-3</v>
      </c>
      <c r="D627" s="1">
        <f t="shared" si="28"/>
        <v>127.99779730384286</v>
      </c>
      <c r="E627" s="1">
        <f>MAX($D$2:D627)</f>
        <v>137.08660616627384</v>
      </c>
      <c r="F627" s="1">
        <f t="shared" si="29"/>
        <v>6.6299758354270377E-2</v>
      </c>
    </row>
    <row r="628" spans="1:6" x14ac:dyDescent="0.3">
      <c r="A628" s="8">
        <v>42758</v>
      </c>
      <c r="B628" s="1">
        <v>115.48957799999999</v>
      </c>
      <c r="C628" s="1">
        <f t="shared" si="27"/>
        <v>6.6660807689840145E-4</v>
      </c>
      <c r="D628" s="1">
        <f t="shared" si="28"/>
        <v>128.08312166935082</v>
      </c>
      <c r="E628" s="1">
        <f>MAX($D$2:D628)</f>
        <v>137.08660616627384</v>
      </c>
      <c r="F628" s="1">
        <f t="shared" si="29"/>
        <v>6.5677346231787226E-2</v>
      </c>
    </row>
    <row r="629" spans="1:6" x14ac:dyDescent="0.3">
      <c r="A629" s="8">
        <v>42759</v>
      </c>
      <c r="B629" s="1">
        <v>115.38378899999999</v>
      </c>
      <c r="C629" s="1">
        <f t="shared" si="27"/>
        <v>-9.1600473247899022E-4</v>
      </c>
      <c r="D629" s="1">
        <f t="shared" si="28"/>
        <v>127.96579692375101</v>
      </c>
      <c r="E629" s="1">
        <f>MAX($D$2:D629)</f>
        <v>137.08660616627384</v>
      </c>
      <c r="F629" s="1">
        <f t="shared" si="29"/>
        <v>6.6533190204301151E-2</v>
      </c>
    </row>
    <row r="630" spans="1:6" x14ac:dyDescent="0.3">
      <c r="A630" s="8">
        <v>42760</v>
      </c>
      <c r="B630" s="1">
        <v>117.22077899999999</v>
      </c>
      <c r="C630" s="1">
        <f t="shared" si="27"/>
        <v>1.5920694024010602E-2</v>
      </c>
      <c r="D630" s="1">
        <f t="shared" si="28"/>
        <v>130.00310122211275</v>
      </c>
      <c r="E630" s="1">
        <f>MAX($D$2:D630)</f>
        <v>137.08660616627384</v>
      </c>
      <c r="F630" s="1">
        <f t="shared" si="29"/>
        <v>5.1671750743974454E-2</v>
      </c>
    </row>
    <row r="631" spans="1:6" x14ac:dyDescent="0.3">
      <c r="A631" s="8">
        <v>42761</v>
      </c>
      <c r="B631" s="1">
        <v>117.278488</v>
      </c>
      <c r="C631" s="1">
        <f t="shared" si="27"/>
        <v>4.9231032665294507E-4</v>
      </c>
      <c r="D631" s="1">
        <f t="shared" si="28"/>
        <v>130.06710309134129</v>
      </c>
      <c r="E631" s="1">
        <f>MAX($D$2:D631)</f>
        <v>137.08660616627384</v>
      </c>
      <c r="F631" s="1">
        <f t="shared" si="29"/>
        <v>5.1204878953809096E-2</v>
      </c>
    </row>
    <row r="632" spans="1:6" x14ac:dyDescent="0.3">
      <c r="A632" s="8">
        <v>42762</v>
      </c>
      <c r="B632" s="1">
        <v>117.288101</v>
      </c>
      <c r="C632" s="1">
        <f t="shared" si="27"/>
        <v>8.1967291392788489E-5</v>
      </c>
      <c r="D632" s="1">
        <f t="shared" si="28"/>
        <v>130.07776433948101</v>
      </c>
      <c r="E632" s="1">
        <f>MAX($D$2:D632)</f>
        <v>137.08660616627384</v>
      </c>
      <c r="F632" s="1">
        <f t="shared" si="29"/>
        <v>5.1127108787650144E-2</v>
      </c>
    </row>
    <row r="633" spans="1:6" x14ac:dyDescent="0.3">
      <c r="A633" s="8">
        <v>42765</v>
      </c>
      <c r="B633" s="1">
        <v>116.980324</v>
      </c>
      <c r="C633" s="1">
        <f t="shared" si="27"/>
        <v>-2.6241110340766921E-3</v>
      </c>
      <c r="D633" s="1">
        <f t="shared" si="28"/>
        <v>129.73642584278974</v>
      </c>
      <c r="E633" s="1">
        <f>MAX($D$2:D633)</f>
        <v>137.08660616627384</v>
      </c>
      <c r="F633" s="1">
        <f t="shared" si="29"/>
        <v>5.3617056611416691E-2</v>
      </c>
    </row>
    <row r="634" spans="1:6" x14ac:dyDescent="0.3">
      <c r="A634" s="8">
        <v>42766</v>
      </c>
      <c r="B634" s="1">
        <v>116.711029</v>
      </c>
      <c r="C634" s="1">
        <f t="shared" si="27"/>
        <v>-2.3020538052194112E-3</v>
      </c>
      <c r="D634" s="1">
        <f t="shared" si="28"/>
        <v>129.43776561000277</v>
      </c>
      <c r="E634" s="1">
        <f>MAX($D$2:D634)</f>
        <v>137.08660616627384</v>
      </c>
      <c r="F634" s="1">
        <f t="shared" si="29"/>
        <v>5.5795681067439262E-2</v>
      </c>
    </row>
    <row r="635" spans="1:6" x14ac:dyDescent="0.3">
      <c r="A635" s="8">
        <v>42767</v>
      </c>
      <c r="B635" s="1">
        <v>123.828148</v>
      </c>
      <c r="C635" s="1">
        <f t="shared" si="27"/>
        <v>6.0980689322857419E-2</v>
      </c>
      <c r="D635" s="1">
        <f t="shared" si="28"/>
        <v>137.33096978131121</v>
      </c>
      <c r="E635" s="1">
        <f>MAX($D$2:D635)</f>
        <v>137.33096978131121</v>
      </c>
      <c r="F635" s="1">
        <f t="shared" si="29"/>
        <v>0</v>
      </c>
    </row>
    <row r="636" spans="1:6" x14ac:dyDescent="0.3">
      <c r="A636" s="8">
        <v>42768</v>
      </c>
      <c r="B636" s="1">
        <v>123.616562</v>
      </c>
      <c r="C636" s="1">
        <f t="shared" si="27"/>
        <v>-1.7087068119600475E-3</v>
      </c>
      <c r="D636" s="1">
        <f t="shared" si="28"/>
        <v>137.09631141775282</v>
      </c>
      <c r="E636" s="1">
        <f>MAX($D$2:D636)</f>
        <v>137.33096978131121</v>
      </c>
      <c r="F636" s="1">
        <f t="shared" si="29"/>
        <v>1.7087068119600035E-3</v>
      </c>
    </row>
    <row r="637" spans="1:6" x14ac:dyDescent="0.3">
      <c r="A637" s="8">
        <v>42769</v>
      </c>
      <c r="B637" s="1">
        <v>124.145538</v>
      </c>
      <c r="C637" s="1">
        <f t="shared" si="27"/>
        <v>4.279167705699501E-3</v>
      </c>
      <c r="D637" s="1">
        <f t="shared" si="28"/>
        <v>137.68296952614219</v>
      </c>
      <c r="E637" s="1">
        <f>MAX($D$2:D637)</f>
        <v>137.68296952614219</v>
      </c>
      <c r="F637" s="1">
        <f t="shared" si="29"/>
        <v>0</v>
      </c>
    </row>
    <row r="638" spans="1:6" x14ac:dyDescent="0.3">
      <c r="A638" s="8">
        <v>42772</v>
      </c>
      <c r="B638" s="1">
        <v>125.309273</v>
      </c>
      <c r="C638" s="1">
        <f t="shared" si="27"/>
        <v>9.3739575239506611E-3</v>
      </c>
      <c r="D638" s="1">
        <f t="shared" si="28"/>
        <v>138.97360383425163</v>
      </c>
      <c r="E638" s="1">
        <f>MAX($D$2:D638)</f>
        <v>138.97360383425163</v>
      </c>
      <c r="F638" s="1">
        <f t="shared" si="29"/>
        <v>0</v>
      </c>
    </row>
    <row r="639" spans="1:6" x14ac:dyDescent="0.3">
      <c r="A639" s="8">
        <v>42773</v>
      </c>
      <c r="B639" s="1">
        <v>126.501862</v>
      </c>
      <c r="C639" s="1">
        <f t="shared" si="27"/>
        <v>9.5171647831681066E-3</v>
      </c>
      <c r="D639" s="1">
        <f t="shared" si="28"/>
        <v>140.29623852245291</v>
      </c>
      <c r="E639" s="1">
        <f>MAX($D$2:D639)</f>
        <v>140.29623852245291</v>
      </c>
      <c r="F639" s="1">
        <f t="shared" si="29"/>
        <v>0</v>
      </c>
    </row>
    <row r="640" spans="1:6" x14ac:dyDescent="0.3">
      <c r="A640" s="8">
        <v>42774</v>
      </c>
      <c r="B640" s="1">
        <v>126.992355</v>
      </c>
      <c r="C640" s="1">
        <f t="shared" si="27"/>
        <v>3.8773579475059484E-3</v>
      </c>
      <c r="D640" s="1">
        <f t="shared" si="28"/>
        <v>140.84021725789313</v>
      </c>
      <c r="E640" s="1">
        <f>MAX($D$2:D640)</f>
        <v>140.84021725789313</v>
      </c>
      <c r="F640" s="1">
        <f t="shared" si="29"/>
        <v>0</v>
      </c>
    </row>
    <row r="641" spans="1:6" x14ac:dyDescent="0.3">
      <c r="A641" s="8">
        <v>42775</v>
      </c>
      <c r="B641" s="1">
        <v>127.90999600000001</v>
      </c>
      <c r="C641" s="1">
        <f t="shared" si="27"/>
        <v>7.2259546647513015E-3</v>
      </c>
      <c r="D641" s="1">
        <f t="shared" si="28"/>
        <v>141.85792228277239</v>
      </c>
      <c r="E641" s="1">
        <f>MAX($D$2:D641)</f>
        <v>141.85792228277239</v>
      </c>
      <c r="F641" s="1">
        <f t="shared" si="29"/>
        <v>0</v>
      </c>
    </row>
    <row r="642" spans="1:6" x14ac:dyDescent="0.3">
      <c r="A642" s="8">
        <v>42776</v>
      </c>
      <c r="B642" s="1">
        <v>127.62022399999999</v>
      </c>
      <c r="C642" s="1">
        <f t="shared" si="27"/>
        <v>-2.2654367059788934E-3</v>
      </c>
      <c r="D642" s="1">
        <f t="shared" si="28"/>
        <v>141.53655213859909</v>
      </c>
      <c r="E642" s="1">
        <f>MAX($D$2:D642)</f>
        <v>141.85792228277239</v>
      </c>
      <c r="F642" s="1">
        <f t="shared" si="29"/>
        <v>2.265436705978896E-3</v>
      </c>
    </row>
    <row r="643" spans="1:6" x14ac:dyDescent="0.3">
      <c r="A643" s="8">
        <v>42779</v>
      </c>
      <c r="B643" s="1">
        <v>128.75036600000001</v>
      </c>
      <c r="C643" s="1">
        <f t="shared" si="27"/>
        <v>8.855508669221742E-3</v>
      </c>
      <c r="D643" s="1">
        <f t="shared" si="28"/>
        <v>142.78993030307421</v>
      </c>
      <c r="E643" s="1">
        <f>MAX($D$2:D643)</f>
        <v>142.78993030307421</v>
      </c>
      <c r="F643" s="1">
        <f t="shared" si="29"/>
        <v>0</v>
      </c>
    </row>
    <row r="644" spans="1:6" x14ac:dyDescent="0.3">
      <c r="A644" s="8">
        <v>42780</v>
      </c>
      <c r="B644" s="1">
        <v>130.42146299999999</v>
      </c>
      <c r="C644" s="1">
        <f t="shared" ref="C644:C707" si="30">(B644-B643)/B643*$I$3</f>
        <v>1.2979357278098725E-2</v>
      </c>
      <c r="D644" s="1">
        <f t="shared" ref="D644:D707" si="31">IF(C644="",D643,D643*(1+$I$3*C644))</f>
        <v>144.64325182419265</v>
      </c>
      <c r="E644" s="1">
        <f>MAX($D$2:D644)</f>
        <v>144.64325182419265</v>
      </c>
      <c r="F644" s="1">
        <f t="shared" ref="F644:F707" si="32">1-D644/E644</f>
        <v>0</v>
      </c>
    </row>
    <row r="645" spans="1:6" x14ac:dyDescent="0.3">
      <c r="A645" s="8">
        <v>42781</v>
      </c>
      <c r="B645" s="1">
        <v>130.89477500000001</v>
      </c>
      <c r="C645" s="1">
        <f t="shared" si="30"/>
        <v>3.6290959257221436E-3</v>
      </c>
      <c r="D645" s="1">
        <f t="shared" si="31"/>
        <v>145.16817606007103</v>
      </c>
      <c r="E645" s="1">
        <f>MAX($D$2:D645)</f>
        <v>145.16817606007103</v>
      </c>
      <c r="F645" s="1">
        <f t="shared" si="32"/>
        <v>0</v>
      </c>
    </row>
    <row r="646" spans="1:6" x14ac:dyDescent="0.3">
      <c r="A646" s="8">
        <v>42782</v>
      </c>
      <c r="B646" s="1">
        <v>130.740219</v>
      </c>
      <c r="C646" s="1">
        <f t="shared" si="30"/>
        <v>-1.1807652368095952E-3</v>
      </c>
      <c r="D646" s="1">
        <f t="shared" si="31"/>
        <v>144.99676652428826</v>
      </c>
      <c r="E646" s="1">
        <f>MAX($D$2:D646)</f>
        <v>145.16817606007103</v>
      </c>
      <c r="F646" s="1">
        <f t="shared" si="32"/>
        <v>1.1807652368095445E-3</v>
      </c>
    </row>
    <row r="647" spans="1:6" x14ac:dyDescent="0.3">
      <c r="A647" s="8">
        <v>42783</v>
      </c>
      <c r="B647" s="1">
        <v>131.09762599999999</v>
      </c>
      <c r="C647" s="1">
        <f t="shared" si="30"/>
        <v>2.7337188413306462E-3</v>
      </c>
      <c r="D647" s="1">
        <f t="shared" si="31"/>
        <v>145.39314691686772</v>
      </c>
      <c r="E647" s="1">
        <f>MAX($D$2:D647)</f>
        <v>145.39314691686772</v>
      </c>
      <c r="F647" s="1">
        <f t="shared" si="32"/>
        <v>0</v>
      </c>
    </row>
    <row r="648" spans="1:6" x14ac:dyDescent="0.3">
      <c r="A648" s="8">
        <v>42787</v>
      </c>
      <c r="B648" s="1">
        <v>132.04425000000001</v>
      </c>
      <c r="C648" s="1">
        <f t="shared" si="30"/>
        <v>7.2207562324585056E-3</v>
      </c>
      <c r="D648" s="1">
        <f t="shared" si="31"/>
        <v>146.44299538862444</v>
      </c>
      <c r="E648" s="1">
        <f>MAX($D$2:D648)</f>
        <v>146.44299538862444</v>
      </c>
      <c r="F648" s="1">
        <f t="shared" si="32"/>
        <v>0</v>
      </c>
    </row>
    <row r="649" spans="1:6" x14ac:dyDescent="0.3">
      <c r="A649" s="8">
        <v>42788</v>
      </c>
      <c r="B649" s="1">
        <v>132.440292</v>
      </c>
      <c r="C649" s="1">
        <f t="shared" si="30"/>
        <v>2.9993127303914726E-3</v>
      </c>
      <c r="D649" s="1">
        <f t="shared" si="31"/>
        <v>146.88222372897022</v>
      </c>
      <c r="E649" s="1">
        <f>MAX($D$2:D649)</f>
        <v>146.88222372897022</v>
      </c>
      <c r="F649" s="1">
        <f t="shared" si="32"/>
        <v>0</v>
      </c>
    </row>
    <row r="650" spans="1:6" x14ac:dyDescent="0.3">
      <c r="A650" s="8">
        <v>42789</v>
      </c>
      <c r="B650" s="1">
        <v>131.88005100000001</v>
      </c>
      <c r="C650" s="1">
        <f t="shared" si="30"/>
        <v>-4.2301401751665621E-3</v>
      </c>
      <c r="D650" s="1">
        <f t="shared" si="31"/>
        <v>146.26089133335651</v>
      </c>
      <c r="E650" s="1">
        <f>MAX($D$2:D650)</f>
        <v>146.88222372897022</v>
      </c>
      <c r="F650" s="1">
        <f t="shared" si="32"/>
        <v>4.2301401751664303E-3</v>
      </c>
    </row>
    <row r="651" spans="1:6" x14ac:dyDescent="0.3">
      <c r="A651" s="8">
        <v>42790</v>
      </c>
      <c r="B651" s="1">
        <v>132.00561500000001</v>
      </c>
      <c r="C651" s="1">
        <f t="shared" si="30"/>
        <v>9.5210760875423918E-4</v>
      </c>
      <c r="D651" s="1">
        <f t="shared" si="31"/>
        <v>146.40014744085818</v>
      </c>
      <c r="E651" s="1">
        <f>MAX($D$2:D651)</f>
        <v>146.88222372897022</v>
      </c>
      <c r="F651" s="1">
        <f t="shared" si="32"/>
        <v>3.2820601150590489E-3</v>
      </c>
    </row>
    <row r="652" spans="1:6" x14ac:dyDescent="0.3">
      <c r="A652" s="8">
        <v>42793</v>
      </c>
      <c r="B652" s="1">
        <v>132.26641799999999</v>
      </c>
      <c r="C652" s="1">
        <f t="shared" si="30"/>
        <v>1.975696261102086E-3</v>
      </c>
      <c r="D652" s="1">
        <f t="shared" si="31"/>
        <v>146.68938966478188</v>
      </c>
      <c r="E652" s="1">
        <f>MAX($D$2:D652)</f>
        <v>146.88222372897022</v>
      </c>
      <c r="F652" s="1">
        <f t="shared" si="32"/>
        <v>1.3128482078549331E-3</v>
      </c>
    </row>
    <row r="653" spans="1:6" x14ac:dyDescent="0.3">
      <c r="A653" s="8">
        <v>42794</v>
      </c>
      <c r="B653" s="1">
        <v>132.32437100000001</v>
      </c>
      <c r="C653" s="1">
        <f t="shared" si="30"/>
        <v>4.3815354552072412E-4</v>
      </c>
      <c r="D653" s="1">
        <f t="shared" si="31"/>
        <v>146.75366214095376</v>
      </c>
      <c r="E653" s="1">
        <f>MAX($D$2:D653)</f>
        <v>146.88222372897022</v>
      </c>
      <c r="F653" s="1">
        <f t="shared" si="32"/>
        <v>8.7526989143138501E-4</v>
      </c>
    </row>
    <row r="654" spans="1:6" x14ac:dyDescent="0.3">
      <c r="A654" s="8">
        <v>42795</v>
      </c>
      <c r="B654" s="1">
        <v>135.028976</v>
      </c>
      <c r="C654" s="1">
        <f t="shared" si="30"/>
        <v>2.0439205412886387E-2</v>
      </c>
      <c r="D654" s="1">
        <f t="shared" si="31"/>
        <v>149.75319038654604</v>
      </c>
      <c r="E654" s="1">
        <f>MAX($D$2:D654)</f>
        <v>149.75319038654604</v>
      </c>
      <c r="F654" s="1">
        <f t="shared" si="32"/>
        <v>0</v>
      </c>
    </row>
    <row r="655" spans="1:6" x14ac:dyDescent="0.3">
      <c r="A655" s="8">
        <v>42796</v>
      </c>
      <c r="B655" s="1">
        <v>134.227295</v>
      </c>
      <c r="C655" s="1">
        <f t="shared" si="30"/>
        <v>-5.9371034554835259E-3</v>
      </c>
      <c r="D655" s="1">
        <f t="shared" si="31"/>
        <v>148.86409020243241</v>
      </c>
      <c r="E655" s="1">
        <f>MAX($D$2:D655)</f>
        <v>149.75319038654604</v>
      </c>
      <c r="F655" s="1">
        <f t="shared" si="32"/>
        <v>5.9371034554833724E-3</v>
      </c>
    </row>
    <row r="656" spans="1:6" x14ac:dyDescent="0.3">
      <c r="A656" s="8">
        <v>42797</v>
      </c>
      <c r="B656" s="1">
        <v>135.01934800000001</v>
      </c>
      <c r="C656" s="1">
        <f t="shared" si="30"/>
        <v>5.900834103823741E-3</v>
      </c>
      <c r="D656" s="1">
        <f t="shared" si="31"/>
        <v>149.74251250273363</v>
      </c>
      <c r="E656" s="1">
        <f>MAX($D$2:D656)</f>
        <v>149.75319038654604</v>
      </c>
      <c r="F656" s="1">
        <f t="shared" si="32"/>
        <v>7.1303214207563137E-5</v>
      </c>
    </row>
    <row r="657" spans="1:6" x14ac:dyDescent="0.3">
      <c r="A657" s="8">
        <v>42800</v>
      </c>
      <c r="B657" s="1">
        <v>134.59433000000001</v>
      </c>
      <c r="C657" s="1">
        <f t="shared" si="30"/>
        <v>-3.1478303391006919E-3</v>
      </c>
      <c r="D657" s="1">
        <f t="shared" si="31"/>
        <v>149.27114847882436</v>
      </c>
      <c r="E657" s="1">
        <f>MAX($D$2:D657)</f>
        <v>149.75319038654604</v>
      </c>
      <c r="F657" s="1">
        <f t="shared" si="32"/>
        <v>3.2189091028873573E-3</v>
      </c>
    </row>
    <row r="658" spans="1:6" x14ac:dyDescent="0.3">
      <c r="A658" s="8">
        <v>42801</v>
      </c>
      <c r="B658" s="1">
        <v>134.768204</v>
      </c>
      <c r="C658" s="1">
        <f t="shared" si="30"/>
        <v>1.2918374793350034E-3</v>
      </c>
      <c r="D658" s="1">
        <f t="shared" si="31"/>
        <v>149.46398254301266</v>
      </c>
      <c r="E658" s="1">
        <f>MAX($D$2:D658)</f>
        <v>149.75319038654604</v>
      </c>
      <c r="F658" s="1">
        <f t="shared" si="32"/>
        <v>1.9312299309741654E-3</v>
      </c>
    </row>
    <row r="659" spans="1:6" x14ac:dyDescent="0.3">
      <c r="A659" s="8">
        <v>42802</v>
      </c>
      <c r="B659" s="1">
        <v>134.26591500000001</v>
      </c>
      <c r="C659" s="1">
        <f t="shared" si="30"/>
        <v>-3.7270586465631794E-3</v>
      </c>
      <c r="D659" s="1">
        <f t="shared" si="31"/>
        <v>148.90692151452595</v>
      </c>
      <c r="E659" s="1">
        <f>MAX($D$2:D659)</f>
        <v>149.75319038654604</v>
      </c>
      <c r="F659" s="1">
        <f t="shared" si="32"/>
        <v>5.6510907703246627E-3</v>
      </c>
    </row>
    <row r="660" spans="1:6" x14ac:dyDescent="0.3">
      <c r="A660" s="8">
        <v>42803</v>
      </c>
      <c r="B660" s="1">
        <v>133.95680200000001</v>
      </c>
      <c r="C660" s="1">
        <f t="shared" si="30"/>
        <v>-2.3022447655460165E-3</v>
      </c>
      <c r="D660" s="1">
        <f t="shared" si="31"/>
        <v>148.56410133391557</v>
      </c>
      <c r="E660" s="1">
        <f>MAX($D$2:D660)</f>
        <v>149.75319038654604</v>
      </c>
      <c r="F660" s="1">
        <f t="shared" si="32"/>
        <v>7.940325341725063E-3</v>
      </c>
    </row>
    <row r="661" spans="1:6" x14ac:dyDescent="0.3">
      <c r="A661" s="8">
        <v>42804</v>
      </c>
      <c r="B661" s="1">
        <v>134.40115399999999</v>
      </c>
      <c r="C661" s="1">
        <f t="shared" si="30"/>
        <v>3.3171290547827554E-3</v>
      </c>
      <c r="D661" s="1">
        <f t="shared" si="31"/>
        <v>149.05690763094799</v>
      </c>
      <c r="E661" s="1">
        <f>MAX($D$2:D661)</f>
        <v>149.75319038654604</v>
      </c>
      <c r="F661" s="1">
        <f t="shared" si="32"/>
        <v>4.6495353708377873E-3</v>
      </c>
    </row>
    <row r="662" spans="1:6" x14ac:dyDescent="0.3">
      <c r="A662" s="8">
        <v>42807</v>
      </c>
      <c r="B662" s="1">
        <v>134.459091</v>
      </c>
      <c r="C662" s="1">
        <f t="shared" si="30"/>
        <v>4.3107516770287313E-4</v>
      </c>
      <c r="D662" s="1">
        <f t="shared" si="31"/>
        <v>149.12116236240226</v>
      </c>
      <c r="E662" s="1">
        <f>MAX($D$2:D662)</f>
        <v>149.75319038654604</v>
      </c>
      <c r="F662" s="1">
        <f t="shared" si="32"/>
        <v>4.2204645023746767E-3</v>
      </c>
    </row>
    <row r="663" spans="1:6" x14ac:dyDescent="0.3">
      <c r="A663" s="8">
        <v>42808</v>
      </c>
      <c r="B663" s="1">
        <v>134.25625600000001</v>
      </c>
      <c r="C663" s="1">
        <f t="shared" si="30"/>
        <v>-1.5085257418555151E-3</v>
      </c>
      <c r="D663" s="1">
        <f t="shared" si="31"/>
        <v>148.89620925032315</v>
      </c>
      <c r="E663" s="1">
        <f>MAX($D$2:D663)</f>
        <v>149.75319038654604</v>
      </c>
      <c r="F663" s="1">
        <f t="shared" si="32"/>
        <v>5.7226235648858426E-3</v>
      </c>
    </row>
    <row r="664" spans="1:6" x14ac:dyDescent="0.3">
      <c r="A664" s="8">
        <v>42809</v>
      </c>
      <c r="B664" s="1">
        <v>135.67619300000001</v>
      </c>
      <c r="C664" s="1">
        <f t="shared" si="30"/>
        <v>1.0576319065533931E-2</v>
      </c>
      <c r="D664" s="1">
        <f t="shared" si="31"/>
        <v>150.47098306700306</v>
      </c>
      <c r="E664" s="1">
        <f>MAX($D$2:D664)</f>
        <v>150.47098306700306</v>
      </c>
      <c r="F664" s="1">
        <f t="shared" si="32"/>
        <v>0</v>
      </c>
    </row>
    <row r="665" spans="1:6" x14ac:dyDescent="0.3">
      <c r="A665" s="8">
        <v>42810</v>
      </c>
      <c r="B665" s="1">
        <v>135.89836099999999</v>
      </c>
      <c r="C665" s="1">
        <f t="shared" si="30"/>
        <v>1.637486983438444E-3</v>
      </c>
      <c r="D665" s="1">
        <f t="shared" si="31"/>
        <v>150.71737734316045</v>
      </c>
      <c r="E665" s="1">
        <f>MAX($D$2:D665)</f>
        <v>150.71737734316045</v>
      </c>
      <c r="F665" s="1">
        <f t="shared" si="32"/>
        <v>0</v>
      </c>
    </row>
    <row r="666" spans="1:6" x14ac:dyDescent="0.3">
      <c r="A666" s="8">
        <v>42811</v>
      </c>
      <c r="B666" s="1">
        <v>135.222229</v>
      </c>
      <c r="C666" s="1">
        <f t="shared" si="30"/>
        <v>-4.9752770749015547E-3</v>
      </c>
      <c r="D666" s="1">
        <f t="shared" si="31"/>
        <v>149.96751663087574</v>
      </c>
      <c r="E666" s="1">
        <f>MAX($D$2:D666)</f>
        <v>150.71737734316045</v>
      </c>
      <c r="F666" s="1">
        <f t="shared" si="32"/>
        <v>4.9752770749015296E-3</v>
      </c>
    </row>
    <row r="667" spans="1:6" x14ac:dyDescent="0.3">
      <c r="A667" s="8">
        <v>42814</v>
      </c>
      <c r="B667" s="1">
        <v>136.64213599999999</v>
      </c>
      <c r="C667" s="1">
        <f t="shared" si="30"/>
        <v>1.0500544255929955E-2</v>
      </c>
      <c r="D667" s="1">
        <f t="shared" si="31"/>
        <v>151.54225717621017</v>
      </c>
      <c r="E667" s="1">
        <f>MAX($D$2:D667)</f>
        <v>151.54225717621017</v>
      </c>
      <c r="F667" s="1">
        <f t="shared" si="32"/>
        <v>0</v>
      </c>
    </row>
    <row r="668" spans="1:6" x14ac:dyDescent="0.3">
      <c r="A668" s="8">
        <v>42815</v>
      </c>
      <c r="B668" s="1">
        <v>135.07730100000001</v>
      </c>
      <c r="C668" s="1">
        <f t="shared" si="30"/>
        <v>-1.1452067757488716E-2</v>
      </c>
      <c r="D668" s="1">
        <f t="shared" si="31"/>
        <v>149.80678497890543</v>
      </c>
      <c r="E668" s="1">
        <f>MAX($D$2:D668)</f>
        <v>151.54225717621017</v>
      </c>
      <c r="F668" s="1">
        <f t="shared" si="32"/>
        <v>1.1452067757488749E-2</v>
      </c>
    </row>
    <row r="669" spans="1:6" x14ac:dyDescent="0.3">
      <c r="A669" s="8">
        <v>42816</v>
      </c>
      <c r="B669" s="1">
        <v>136.6035</v>
      </c>
      <c r="C669" s="1">
        <f t="shared" si="30"/>
        <v>1.1298708137498181E-2</v>
      </c>
      <c r="D669" s="1">
        <f t="shared" si="31"/>
        <v>151.49940811939902</v>
      </c>
      <c r="E669" s="1">
        <f>MAX($D$2:D669)</f>
        <v>151.54225717621017</v>
      </c>
      <c r="F669" s="1">
        <f t="shared" si="32"/>
        <v>2.8275319115333986E-4</v>
      </c>
    </row>
    <row r="670" spans="1:6" x14ac:dyDescent="0.3">
      <c r="A670" s="8">
        <v>42817</v>
      </c>
      <c r="B670" s="1">
        <v>136.12051400000001</v>
      </c>
      <c r="C670" s="1">
        <f t="shared" si="30"/>
        <v>-3.5356780755982286E-3</v>
      </c>
      <c r="D670" s="1">
        <f t="shared" si="31"/>
        <v>150.96375498364517</v>
      </c>
      <c r="E670" s="1">
        <f>MAX($D$2:D670)</f>
        <v>151.54225717621017</v>
      </c>
      <c r="F670" s="1">
        <f t="shared" si="32"/>
        <v>3.8174315424926997E-3</v>
      </c>
    </row>
    <row r="671" spans="1:6" x14ac:dyDescent="0.3">
      <c r="A671" s="8">
        <v>42818</v>
      </c>
      <c r="B671" s="1">
        <v>135.85005200000001</v>
      </c>
      <c r="C671" s="1">
        <f t="shared" si="30"/>
        <v>-1.9869304930776933E-3</v>
      </c>
      <c r="D671" s="1">
        <f t="shared" si="31"/>
        <v>150.66380049551864</v>
      </c>
      <c r="E671" s="1">
        <f>MAX($D$2:D671)</f>
        <v>151.54225717621017</v>
      </c>
      <c r="F671" s="1">
        <f t="shared" si="32"/>
        <v>5.7967770644333783E-3</v>
      </c>
    </row>
    <row r="672" spans="1:6" x14ac:dyDescent="0.3">
      <c r="A672" s="8">
        <v>42821</v>
      </c>
      <c r="B672" s="1">
        <v>136.08187899999999</v>
      </c>
      <c r="C672" s="1">
        <f t="shared" si="30"/>
        <v>1.7064918017107667E-3</v>
      </c>
      <c r="D672" s="1">
        <f t="shared" si="31"/>
        <v>150.92090703587883</v>
      </c>
      <c r="E672" s="1">
        <f>MAX($D$2:D672)</f>
        <v>151.54225717621017</v>
      </c>
      <c r="F672" s="1">
        <f t="shared" si="32"/>
        <v>4.1001774152594761E-3</v>
      </c>
    </row>
    <row r="673" spans="1:6" x14ac:dyDescent="0.3">
      <c r="A673" s="8">
        <v>42822</v>
      </c>
      <c r="B673" s="1">
        <v>138.90245100000001</v>
      </c>
      <c r="C673" s="1">
        <f t="shared" si="30"/>
        <v>2.0727021266365872E-2</v>
      </c>
      <c r="D673" s="1">
        <f t="shared" si="31"/>
        <v>154.04904788555072</v>
      </c>
      <c r="E673" s="1">
        <f>MAX($D$2:D673)</f>
        <v>154.04904788555072</v>
      </c>
      <c r="F673" s="1">
        <f t="shared" si="32"/>
        <v>0</v>
      </c>
    </row>
    <row r="674" spans="1:6" x14ac:dyDescent="0.3">
      <c r="A674" s="8">
        <v>42823</v>
      </c>
      <c r="B674" s="1">
        <v>139.21156300000001</v>
      </c>
      <c r="C674" s="1">
        <f t="shared" si="30"/>
        <v>2.2253890969857609E-3</v>
      </c>
      <c r="D674" s="1">
        <f t="shared" si="31"/>
        <v>154.39186695711624</v>
      </c>
      <c r="E674" s="1">
        <f>MAX($D$2:D674)</f>
        <v>154.39186695711624</v>
      </c>
      <c r="F674" s="1">
        <f t="shared" si="32"/>
        <v>0</v>
      </c>
    </row>
    <row r="675" spans="1:6" x14ac:dyDescent="0.3">
      <c r="A675" s="8">
        <v>42824</v>
      </c>
      <c r="B675" s="1">
        <v>139.02801500000001</v>
      </c>
      <c r="C675" s="1">
        <f t="shared" si="30"/>
        <v>-1.3184824309457814E-3</v>
      </c>
      <c r="D675" s="1">
        <f t="shared" si="31"/>
        <v>154.18830399305236</v>
      </c>
      <c r="E675" s="1">
        <f>MAX($D$2:D675)</f>
        <v>154.39186695711624</v>
      </c>
      <c r="F675" s="1">
        <f t="shared" si="32"/>
        <v>1.3184824309457888E-3</v>
      </c>
    </row>
    <row r="676" spans="1:6" x14ac:dyDescent="0.3">
      <c r="A676" s="8">
        <v>42825</v>
      </c>
      <c r="B676" s="1">
        <v>138.76719700000001</v>
      </c>
      <c r="C676" s="1">
        <f t="shared" si="30"/>
        <v>-1.876010385388876E-3</v>
      </c>
      <c r="D676" s="1">
        <f t="shared" si="31"/>
        <v>153.8990451334559</v>
      </c>
      <c r="E676" s="1">
        <f>MAX($D$2:D676)</f>
        <v>154.39186695711624</v>
      </c>
      <c r="F676" s="1">
        <f t="shared" si="32"/>
        <v>3.1920193296012256E-3</v>
      </c>
    </row>
    <row r="677" spans="1:6" x14ac:dyDescent="0.3">
      <c r="A677" s="8">
        <v>42828</v>
      </c>
      <c r="B677" s="1">
        <v>138.80583200000001</v>
      </c>
      <c r="C677" s="1">
        <f t="shared" si="30"/>
        <v>2.784159429263337E-4</v>
      </c>
      <c r="D677" s="1">
        <f t="shared" si="31"/>
        <v>153.94189308122219</v>
      </c>
      <c r="E677" s="1">
        <f>MAX($D$2:D677)</f>
        <v>154.39186695711624</v>
      </c>
      <c r="F677" s="1">
        <f t="shared" si="32"/>
        <v>2.914492095746346E-3</v>
      </c>
    </row>
    <row r="678" spans="1:6" x14ac:dyDescent="0.3">
      <c r="A678" s="8">
        <v>42829</v>
      </c>
      <c r="B678" s="1">
        <v>139.839371</v>
      </c>
      <c r="C678" s="1">
        <f t="shared" si="30"/>
        <v>7.4459335397376557E-3</v>
      </c>
      <c r="D678" s="1">
        <f t="shared" si="31"/>
        <v>155.08813418608636</v>
      </c>
      <c r="E678" s="1">
        <f>MAX($D$2:D678)</f>
        <v>155.08813418608636</v>
      </c>
      <c r="F678" s="1">
        <f t="shared" si="32"/>
        <v>0</v>
      </c>
    </row>
    <row r="679" spans="1:6" x14ac:dyDescent="0.3">
      <c r="A679" s="8">
        <v>42830</v>
      </c>
      <c r="B679" s="1">
        <v>139.11496</v>
      </c>
      <c r="C679" s="1">
        <f t="shared" si="30"/>
        <v>-5.1803079119971404E-3</v>
      </c>
      <c r="D679" s="1">
        <f t="shared" si="31"/>
        <v>154.28472989750529</v>
      </c>
      <c r="E679" s="1">
        <f>MAX($D$2:D679)</f>
        <v>155.08813418608636</v>
      </c>
      <c r="F679" s="1">
        <f t="shared" si="32"/>
        <v>5.1803079119973061E-3</v>
      </c>
    </row>
    <row r="680" spans="1:6" x14ac:dyDescent="0.3">
      <c r="A680" s="8">
        <v>42831</v>
      </c>
      <c r="B680" s="1">
        <v>138.76719700000001</v>
      </c>
      <c r="C680" s="1">
        <f t="shared" si="30"/>
        <v>-2.4998246054916472E-3</v>
      </c>
      <c r="D680" s="1">
        <f t="shared" si="31"/>
        <v>153.89904513345587</v>
      </c>
      <c r="E680" s="1">
        <f>MAX($D$2:D680)</f>
        <v>155.08813418608636</v>
      </c>
      <c r="F680" s="1">
        <f t="shared" si="32"/>
        <v>7.6671826563065038E-3</v>
      </c>
    </row>
    <row r="681" spans="1:6" x14ac:dyDescent="0.3">
      <c r="A681" s="8">
        <v>42832</v>
      </c>
      <c r="B681" s="1">
        <v>138.458099</v>
      </c>
      <c r="C681" s="1">
        <f t="shared" si="30"/>
        <v>-2.2274572570634677E-3</v>
      </c>
      <c r="D681" s="1">
        <f t="shared" si="31"/>
        <v>153.55624158851822</v>
      </c>
      <c r="E681" s="1">
        <f>MAX($D$2:D681)</f>
        <v>155.08813418608636</v>
      </c>
      <c r="F681" s="1">
        <f t="shared" si="32"/>
        <v>9.8775615917209292E-3</v>
      </c>
    </row>
    <row r="682" spans="1:6" x14ac:dyDescent="0.3">
      <c r="A682" s="8">
        <v>42835</v>
      </c>
      <c r="B682" s="1">
        <v>138.29390000000001</v>
      </c>
      <c r="C682" s="1">
        <f t="shared" si="30"/>
        <v>-1.1859111253578344E-3</v>
      </c>
      <c r="D682" s="1">
        <f t="shared" si="31"/>
        <v>153.37413753325026</v>
      </c>
      <c r="E682" s="1">
        <f>MAX($D$2:D682)</f>
        <v>155.08813418608636</v>
      </c>
      <c r="F682" s="1">
        <f t="shared" si="32"/>
        <v>1.1051758806895684E-2</v>
      </c>
    </row>
    <row r="683" spans="1:6" x14ac:dyDescent="0.3">
      <c r="A683" s="8">
        <v>42836</v>
      </c>
      <c r="B683" s="1">
        <v>136.806366</v>
      </c>
      <c r="C683" s="1">
        <f t="shared" si="30"/>
        <v>-1.0756324031645725E-2</v>
      </c>
      <c r="D683" s="1">
        <f t="shared" si="31"/>
        <v>151.72439561186843</v>
      </c>
      <c r="E683" s="1">
        <f>MAX($D$2:D683)</f>
        <v>155.08813418608636</v>
      </c>
      <c r="F683" s="1">
        <f t="shared" si="32"/>
        <v>2.1689206539694861E-2</v>
      </c>
    </row>
    <row r="684" spans="1:6" x14ac:dyDescent="0.3">
      <c r="A684" s="8">
        <v>42837</v>
      </c>
      <c r="B684" s="1">
        <v>136.97056599999999</v>
      </c>
      <c r="C684" s="1">
        <f t="shared" si="30"/>
        <v>1.2002365445478898E-3</v>
      </c>
      <c r="D684" s="1">
        <f t="shared" si="31"/>
        <v>151.90650077618122</v>
      </c>
      <c r="E684" s="1">
        <f>MAX($D$2:D684)</f>
        <v>155.08813418608636</v>
      </c>
      <c r="F684" s="1">
        <f t="shared" si="32"/>
        <v>2.0515002173458252E-2</v>
      </c>
    </row>
    <row r="685" spans="1:6" x14ac:dyDescent="0.3">
      <c r="A685" s="8">
        <v>42838</v>
      </c>
      <c r="B685" s="1">
        <v>136.24610899999999</v>
      </c>
      <c r="C685" s="1">
        <f t="shared" si="30"/>
        <v>-5.2891436544111317E-3</v>
      </c>
      <c r="D685" s="1">
        <f t="shared" si="31"/>
        <v>151.10304547153709</v>
      </c>
      <c r="E685" s="1">
        <f>MAX($D$2:D685)</f>
        <v>155.08813418608636</v>
      </c>
      <c r="F685" s="1">
        <f t="shared" si="32"/>
        <v>2.5695639034303386E-2</v>
      </c>
    </row>
    <row r="686" spans="1:6" x14ac:dyDescent="0.3">
      <c r="A686" s="8">
        <v>42842</v>
      </c>
      <c r="B686" s="1">
        <v>136.99951200000001</v>
      </c>
      <c r="C686" s="1">
        <f t="shared" si="30"/>
        <v>5.5297212194149346E-3</v>
      </c>
      <c r="D686" s="1">
        <f t="shared" si="31"/>
        <v>151.93860318839927</v>
      </c>
      <c r="E686" s="1">
        <f>MAX($D$2:D686)</f>
        <v>155.08813418608636</v>
      </c>
      <c r="F686" s="1">
        <f t="shared" si="32"/>
        <v>2.0308007535302819E-2</v>
      </c>
    </row>
    <row r="687" spans="1:6" x14ac:dyDescent="0.3">
      <c r="A687" s="8">
        <v>42843</v>
      </c>
      <c r="B687" s="1">
        <v>136.391006</v>
      </c>
      <c r="C687" s="1">
        <f t="shared" si="30"/>
        <v>-4.4416654564434178E-3</v>
      </c>
      <c r="D687" s="1">
        <f t="shared" si="31"/>
        <v>151.26374274311709</v>
      </c>
      <c r="E687" s="1">
        <f>MAX($D$2:D687)</f>
        <v>155.08813418608636</v>
      </c>
      <c r="F687" s="1">
        <f t="shared" si="32"/>
        <v>2.4659471616187534E-2</v>
      </c>
    </row>
    <row r="688" spans="1:6" x14ac:dyDescent="0.3">
      <c r="A688" s="8">
        <v>42844</v>
      </c>
      <c r="B688" s="1">
        <v>135.888687</v>
      </c>
      <c r="C688" s="1">
        <f t="shared" si="30"/>
        <v>-3.6829334626360915E-3</v>
      </c>
      <c r="D688" s="1">
        <f t="shared" si="31"/>
        <v>150.70664844328491</v>
      </c>
      <c r="E688" s="1">
        <f>MAX($D$2:D688)</f>
        <v>155.08813418608636</v>
      </c>
      <c r="F688" s="1">
        <f t="shared" si="32"/>
        <v>2.8251585885637254E-2</v>
      </c>
    </row>
    <row r="689" spans="1:6" x14ac:dyDescent="0.3">
      <c r="A689" s="8">
        <v>42845</v>
      </c>
      <c r="B689" s="1">
        <v>137.588776</v>
      </c>
      <c r="C689" s="1">
        <f t="shared" si="30"/>
        <v>1.2510894302775855E-2</v>
      </c>
      <c r="D689" s="1">
        <f t="shared" si="31"/>
        <v>152.59212339268444</v>
      </c>
      <c r="E689" s="1">
        <f>MAX($D$2:D689)</f>
        <v>155.08813418608636</v>
      </c>
      <c r="F689" s="1">
        <f t="shared" si="32"/>
        <v>1.6094144187762449E-2</v>
      </c>
    </row>
    <row r="690" spans="1:6" x14ac:dyDescent="0.3">
      <c r="A690" s="8">
        <v>42846</v>
      </c>
      <c r="B690" s="1">
        <v>137.42454499999999</v>
      </c>
      <c r="C690" s="1">
        <f t="shared" si="30"/>
        <v>-1.1936366088466468E-3</v>
      </c>
      <c r="D690" s="1">
        <f t="shared" si="31"/>
        <v>152.40998384798129</v>
      </c>
      <c r="E690" s="1">
        <f>MAX($D$2:D690)</f>
        <v>155.08813418608636</v>
      </c>
      <c r="F690" s="1">
        <f t="shared" si="32"/>
        <v>1.7268570236918523E-2</v>
      </c>
    </row>
    <row r="691" spans="1:6" x14ac:dyDescent="0.3">
      <c r="A691" s="8">
        <v>42849</v>
      </c>
      <c r="B691" s="1">
        <v>138.747894</v>
      </c>
      <c r="C691" s="1">
        <f t="shared" si="30"/>
        <v>9.6296407603169258E-3</v>
      </c>
      <c r="D691" s="1">
        <f t="shared" si="31"/>
        <v>153.87763724072306</v>
      </c>
      <c r="E691" s="1">
        <f>MAX($D$2:D691)</f>
        <v>155.08813418608636</v>
      </c>
      <c r="F691" s="1">
        <f t="shared" si="32"/>
        <v>7.8052196044273714E-3</v>
      </c>
    </row>
    <row r="692" spans="1:6" x14ac:dyDescent="0.3">
      <c r="A692" s="8">
        <v>42850</v>
      </c>
      <c r="B692" s="1">
        <v>139.60758999999999</v>
      </c>
      <c r="C692" s="1">
        <f t="shared" si="30"/>
        <v>6.1961012539764049E-3</v>
      </c>
      <c r="D692" s="1">
        <f t="shared" si="31"/>
        <v>154.83107866178923</v>
      </c>
      <c r="E692" s="1">
        <f>MAX($D$2:D692)</f>
        <v>155.08813418608636</v>
      </c>
      <c r="F692" s="1">
        <f t="shared" si="32"/>
        <v>1.6574802814295353E-3</v>
      </c>
    </row>
    <row r="693" spans="1:6" x14ac:dyDescent="0.3">
      <c r="A693" s="8">
        <v>42851</v>
      </c>
      <c r="B693" s="1">
        <v>138.78653</v>
      </c>
      <c r="C693" s="1">
        <f t="shared" si="30"/>
        <v>-5.8811988660501099E-3</v>
      </c>
      <c r="D693" s="1">
        <f t="shared" si="31"/>
        <v>153.92048629753421</v>
      </c>
      <c r="E693" s="1">
        <f>MAX($D$2:D693)</f>
        <v>155.08813418608636</v>
      </c>
      <c r="F693" s="1">
        <f t="shared" si="32"/>
        <v>7.5289311763279132E-3</v>
      </c>
    </row>
    <row r="694" spans="1:6" x14ac:dyDescent="0.3">
      <c r="A694" s="8">
        <v>42852</v>
      </c>
      <c r="B694" s="1">
        <v>138.892776</v>
      </c>
      <c r="C694" s="1">
        <f t="shared" si="30"/>
        <v>7.6553538733188826E-4</v>
      </c>
      <c r="D694" s="1">
        <f t="shared" si="31"/>
        <v>154.03831787663032</v>
      </c>
      <c r="E694" s="1">
        <f>MAX($D$2:D694)</f>
        <v>155.08813418608636</v>
      </c>
      <c r="F694" s="1">
        <f t="shared" si="32"/>
        <v>6.7691594522402143E-3</v>
      </c>
    </row>
    <row r="695" spans="1:6" x14ac:dyDescent="0.3">
      <c r="A695" s="8">
        <v>42853</v>
      </c>
      <c r="B695" s="1">
        <v>138.75753800000001</v>
      </c>
      <c r="C695" s="1">
        <f t="shared" si="30"/>
        <v>-9.736863492453119E-4</v>
      </c>
      <c r="D695" s="1">
        <f t="shared" si="31"/>
        <v>153.88833286925313</v>
      </c>
      <c r="E695" s="1">
        <f>MAX($D$2:D695)</f>
        <v>155.08813418608636</v>
      </c>
      <c r="F695" s="1">
        <f t="shared" si="32"/>
        <v>7.736254763331063E-3</v>
      </c>
    </row>
    <row r="696" spans="1:6" x14ac:dyDescent="0.3">
      <c r="A696" s="8">
        <v>42856</v>
      </c>
      <c r="B696" s="1">
        <v>141.58776900000001</v>
      </c>
      <c r="C696" s="1">
        <f t="shared" si="30"/>
        <v>2.0396953137061264E-2</v>
      </c>
      <c r="D696" s="1">
        <f t="shared" si="31"/>
        <v>157.02718598312779</v>
      </c>
      <c r="E696" s="1">
        <f>MAX($D$2:D696)</f>
        <v>157.02718598312779</v>
      </c>
      <c r="F696" s="1">
        <f t="shared" si="32"/>
        <v>0</v>
      </c>
    </row>
    <row r="697" spans="1:6" x14ac:dyDescent="0.3">
      <c r="A697" s="8">
        <v>42857</v>
      </c>
      <c r="B697" s="1">
        <v>142.486099</v>
      </c>
      <c r="C697" s="1">
        <f t="shared" si="30"/>
        <v>6.3446864538135861E-3</v>
      </c>
      <c r="D697" s="1">
        <f t="shared" si="31"/>
        <v>158.02347424291543</v>
      </c>
      <c r="E697" s="1">
        <f>MAX($D$2:D697)</f>
        <v>158.02347424291543</v>
      </c>
      <c r="F697" s="1">
        <f t="shared" si="32"/>
        <v>0</v>
      </c>
    </row>
    <row r="698" spans="1:6" x14ac:dyDescent="0.3">
      <c r="A698" s="8">
        <v>42858</v>
      </c>
      <c r="B698" s="1">
        <v>142.051422</v>
      </c>
      <c r="C698" s="1">
        <f t="shared" si="30"/>
        <v>-3.0506625070842422E-3</v>
      </c>
      <c r="D698" s="1">
        <f t="shared" si="31"/>
        <v>157.54139795480339</v>
      </c>
      <c r="E698" s="1">
        <f>MAX($D$2:D698)</f>
        <v>158.02347424291543</v>
      </c>
      <c r="F698" s="1">
        <f t="shared" si="32"/>
        <v>3.0506625070841897E-3</v>
      </c>
    </row>
    <row r="699" spans="1:6" x14ac:dyDescent="0.3">
      <c r="A699" s="8">
        <v>42859</v>
      </c>
      <c r="B699" s="1">
        <v>141.53945899999999</v>
      </c>
      <c r="C699" s="1">
        <f t="shared" si="30"/>
        <v>-3.6040681099271826E-3</v>
      </c>
      <c r="D699" s="1">
        <f t="shared" si="31"/>
        <v>156.97360802644113</v>
      </c>
      <c r="E699" s="1">
        <f>MAX($D$2:D699)</f>
        <v>158.02347424291543</v>
      </c>
      <c r="F699" s="1">
        <f t="shared" si="32"/>
        <v>6.6437358215554188E-3</v>
      </c>
    </row>
    <row r="700" spans="1:6" x14ac:dyDescent="0.3">
      <c r="A700" s="8">
        <v>42860</v>
      </c>
      <c r="B700" s="1">
        <v>143.886719</v>
      </c>
      <c r="C700" s="1">
        <f t="shared" si="30"/>
        <v>1.658378530329133E-2</v>
      </c>
      <c r="D700" s="1">
        <f t="shared" si="31"/>
        <v>159.57682464023463</v>
      </c>
      <c r="E700" s="1">
        <f>MAX($D$2:D700)</f>
        <v>159.57682464023463</v>
      </c>
      <c r="F700" s="1">
        <f t="shared" si="32"/>
        <v>0</v>
      </c>
    </row>
    <row r="701" spans="1:6" x14ac:dyDescent="0.3">
      <c r="A701" s="8">
        <v>42863</v>
      </c>
      <c r="B701" s="1">
        <v>147.798767</v>
      </c>
      <c r="C701" s="1">
        <f t="shared" si="30"/>
        <v>2.7188388387673214E-2</v>
      </c>
      <c r="D701" s="1">
        <f t="shared" si="31"/>
        <v>163.91546132622494</v>
      </c>
      <c r="E701" s="1">
        <f>MAX($D$2:D701)</f>
        <v>163.91546132622494</v>
      </c>
      <c r="F701" s="1">
        <f t="shared" si="32"/>
        <v>0</v>
      </c>
    </row>
    <row r="702" spans="1:6" x14ac:dyDescent="0.3">
      <c r="A702" s="8">
        <v>42864</v>
      </c>
      <c r="B702" s="1">
        <v>148.74539200000001</v>
      </c>
      <c r="C702" s="1">
        <f t="shared" si="30"/>
        <v>6.4048233907121272E-3</v>
      </c>
      <c r="D702" s="1">
        <f t="shared" si="31"/>
        <v>164.96531090702652</v>
      </c>
      <c r="E702" s="1">
        <f>MAX($D$2:D702)</f>
        <v>164.96531090702652</v>
      </c>
      <c r="F702" s="1">
        <f t="shared" si="32"/>
        <v>0</v>
      </c>
    </row>
    <row r="703" spans="1:6" x14ac:dyDescent="0.3">
      <c r="A703" s="8">
        <v>42865</v>
      </c>
      <c r="B703" s="1">
        <v>148.04023699999999</v>
      </c>
      <c r="C703" s="1">
        <f t="shared" si="30"/>
        <v>-4.7406846727730502E-3</v>
      </c>
      <c r="D703" s="1">
        <f t="shared" si="31"/>
        <v>164.18326238607034</v>
      </c>
      <c r="E703" s="1">
        <f>MAX($D$2:D703)</f>
        <v>164.96531090702652</v>
      </c>
      <c r="F703" s="1">
        <f t="shared" si="32"/>
        <v>4.740684672772999E-3</v>
      </c>
    </row>
    <row r="704" spans="1:6" x14ac:dyDescent="0.3">
      <c r="A704" s="8">
        <v>42866</v>
      </c>
      <c r="B704" s="1">
        <v>149.32055700000001</v>
      </c>
      <c r="C704" s="1">
        <f t="shared" si="30"/>
        <v>8.6484595400912363E-3</v>
      </c>
      <c r="D704" s="1">
        <f t="shared" si="31"/>
        <v>165.60319468797647</v>
      </c>
      <c r="E704" s="1">
        <f>MAX($D$2:D704)</f>
        <v>165.60319468797647</v>
      </c>
      <c r="F704" s="1">
        <f t="shared" si="32"/>
        <v>0</v>
      </c>
    </row>
    <row r="705" spans="1:6" x14ac:dyDescent="0.3">
      <c r="A705" s="8">
        <v>42867</v>
      </c>
      <c r="B705" s="1">
        <v>151.40593000000001</v>
      </c>
      <c r="C705" s="1">
        <f t="shared" si="30"/>
        <v>1.3965746189923495E-2</v>
      </c>
      <c r="D705" s="1">
        <f t="shared" si="31"/>
        <v>167.91596687322922</v>
      </c>
      <c r="E705" s="1">
        <f>MAX($D$2:D705)</f>
        <v>167.91596687322922</v>
      </c>
      <c r="F705" s="1">
        <f t="shared" si="32"/>
        <v>0</v>
      </c>
    </row>
    <row r="706" spans="1:6" x14ac:dyDescent="0.3">
      <c r="A706" s="8">
        <v>42870</v>
      </c>
      <c r="B706" s="1">
        <v>151.01792900000001</v>
      </c>
      <c r="C706" s="1">
        <f t="shared" si="30"/>
        <v>-2.5626539198299741E-3</v>
      </c>
      <c r="D706" s="1">
        <f t="shared" si="31"/>
        <v>167.48565636251951</v>
      </c>
      <c r="E706" s="1">
        <f>MAX($D$2:D706)</f>
        <v>167.91596687322922</v>
      </c>
      <c r="F706" s="1">
        <f t="shared" si="32"/>
        <v>2.5626539198299048E-3</v>
      </c>
    </row>
    <row r="707" spans="1:6" x14ac:dyDescent="0.3">
      <c r="A707" s="8">
        <v>42871</v>
      </c>
      <c r="B707" s="1">
        <v>150.79482999999999</v>
      </c>
      <c r="C707" s="1">
        <f t="shared" si="30"/>
        <v>-1.477301413662076E-3</v>
      </c>
      <c r="D707" s="1">
        <f t="shared" si="31"/>
        <v>167.23822956560704</v>
      </c>
      <c r="E707" s="1">
        <f>MAX($D$2:D707)</f>
        <v>167.91596687322922</v>
      </c>
      <c r="F707" s="1">
        <f t="shared" si="32"/>
        <v>4.0361695212335347E-3</v>
      </c>
    </row>
    <row r="708" spans="1:6" x14ac:dyDescent="0.3">
      <c r="A708" s="8">
        <v>42872</v>
      </c>
      <c r="B708" s="1">
        <v>145.73182700000001</v>
      </c>
      <c r="C708" s="1">
        <f t="shared" ref="C708:C771" si="33">(B708-B707)/B707*$I$3</f>
        <v>-3.3575441545310149E-2</v>
      </c>
      <c r="D708" s="1">
        <f t="shared" ref="D708:D771" si="34">IF(C708="",D707,D707*(1+$I$3*C708))</f>
        <v>161.62313216468584</v>
      </c>
      <c r="E708" s="1">
        <f>MAX($D$2:D708)</f>
        <v>167.91596687322922</v>
      </c>
      <c r="F708" s="1">
        <f t="shared" ref="F708:F771" si="35">1-D708/E708</f>
        <v>3.7476094892716527E-2</v>
      </c>
    </row>
    <row r="709" spans="1:6" x14ac:dyDescent="0.3">
      <c r="A709" s="8">
        <v>42873</v>
      </c>
      <c r="B709" s="1">
        <v>147.95292699999999</v>
      </c>
      <c r="C709" s="1">
        <f t="shared" si="33"/>
        <v>1.524100840374408E-2</v>
      </c>
      <c r="D709" s="1">
        <f t="shared" si="34"/>
        <v>164.08643168024724</v>
      </c>
      <c r="E709" s="1">
        <f>MAX($D$2:D709)</f>
        <v>167.91596687322922</v>
      </c>
      <c r="F709" s="1">
        <f t="shared" si="35"/>
        <v>2.2806259966171916E-2</v>
      </c>
    </row>
    <row r="710" spans="1:6" x14ac:dyDescent="0.3">
      <c r="A710" s="8">
        <v>42874</v>
      </c>
      <c r="B710" s="1">
        <v>148.45730599999999</v>
      </c>
      <c r="C710" s="1">
        <f t="shared" si="33"/>
        <v>3.4090505015828458E-3</v>
      </c>
      <c r="D710" s="1">
        <f t="shared" si="34"/>
        <v>164.64581061246975</v>
      </c>
      <c r="E710" s="1">
        <f>MAX($D$2:D710)</f>
        <v>167.91596687322922</v>
      </c>
      <c r="F710" s="1">
        <f t="shared" si="35"/>
        <v>1.9474957156565886E-2</v>
      </c>
    </row>
    <row r="711" spans="1:6" x14ac:dyDescent="0.3">
      <c r="A711" s="8">
        <v>42877</v>
      </c>
      <c r="B711" s="1">
        <v>149.35936000000001</v>
      </c>
      <c r="C711" s="1">
        <f t="shared" si="33"/>
        <v>6.0761846237464461E-3</v>
      </c>
      <c r="D711" s="1">
        <f t="shared" si="34"/>
        <v>165.64622895527751</v>
      </c>
      <c r="E711" s="1">
        <f>MAX($D$2:D711)</f>
        <v>167.91596687322922</v>
      </c>
      <c r="F711" s="1">
        <f t="shared" si="35"/>
        <v>1.3517105968042231E-2</v>
      </c>
    </row>
    <row r="712" spans="1:6" x14ac:dyDescent="0.3">
      <c r="A712" s="8">
        <v>42878</v>
      </c>
      <c r="B712" s="1">
        <v>149.17507900000001</v>
      </c>
      <c r="C712" s="1">
        <f t="shared" si="33"/>
        <v>-1.2338095181982473E-3</v>
      </c>
      <c r="D712" s="1">
        <f t="shared" si="34"/>
        <v>165.44185306133883</v>
      </c>
      <c r="E712" s="1">
        <f>MAX($D$2:D712)</f>
        <v>167.91596687322922</v>
      </c>
      <c r="F712" s="1">
        <f t="shared" si="35"/>
        <v>1.4734237952238716E-2</v>
      </c>
    </row>
    <row r="713" spans="1:6" x14ac:dyDescent="0.3">
      <c r="A713" s="8">
        <v>42879</v>
      </c>
      <c r="B713" s="1">
        <v>148.728882</v>
      </c>
      <c r="C713" s="1">
        <f t="shared" si="33"/>
        <v>-2.9910961200162135E-3</v>
      </c>
      <c r="D713" s="1">
        <f t="shared" si="34"/>
        <v>164.94700057655876</v>
      </c>
      <c r="E713" s="1">
        <f>MAX($D$2:D713)</f>
        <v>167.91596687322922</v>
      </c>
      <c r="F713" s="1">
        <f t="shared" si="35"/>
        <v>1.7681262550284571E-2</v>
      </c>
    </row>
    <row r="714" spans="1:6" x14ac:dyDescent="0.3">
      <c r="A714" s="8">
        <v>42880</v>
      </c>
      <c r="B714" s="1">
        <v>149.24295000000001</v>
      </c>
      <c r="C714" s="1">
        <f t="shared" si="33"/>
        <v>3.4564100333922287E-3</v>
      </c>
      <c r="D714" s="1">
        <f t="shared" si="34"/>
        <v>165.51712504432953</v>
      </c>
      <c r="E714" s="1">
        <f>MAX($D$2:D714)</f>
        <v>167.91596687322922</v>
      </c>
      <c r="F714" s="1">
        <f t="shared" si="35"/>
        <v>1.4285966210174195E-2</v>
      </c>
    </row>
    <row r="715" spans="1:6" x14ac:dyDescent="0.3">
      <c r="A715" s="8">
        <v>42881</v>
      </c>
      <c r="B715" s="1">
        <v>148.990768</v>
      </c>
      <c r="C715" s="1">
        <f t="shared" si="33"/>
        <v>-1.6897414584742848E-3</v>
      </c>
      <c r="D715" s="1">
        <f t="shared" si="34"/>
        <v>165.23744389605466</v>
      </c>
      <c r="E715" s="1">
        <f>MAX($D$2:D715)</f>
        <v>167.91596687322922</v>
      </c>
      <c r="F715" s="1">
        <f t="shared" si="35"/>
        <v>1.5951568079268785E-2</v>
      </c>
    </row>
    <row r="716" spans="1:6" x14ac:dyDescent="0.3">
      <c r="A716" s="8">
        <v>42885</v>
      </c>
      <c r="B716" s="1">
        <v>149.04896500000001</v>
      </c>
      <c r="C716" s="1">
        <f t="shared" si="33"/>
        <v>3.9060809459017578E-4</v>
      </c>
      <c r="D716" s="1">
        <f t="shared" si="34"/>
        <v>165.30198697916984</v>
      </c>
      <c r="E716" s="1">
        <f>MAX($D$2:D716)</f>
        <v>167.91596687322922</v>
      </c>
      <c r="F716" s="1">
        <f t="shared" si="35"/>
        <v>1.5567190796291874E-2</v>
      </c>
    </row>
    <row r="717" spans="1:6" x14ac:dyDescent="0.3">
      <c r="A717" s="8">
        <v>42886</v>
      </c>
      <c r="B717" s="1">
        <v>148.166336</v>
      </c>
      <c r="C717" s="1">
        <f t="shared" si="33"/>
        <v>-5.9217385373994949E-3</v>
      </c>
      <c r="D717" s="1">
        <f t="shared" si="34"/>
        <v>164.32311183256658</v>
      </c>
      <c r="E717" s="1">
        <f>MAX($D$2:D717)</f>
        <v>167.91596687322922</v>
      </c>
      <c r="F717" s="1">
        <f t="shared" si="35"/>
        <v>2.1396744500033926E-2</v>
      </c>
    </row>
    <row r="718" spans="1:6" x14ac:dyDescent="0.3">
      <c r="A718" s="8">
        <v>42887</v>
      </c>
      <c r="B718" s="1">
        <v>148.57368500000001</v>
      </c>
      <c r="C718" s="1">
        <f t="shared" si="33"/>
        <v>2.7492682278382765E-3</v>
      </c>
      <c r="D718" s="1">
        <f t="shared" si="34"/>
        <v>164.77488014302736</v>
      </c>
      <c r="E718" s="1">
        <f>MAX($D$2:D718)</f>
        <v>167.91596687322922</v>
      </c>
      <c r="F718" s="1">
        <f t="shared" si="35"/>
        <v>1.8706301662028801E-2</v>
      </c>
    </row>
    <row r="719" spans="1:6" x14ac:dyDescent="0.3">
      <c r="A719" s="8">
        <v>42888</v>
      </c>
      <c r="B719" s="1">
        <v>150.77543600000001</v>
      </c>
      <c r="C719" s="1">
        <f t="shared" si="33"/>
        <v>1.4819252817213233E-2</v>
      </c>
      <c r="D719" s="1">
        <f t="shared" si="34"/>
        <v>167.2167207497929</v>
      </c>
      <c r="E719" s="1">
        <f>MAX($D$2:D719)</f>
        <v>167.91596687322922</v>
      </c>
      <c r="F719" s="1">
        <f t="shared" si="35"/>
        <v>4.1642622584201483E-3</v>
      </c>
    </row>
    <row r="720" spans="1:6" x14ac:dyDescent="0.3">
      <c r="A720" s="8">
        <v>42891</v>
      </c>
      <c r="B720" s="1">
        <v>149.301117</v>
      </c>
      <c r="C720" s="1">
        <f t="shared" si="33"/>
        <v>-9.778243983986943E-3</v>
      </c>
      <c r="D720" s="1">
        <f t="shared" si="34"/>
        <v>165.58163485609921</v>
      </c>
      <c r="E720" s="1">
        <f>MAX($D$2:D720)</f>
        <v>167.91596687322922</v>
      </c>
      <c r="F720" s="1">
        <f t="shared" si="35"/>
        <v>1.390178707003098E-2</v>
      </c>
    </row>
    <row r="721" spans="1:6" x14ac:dyDescent="0.3">
      <c r="A721" s="8">
        <v>42892</v>
      </c>
      <c r="B721" s="1">
        <v>149.805511</v>
      </c>
      <c r="C721" s="1">
        <f t="shared" si="33"/>
        <v>3.3783672227984114E-3</v>
      </c>
      <c r="D721" s="1">
        <f t="shared" si="34"/>
        <v>166.14103042399444</v>
      </c>
      <c r="E721" s="1">
        <f>MAX($D$2:D721)</f>
        <v>167.91596687322922</v>
      </c>
      <c r="F721" s="1">
        <f t="shared" si="35"/>
        <v>1.0570385189008324E-2</v>
      </c>
    </row>
    <row r="722" spans="1:6" x14ac:dyDescent="0.3">
      <c r="A722" s="8">
        <v>42893</v>
      </c>
      <c r="B722" s="1">
        <v>150.69786099999999</v>
      </c>
      <c r="C722" s="1">
        <f t="shared" si="33"/>
        <v>5.9567234479110274E-3</v>
      </c>
      <c r="D722" s="1">
        <f t="shared" si="34"/>
        <v>167.13068659558112</v>
      </c>
      <c r="E722" s="1">
        <f>MAX($D$2:D722)</f>
        <v>167.91596687322922</v>
      </c>
      <c r="F722" s="1">
        <f t="shared" si="35"/>
        <v>4.6766266024061975E-3</v>
      </c>
    </row>
    <row r="723" spans="1:6" x14ac:dyDescent="0.3">
      <c r="A723" s="8">
        <v>42894</v>
      </c>
      <c r="B723" s="1">
        <v>150.32926900000001</v>
      </c>
      <c r="C723" s="1">
        <f t="shared" si="33"/>
        <v>-2.4459006753916588E-3</v>
      </c>
      <c r="D723" s="1">
        <f t="shared" si="34"/>
        <v>166.72190153635833</v>
      </c>
      <c r="E723" s="1">
        <f>MAX($D$2:D723)</f>
        <v>167.91596687322922</v>
      </c>
      <c r="F723" s="1">
        <f t="shared" si="35"/>
        <v>7.1110887136324186E-3</v>
      </c>
    </row>
    <row r="724" spans="1:6" x14ac:dyDescent="0.3">
      <c r="A724" s="8">
        <v>42895</v>
      </c>
      <c r="B724" s="1">
        <v>144.5</v>
      </c>
      <c r="C724" s="1">
        <f t="shared" si="33"/>
        <v>-3.8776673623018884E-2</v>
      </c>
      <c r="D724" s="1">
        <f t="shared" si="34"/>
        <v>160.25698077467388</v>
      </c>
      <c r="E724" s="1">
        <f>MAX($D$2:D724)</f>
        <v>167.91596687322922</v>
      </c>
      <c r="F724" s="1">
        <f t="shared" si="35"/>
        <v>4.5612017970498409E-2</v>
      </c>
    </row>
    <row r="725" spans="1:6" x14ac:dyDescent="0.3">
      <c r="A725" s="8">
        <v>42898</v>
      </c>
      <c r="B725" s="1">
        <v>141.047043</v>
      </c>
      <c r="C725" s="1">
        <f t="shared" si="33"/>
        <v>-2.389589619377161E-2</v>
      </c>
      <c r="D725" s="1">
        <f t="shared" si="34"/>
        <v>156.42749659775501</v>
      </c>
      <c r="E725" s="1">
        <f>MAX($D$2:D725)</f>
        <v>167.91596687322922</v>
      </c>
      <c r="F725" s="1">
        <f t="shared" si="35"/>
        <v>6.8417974117658598E-2</v>
      </c>
    </row>
    <row r="726" spans="1:6" x14ac:dyDescent="0.3">
      <c r="A726" s="8">
        <v>42899</v>
      </c>
      <c r="B726" s="1">
        <v>142.181839</v>
      </c>
      <c r="C726" s="1">
        <f t="shared" si="33"/>
        <v>8.0455142898670645E-3</v>
      </c>
      <c r="D726" s="1">
        <f t="shared" si="34"/>
        <v>157.68603625696036</v>
      </c>
      <c r="E726" s="1">
        <f>MAX($D$2:D726)</f>
        <v>167.91596687322922</v>
      </c>
      <c r="F726" s="1">
        <f t="shared" si="35"/>
        <v>6.0922917616239025E-2</v>
      </c>
    </row>
    <row r="727" spans="1:6" x14ac:dyDescent="0.3">
      <c r="A727" s="8">
        <v>42900</v>
      </c>
      <c r="B727" s="1">
        <v>140.79487599999999</v>
      </c>
      <c r="C727" s="1">
        <f t="shared" si="33"/>
        <v>-9.7548534310349481E-3</v>
      </c>
      <c r="D727" s="1">
        <f t="shared" si="34"/>
        <v>156.14783208515286</v>
      </c>
      <c r="E727" s="1">
        <f>MAX($D$2:D727)</f>
        <v>167.91596687322922</v>
      </c>
      <c r="F727" s="1">
        <f t="shared" si="35"/>
        <v>7.0083476915336451E-2</v>
      </c>
    </row>
    <row r="728" spans="1:6" x14ac:dyDescent="0.3">
      <c r="A728" s="8">
        <v>42901</v>
      </c>
      <c r="B728" s="1">
        <v>139.951019</v>
      </c>
      <c r="C728" s="1">
        <f t="shared" si="33"/>
        <v>-5.9935206732948561E-3</v>
      </c>
      <c r="D728" s="1">
        <f t="shared" si="34"/>
        <v>155.21195682546033</v>
      </c>
      <c r="E728" s="1">
        <f>MAX($D$2:D728)</f>
        <v>167.91596687322922</v>
      </c>
      <c r="F728" s="1">
        <f t="shared" si="35"/>
        <v>7.5656950820882751E-2</v>
      </c>
    </row>
    <row r="729" spans="1:6" x14ac:dyDescent="0.3">
      <c r="A729" s="8">
        <v>42902</v>
      </c>
      <c r="B729" s="1">
        <v>137.99179100000001</v>
      </c>
      <c r="C729" s="1">
        <f t="shared" si="33"/>
        <v>-1.3999383598628861E-2</v>
      </c>
      <c r="D729" s="1">
        <f t="shared" si="34"/>
        <v>153.0390851027669</v>
      </c>
      <c r="E729" s="1">
        <f>MAX($D$2:D729)</f>
        <v>167.91596687322922</v>
      </c>
      <c r="F729" s="1">
        <f t="shared" si="35"/>
        <v>8.8597183743067465E-2</v>
      </c>
    </row>
    <row r="730" spans="1:6" x14ac:dyDescent="0.3">
      <c r="A730" s="8">
        <v>42905</v>
      </c>
      <c r="B730" s="1">
        <v>141.939392</v>
      </c>
      <c r="C730" s="1">
        <f t="shared" si="33"/>
        <v>2.860750607983624E-2</v>
      </c>
      <c r="D730" s="1">
        <f t="shared" si="34"/>
        <v>157.41715166029689</v>
      </c>
      <c r="E730" s="1">
        <f>MAX($D$2:D730)</f>
        <v>167.91596687322922</v>
      </c>
      <c r="F730" s="1">
        <f t="shared" si="35"/>
        <v>6.252422213581732E-2</v>
      </c>
    </row>
    <row r="731" spans="1:6" x14ac:dyDescent="0.3">
      <c r="A731" s="8">
        <v>42906</v>
      </c>
      <c r="B731" s="1">
        <v>140.649384</v>
      </c>
      <c r="C731" s="1">
        <f t="shared" si="33"/>
        <v>-9.0884424811401212E-3</v>
      </c>
      <c r="D731" s="1">
        <f t="shared" si="34"/>
        <v>155.98647493188736</v>
      </c>
      <c r="E731" s="1">
        <f>MAX($D$2:D731)</f>
        <v>167.91596687322922</v>
      </c>
      <c r="F731" s="1">
        <f t="shared" si="35"/>
        <v>7.1044416820398193E-2</v>
      </c>
    </row>
    <row r="732" spans="1:6" x14ac:dyDescent="0.3">
      <c r="A732" s="8">
        <v>42907</v>
      </c>
      <c r="B732" s="1">
        <v>141.483521</v>
      </c>
      <c r="C732" s="1">
        <f t="shared" si="33"/>
        <v>5.9306125364900165E-3</v>
      </c>
      <c r="D732" s="1">
        <f t="shared" si="34"/>
        <v>156.91157027564128</v>
      </c>
      <c r="E732" s="1">
        <f>MAX($D$2:D732)</f>
        <v>167.91596687322922</v>
      </c>
      <c r="F732" s="1">
        <f t="shared" si="35"/>
        <v>6.5535141192950896E-2</v>
      </c>
    </row>
    <row r="733" spans="1:6" x14ac:dyDescent="0.3">
      <c r="A733" s="8">
        <v>42908</v>
      </c>
      <c r="B733" s="1">
        <v>141.25076300000001</v>
      </c>
      <c r="C733" s="1">
        <f t="shared" si="33"/>
        <v>-1.645124452338091E-3</v>
      </c>
      <c r="D733" s="1">
        <f t="shared" si="34"/>
        <v>156.65343121452605</v>
      </c>
      <c r="E733" s="1">
        <f>MAX($D$2:D733)</f>
        <v>167.91596687322922</v>
      </c>
      <c r="F733" s="1">
        <f t="shared" si="35"/>
        <v>6.7072452182025066E-2</v>
      </c>
    </row>
    <row r="734" spans="1:6" x14ac:dyDescent="0.3">
      <c r="A734" s="8">
        <v>42909</v>
      </c>
      <c r="B734" s="1">
        <v>141.88121000000001</v>
      </c>
      <c r="C734" s="1">
        <f t="shared" si="33"/>
        <v>4.4633174831062951E-3</v>
      </c>
      <c r="D734" s="1">
        <f t="shared" si="34"/>
        <v>157.35262521285443</v>
      </c>
      <c r="E734" s="1">
        <f>MAX($D$2:D734)</f>
        <v>167.91596687322922</v>
      </c>
      <c r="F734" s="1">
        <f t="shared" si="35"/>
        <v>6.2908500347377605E-2</v>
      </c>
    </row>
    <row r="735" spans="1:6" x14ac:dyDescent="0.3">
      <c r="A735" s="8">
        <v>42912</v>
      </c>
      <c r="B735" s="1">
        <v>141.43504300000001</v>
      </c>
      <c r="C735" s="1">
        <f t="shared" si="33"/>
        <v>-3.1446517829951028E-3</v>
      </c>
      <c r="D735" s="1">
        <f t="shared" si="34"/>
        <v>156.85780599941987</v>
      </c>
      <c r="E735" s="1">
        <f>MAX($D$2:D735)</f>
        <v>167.91596687322922</v>
      </c>
      <c r="F735" s="1">
        <f t="shared" si="35"/>
        <v>6.5855326802589764E-2</v>
      </c>
    </row>
    <row r="736" spans="1:6" x14ac:dyDescent="0.3">
      <c r="A736" s="8">
        <v>42913</v>
      </c>
      <c r="B736" s="1">
        <v>139.40786700000001</v>
      </c>
      <c r="C736" s="1">
        <f t="shared" si="33"/>
        <v>-1.4332911822991401E-2</v>
      </c>
      <c r="D736" s="1">
        <f t="shared" si="34"/>
        <v>154.6095768972823</v>
      </c>
      <c r="E736" s="1">
        <f>MAX($D$2:D736)</f>
        <v>167.91596687322922</v>
      </c>
      <c r="F736" s="1">
        <f t="shared" si="35"/>
        <v>7.9244340033445382E-2</v>
      </c>
    </row>
    <row r="737" spans="1:6" x14ac:dyDescent="0.3">
      <c r="A737" s="8">
        <v>42914</v>
      </c>
      <c r="B737" s="1">
        <v>141.444717</v>
      </c>
      <c r="C737" s="1">
        <f t="shared" si="33"/>
        <v>1.4610724945673165E-2</v>
      </c>
      <c r="D737" s="1">
        <f t="shared" si="34"/>
        <v>156.86853489929538</v>
      </c>
      <c r="E737" s="1">
        <f>MAX($D$2:D737)</f>
        <v>167.91596687322922</v>
      </c>
      <c r="F737" s="1">
        <f t="shared" si="35"/>
        <v>6.5791432343502376E-2</v>
      </c>
    </row>
    <row r="738" spans="1:6" x14ac:dyDescent="0.3">
      <c r="A738" s="8">
        <v>42915</v>
      </c>
      <c r="B738" s="1">
        <v>139.35936000000001</v>
      </c>
      <c r="C738" s="1">
        <f t="shared" si="33"/>
        <v>-1.4743265384736763E-2</v>
      </c>
      <c r="D738" s="1">
        <f t="shared" si="34"/>
        <v>154.55578045876021</v>
      </c>
      <c r="E738" s="1">
        <f>MAX($D$2:D738)</f>
        <v>167.91596687322922</v>
      </c>
      <c r="F738" s="1">
        <f t="shared" si="35"/>
        <v>7.9564717181156985E-2</v>
      </c>
    </row>
    <row r="739" spans="1:6" x14ac:dyDescent="0.3">
      <c r="A739" s="8">
        <v>42916</v>
      </c>
      <c r="B739" s="1">
        <v>139.68914799999999</v>
      </c>
      <c r="C739" s="1">
        <f t="shared" si="33"/>
        <v>2.3664574808608427E-3</v>
      </c>
      <c r="D739" s="1">
        <f t="shared" si="34"/>
        <v>154.92153014163713</v>
      </c>
      <c r="E739" s="1">
        <f>MAX($D$2:D739)</f>
        <v>167.91596687322922</v>
      </c>
      <c r="F739" s="1">
        <f t="shared" si="35"/>
        <v>7.7386546220482022E-2</v>
      </c>
    </row>
    <row r="740" spans="1:6" x14ac:dyDescent="0.3">
      <c r="A740" s="8">
        <v>42919</v>
      </c>
      <c r="B740" s="1">
        <v>139.184799</v>
      </c>
      <c r="C740" s="1">
        <f t="shared" si="33"/>
        <v>-3.6105095293443314E-3</v>
      </c>
      <c r="D740" s="1">
        <f t="shared" si="34"/>
        <v>154.36218448076013</v>
      </c>
      <c r="E740" s="1">
        <f>MAX($D$2:D740)</f>
        <v>167.91596687322922</v>
      </c>
      <c r="F740" s="1">
        <f t="shared" si="35"/>
        <v>8.0717650887254355E-2</v>
      </c>
    </row>
    <row r="741" spans="1:6" x14ac:dyDescent="0.3">
      <c r="A741" s="8">
        <v>42921</v>
      </c>
      <c r="B741" s="1">
        <v>139.75704999999999</v>
      </c>
      <c r="C741" s="1">
        <f t="shared" si="33"/>
        <v>4.1114475439232006E-3</v>
      </c>
      <c r="D741" s="1">
        <f t="shared" si="34"/>
        <v>154.99683650501819</v>
      </c>
      <c r="E741" s="1">
        <f>MAX($D$2:D741)</f>
        <v>167.91596687322922</v>
      </c>
      <c r="F741" s="1">
        <f t="shared" si="35"/>
        <v>7.6938069730822733E-2</v>
      </c>
    </row>
    <row r="742" spans="1:6" x14ac:dyDescent="0.3">
      <c r="A742" s="8">
        <v>42922</v>
      </c>
      <c r="B742" s="1">
        <v>138.43795800000001</v>
      </c>
      <c r="C742" s="1">
        <f t="shared" si="33"/>
        <v>-9.4384648216314215E-3</v>
      </c>
      <c r="D742" s="1">
        <f t="shared" si="34"/>
        <v>153.53390431620141</v>
      </c>
      <c r="E742" s="1">
        <f>MAX($D$2:D742)</f>
        <v>167.91596687322922</v>
      </c>
      <c r="F742" s="1">
        <f t="shared" si="35"/>
        <v>8.5650357287855639E-2</v>
      </c>
    </row>
    <row r="743" spans="1:6" x14ac:dyDescent="0.3">
      <c r="A743" s="8">
        <v>42923</v>
      </c>
      <c r="B743" s="1">
        <v>139.84433000000001</v>
      </c>
      <c r="C743" s="1">
        <f t="shared" si="33"/>
        <v>1.0158861199036211E-2</v>
      </c>
      <c r="D743" s="1">
        <f t="shared" si="34"/>
        <v>155.09363393949582</v>
      </c>
      <c r="E743" s="1">
        <f>MAX($D$2:D743)</f>
        <v>167.91596687322922</v>
      </c>
      <c r="F743" s="1">
        <f t="shared" si="35"/>
        <v>7.6361606180154529E-2</v>
      </c>
    </row>
    <row r="744" spans="1:6" x14ac:dyDescent="0.3">
      <c r="A744" s="8">
        <v>42926</v>
      </c>
      <c r="B744" s="1">
        <v>140.697891</v>
      </c>
      <c r="C744" s="1">
        <f t="shared" si="33"/>
        <v>6.1036511097731661E-3</v>
      </c>
      <c r="D744" s="1">
        <f t="shared" si="34"/>
        <v>156.04027137040939</v>
      </c>
      <c r="E744" s="1">
        <f>MAX($D$2:D744)</f>
        <v>167.91596687322922</v>
      </c>
      <c r="F744" s="1">
        <f t="shared" si="35"/>
        <v>7.0724039672686922E-2</v>
      </c>
    </row>
    <row r="745" spans="1:6" x14ac:dyDescent="0.3">
      <c r="A745" s="8">
        <v>42927</v>
      </c>
      <c r="B745" s="1">
        <v>141.15374800000001</v>
      </c>
      <c r="C745" s="1">
        <f t="shared" si="33"/>
        <v>3.2399703844886263E-3</v>
      </c>
      <c r="D745" s="1">
        <f t="shared" si="34"/>
        <v>156.54583722843708</v>
      </c>
      <c r="E745" s="1">
        <f>MAX($D$2:D745)</f>
        <v>167.91596687322922</v>
      </c>
      <c r="F745" s="1">
        <f t="shared" si="35"/>
        <v>6.7713213082209123E-2</v>
      </c>
    </row>
    <row r="746" spans="1:6" x14ac:dyDescent="0.3">
      <c r="A746" s="8">
        <v>42928</v>
      </c>
      <c r="B746" s="1">
        <v>141.35745199999999</v>
      </c>
      <c r="C746" s="1">
        <f t="shared" si="33"/>
        <v>1.4431356084146463E-3</v>
      </c>
      <c r="D746" s="1">
        <f t="shared" si="34"/>
        <v>156.77175410049051</v>
      </c>
      <c r="E746" s="1">
        <f>MAX($D$2:D746)</f>
        <v>167.91596687322922</v>
      </c>
      <c r="F746" s="1">
        <f t="shared" si="35"/>
        <v>6.6367796822753622E-2</v>
      </c>
    </row>
    <row r="747" spans="1:6" x14ac:dyDescent="0.3">
      <c r="A747" s="8">
        <v>42929</v>
      </c>
      <c r="B747" s="1">
        <v>143.32637</v>
      </c>
      <c r="C747" s="1">
        <f t="shared" si="33"/>
        <v>1.3928646648214926E-2</v>
      </c>
      <c r="D747" s="1">
        <f t="shared" si="34"/>
        <v>158.95537246777707</v>
      </c>
      <c r="E747" s="1">
        <f>MAX($D$2:D747)</f>
        <v>167.91596687322922</v>
      </c>
      <c r="F747" s="1">
        <f t="shared" si="35"/>
        <v>5.336356376530349E-2</v>
      </c>
    </row>
    <row r="748" spans="1:6" x14ac:dyDescent="0.3">
      <c r="A748" s="8">
        <v>42930</v>
      </c>
      <c r="B748" s="1">
        <v>144.55819700000001</v>
      </c>
      <c r="C748" s="1">
        <f t="shared" si="33"/>
        <v>8.5945593961530582E-3</v>
      </c>
      <c r="D748" s="1">
        <f t="shared" si="34"/>
        <v>160.32152385778903</v>
      </c>
      <c r="E748" s="1">
        <f>MAX($D$2:D748)</f>
        <v>167.91596687322922</v>
      </c>
      <c r="F748" s="1">
        <f t="shared" si="35"/>
        <v>4.5227640687521609E-2</v>
      </c>
    </row>
    <row r="749" spans="1:6" x14ac:dyDescent="0.3">
      <c r="A749" s="8">
        <v>42933</v>
      </c>
      <c r="B749" s="1">
        <v>145.06256099999999</v>
      </c>
      <c r="C749" s="1">
        <f t="shared" si="33"/>
        <v>3.4890031175470538E-3</v>
      </c>
      <c r="D749" s="1">
        <f t="shared" si="34"/>
        <v>160.88088615433873</v>
      </c>
      <c r="E749" s="1">
        <f>MAX($D$2:D749)</f>
        <v>167.91596687322922</v>
      </c>
      <c r="F749" s="1">
        <f t="shared" si="35"/>
        <v>4.189643694933276E-2</v>
      </c>
    </row>
    <row r="750" spans="1:6" x14ac:dyDescent="0.3">
      <c r="A750" s="8">
        <v>42934</v>
      </c>
      <c r="B750" s="1">
        <v>145.566925</v>
      </c>
      <c r="C750" s="1">
        <f t="shared" si="33"/>
        <v>3.4768722992558339E-3</v>
      </c>
      <c r="D750" s="1">
        <f t="shared" si="34"/>
        <v>161.44024845088848</v>
      </c>
      <c r="E750" s="1">
        <f>MAX($D$2:D750)</f>
        <v>167.91596687322922</v>
      </c>
      <c r="F750" s="1">
        <f t="shared" si="35"/>
        <v>3.8565233211143579E-2</v>
      </c>
    </row>
    <row r="751" spans="1:6" x14ac:dyDescent="0.3">
      <c r="A751" s="8">
        <v>42935</v>
      </c>
      <c r="B751" s="1">
        <v>146.47868299999999</v>
      </c>
      <c r="C751" s="1">
        <f t="shared" si="33"/>
        <v>6.2634970134870394E-3</v>
      </c>
      <c r="D751" s="1">
        <f t="shared" si="34"/>
        <v>162.4514289649172</v>
      </c>
      <c r="E751" s="1">
        <f>MAX($D$2:D751)</f>
        <v>167.91596687322922</v>
      </c>
      <c r="F751" s="1">
        <f t="shared" si="35"/>
        <v>3.2543289420699173E-2</v>
      </c>
    </row>
    <row r="752" spans="1:6" x14ac:dyDescent="0.3">
      <c r="A752" s="8">
        <v>42936</v>
      </c>
      <c r="B752" s="1">
        <v>145.81907699999999</v>
      </c>
      <c r="C752" s="1">
        <f t="shared" si="33"/>
        <v>-4.5030852714588966E-3</v>
      </c>
      <c r="D752" s="1">
        <f t="shared" si="34"/>
        <v>161.71989632781782</v>
      </c>
      <c r="E752" s="1">
        <f>MAX($D$2:D752)</f>
        <v>167.91596687322922</v>
      </c>
      <c r="F752" s="1">
        <f t="shared" si="35"/>
        <v>3.6899829484882907E-2</v>
      </c>
    </row>
    <row r="753" spans="1:6" x14ac:dyDescent="0.3">
      <c r="A753" s="8">
        <v>42937</v>
      </c>
      <c r="B753" s="1">
        <v>145.75123600000001</v>
      </c>
      <c r="C753" s="1">
        <f t="shared" si="33"/>
        <v>-4.6524090945924149E-4</v>
      </c>
      <c r="D753" s="1">
        <f t="shared" si="34"/>
        <v>161.64465761617262</v>
      </c>
      <c r="E753" s="1">
        <f>MAX($D$2:D753)</f>
        <v>167.91596687322922</v>
      </c>
      <c r="F753" s="1">
        <f t="shared" si="35"/>
        <v>3.7347903084113621E-2</v>
      </c>
    </row>
    <row r="754" spans="1:6" x14ac:dyDescent="0.3">
      <c r="A754" s="8">
        <v>42940</v>
      </c>
      <c r="B754" s="1">
        <v>147.51649499999999</v>
      </c>
      <c r="C754" s="1">
        <f t="shared" si="33"/>
        <v>1.2111451322443578E-2</v>
      </c>
      <c r="D754" s="1">
        <f t="shared" si="34"/>
        <v>163.60240901842397</v>
      </c>
      <c r="E754" s="1">
        <f>MAX($D$2:D754)</f>
        <v>167.91596687322922</v>
      </c>
      <c r="F754" s="1">
        <f t="shared" si="35"/>
        <v>2.5688789071868556E-2</v>
      </c>
    </row>
    <row r="755" spans="1:6" x14ac:dyDescent="0.3">
      <c r="A755" s="8">
        <v>42941</v>
      </c>
      <c r="B755" s="1">
        <v>148.146942</v>
      </c>
      <c r="C755" s="1">
        <f t="shared" si="33"/>
        <v>4.2737390147454613E-3</v>
      </c>
      <c r="D755" s="1">
        <f t="shared" si="34"/>
        <v>164.30160301675232</v>
      </c>
      <c r="E755" s="1">
        <f>MAX($D$2:D755)</f>
        <v>167.91596687322922</v>
      </c>
      <c r="F755" s="1">
        <f t="shared" si="35"/>
        <v>2.1524837237221317E-2</v>
      </c>
    </row>
    <row r="756" spans="1:6" x14ac:dyDescent="0.3">
      <c r="A756" s="8">
        <v>42942</v>
      </c>
      <c r="B756" s="1">
        <v>148.84530599999999</v>
      </c>
      <c r="C756" s="1">
        <f t="shared" si="33"/>
        <v>4.7139953789933648E-3</v>
      </c>
      <c r="D756" s="1">
        <f t="shared" si="34"/>
        <v>165.07612001413452</v>
      </c>
      <c r="E756" s="1">
        <f>MAX($D$2:D756)</f>
        <v>167.91596687322922</v>
      </c>
      <c r="F756" s="1">
        <f t="shared" si="35"/>
        <v>1.6912309841497608E-2</v>
      </c>
    </row>
    <row r="757" spans="1:6" x14ac:dyDescent="0.3">
      <c r="A757" s="8">
        <v>42943</v>
      </c>
      <c r="B757" s="1">
        <v>146.032501</v>
      </c>
      <c r="C757" s="1">
        <f t="shared" si="33"/>
        <v>-1.8897505575352153E-2</v>
      </c>
      <c r="D757" s="1">
        <f t="shared" si="34"/>
        <v>161.95659311580991</v>
      </c>
      <c r="E757" s="1">
        <f>MAX($D$2:D757)</f>
        <v>167.91596687322922</v>
      </c>
      <c r="F757" s="1">
        <f t="shared" si="35"/>
        <v>3.5490214947327958E-2</v>
      </c>
    </row>
    <row r="758" spans="1:6" x14ac:dyDescent="0.3">
      <c r="A758" s="8">
        <v>42944</v>
      </c>
      <c r="B758" s="1">
        <v>145.004379</v>
      </c>
      <c r="C758" s="1">
        <f t="shared" si="33"/>
        <v>-7.04036425425595E-3</v>
      </c>
      <c r="D758" s="1">
        <f t="shared" si="34"/>
        <v>160.81635970689629</v>
      </c>
      <c r="E758" s="1">
        <f>MAX($D$2:D758)</f>
        <v>167.91596687322922</v>
      </c>
      <c r="F758" s="1">
        <f t="shared" si="35"/>
        <v>4.2280715160892934E-2</v>
      </c>
    </row>
    <row r="759" spans="1:6" x14ac:dyDescent="0.3">
      <c r="A759" s="8">
        <v>42947</v>
      </c>
      <c r="B759" s="1">
        <v>144.257507</v>
      </c>
      <c r="C759" s="1">
        <f t="shared" si="33"/>
        <v>-5.1506858285982953E-3</v>
      </c>
      <c r="D759" s="1">
        <f t="shared" si="34"/>
        <v>159.98804516194721</v>
      </c>
      <c r="E759" s="1">
        <f>MAX($D$2:D759)</f>
        <v>167.91596687322922</v>
      </c>
      <c r="F759" s="1">
        <f t="shared" si="35"/>
        <v>4.7213626309088985E-2</v>
      </c>
    </row>
    <row r="760" spans="1:6" x14ac:dyDescent="0.3">
      <c r="A760" s="8">
        <v>42948</v>
      </c>
      <c r="B760" s="1">
        <v>145.53784200000001</v>
      </c>
      <c r="C760" s="1">
        <f t="shared" si="33"/>
        <v>8.8753440054943414E-3</v>
      </c>
      <c r="D760" s="1">
        <f t="shared" si="34"/>
        <v>161.40799409952604</v>
      </c>
      <c r="E760" s="1">
        <f>MAX($D$2:D760)</f>
        <v>167.91596687322922</v>
      </c>
      <c r="F760" s="1">
        <f t="shared" si="35"/>
        <v>3.8757319478834762E-2</v>
      </c>
    </row>
    <row r="761" spans="1:6" x14ac:dyDescent="0.3">
      <c r="A761" s="8">
        <v>42949</v>
      </c>
      <c r="B761" s="1">
        <v>152.414627</v>
      </c>
      <c r="C761" s="1">
        <f t="shared" si="33"/>
        <v>4.7250838032901324E-2</v>
      </c>
      <c r="D761" s="1">
        <f t="shared" si="34"/>
        <v>169.03465708593822</v>
      </c>
      <c r="E761" s="1">
        <f>MAX($D$2:D761)</f>
        <v>169.03465708593822</v>
      </c>
      <c r="F761" s="1">
        <f t="shared" si="35"/>
        <v>0</v>
      </c>
    </row>
    <row r="762" spans="1:6" x14ac:dyDescent="0.3">
      <c r="A762" s="8">
        <v>42950</v>
      </c>
      <c r="B762" s="1">
        <v>150.89183</v>
      </c>
      <c r="C762" s="1">
        <f t="shared" si="33"/>
        <v>-9.9911473719644841E-3</v>
      </c>
      <c r="D762" s="1">
        <f t="shared" si="34"/>
        <v>167.34580691602312</v>
      </c>
      <c r="E762" s="1">
        <f>MAX($D$2:D762)</f>
        <v>169.03465708593822</v>
      </c>
      <c r="F762" s="1">
        <f t="shared" si="35"/>
        <v>9.9911473719644928E-3</v>
      </c>
    </row>
    <row r="763" spans="1:6" x14ac:dyDescent="0.3">
      <c r="A763" s="8">
        <v>42951</v>
      </c>
      <c r="B763" s="1">
        <v>151.68718000000001</v>
      </c>
      <c r="C763" s="1">
        <f t="shared" si="33"/>
        <v>5.270994460071253E-3</v>
      </c>
      <c r="D763" s="1">
        <f t="shared" si="34"/>
        <v>168.22788573719365</v>
      </c>
      <c r="E763" s="1">
        <f>MAX($D$2:D763)</f>
        <v>169.03465708593822</v>
      </c>
      <c r="F763" s="1">
        <f t="shared" si="35"/>
        <v>4.7728161943405567E-3</v>
      </c>
    </row>
    <row r="764" spans="1:6" x14ac:dyDescent="0.3">
      <c r="A764" s="8">
        <v>42954</v>
      </c>
      <c r="B764" s="1">
        <v>154.03439299999999</v>
      </c>
      <c r="C764" s="1">
        <f t="shared" si="33"/>
        <v>1.5474036764346085E-2</v>
      </c>
      <c r="D764" s="1">
        <f t="shared" si="34"/>
        <v>170.83105022587918</v>
      </c>
      <c r="E764" s="1">
        <f>MAX($D$2:D764)</f>
        <v>170.83105022587918</v>
      </c>
      <c r="F764" s="1">
        <f t="shared" si="35"/>
        <v>0</v>
      </c>
    </row>
    <row r="765" spans="1:6" x14ac:dyDescent="0.3">
      <c r="A765" s="8">
        <v>42955</v>
      </c>
      <c r="B765" s="1">
        <v>155.26620500000001</v>
      </c>
      <c r="C765" s="1">
        <f t="shared" si="33"/>
        <v>7.996993242931268E-3</v>
      </c>
      <c r="D765" s="1">
        <f t="shared" si="34"/>
        <v>172.1971849802184</v>
      </c>
      <c r="E765" s="1">
        <f>MAX($D$2:D765)</f>
        <v>172.1971849802184</v>
      </c>
      <c r="F765" s="1">
        <f t="shared" si="35"/>
        <v>0</v>
      </c>
    </row>
    <row r="766" spans="1:6" x14ac:dyDescent="0.3">
      <c r="A766" s="8">
        <v>42956</v>
      </c>
      <c r="B766" s="1">
        <v>156.216736</v>
      </c>
      <c r="C766" s="1">
        <f t="shared" si="33"/>
        <v>6.1219439220529907E-3</v>
      </c>
      <c r="D766" s="1">
        <f t="shared" si="34"/>
        <v>173.25136649020268</v>
      </c>
      <c r="E766" s="1">
        <f>MAX($D$2:D766)</f>
        <v>173.25136649020268</v>
      </c>
      <c r="F766" s="1">
        <f t="shared" si="35"/>
        <v>0</v>
      </c>
    </row>
    <row r="767" spans="1:6" x14ac:dyDescent="0.3">
      <c r="A767" s="8">
        <v>42957</v>
      </c>
      <c r="B767" s="1">
        <v>151.24095199999999</v>
      </c>
      <c r="C767" s="1">
        <f t="shared" si="33"/>
        <v>-3.1851798516645519E-2</v>
      </c>
      <c r="D767" s="1">
        <f t="shared" si="34"/>
        <v>167.73299887202324</v>
      </c>
      <c r="E767" s="1">
        <f>MAX($D$2:D767)</f>
        <v>173.25136649020268</v>
      </c>
      <c r="F767" s="1">
        <f t="shared" si="35"/>
        <v>3.1851798516645435E-2</v>
      </c>
    </row>
    <row r="768" spans="1:6" x14ac:dyDescent="0.3">
      <c r="A768" s="8">
        <v>42958</v>
      </c>
      <c r="B768" s="1">
        <v>153.344223</v>
      </c>
      <c r="C768" s="1">
        <f t="shared" si="33"/>
        <v>1.3906755889767254E-2</v>
      </c>
      <c r="D768" s="1">
        <f t="shared" si="34"/>
        <v>170.06562074199508</v>
      </c>
      <c r="E768" s="1">
        <f>MAX($D$2:D768)</f>
        <v>173.25136649020268</v>
      </c>
      <c r="F768" s="1">
        <f t="shared" si="35"/>
        <v>1.8387997813499313E-2</v>
      </c>
    </row>
    <row r="769" spans="1:6" x14ac:dyDescent="0.3">
      <c r="A769" s="8">
        <v>42961</v>
      </c>
      <c r="B769" s="1">
        <v>155.65197800000001</v>
      </c>
      <c r="C769" s="1">
        <f t="shared" si="33"/>
        <v>1.5049507277493032E-2</v>
      </c>
      <c r="D769" s="1">
        <f t="shared" si="34"/>
        <v>172.62502453900311</v>
      </c>
      <c r="E769" s="1">
        <f>MAX($D$2:D769)</f>
        <v>173.25136649020268</v>
      </c>
      <c r="F769" s="1">
        <f t="shared" si="35"/>
        <v>3.6152208429189869E-3</v>
      </c>
    </row>
    <row r="770" spans="1:6" x14ac:dyDescent="0.3">
      <c r="A770" s="8">
        <v>42962</v>
      </c>
      <c r="B770" s="1">
        <v>157.356033</v>
      </c>
      <c r="C770" s="1">
        <f t="shared" si="33"/>
        <v>1.0947853165091049E-2</v>
      </c>
      <c r="D770" s="1">
        <f t="shared" si="34"/>
        <v>174.51489796027636</v>
      </c>
      <c r="E770" s="1">
        <f>MAX($D$2:D770)</f>
        <v>174.51489796027636</v>
      </c>
      <c r="F770" s="1">
        <f t="shared" si="35"/>
        <v>0</v>
      </c>
    </row>
    <row r="771" spans="1:6" x14ac:dyDescent="0.3">
      <c r="A771" s="8">
        <v>42963</v>
      </c>
      <c r="B771" s="1">
        <v>156.723083</v>
      </c>
      <c r="C771" s="1">
        <f t="shared" si="33"/>
        <v>-4.0224069451470848E-3</v>
      </c>
      <c r="D771" s="1">
        <f t="shared" si="34"/>
        <v>173.81292802268931</v>
      </c>
      <c r="E771" s="1">
        <f>MAX($D$2:D771)</f>
        <v>174.51489796027636</v>
      </c>
      <c r="F771" s="1">
        <f t="shared" si="35"/>
        <v>4.0224069451471056E-3</v>
      </c>
    </row>
    <row r="772" spans="1:6" x14ac:dyDescent="0.3">
      <c r="A772" s="8">
        <v>42964</v>
      </c>
      <c r="B772" s="1">
        <v>153.714249</v>
      </c>
      <c r="C772" s="1">
        <f t="shared" ref="C772:C835" si="36">(B772-B771)/B771*$I$3</f>
        <v>-1.9198409975127961E-2</v>
      </c>
      <c r="D772" s="1">
        <f t="shared" ref="D772:D835" si="37">IF(C772="",D771,D771*(1+$I$3*C772))</f>
        <v>170.4759961715323</v>
      </c>
      <c r="E772" s="1">
        <f>MAX($D$2:D772)</f>
        <v>174.51489796027636</v>
      </c>
      <c r="F772" s="1">
        <f t="shared" ref="F772:F835" si="38">1-D772/E772</f>
        <v>2.3143593102655347E-2</v>
      </c>
    </row>
    <row r="773" spans="1:6" x14ac:dyDescent="0.3">
      <c r="A773" s="8">
        <v>42965</v>
      </c>
      <c r="B773" s="1">
        <v>153.363708</v>
      </c>
      <c r="C773" s="1">
        <f t="shared" si="36"/>
        <v>-2.2804717342761937E-3</v>
      </c>
      <c r="D773" s="1">
        <f t="shared" si="37"/>
        <v>170.08723048089055</v>
      </c>
      <c r="E773" s="1">
        <f>MAX($D$2:D773)</f>
        <v>174.51489796027636</v>
      </c>
      <c r="F773" s="1">
        <f t="shared" si="38"/>
        <v>2.5371286527031356E-2</v>
      </c>
    </row>
    <row r="774" spans="1:6" x14ac:dyDescent="0.3">
      <c r="A774" s="8">
        <v>42968</v>
      </c>
      <c r="B774" s="1">
        <v>153.08132900000001</v>
      </c>
      <c r="C774" s="1">
        <f t="shared" si="36"/>
        <v>-1.8412374327829353E-3</v>
      </c>
      <c r="D774" s="1">
        <f t="shared" si="37"/>
        <v>169.77405950529075</v>
      </c>
      <c r="E774" s="1">
        <f>MAX($D$2:D774)</f>
        <v>174.51489796027636</v>
      </c>
      <c r="F774" s="1">
        <f t="shared" si="38"/>
        <v>2.7165809397342811E-2</v>
      </c>
    </row>
    <row r="775" spans="1:6" x14ac:dyDescent="0.3">
      <c r="A775" s="8">
        <v>42969</v>
      </c>
      <c r="B775" s="1">
        <v>155.583832</v>
      </c>
      <c r="C775" s="1">
        <f t="shared" si="36"/>
        <v>1.6347539026134207E-2</v>
      </c>
      <c r="D775" s="1">
        <f t="shared" si="37"/>
        <v>172.54944756867874</v>
      </c>
      <c r="E775" s="1">
        <f>MAX($D$2:D775)</f>
        <v>174.51489796027636</v>
      </c>
      <c r="F775" s="1">
        <f t="shared" si="38"/>
        <v>1.1262364500508104E-2</v>
      </c>
    </row>
    <row r="776" spans="1:6" x14ac:dyDescent="0.3">
      <c r="A776" s="8">
        <v>42970</v>
      </c>
      <c r="B776" s="1">
        <v>155.77856399999999</v>
      </c>
      <c r="C776" s="1">
        <f t="shared" si="36"/>
        <v>1.2516210553291148E-3</v>
      </c>
      <c r="D776" s="1">
        <f t="shared" si="37"/>
        <v>172.7654140903411</v>
      </c>
      <c r="E776" s="1">
        <f>MAX($D$2:D776)</f>
        <v>174.51489796027636</v>
      </c>
      <c r="F776" s="1">
        <f t="shared" si="38"/>
        <v>1.0024839657720719E-2</v>
      </c>
    </row>
    <row r="777" spans="1:6" x14ac:dyDescent="0.3">
      <c r="A777" s="8">
        <v>42971</v>
      </c>
      <c r="B777" s="1">
        <v>155.08720400000001</v>
      </c>
      <c r="C777" s="1">
        <f t="shared" si="36"/>
        <v>-4.4380945763498932E-3</v>
      </c>
      <c r="D777" s="1">
        <f t="shared" si="37"/>
        <v>171.99866484308592</v>
      </c>
      <c r="E777" s="1">
        <f>MAX($D$2:D777)</f>
        <v>174.51489796027636</v>
      </c>
      <c r="F777" s="1">
        <f t="shared" si="38"/>
        <v>1.4418443047556795E-2</v>
      </c>
    </row>
    <row r="778" spans="1:6" x14ac:dyDescent="0.3">
      <c r="A778" s="8">
        <v>42972</v>
      </c>
      <c r="B778" s="1">
        <v>155.66171299999999</v>
      </c>
      <c r="C778" s="1">
        <f t="shared" si="36"/>
        <v>3.7044255437088005E-3</v>
      </c>
      <c r="D778" s="1">
        <f t="shared" si="37"/>
        <v>172.63582109061446</v>
      </c>
      <c r="E778" s="1">
        <f>MAX($D$2:D778)</f>
        <v>174.51489796027636</v>
      </c>
      <c r="F778" s="1">
        <f t="shared" si="38"/>
        <v>1.0767429552573926E-2</v>
      </c>
    </row>
    <row r="779" spans="1:6" x14ac:dyDescent="0.3">
      <c r="A779" s="8">
        <v>42975</v>
      </c>
      <c r="B779" s="1">
        <v>157.229446</v>
      </c>
      <c r="C779" s="1">
        <f t="shared" si="36"/>
        <v>1.007141043090027E-2</v>
      </c>
      <c r="D779" s="1">
        <f t="shared" si="37"/>
        <v>174.37450729989351</v>
      </c>
      <c r="E779" s="1">
        <f>MAX($D$2:D779)</f>
        <v>174.51489796027636</v>
      </c>
      <c r="F779" s="1">
        <f t="shared" si="38"/>
        <v>8.0446232398334594E-4</v>
      </c>
    </row>
    <row r="780" spans="1:6" x14ac:dyDescent="0.3">
      <c r="A780" s="8">
        <v>42976</v>
      </c>
      <c r="B780" s="1">
        <v>158.63162199999999</v>
      </c>
      <c r="C780" s="1">
        <f t="shared" si="36"/>
        <v>8.9180241721388328E-3</v>
      </c>
      <c r="D780" s="1">
        <f t="shared" si="37"/>
        <v>175.92958337099878</v>
      </c>
      <c r="E780" s="1">
        <f>MAX($D$2:D780)</f>
        <v>175.92958337099878</v>
      </c>
      <c r="F780" s="1">
        <f t="shared" si="38"/>
        <v>0</v>
      </c>
    </row>
    <row r="781" spans="1:6" x14ac:dyDescent="0.3">
      <c r="A781" s="8">
        <v>42977</v>
      </c>
      <c r="B781" s="1">
        <v>159.06007399999999</v>
      </c>
      <c r="C781" s="1">
        <f t="shared" si="36"/>
        <v>2.7009242835579969E-3</v>
      </c>
      <c r="D781" s="1">
        <f t="shared" si="37"/>
        <v>176.40475585492177</v>
      </c>
      <c r="E781" s="1">
        <f>MAX($D$2:D781)</f>
        <v>176.40475585492177</v>
      </c>
      <c r="F781" s="1">
        <f t="shared" si="38"/>
        <v>0</v>
      </c>
    </row>
    <row r="782" spans="1:6" x14ac:dyDescent="0.3">
      <c r="A782" s="8">
        <v>42978</v>
      </c>
      <c r="B782" s="1">
        <v>159.69297800000001</v>
      </c>
      <c r="C782" s="1">
        <f t="shared" si="36"/>
        <v>3.9790249311717589E-3</v>
      </c>
      <c r="D782" s="1">
        <f t="shared" si="37"/>
        <v>177.10667477644577</v>
      </c>
      <c r="E782" s="1">
        <f>MAX($D$2:D782)</f>
        <v>177.10667477644577</v>
      </c>
      <c r="F782" s="1">
        <f t="shared" si="38"/>
        <v>0</v>
      </c>
    </row>
    <row r="783" spans="1:6" x14ac:dyDescent="0.3">
      <c r="A783" s="8">
        <v>42979</v>
      </c>
      <c r="B783" s="1">
        <v>159.74168399999999</v>
      </c>
      <c r="C783" s="1">
        <f t="shared" si="36"/>
        <v>3.04997756382134E-4</v>
      </c>
      <c r="D783" s="1">
        <f t="shared" si="37"/>
        <v>177.16069191489288</v>
      </c>
      <c r="E783" s="1">
        <f>MAX($D$2:D783)</f>
        <v>177.16069191489288</v>
      </c>
      <c r="F783" s="1">
        <f t="shared" si="38"/>
        <v>0</v>
      </c>
    </row>
    <row r="784" spans="1:6" x14ac:dyDescent="0.3">
      <c r="A784" s="8">
        <v>42983</v>
      </c>
      <c r="B784" s="1">
        <v>157.82342499999999</v>
      </c>
      <c r="C784" s="1">
        <f t="shared" si="36"/>
        <v>-1.200850618301987E-2</v>
      </c>
      <c r="D784" s="1">
        <f t="shared" si="37"/>
        <v>175.0332566506448</v>
      </c>
      <c r="E784" s="1">
        <f>MAX($D$2:D784)</f>
        <v>177.16069191489288</v>
      </c>
      <c r="F784" s="1">
        <f t="shared" si="38"/>
        <v>1.2008506183019962E-2</v>
      </c>
    </row>
    <row r="785" spans="1:6" x14ac:dyDescent="0.3">
      <c r="A785" s="8">
        <v>42984</v>
      </c>
      <c r="B785" s="1">
        <v>157.65786700000001</v>
      </c>
      <c r="C785" s="1">
        <f t="shared" si="36"/>
        <v>-1.0490077756199747E-3</v>
      </c>
      <c r="D785" s="1">
        <f t="shared" si="37"/>
        <v>174.84964540342619</v>
      </c>
      <c r="E785" s="1">
        <f>MAX($D$2:D785)</f>
        <v>177.16069191489288</v>
      </c>
      <c r="F785" s="1">
        <f t="shared" si="38"/>
        <v>1.3044916942280271E-2</v>
      </c>
    </row>
    <row r="786" spans="1:6" x14ac:dyDescent="0.3">
      <c r="A786" s="8">
        <v>42985</v>
      </c>
      <c r="B786" s="1">
        <v>157.02494799999999</v>
      </c>
      <c r="C786" s="1">
        <f t="shared" si="36"/>
        <v>-4.014509469419723E-3</v>
      </c>
      <c r="D786" s="1">
        <f t="shared" si="37"/>
        <v>174.14770984622945</v>
      </c>
      <c r="E786" s="1">
        <f>MAX($D$2:D786)</f>
        <v>177.16069191489288</v>
      </c>
      <c r="F786" s="1">
        <f t="shared" si="38"/>
        <v>1.7007057469107467E-2</v>
      </c>
    </row>
    <row r="787" spans="1:6" x14ac:dyDescent="0.3">
      <c r="A787" s="8">
        <v>42986</v>
      </c>
      <c r="B787" s="1">
        <v>154.46402</v>
      </c>
      <c r="C787" s="1">
        <f t="shared" si="36"/>
        <v>-1.6309051731066265E-2</v>
      </c>
      <c r="D787" s="1">
        <f t="shared" si="37"/>
        <v>171.30752583750058</v>
      </c>
      <c r="E787" s="1">
        <f>MAX($D$2:D787)</f>
        <v>177.16069191489288</v>
      </c>
      <c r="F787" s="1">
        <f t="shared" si="38"/>
        <v>3.303874022011688E-2</v>
      </c>
    </row>
    <row r="788" spans="1:6" x14ac:dyDescent="0.3">
      <c r="A788" s="8">
        <v>42989</v>
      </c>
      <c r="B788" s="1">
        <v>157.25865200000001</v>
      </c>
      <c r="C788" s="1">
        <f t="shared" si="36"/>
        <v>1.8092446383306655E-2</v>
      </c>
      <c r="D788" s="1">
        <f t="shared" si="37"/>
        <v>174.4068980637725</v>
      </c>
      <c r="E788" s="1">
        <f>MAX($D$2:D788)</f>
        <v>177.16069191489288</v>
      </c>
      <c r="F788" s="1">
        <f t="shared" si="38"/>
        <v>1.5544045472814516E-2</v>
      </c>
    </row>
    <row r="789" spans="1:6" x14ac:dyDescent="0.3">
      <c r="A789" s="8">
        <v>42990</v>
      </c>
      <c r="B789" s="1">
        <v>156.635468</v>
      </c>
      <c r="C789" s="1">
        <f t="shared" si="36"/>
        <v>-3.9627962727291407E-3</v>
      </c>
      <c r="D789" s="1">
        <f t="shared" si="37"/>
        <v>173.71575905818713</v>
      </c>
      <c r="E789" s="1">
        <f>MAX($D$2:D789)</f>
        <v>177.16069191489288</v>
      </c>
      <c r="F789" s="1">
        <f t="shared" si="38"/>
        <v>1.9445243860080841E-2</v>
      </c>
    </row>
    <row r="790" spans="1:6" x14ac:dyDescent="0.3">
      <c r="A790" s="8">
        <v>42991</v>
      </c>
      <c r="B790" s="1">
        <v>155.45723000000001</v>
      </c>
      <c r="C790" s="1">
        <f t="shared" si="36"/>
        <v>-7.5221660524549469E-3</v>
      </c>
      <c r="D790" s="1">
        <f t="shared" si="37"/>
        <v>172.4090402726232</v>
      </c>
      <c r="E790" s="1">
        <f>MAX($D$2:D790)</f>
        <v>177.16069191489288</v>
      </c>
      <c r="F790" s="1">
        <f t="shared" si="38"/>
        <v>2.6821139559289775E-2</v>
      </c>
    </row>
    <row r="791" spans="1:6" x14ac:dyDescent="0.3">
      <c r="A791" s="8">
        <v>42992</v>
      </c>
      <c r="B791" s="1">
        <v>154.123199</v>
      </c>
      <c r="C791" s="1">
        <f t="shared" si="36"/>
        <v>-8.581337773740148E-3</v>
      </c>
      <c r="D791" s="1">
        <f t="shared" si="37"/>
        <v>170.92954006279746</v>
      </c>
      <c r="E791" s="1">
        <f>MAX($D$2:D791)</f>
        <v>177.16069191489288</v>
      </c>
      <c r="F791" s="1">
        <f t="shared" si="38"/>
        <v>3.5172316074995047E-2</v>
      </c>
    </row>
    <row r="792" spans="1:6" x14ac:dyDescent="0.3">
      <c r="A792" s="8">
        <v>42993</v>
      </c>
      <c r="B792" s="1">
        <v>155.681183</v>
      </c>
      <c r="C792" s="1">
        <f t="shared" si="36"/>
        <v>1.0108692332554067E-2</v>
      </c>
      <c r="D792" s="1">
        <f t="shared" si="37"/>
        <v>172.65741419383724</v>
      </c>
      <c r="E792" s="1">
        <f>MAX($D$2:D792)</f>
        <v>177.16069191489288</v>
      </c>
      <c r="F792" s="1">
        <f t="shared" si="38"/>
        <v>2.54191698642664E-2</v>
      </c>
    </row>
    <row r="793" spans="1:6" x14ac:dyDescent="0.3">
      <c r="A793" s="8">
        <v>42996</v>
      </c>
      <c r="B793" s="1">
        <v>154.50297499999999</v>
      </c>
      <c r="C793" s="1">
        <f t="shared" si="36"/>
        <v>-7.5680822646370313E-3</v>
      </c>
      <c r="D793" s="1">
        <f t="shared" si="37"/>
        <v>171.35072867961878</v>
      </c>
      <c r="E793" s="1">
        <f>MAX($D$2:D793)</f>
        <v>177.16069191489288</v>
      </c>
      <c r="F793" s="1">
        <f t="shared" si="38"/>
        <v>3.2794877760271901E-2</v>
      </c>
    </row>
    <row r="794" spans="1:6" x14ac:dyDescent="0.3">
      <c r="A794" s="8">
        <v>42997</v>
      </c>
      <c r="B794" s="1">
        <v>154.561386</v>
      </c>
      <c r="C794" s="1">
        <f t="shared" si="36"/>
        <v>3.7805744517221534E-4</v>
      </c>
      <c r="D794" s="1">
        <f t="shared" si="37"/>
        <v>171.4155090983318</v>
      </c>
      <c r="E794" s="1">
        <f>MAX($D$2:D794)</f>
        <v>177.16069191489288</v>
      </c>
      <c r="F794" s="1">
        <f t="shared" si="38"/>
        <v>3.2429218662800463E-2</v>
      </c>
    </row>
    <row r="795" spans="1:6" x14ac:dyDescent="0.3">
      <c r="A795" s="8">
        <v>42998</v>
      </c>
      <c r="B795" s="1">
        <v>151.971283</v>
      </c>
      <c r="C795" s="1">
        <f t="shared" si="36"/>
        <v>-1.6757762511265258E-2</v>
      </c>
      <c r="D795" s="1">
        <f t="shared" si="37"/>
        <v>168.54296870611432</v>
      </c>
      <c r="E795" s="1">
        <f>MAX($D$2:D795)</f>
        <v>177.16069191489288</v>
      </c>
      <c r="F795" s="1">
        <f t="shared" si="38"/>
        <v>4.8643540029288612E-2</v>
      </c>
    </row>
    <row r="796" spans="1:6" x14ac:dyDescent="0.3">
      <c r="A796" s="8">
        <v>42999</v>
      </c>
      <c r="B796" s="1">
        <v>149.36163300000001</v>
      </c>
      <c r="C796" s="1">
        <f t="shared" si="36"/>
        <v>-1.7171994264205744E-2</v>
      </c>
      <c r="D796" s="1">
        <f t="shared" si="37"/>
        <v>165.64874981422071</v>
      </c>
      <c r="E796" s="1">
        <f>MAX($D$2:D796)</f>
        <v>177.16069191489288</v>
      </c>
      <c r="F796" s="1">
        <f t="shared" si="38"/>
        <v>6.4980227703120841E-2</v>
      </c>
    </row>
    <row r="797" spans="1:6" x14ac:dyDescent="0.3">
      <c r="A797" s="8">
        <v>43000</v>
      </c>
      <c r="B797" s="1">
        <v>147.90103099999999</v>
      </c>
      <c r="C797" s="1">
        <f t="shared" si="36"/>
        <v>-9.7789637851644455E-3</v>
      </c>
      <c r="D797" s="1">
        <f t="shared" si="37"/>
        <v>164.0288766887297</v>
      </c>
      <c r="E797" s="1">
        <f>MAX($D$2:D797)</f>
        <v>177.16069191489288</v>
      </c>
      <c r="F797" s="1">
        <f t="shared" si="38"/>
        <v>7.4123752194824588E-2</v>
      </c>
    </row>
    <row r="798" spans="1:6" x14ac:dyDescent="0.3">
      <c r="A798" s="8">
        <v>43003</v>
      </c>
      <c r="B798" s="1">
        <v>146.59622200000001</v>
      </c>
      <c r="C798" s="1">
        <f t="shared" si="36"/>
        <v>-8.8221764999053837E-3</v>
      </c>
      <c r="D798" s="1">
        <f t="shared" si="37"/>
        <v>162.5817849875005</v>
      </c>
      <c r="E798" s="1">
        <f>MAX($D$2:D798)</f>
        <v>177.16069191489288</v>
      </c>
      <c r="F798" s="1">
        <f t="shared" si="38"/>
        <v>8.2291995870031998E-2</v>
      </c>
    </row>
    <row r="799" spans="1:6" x14ac:dyDescent="0.3">
      <c r="A799" s="8">
        <v>43004</v>
      </c>
      <c r="B799" s="1">
        <v>149.11819499999999</v>
      </c>
      <c r="C799" s="1">
        <f t="shared" si="36"/>
        <v>1.7203533389830293E-2</v>
      </c>
      <c r="D799" s="1">
        <f t="shared" si="37"/>
        <v>165.37876615411119</v>
      </c>
      <c r="E799" s="1">
        <f>MAX($D$2:D799)</f>
        <v>177.16069191489288</v>
      </c>
      <c r="F799" s="1">
        <f t="shared" si="38"/>
        <v>6.6504175578867453E-2</v>
      </c>
    </row>
    <row r="800" spans="1:6" x14ac:dyDescent="0.3">
      <c r="A800" s="8">
        <v>43005</v>
      </c>
      <c r="B800" s="1">
        <v>150.179565</v>
      </c>
      <c r="C800" s="1">
        <f t="shared" si="36"/>
        <v>7.1176424848759124E-3</v>
      </c>
      <c r="D800" s="1">
        <f t="shared" si="37"/>
        <v>166.55587308618607</v>
      </c>
      <c r="E800" s="1">
        <f>MAX($D$2:D800)</f>
        <v>177.16069191489288</v>
      </c>
      <c r="F800" s="1">
        <f t="shared" si="38"/>
        <v>5.985988603951331E-2</v>
      </c>
    </row>
    <row r="801" spans="1:6" x14ac:dyDescent="0.3">
      <c r="A801" s="8">
        <v>43006</v>
      </c>
      <c r="B801" s="1">
        <v>149.25451699999999</v>
      </c>
      <c r="C801" s="1">
        <f t="shared" si="36"/>
        <v>-6.1596129939516329E-3</v>
      </c>
      <c r="D801" s="1">
        <f t="shared" si="37"/>
        <v>165.52995336610545</v>
      </c>
      <c r="E801" s="1">
        <f>MAX($D$2:D801)</f>
        <v>177.16069191489288</v>
      </c>
      <c r="F801" s="1">
        <f t="shared" si="38"/>
        <v>6.5650785301599401E-2</v>
      </c>
    </row>
    <row r="802" spans="1:6" x14ac:dyDescent="0.3">
      <c r="A802" s="8">
        <v>43007</v>
      </c>
      <c r="B802" s="1">
        <v>150.072464</v>
      </c>
      <c r="C802" s="1">
        <f t="shared" si="36"/>
        <v>5.4802160526907454E-3</v>
      </c>
      <c r="D802" s="1">
        <f t="shared" si="37"/>
        <v>166.43709327374353</v>
      </c>
      <c r="E802" s="1">
        <f>MAX($D$2:D802)</f>
        <v>177.16069191489288</v>
      </c>
      <c r="F802" s="1">
        <f t="shared" si="38"/>
        <v>6.0530349736390265E-2</v>
      </c>
    </row>
    <row r="803" spans="1:6" x14ac:dyDescent="0.3">
      <c r="A803" s="8">
        <v>43010</v>
      </c>
      <c r="B803" s="1">
        <v>149.770599</v>
      </c>
      <c r="C803" s="1">
        <f t="shared" si="36"/>
        <v>-2.0114616096394092E-3</v>
      </c>
      <c r="D803" s="1">
        <f t="shared" si="37"/>
        <v>166.10231145020342</v>
      </c>
      <c r="E803" s="1">
        <f>MAX($D$2:D803)</f>
        <v>177.16069191489288</v>
      </c>
      <c r="F803" s="1">
        <f t="shared" si="38"/>
        <v>6.2420056871316909E-2</v>
      </c>
    </row>
    <row r="804" spans="1:6" x14ac:dyDescent="0.3">
      <c r="A804" s="8">
        <v>43011</v>
      </c>
      <c r="B804" s="1">
        <v>150.422989</v>
      </c>
      <c r="C804" s="1">
        <f t="shared" si="36"/>
        <v>4.3559283621480132E-3</v>
      </c>
      <c r="D804" s="1">
        <f t="shared" si="37"/>
        <v>166.82584121966769</v>
      </c>
      <c r="E804" s="1">
        <f>MAX($D$2:D804)</f>
        <v>177.16069191489288</v>
      </c>
      <c r="F804" s="1">
        <f t="shared" si="38"/>
        <v>5.8336025805261538E-2</v>
      </c>
    </row>
    <row r="805" spans="1:6" x14ac:dyDescent="0.3">
      <c r="A805" s="8">
        <v>43012</v>
      </c>
      <c r="B805" s="1">
        <v>149.449265</v>
      </c>
      <c r="C805" s="1">
        <f t="shared" si="36"/>
        <v>-6.4732392732869057E-3</v>
      </c>
      <c r="D805" s="1">
        <f t="shared" si="37"/>
        <v>165.74593763248541</v>
      </c>
      <c r="E805" s="1">
        <f>MAX($D$2:D805)</f>
        <v>177.16069191489288</v>
      </c>
      <c r="F805" s="1">
        <f t="shared" si="38"/>
        <v>6.4431642025258418E-2</v>
      </c>
    </row>
    <row r="806" spans="1:6" x14ac:dyDescent="0.3">
      <c r="A806" s="8">
        <v>43013</v>
      </c>
      <c r="B806" s="1">
        <v>151.30908199999999</v>
      </c>
      <c r="C806" s="1">
        <f t="shared" si="36"/>
        <v>1.2444470703820407E-2</v>
      </c>
      <c r="D806" s="1">
        <f t="shared" si="37"/>
        <v>167.80855809763014</v>
      </c>
      <c r="E806" s="1">
        <f>MAX($D$2:D806)</f>
        <v>177.16069191489288</v>
      </c>
      <c r="F806" s="1">
        <f t="shared" si="38"/>
        <v>5.2788989003020204E-2</v>
      </c>
    </row>
    <row r="807" spans="1:6" x14ac:dyDescent="0.3">
      <c r="A807" s="8">
        <v>43014</v>
      </c>
      <c r="B807" s="1">
        <v>151.22148100000001</v>
      </c>
      <c r="C807" s="1">
        <f t="shared" si="36"/>
        <v>-5.7895401149798834E-4</v>
      </c>
      <c r="D807" s="1">
        <f t="shared" si="37"/>
        <v>167.71140465975583</v>
      </c>
      <c r="E807" s="1">
        <f>MAX($D$2:D807)</f>
        <v>177.16069191489288</v>
      </c>
      <c r="F807" s="1">
        <f t="shared" si="38"/>
        <v>5.3337380617571983E-2</v>
      </c>
    </row>
    <row r="808" spans="1:6" x14ac:dyDescent="0.3">
      <c r="A808" s="8">
        <v>43017</v>
      </c>
      <c r="B808" s="1">
        <v>151.74728400000001</v>
      </c>
      <c r="C808" s="1">
        <f t="shared" si="36"/>
        <v>3.4770390854722299E-3</v>
      </c>
      <c r="D808" s="1">
        <f t="shared" si="37"/>
        <v>168.29454376883723</v>
      </c>
      <c r="E808" s="1">
        <f>MAX($D$2:D808)</f>
        <v>177.16069191489288</v>
      </c>
      <c r="F808" s="1">
        <f t="shared" si="38"/>
        <v>5.0045797689223903E-2</v>
      </c>
    </row>
    <row r="809" spans="1:6" x14ac:dyDescent="0.3">
      <c r="A809" s="8">
        <v>43018</v>
      </c>
      <c r="B809" s="1">
        <v>151.80571</v>
      </c>
      <c r="C809" s="1">
        <f t="shared" si="36"/>
        <v>3.8502171808226367E-4</v>
      </c>
      <c r="D809" s="1">
        <f t="shared" si="37"/>
        <v>168.35934082322299</v>
      </c>
      <c r="E809" s="1">
        <f>MAX($D$2:D809)</f>
        <v>177.16069191489288</v>
      </c>
      <c r="F809" s="1">
        <f t="shared" si="38"/>
        <v>4.9680044690150638E-2</v>
      </c>
    </row>
    <row r="810" spans="1:6" x14ac:dyDescent="0.3">
      <c r="A810" s="8">
        <v>43019</v>
      </c>
      <c r="B810" s="1">
        <v>152.43867499999999</v>
      </c>
      <c r="C810" s="1">
        <f t="shared" si="36"/>
        <v>4.1695730681012228E-3</v>
      </c>
      <c r="D810" s="1">
        <f t="shared" si="37"/>
        <v>169.0613273964828</v>
      </c>
      <c r="E810" s="1">
        <f>MAX($D$2:D810)</f>
        <v>177.16069191489288</v>
      </c>
      <c r="F810" s="1">
        <f t="shared" si="38"/>
        <v>4.5717616198411415E-2</v>
      </c>
    </row>
    <row r="811" spans="1:6" x14ac:dyDescent="0.3">
      <c r="A811" s="8">
        <v>43020</v>
      </c>
      <c r="B811" s="1">
        <v>151.90310700000001</v>
      </c>
      <c r="C811" s="1">
        <f t="shared" si="36"/>
        <v>-3.5133341325617245E-3</v>
      </c>
      <c r="D811" s="1">
        <f t="shared" si="37"/>
        <v>168.46735846444454</v>
      </c>
      <c r="E811" s="1">
        <f>MAX($D$2:D811)</f>
        <v>177.16069191489288</v>
      </c>
      <c r="F811" s="1">
        <f t="shared" si="38"/>
        <v>4.907032906952391E-2</v>
      </c>
    </row>
    <row r="812" spans="1:6" x14ac:dyDescent="0.3">
      <c r="A812" s="8">
        <v>43021</v>
      </c>
      <c r="B812" s="1">
        <v>152.86711099999999</v>
      </c>
      <c r="C812" s="1">
        <f t="shared" si="36"/>
        <v>6.3461769745103928E-3</v>
      </c>
      <c r="D812" s="1">
        <f t="shared" si="37"/>
        <v>169.53648213568817</v>
      </c>
      <c r="E812" s="1">
        <f>MAX($D$2:D812)</f>
        <v>177.16069191489288</v>
      </c>
      <c r="F812" s="1">
        <f t="shared" si="38"/>
        <v>4.3035561087486296E-2</v>
      </c>
    </row>
    <row r="813" spans="1:6" x14ac:dyDescent="0.3">
      <c r="A813" s="8">
        <v>43024</v>
      </c>
      <c r="B813" s="1">
        <v>155.681183</v>
      </c>
      <c r="C813" s="1">
        <f t="shared" si="36"/>
        <v>1.8408616356987411E-2</v>
      </c>
      <c r="D813" s="1">
        <f t="shared" si="37"/>
        <v>172.6574141938373</v>
      </c>
      <c r="E813" s="1">
        <f>MAX($D$2:D813)</f>
        <v>177.16069191489288</v>
      </c>
      <c r="F813" s="1">
        <f t="shared" si="38"/>
        <v>2.5419169864266178E-2</v>
      </c>
    </row>
    <row r="814" spans="1:6" x14ac:dyDescent="0.3">
      <c r="A814" s="8">
        <v>43025</v>
      </c>
      <c r="B814" s="1">
        <v>156.255707</v>
      </c>
      <c r="C814" s="1">
        <f t="shared" si="36"/>
        <v>3.6903881954699477E-3</v>
      </c>
      <c r="D814" s="1">
        <f t="shared" si="37"/>
        <v>173.29458707703861</v>
      </c>
      <c r="E814" s="1">
        <f>MAX($D$2:D814)</f>
        <v>177.16069191489288</v>
      </c>
      <c r="F814" s="1">
        <f t="shared" si="38"/>
        <v>2.1822588273201826E-2</v>
      </c>
    </row>
    <row r="815" spans="1:6" x14ac:dyDescent="0.3">
      <c r="A815" s="8">
        <v>43026</v>
      </c>
      <c r="B815" s="1">
        <v>155.564346</v>
      </c>
      <c r="C815" s="1">
        <f t="shared" si="36"/>
        <v>-4.4245487942402035E-3</v>
      </c>
      <c r="D815" s="1">
        <f t="shared" si="37"/>
        <v>172.52783672073855</v>
      </c>
      <c r="E815" s="1">
        <f>MAX($D$2:D815)</f>
        <v>177.16069191489288</v>
      </c>
      <c r="F815" s="1">
        <f t="shared" si="38"/>
        <v>2.6150581960810659E-2</v>
      </c>
    </row>
    <row r="816" spans="1:6" x14ac:dyDescent="0.3">
      <c r="A816" s="8">
        <v>43027</v>
      </c>
      <c r="B816" s="1">
        <v>151.88360599999999</v>
      </c>
      <c r="C816" s="1">
        <f t="shared" si="36"/>
        <v>-2.3660562941588262E-2</v>
      </c>
      <c r="D816" s="1">
        <f t="shared" si="37"/>
        <v>168.44573098083146</v>
      </c>
      <c r="E816" s="1">
        <f>MAX($D$2:D816)</f>
        <v>177.16069191489288</v>
      </c>
      <c r="F816" s="1">
        <f t="shared" si="38"/>
        <v>4.9192407411955963E-2</v>
      </c>
    </row>
    <row r="817" spans="1:6" x14ac:dyDescent="0.3">
      <c r="A817" s="8">
        <v>43028</v>
      </c>
      <c r="B817" s="1">
        <v>152.14651499999999</v>
      </c>
      <c r="C817" s="1">
        <f t="shared" si="36"/>
        <v>1.7309899792608797E-3</v>
      </c>
      <c r="D817" s="1">
        <f t="shared" si="37"/>
        <v>168.73730885320853</v>
      </c>
      <c r="E817" s="1">
        <f>MAX($D$2:D817)</f>
        <v>177.16069191489288</v>
      </c>
      <c r="F817" s="1">
        <f t="shared" si="38"/>
        <v>4.7546568996980954E-2</v>
      </c>
    </row>
    <row r="818" spans="1:6" x14ac:dyDescent="0.3">
      <c r="A818" s="8">
        <v>43031</v>
      </c>
      <c r="B818" s="1">
        <v>152.06860399999999</v>
      </c>
      <c r="C818" s="1">
        <f t="shared" si="36"/>
        <v>-5.1207876828463861E-4</v>
      </c>
      <c r="D818" s="1">
        <f t="shared" si="37"/>
        <v>168.65090205992732</v>
      </c>
      <c r="E818" s="1">
        <f>MAX($D$2:D818)</f>
        <v>177.16069191489288</v>
      </c>
      <c r="F818" s="1">
        <f t="shared" si="38"/>
        <v>4.8034300176777456E-2</v>
      </c>
    </row>
    <row r="819" spans="1:6" x14ac:dyDescent="0.3">
      <c r="A819" s="8">
        <v>43032</v>
      </c>
      <c r="B819" s="1">
        <v>152.97421299999999</v>
      </c>
      <c r="C819" s="1">
        <f t="shared" si="36"/>
        <v>5.955266085036188E-3</v>
      </c>
      <c r="D819" s="1">
        <f t="shared" si="37"/>
        <v>169.65526305717555</v>
      </c>
      <c r="E819" s="1">
        <f>MAX($D$2:D819)</f>
        <v>177.16069191489288</v>
      </c>
      <c r="F819" s="1">
        <f t="shared" si="38"/>
        <v>4.2365091130502575E-2</v>
      </c>
    </row>
    <row r="820" spans="1:6" x14ac:dyDescent="0.3">
      <c r="A820" s="8">
        <v>43033</v>
      </c>
      <c r="B820" s="1">
        <v>152.302322</v>
      </c>
      <c r="C820" s="1">
        <f t="shared" si="36"/>
        <v>-4.3921847141647858E-3</v>
      </c>
      <c r="D820" s="1">
        <f t="shared" si="37"/>
        <v>168.91010580409821</v>
      </c>
      <c r="E820" s="1">
        <f>MAX($D$2:D820)</f>
        <v>177.16069191489288</v>
      </c>
      <c r="F820" s="1">
        <f t="shared" si="38"/>
        <v>4.6571200538989888E-2</v>
      </c>
    </row>
    <row r="821" spans="1:6" x14ac:dyDescent="0.3">
      <c r="A821" s="8">
        <v>43034</v>
      </c>
      <c r="B821" s="1">
        <v>153.276062</v>
      </c>
      <c r="C821" s="1">
        <f t="shared" si="36"/>
        <v>6.3934678553357336E-3</v>
      </c>
      <c r="D821" s="1">
        <f t="shared" si="37"/>
        <v>169.99002713599805</v>
      </c>
      <c r="E821" s="1">
        <f>MAX($D$2:D821)</f>
        <v>177.16069191489288</v>
      </c>
      <c r="F821" s="1">
        <f t="shared" si="38"/>
        <v>4.0475484157284636E-2</v>
      </c>
    </row>
    <row r="822" spans="1:6" x14ac:dyDescent="0.3">
      <c r="A822" s="8">
        <v>43035</v>
      </c>
      <c r="B822" s="1">
        <v>158.76792900000001</v>
      </c>
      <c r="C822" s="1">
        <f t="shared" si="36"/>
        <v>3.5829906694758468E-2</v>
      </c>
      <c r="D822" s="1">
        <f t="shared" si="37"/>
        <v>176.08075394732032</v>
      </c>
      <c r="E822" s="1">
        <f>MAX($D$2:D822)</f>
        <v>177.16069191489288</v>
      </c>
      <c r="F822" s="1">
        <f t="shared" si="38"/>
        <v>6.0958102833068573E-3</v>
      </c>
    </row>
    <row r="823" spans="1:6" x14ac:dyDescent="0.3">
      <c r="A823" s="8">
        <v>43038</v>
      </c>
      <c r="B823" s="1">
        <v>162.341568</v>
      </c>
      <c r="C823" s="1">
        <f t="shared" si="36"/>
        <v>2.2508569725060691E-2</v>
      </c>
      <c r="D823" s="1">
        <f t="shared" si="37"/>
        <v>180.04407987478481</v>
      </c>
      <c r="E823" s="1">
        <f>MAX($D$2:D823)</f>
        <v>180.04407987478481</v>
      </c>
      <c r="F823" s="1">
        <f t="shared" si="38"/>
        <v>0</v>
      </c>
    </row>
    <row r="824" spans="1:6" x14ac:dyDescent="0.3">
      <c r="A824" s="8">
        <v>43039</v>
      </c>
      <c r="B824" s="1">
        <v>164.60063199999999</v>
      </c>
      <c r="C824" s="1">
        <f t="shared" si="36"/>
        <v>1.3915499448668595E-2</v>
      </c>
      <c r="D824" s="1">
        <f t="shared" si="37"/>
        <v>182.54948316901843</v>
      </c>
      <c r="E824" s="1">
        <f>MAX($D$2:D824)</f>
        <v>182.54948316901843</v>
      </c>
      <c r="F824" s="1">
        <f t="shared" si="38"/>
        <v>0</v>
      </c>
    </row>
    <row r="825" spans="1:6" x14ac:dyDescent="0.3">
      <c r="A825" s="8">
        <v>43040</v>
      </c>
      <c r="B825" s="1">
        <v>162.50709499999999</v>
      </c>
      <c r="C825" s="1">
        <f t="shared" si="36"/>
        <v>-1.2718887980940424E-2</v>
      </c>
      <c r="D825" s="1">
        <f t="shared" si="37"/>
        <v>180.22765674161312</v>
      </c>
      <c r="E825" s="1">
        <f>MAX($D$2:D825)</f>
        <v>182.54948316901843</v>
      </c>
      <c r="F825" s="1">
        <f t="shared" si="38"/>
        <v>1.2718887980940452E-2</v>
      </c>
    </row>
    <row r="826" spans="1:6" x14ac:dyDescent="0.3">
      <c r="A826" s="8">
        <v>43041</v>
      </c>
      <c r="B826" s="1">
        <v>163.695053</v>
      </c>
      <c r="C826" s="1">
        <f t="shared" si="36"/>
        <v>7.3101915950193374E-3</v>
      </c>
      <c r="D826" s="1">
        <f t="shared" si="37"/>
        <v>181.54515544311568</v>
      </c>
      <c r="E826" s="1">
        <f>MAX($D$2:D826)</f>
        <v>182.54948316901843</v>
      </c>
      <c r="F826" s="1">
        <f t="shared" si="38"/>
        <v>5.5016738939374088E-3</v>
      </c>
    </row>
    <row r="827" spans="1:6" x14ac:dyDescent="0.3">
      <c r="A827" s="8">
        <v>43042</v>
      </c>
      <c r="B827" s="1">
        <v>167.96977200000001</v>
      </c>
      <c r="C827" s="1">
        <f t="shared" si="36"/>
        <v>2.6113916832905173E-2</v>
      </c>
      <c r="D827" s="1">
        <f t="shared" si="37"/>
        <v>186.28601053377403</v>
      </c>
      <c r="E827" s="1">
        <f>MAX($D$2:D827)</f>
        <v>186.28601053377403</v>
      </c>
      <c r="F827" s="1">
        <f t="shared" si="38"/>
        <v>0</v>
      </c>
    </row>
    <row r="828" spans="1:6" x14ac:dyDescent="0.3">
      <c r="A828" s="8">
        <v>43045</v>
      </c>
      <c r="B828" s="1">
        <v>169.67379800000001</v>
      </c>
      <c r="C828" s="1">
        <f t="shared" si="36"/>
        <v>1.0144837250835816E-2</v>
      </c>
      <c r="D828" s="1">
        <f t="shared" si="37"/>
        <v>188.17585179274667</v>
      </c>
      <c r="E828" s="1">
        <f>MAX($D$2:D828)</f>
        <v>188.17585179274667</v>
      </c>
      <c r="F828" s="1">
        <f t="shared" si="38"/>
        <v>0</v>
      </c>
    </row>
    <row r="829" spans="1:6" x14ac:dyDescent="0.3">
      <c r="A829" s="8">
        <v>43046</v>
      </c>
      <c r="B829" s="1">
        <v>170.21910099999999</v>
      </c>
      <c r="C829" s="1">
        <f t="shared" si="36"/>
        <v>3.2138315192307412E-3</v>
      </c>
      <c r="D829" s="1">
        <f t="shared" si="37"/>
        <v>188.7806172763963</v>
      </c>
      <c r="E829" s="1">
        <f>MAX($D$2:D829)</f>
        <v>188.7806172763963</v>
      </c>
      <c r="F829" s="1">
        <f t="shared" si="38"/>
        <v>0</v>
      </c>
    </row>
    <row r="830" spans="1:6" x14ac:dyDescent="0.3">
      <c r="A830" s="8">
        <v>43047</v>
      </c>
      <c r="B830" s="1">
        <v>171.611557</v>
      </c>
      <c r="C830" s="1">
        <f t="shared" si="36"/>
        <v>8.180374539752797E-3</v>
      </c>
      <c r="D830" s="1">
        <f t="shared" si="37"/>
        <v>190.32491343156295</v>
      </c>
      <c r="E830" s="1">
        <f>MAX($D$2:D830)</f>
        <v>190.32491343156295</v>
      </c>
      <c r="F830" s="1">
        <f t="shared" si="38"/>
        <v>0</v>
      </c>
    </row>
    <row r="831" spans="1:6" x14ac:dyDescent="0.3">
      <c r="A831" s="8">
        <v>43048</v>
      </c>
      <c r="B831" s="1">
        <v>171.260986</v>
      </c>
      <c r="C831" s="1">
        <f t="shared" si="36"/>
        <v>-2.0428169648271542E-3</v>
      </c>
      <c r="D831" s="1">
        <f t="shared" si="37"/>
        <v>189.9361144695757</v>
      </c>
      <c r="E831" s="1">
        <f>MAX($D$2:D831)</f>
        <v>190.32491343156295</v>
      </c>
      <c r="F831" s="1">
        <f t="shared" si="38"/>
        <v>2.0428169648271099E-3</v>
      </c>
    </row>
    <row r="832" spans="1:6" x14ac:dyDescent="0.3">
      <c r="A832" s="8">
        <v>43049</v>
      </c>
      <c r="B832" s="1">
        <v>170.694199</v>
      </c>
      <c r="C832" s="1">
        <f t="shared" si="36"/>
        <v>-3.309492799486773E-3</v>
      </c>
      <c r="D832" s="1">
        <f t="shared" si="37"/>
        <v>189.30752226637614</v>
      </c>
      <c r="E832" s="1">
        <f>MAX($D$2:D832)</f>
        <v>190.32491343156295</v>
      </c>
      <c r="F832" s="1">
        <f t="shared" si="38"/>
        <v>5.3455490762781555E-3</v>
      </c>
    </row>
    <row r="833" spans="1:6" x14ac:dyDescent="0.3">
      <c r="A833" s="8">
        <v>43052</v>
      </c>
      <c r="B833" s="1">
        <v>170.010132</v>
      </c>
      <c r="C833" s="1">
        <f t="shared" si="36"/>
        <v>-4.0075585696969047E-3</v>
      </c>
      <c r="D833" s="1">
        <f t="shared" si="37"/>
        <v>188.54886128320942</v>
      </c>
      <c r="E833" s="1">
        <f>MAX($D$2:D833)</f>
        <v>190.32491343156295</v>
      </c>
      <c r="F833" s="1">
        <f t="shared" si="38"/>
        <v>9.3316850449647326E-3</v>
      </c>
    </row>
    <row r="834" spans="1:6" x14ac:dyDescent="0.3">
      <c r="A834" s="8">
        <v>43053</v>
      </c>
      <c r="B834" s="1">
        <v>167.439987</v>
      </c>
      <c r="C834" s="1">
        <f t="shared" si="36"/>
        <v>-1.5117598991100111E-2</v>
      </c>
      <c r="D834" s="1">
        <f t="shared" si="37"/>
        <v>185.69845520810131</v>
      </c>
      <c r="E834" s="1">
        <f>MAX($D$2:D834)</f>
        <v>190.32491343156295</v>
      </c>
      <c r="F834" s="1">
        <f t="shared" si="38"/>
        <v>2.4308211363643806E-2</v>
      </c>
    </row>
    <row r="835" spans="1:6" x14ac:dyDescent="0.3">
      <c r="A835" s="8">
        <v>43054</v>
      </c>
      <c r="B835" s="1">
        <v>165.23142999999999</v>
      </c>
      <c r="C835" s="1">
        <f t="shared" si="36"/>
        <v>-1.3190140775632126E-2</v>
      </c>
      <c r="D835" s="1">
        <f t="shared" si="37"/>
        <v>183.24906644208903</v>
      </c>
      <c r="E835" s="1">
        <f>MAX($D$2:D835)</f>
        <v>190.32491343156295</v>
      </c>
      <c r="F835" s="1">
        <f t="shared" si="38"/>
        <v>3.7177723409385632E-2</v>
      </c>
    </row>
    <row r="836" spans="1:6" x14ac:dyDescent="0.3">
      <c r="A836" s="8">
        <v>43055</v>
      </c>
      <c r="B836" s="1">
        <v>167.20547500000001</v>
      </c>
      <c r="C836" s="1">
        <f t="shared" ref="C836:C899" si="39">(B836-B835)/B835*$I$3</f>
        <v>1.1947151943186705E-2</v>
      </c>
      <c r="D836" s="1">
        <f t="shared" ref="D836:D899" si="40">IF(C836="",D835,D835*(1+$I$3*C836))</f>
        <v>185.43837088231976</v>
      </c>
      <c r="E836" s="1">
        <f>MAX($D$2:D836)</f>
        <v>190.32491343156295</v>
      </c>
      <c r="F836" s="1">
        <f t="shared" ref="F836:F899" si="41">1-D836/E836</f>
        <v>2.5674739376672751E-2</v>
      </c>
    </row>
    <row r="837" spans="1:6" x14ac:dyDescent="0.3">
      <c r="A837" s="8">
        <v>43056</v>
      </c>
      <c r="B837" s="1">
        <v>166.277084</v>
      </c>
      <c r="C837" s="1">
        <f t="shared" si="39"/>
        <v>-5.5523959367957589E-3</v>
      </c>
      <c r="D837" s="1">
        <f t="shared" si="40"/>
        <v>184.40874362530673</v>
      </c>
      <c r="E837" s="1">
        <f>MAX($D$2:D837)</f>
        <v>190.32491343156295</v>
      </c>
      <c r="F837" s="1">
        <f t="shared" si="41"/>
        <v>3.1084578994875267E-2</v>
      </c>
    </row>
    <row r="838" spans="1:6" x14ac:dyDescent="0.3">
      <c r="A838" s="8">
        <v>43059</v>
      </c>
      <c r="B838" s="1">
        <v>166.11094700000001</v>
      </c>
      <c r="C838" s="1">
        <f t="shared" si="39"/>
        <v>-9.9915752672203456E-4</v>
      </c>
      <c r="D838" s="1">
        <f t="shared" si="40"/>
        <v>184.22449024112015</v>
      </c>
      <c r="E838" s="1">
        <f>MAX($D$2:D838)</f>
        <v>190.32491343156295</v>
      </c>
      <c r="F838" s="1">
        <f t="shared" si="41"/>
        <v>3.2052678130529588E-2</v>
      </c>
    </row>
    <row r="839" spans="1:6" x14ac:dyDescent="0.3">
      <c r="A839" s="8">
        <v>43060</v>
      </c>
      <c r="B839" s="1">
        <v>169.19901999999999</v>
      </c>
      <c r="C839" s="1">
        <f t="shared" si="39"/>
        <v>1.8590424386659959E-2</v>
      </c>
      <c r="D839" s="1">
        <f t="shared" si="40"/>
        <v>187.64930169711866</v>
      </c>
      <c r="E839" s="1">
        <f>MAX($D$2:D839)</f>
        <v>190.32491343156295</v>
      </c>
      <c r="F839" s="1">
        <f t="shared" si="41"/>
        <v>1.4058126633045287E-2</v>
      </c>
    </row>
    <row r="840" spans="1:6" x14ac:dyDescent="0.3">
      <c r="A840" s="8">
        <v>43061</v>
      </c>
      <c r="B840" s="1">
        <v>170.977585</v>
      </c>
      <c r="C840" s="1">
        <f t="shared" si="39"/>
        <v>1.0511674358397671E-2</v>
      </c>
      <c r="D840" s="1">
        <f t="shared" si="40"/>
        <v>189.62181005013949</v>
      </c>
      <c r="E840" s="1">
        <f>MAX($D$2:D840)</f>
        <v>190.32491343156295</v>
      </c>
      <c r="F840" s="1">
        <f t="shared" si="41"/>
        <v>3.6942267239032933E-3</v>
      </c>
    </row>
    <row r="841" spans="1:6" x14ac:dyDescent="0.3">
      <c r="A841" s="8">
        <v>43063</v>
      </c>
      <c r="B841" s="1">
        <v>170.98736600000001</v>
      </c>
      <c r="C841" s="1">
        <f t="shared" si="39"/>
        <v>5.7206329122053125E-5</v>
      </c>
      <c r="D841" s="1">
        <f t="shared" si="40"/>
        <v>189.63265761781392</v>
      </c>
      <c r="E841" s="1">
        <f>MAX($D$2:D841)</f>
        <v>190.32491343156295</v>
      </c>
      <c r="F841" s="1">
        <f t="shared" si="41"/>
        <v>3.6372317279311783E-3</v>
      </c>
    </row>
    <row r="842" spans="1:6" x14ac:dyDescent="0.3">
      <c r="A842" s="8">
        <v>43066</v>
      </c>
      <c r="B842" s="1">
        <v>170.12737999999999</v>
      </c>
      <c r="C842" s="1">
        <f t="shared" si="39"/>
        <v>-5.0295294916702822E-3</v>
      </c>
      <c r="D842" s="1">
        <f t="shared" si="40"/>
        <v>188.67889457374133</v>
      </c>
      <c r="E842" s="1">
        <f>MAX($D$2:D842)</f>
        <v>190.32491343156295</v>
      </c>
      <c r="F842" s="1">
        <f t="shared" si="41"/>
        <v>8.6484676553576501E-3</v>
      </c>
    </row>
    <row r="843" spans="1:6" x14ac:dyDescent="0.3">
      <c r="A843" s="8">
        <v>43067</v>
      </c>
      <c r="B843" s="1">
        <v>169.13063</v>
      </c>
      <c r="C843" s="1">
        <f t="shared" si="39"/>
        <v>-5.8588452958012504E-3</v>
      </c>
      <c r="D843" s="1">
        <f t="shared" si="40"/>
        <v>187.57345411985099</v>
      </c>
      <c r="E843" s="1">
        <f>MAX($D$2:D843)</f>
        <v>190.32491343156295</v>
      </c>
      <c r="F843" s="1">
        <f t="shared" si="41"/>
        <v>1.4456642917120344E-2</v>
      </c>
    </row>
    <row r="844" spans="1:6" x14ac:dyDescent="0.3">
      <c r="A844" s="8">
        <v>43068</v>
      </c>
      <c r="B844" s="1">
        <v>165.62233000000001</v>
      </c>
      <c r="C844" s="1">
        <f t="shared" si="39"/>
        <v>-2.074313801113371E-2</v>
      </c>
      <c r="D844" s="1">
        <f t="shared" si="40"/>
        <v>183.68259207381786</v>
      </c>
      <c r="E844" s="1">
        <f>MAX($D$2:D844)</f>
        <v>190.32491343156295</v>
      </c>
      <c r="F844" s="1">
        <f t="shared" si="41"/>
        <v>3.4899904789046587E-2</v>
      </c>
    </row>
    <row r="845" spans="1:6" x14ac:dyDescent="0.3">
      <c r="A845" s="8">
        <v>43069</v>
      </c>
      <c r="B845" s="1">
        <v>167.93838500000001</v>
      </c>
      <c r="C845" s="1">
        <f t="shared" si="39"/>
        <v>1.3983953733774942E-2</v>
      </c>
      <c r="D845" s="1">
        <f t="shared" si="40"/>
        <v>186.25120094307798</v>
      </c>
      <c r="E845" s="1">
        <f>MAX($D$2:D845)</f>
        <v>190.32491343156295</v>
      </c>
      <c r="F845" s="1">
        <f t="shared" si="41"/>
        <v>2.1403989709154914E-2</v>
      </c>
    </row>
    <row r="846" spans="1:6" x14ac:dyDescent="0.3">
      <c r="A846" s="8">
        <v>43070</v>
      </c>
      <c r="B846" s="1">
        <v>167.15660099999999</v>
      </c>
      <c r="C846" s="1">
        <f t="shared" si="39"/>
        <v>-4.6551835067368073E-3</v>
      </c>
      <c r="D846" s="1">
        <f t="shared" si="40"/>
        <v>185.38416742433785</v>
      </c>
      <c r="E846" s="1">
        <f>MAX($D$2:D846)</f>
        <v>190.32491343156295</v>
      </c>
      <c r="F846" s="1">
        <f t="shared" si="41"/>
        <v>2.5959533716019223E-2</v>
      </c>
    </row>
    <row r="847" spans="1:6" x14ac:dyDescent="0.3">
      <c r="A847" s="8">
        <v>43073</v>
      </c>
      <c r="B847" s="1">
        <v>165.93504300000001</v>
      </c>
      <c r="C847" s="1">
        <f t="shared" si="39"/>
        <v>-7.3078657539823238E-3</v>
      </c>
      <c r="D847" s="1">
        <f t="shared" si="40"/>
        <v>184.02940481588701</v>
      </c>
      <c r="E847" s="1">
        <f>MAX($D$2:D847)</f>
        <v>190.32491343156295</v>
      </c>
      <c r="F847" s="1">
        <f t="shared" si="41"/>
        <v>3.3077690682568939E-2</v>
      </c>
    </row>
    <row r="848" spans="1:6" x14ac:dyDescent="0.3">
      <c r="A848" s="8">
        <v>43074</v>
      </c>
      <c r="B848" s="1">
        <v>165.77868699999999</v>
      </c>
      <c r="C848" s="1">
        <f t="shared" si="39"/>
        <v>-9.4227233243321959E-4</v>
      </c>
      <c r="D848" s="1">
        <f t="shared" si="40"/>
        <v>183.85599899937483</v>
      </c>
      <c r="E848" s="1">
        <f>MAX($D$2:D848)</f>
        <v>190.32491343156295</v>
      </c>
      <c r="F848" s="1">
        <f t="shared" si="41"/>
        <v>3.3988794822251145E-2</v>
      </c>
    </row>
    <row r="849" spans="1:6" x14ac:dyDescent="0.3">
      <c r="A849" s="8">
        <v>43075</v>
      </c>
      <c r="B849" s="1">
        <v>165.163025</v>
      </c>
      <c r="C849" s="1">
        <f t="shared" si="39"/>
        <v>-3.7137584519533937E-3</v>
      </c>
      <c r="D849" s="1">
        <f t="shared" si="40"/>
        <v>183.17320222914856</v>
      </c>
      <c r="E849" s="1">
        <f>MAX($D$2:D849)</f>
        <v>190.32491343156295</v>
      </c>
      <c r="F849" s="1">
        <f t="shared" si="41"/>
        <v>3.7576327100161788E-2</v>
      </c>
    </row>
    <row r="850" spans="1:6" x14ac:dyDescent="0.3">
      <c r="A850" s="8">
        <v>43076</v>
      </c>
      <c r="B850" s="1">
        <v>165.46598800000001</v>
      </c>
      <c r="C850" s="1">
        <f t="shared" si="39"/>
        <v>1.8343270232547837E-3</v>
      </c>
      <c r="D850" s="1">
        <f t="shared" si="40"/>
        <v>183.50920178393361</v>
      </c>
      <c r="E850" s="1">
        <f>MAX($D$2:D850)</f>
        <v>190.32491343156295</v>
      </c>
      <c r="F850" s="1">
        <f t="shared" si="41"/>
        <v>3.5810927349141486E-2</v>
      </c>
    </row>
    <row r="851" spans="1:6" x14ac:dyDescent="0.3">
      <c r="A851" s="8">
        <v>43077</v>
      </c>
      <c r="B851" s="1">
        <v>165.51483200000001</v>
      </c>
      <c r="C851" s="1">
        <f t="shared" si="39"/>
        <v>2.9519057414991259E-4</v>
      </c>
      <c r="D851" s="1">
        <f t="shared" si="40"/>
        <v>183.56337197057002</v>
      </c>
      <c r="E851" s="1">
        <f>MAX($D$2:D851)</f>
        <v>190.32491343156295</v>
      </c>
      <c r="F851" s="1">
        <f t="shared" si="41"/>
        <v>3.5526307823196546E-2</v>
      </c>
    </row>
    <row r="852" spans="1:6" x14ac:dyDescent="0.3">
      <c r="A852" s="8">
        <v>43080</v>
      </c>
      <c r="B852" s="1">
        <v>168.73973100000001</v>
      </c>
      <c r="C852" s="1">
        <f t="shared" si="39"/>
        <v>1.9484048414464713E-2</v>
      </c>
      <c r="D852" s="1">
        <f t="shared" si="40"/>
        <v>187.139929597167</v>
      </c>
      <c r="E852" s="1">
        <f>MAX($D$2:D852)</f>
        <v>190.32491343156295</v>
      </c>
      <c r="F852" s="1">
        <f t="shared" si="41"/>
        <v>1.6734455710346152E-2</v>
      </c>
    </row>
    <row r="853" spans="1:6" x14ac:dyDescent="0.3">
      <c r="A853" s="8">
        <v>43081</v>
      </c>
      <c r="B853" s="1">
        <v>167.79179400000001</v>
      </c>
      <c r="C853" s="1">
        <f t="shared" si="39"/>
        <v>-5.617746303032781E-3</v>
      </c>
      <c r="D853" s="1">
        <f t="shared" si="40"/>
        <v>186.08862494952268</v>
      </c>
      <c r="E853" s="1">
        <f>MAX($D$2:D853)</f>
        <v>190.32491343156295</v>
      </c>
      <c r="F853" s="1">
        <f t="shared" si="41"/>
        <v>2.2258192086678896E-2</v>
      </c>
    </row>
    <row r="854" spans="1:6" x14ac:dyDescent="0.3">
      <c r="A854" s="8">
        <v>43082</v>
      </c>
      <c r="B854" s="1">
        <v>168.34883099999999</v>
      </c>
      <c r="C854" s="1">
        <f t="shared" si="39"/>
        <v>3.3198107411616315E-3</v>
      </c>
      <c r="D854" s="1">
        <f t="shared" si="40"/>
        <v>186.70640396543811</v>
      </c>
      <c r="E854" s="1">
        <f>MAX($D$2:D854)</f>
        <v>190.32491343156295</v>
      </c>
      <c r="F854" s="1">
        <f t="shared" si="41"/>
        <v>1.9012274330685419E-2</v>
      </c>
    </row>
    <row r="855" spans="1:6" x14ac:dyDescent="0.3">
      <c r="A855" s="8">
        <v>43083</v>
      </c>
      <c r="B855" s="1">
        <v>168.29997299999999</v>
      </c>
      <c r="C855" s="1">
        <f t="shared" si="39"/>
        <v>-2.9021882545769283E-4</v>
      </c>
      <c r="D855" s="1">
        <f t="shared" si="40"/>
        <v>186.65221825217384</v>
      </c>
      <c r="E855" s="1">
        <f>MAX($D$2:D855)</f>
        <v>190.32491343156295</v>
      </c>
      <c r="F855" s="1">
        <f t="shared" si="41"/>
        <v>1.9296975436217556E-2</v>
      </c>
    </row>
    <row r="856" spans="1:6" x14ac:dyDescent="0.3">
      <c r="A856" s="8">
        <v>43084</v>
      </c>
      <c r="B856" s="1">
        <v>170.010132</v>
      </c>
      <c r="C856" s="1">
        <f t="shared" si="39"/>
        <v>1.0161374179186614E-2</v>
      </c>
      <c r="D856" s="1">
        <f t="shared" si="40"/>
        <v>188.54886128320939</v>
      </c>
      <c r="E856" s="1">
        <f>MAX($D$2:D856)</f>
        <v>190.32491343156295</v>
      </c>
      <c r="F856" s="1">
        <f t="shared" si="41"/>
        <v>9.3316850449649547E-3</v>
      </c>
    </row>
    <row r="857" spans="1:6" x14ac:dyDescent="0.3">
      <c r="A857" s="8">
        <v>43087</v>
      </c>
      <c r="B857" s="1">
        <v>172.40437299999999</v>
      </c>
      <c r="C857" s="1">
        <f t="shared" si="39"/>
        <v>1.4082931245533024E-2</v>
      </c>
      <c r="D857" s="1">
        <f t="shared" si="40"/>
        <v>191.20418193308439</v>
      </c>
      <c r="E857" s="1">
        <f>MAX($D$2:D857)</f>
        <v>191.20418193308439</v>
      </c>
      <c r="F857" s="1">
        <f t="shared" si="41"/>
        <v>0</v>
      </c>
    </row>
    <row r="858" spans="1:6" x14ac:dyDescent="0.3">
      <c r="A858" s="8">
        <v>43088</v>
      </c>
      <c r="B858" s="1">
        <v>170.56715399999999</v>
      </c>
      <c r="C858" s="1">
        <f t="shared" si="39"/>
        <v>-1.0656452432328991E-2</v>
      </c>
      <c r="D858" s="1">
        <f t="shared" si="40"/>
        <v>189.16662366345207</v>
      </c>
      <c r="E858" s="1">
        <f>MAX($D$2:D858)</f>
        <v>191.20418193308439</v>
      </c>
      <c r="F858" s="1">
        <f t="shared" si="41"/>
        <v>1.0656452432329155E-2</v>
      </c>
    </row>
    <row r="859" spans="1:6" x14ac:dyDescent="0.3">
      <c r="A859" s="8">
        <v>43089</v>
      </c>
      <c r="B859" s="1">
        <v>170.381485</v>
      </c>
      <c r="C859" s="1">
        <f t="shared" si="39"/>
        <v>-1.0885390044087274E-3</v>
      </c>
      <c r="D859" s="1">
        <f t="shared" si="40"/>
        <v>188.9607084152621</v>
      </c>
      <c r="E859" s="1">
        <f>MAX($D$2:D859)</f>
        <v>191.20418193308439</v>
      </c>
      <c r="F859" s="1">
        <f t="shared" si="41"/>
        <v>1.1733391472616539E-2</v>
      </c>
    </row>
    <row r="860" spans="1:6" x14ac:dyDescent="0.3">
      <c r="A860" s="8">
        <v>43090</v>
      </c>
      <c r="B860" s="1">
        <v>171.02645899999999</v>
      </c>
      <c r="C860" s="1">
        <f t="shared" si="39"/>
        <v>3.7854699998652471E-3</v>
      </c>
      <c r="D860" s="1">
        <f t="shared" si="40"/>
        <v>189.67601350812134</v>
      </c>
      <c r="E860" s="1">
        <f>MAX($D$2:D860)</f>
        <v>191.20418193308439</v>
      </c>
      <c r="F860" s="1">
        <f t="shared" si="41"/>
        <v>7.9923378741677542E-3</v>
      </c>
    </row>
    <row r="861" spans="1:6" x14ac:dyDescent="0.3">
      <c r="A861" s="8">
        <v>43091</v>
      </c>
      <c r="B861" s="1">
        <v>171.02645899999999</v>
      </c>
      <c r="C861" s="1">
        <f t="shared" si="39"/>
        <v>0</v>
      </c>
      <c r="D861" s="1">
        <f t="shared" si="40"/>
        <v>189.67601350812134</v>
      </c>
      <c r="E861" s="1">
        <f>MAX($D$2:D861)</f>
        <v>191.20418193308439</v>
      </c>
      <c r="F861" s="1">
        <f t="shared" si="41"/>
        <v>7.9923378741677542E-3</v>
      </c>
    </row>
    <row r="862" spans="1:6" x14ac:dyDescent="0.3">
      <c r="A862" s="8">
        <v>43095</v>
      </c>
      <c r="B862" s="1">
        <v>166.68753100000001</v>
      </c>
      <c r="C862" s="1">
        <f t="shared" si="39"/>
        <v>-2.5369922439895581E-2</v>
      </c>
      <c r="D862" s="1">
        <f t="shared" si="40"/>
        <v>184.86394775671172</v>
      </c>
      <c r="E862" s="1">
        <f>MAX($D$2:D862)</f>
        <v>191.20418193308439</v>
      </c>
      <c r="F862" s="1">
        <f t="shared" si="41"/>
        <v>3.3159495322082178E-2</v>
      </c>
    </row>
    <row r="863" spans="1:6" x14ac:dyDescent="0.3">
      <c r="A863" s="8">
        <v>43096</v>
      </c>
      <c r="B863" s="1">
        <v>166.716858</v>
      </c>
      <c r="C863" s="1">
        <f t="shared" si="39"/>
        <v>1.7593997477828737E-4</v>
      </c>
      <c r="D863" s="1">
        <f t="shared" si="40"/>
        <v>184.89647271501744</v>
      </c>
      <c r="E863" s="1">
        <f>MAX($D$2:D863)</f>
        <v>191.20418193308439</v>
      </c>
      <c r="F863" s="1">
        <f t="shared" si="41"/>
        <v>3.2989389428074611E-2</v>
      </c>
    </row>
    <row r="864" spans="1:6" x14ac:dyDescent="0.3">
      <c r="A864" s="8">
        <v>43097</v>
      </c>
      <c r="B864" s="1">
        <v>167.185913</v>
      </c>
      <c r="C864" s="1">
        <f t="shared" si="39"/>
        <v>2.8134827253042242E-3</v>
      </c>
      <c r="D864" s="1">
        <f t="shared" si="40"/>
        <v>185.41667574697081</v>
      </c>
      <c r="E864" s="1">
        <f>MAX($D$2:D864)</f>
        <v>191.20418193308439</v>
      </c>
      <c r="F864" s="1">
        <f t="shared" si="41"/>
        <v>3.0268721780044694E-2</v>
      </c>
    </row>
    <row r="865" spans="1:6" x14ac:dyDescent="0.3">
      <c r="A865" s="8">
        <v>43098</v>
      </c>
      <c r="B865" s="1">
        <v>165.37802099999999</v>
      </c>
      <c r="C865" s="1">
        <f t="shared" si="39"/>
        <v>-1.0813662273088819E-2</v>
      </c>
      <c r="D865" s="1">
        <f t="shared" si="40"/>
        <v>183.41164243564427</v>
      </c>
      <c r="E865" s="1">
        <f>MAX($D$2:D865)</f>
        <v>191.20418193308439</v>
      </c>
      <c r="F865" s="1">
        <f t="shared" si="41"/>
        <v>4.075506831836595E-2</v>
      </c>
    </row>
    <row r="866" spans="1:6" x14ac:dyDescent="0.3">
      <c r="A866" s="8">
        <v>43102</v>
      </c>
      <c r="B866" s="1">
        <v>168.33904999999999</v>
      </c>
      <c r="C866" s="1">
        <f t="shared" si="39"/>
        <v>1.790461019000824E-2</v>
      </c>
      <c r="D866" s="1">
        <f t="shared" si="40"/>
        <v>186.69555639776365</v>
      </c>
      <c r="E866" s="1">
        <f>MAX($D$2:D866)</f>
        <v>191.20418193308439</v>
      </c>
      <c r="F866" s="1">
        <f t="shared" si="41"/>
        <v>2.3580161739865102E-2</v>
      </c>
    </row>
    <row r="867" spans="1:6" x14ac:dyDescent="0.3">
      <c r="A867" s="8">
        <v>43103</v>
      </c>
      <c r="B867" s="1">
        <v>168.30973800000001</v>
      </c>
      <c r="C867" s="1">
        <f t="shared" si="39"/>
        <v>-1.7412477972268483E-4</v>
      </c>
      <c r="D867" s="1">
        <f t="shared" si="40"/>
        <v>186.66304807513069</v>
      </c>
      <c r="E867" s="1">
        <f>MAX($D$2:D867)</f>
        <v>191.20418193308439</v>
      </c>
      <c r="F867" s="1">
        <f t="shared" si="41"/>
        <v>2.3750180629119044E-2</v>
      </c>
    </row>
    <row r="868" spans="1:6" x14ac:dyDescent="0.3">
      <c r="A868" s="8">
        <v>43104</v>
      </c>
      <c r="B868" s="1">
        <v>169.091522</v>
      </c>
      <c r="C868" s="1">
        <f t="shared" si="39"/>
        <v>4.644912464898422E-3</v>
      </c>
      <c r="D868" s="1">
        <f t="shared" si="40"/>
        <v>187.53008159387079</v>
      </c>
      <c r="E868" s="1">
        <f>MAX($D$2:D868)</f>
        <v>191.20418193308439</v>
      </c>
      <c r="F868" s="1">
        <f t="shared" si="41"/>
        <v>1.9215585674268398E-2</v>
      </c>
    </row>
    <row r="869" spans="1:6" x14ac:dyDescent="0.3">
      <c r="A869" s="8">
        <v>43105</v>
      </c>
      <c r="B869" s="1">
        <v>171.01667800000001</v>
      </c>
      <c r="C869" s="1">
        <f t="shared" si="39"/>
        <v>1.1385289914180413E-2</v>
      </c>
      <c r="D869" s="1">
        <f t="shared" si="40"/>
        <v>189.66516594044691</v>
      </c>
      <c r="E869" s="1">
        <f>MAX($D$2:D869)</f>
        <v>191.20418193308439</v>
      </c>
      <c r="F869" s="1">
        <f t="shared" si="41"/>
        <v>8.0490707738604117E-3</v>
      </c>
    </row>
    <row r="870" spans="1:6" x14ac:dyDescent="0.3">
      <c r="A870" s="8">
        <v>43108</v>
      </c>
      <c r="B870" s="1">
        <v>170.381485</v>
      </c>
      <c r="C870" s="1">
        <f t="shared" si="39"/>
        <v>-3.7142166917779515E-3</v>
      </c>
      <c r="D870" s="1">
        <f t="shared" si="40"/>
        <v>188.96070841526208</v>
      </c>
      <c r="E870" s="1">
        <f>MAX($D$2:D870)</f>
        <v>191.20418193308439</v>
      </c>
      <c r="F870" s="1">
        <f t="shared" si="41"/>
        <v>1.1733391472616761E-2</v>
      </c>
    </row>
    <row r="871" spans="1:6" x14ac:dyDescent="0.3">
      <c r="A871" s="8">
        <v>43109</v>
      </c>
      <c r="B871" s="1">
        <v>170.361954</v>
      </c>
      <c r="C871" s="1">
        <f t="shared" si="39"/>
        <v>-1.1463099995871401E-4</v>
      </c>
      <c r="D871" s="1">
        <f t="shared" si="40"/>
        <v>188.93904766030354</v>
      </c>
      <c r="E871" s="1">
        <f>MAX($D$2:D871)</f>
        <v>191.20418193308439</v>
      </c>
      <c r="F871" s="1">
        <f t="shared" si="41"/>
        <v>1.1846677462177935E-2</v>
      </c>
    </row>
    <row r="872" spans="1:6" x14ac:dyDescent="0.3">
      <c r="A872" s="8">
        <v>43110</v>
      </c>
      <c r="B872" s="1">
        <v>170.322845</v>
      </c>
      <c r="C872" s="1">
        <f t="shared" si="39"/>
        <v>-2.2956416665657808E-4</v>
      </c>
      <c r="D872" s="1">
        <f t="shared" si="40"/>
        <v>188.89567402527854</v>
      </c>
      <c r="E872" s="1">
        <f>MAX($D$2:D872)</f>
        <v>191.20418193308439</v>
      </c>
      <c r="F872" s="1">
        <f t="shared" si="41"/>
        <v>1.2073522056195163E-2</v>
      </c>
    </row>
    <row r="873" spans="1:6" x14ac:dyDescent="0.3">
      <c r="A873" s="8">
        <v>43111</v>
      </c>
      <c r="B873" s="1">
        <v>171.29032900000001</v>
      </c>
      <c r="C873" s="1">
        <f t="shared" si="39"/>
        <v>5.6802949715877111E-3</v>
      </c>
      <c r="D873" s="1">
        <f t="shared" si="40"/>
        <v>189.96865717259899</v>
      </c>
      <c r="E873" s="1">
        <f>MAX($D$2:D873)</f>
        <v>191.20418193308439</v>
      </c>
      <c r="F873" s="1">
        <f t="shared" si="41"/>
        <v>6.4618082512326591E-3</v>
      </c>
    </row>
    <row r="874" spans="1:6" x14ac:dyDescent="0.3">
      <c r="A874" s="8">
        <v>43112</v>
      </c>
      <c r="B874" s="1">
        <v>173.059113</v>
      </c>
      <c r="C874" s="1">
        <f t="shared" si="39"/>
        <v>1.032623388796213E-2</v>
      </c>
      <c r="D874" s="1">
        <f t="shared" si="40"/>
        <v>191.93031795794536</v>
      </c>
      <c r="E874" s="1">
        <f>MAX($D$2:D874)</f>
        <v>191.93031795794536</v>
      </c>
      <c r="F874" s="1">
        <f t="shared" si="41"/>
        <v>0</v>
      </c>
    </row>
    <row r="875" spans="1:6" x14ac:dyDescent="0.3">
      <c r="A875" s="8">
        <v>43116</v>
      </c>
      <c r="B875" s="1">
        <v>172.17961099999999</v>
      </c>
      <c r="C875" s="1">
        <f t="shared" si="39"/>
        <v>-5.0820900717317456E-3</v>
      </c>
      <c r="D875" s="1">
        <f t="shared" si="40"/>
        <v>190.95491079458697</v>
      </c>
      <c r="E875" s="1">
        <f>MAX($D$2:D875)</f>
        <v>191.93031795794536</v>
      </c>
      <c r="F875" s="1">
        <f t="shared" si="41"/>
        <v>5.0820900717317707E-3</v>
      </c>
    </row>
    <row r="876" spans="1:6" x14ac:dyDescent="0.3">
      <c r="A876" s="8">
        <v>43117</v>
      </c>
      <c r="B876" s="1">
        <v>175.02336099999999</v>
      </c>
      <c r="C876" s="1">
        <f t="shared" si="39"/>
        <v>1.6516183208242934E-2</v>
      </c>
      <c r="D876" s="1">
        <f t="shared" si="40"/>
        <v>194.10875708578405</v>
      </c>
      <c r="E876" s="1">
        <f>MAX($D$2:D876)</f>
        <v>194.10875708578405</v>
      </c>
      <c r="F876" s="1">
        <f t="shared" si="41"/>
        <v>0</v>
      </c>
    </row>
    <row r="877" spans="1:6" x14ac:dyDescent="0.3">
      <c r="A877" s="8">
        <v>43118</v>
      </c>
      <c r="B877" s="1">
        <v>175.17971800000001</v>
      </c>
      <c r="C877" s="1">
        <f t="shared" si="39"/>
        <v>8.9334931695211862E-4</v>
      </c>
      <c r="D877" s="1">
        <f t="shared" si="40"/>
        <v>194.28216401134105</v>
      </c>
      <c r="E877" s="1">
        <f>MAX($D$2:D877)</f>
        <v>194.28216401134105</v>
      </c>
      <c r="F877" s="1">
        <f t="shared" si="41"/>
        <v>0</v>
      </c>
    </row>
    <row r="878" spans="1:6" x14ac:dyDescent="0.3">
      <c r="A878" s="8">
        <v>43119</v>
      </c>
      <c r="B878" s="1">
        <v>174.39794900000001</v>
      </c>
      <c r="C878" s="1">
        <f t="shared" si="39"/>
        <v>-4.4626684465835084E-3</v>
      </c>
      <c r="D878" s="1">
        <f t="shared" si="40"/>
        <v>193.41514712827367</v>
      </c>
      <c r="E878" s="1">
        <f>MAX($D$2:D878)</f>
        <v>194.28216401134105</v>
      </c>
      <c r="F878" s="1">
        <f t="shared" si="41"/>
        <v>4.4626684465834954E-3</v>
      </c>
    </row>
    <row r="879" spans="1:6" x14ac:dyDescent="0.3">
      <c r="A879" s="8">
        <v>43122</v>
      </c>
      <c r="B879" s="1">
        <v>172.97117600000001</v>
      </c>
      <c r="C879" s="1">
        <f t="shared" si="39"/>
        <v>-8.181134056800158E-3</v>
      </c>
      <c r="D879" s="1">
        <f t="shared" si="40"/>
        <v>191.83279188100153</v>
      </c>
      <c r="E879" s="1">
        <f>MAX($D$2:D879)</f>
        <v>194.28216401134105</v>
      </c>
      <c r="F879" s="1">
        <f t="shared" si="41"/>
        <v>1.260729281457118E-2</v>
      </c>
    </row>
    <row r="880" spans="1:6" x14ac:dyDescent="0.3">
      <c r="A880" s="8">
        <v>43123</v>
      </c>
      <c r="B880" s="1">
        <v>173.010254</v>
      </c>
      <c r="C880" s="1">
        <f t="shared" si="39"/>
        <v>2.2592203454747446E-4</v>
      </c>
      <c r="D880" s="1">
        <f t="shared" si="40"/>
        <v>191.8761311356362</v>
      </c>
      <c r="E880" s="1">
        <f>MAX($D$2:D880)</f>
        <v>194.28216401134105</v>
      </c>
      <c r="F880" s="1">
        <f t="shared" si="41"/>
        <v>1.2384219045266542E-2</v>
      </c>
    </row>
    <row r="881" spans="1:6" x14ac:dyDescent="0.3">
      <c r="A881" s="8">
        <v>43124</v>
      </c>
      <c r="B881" s="1">
        <v>170.25443999999999</v>
      </c>
      <c r="C881" s="1">
        <f t="shared" si="39"/>
        <v>-1.5928616577835987E-2</v>
      </c>
      <c r="D881" s="1">
        <f t="shared" si="40"/>
        <v>188.81980981233809</v>
      </c>
      <c r="E881" s="1">
        <f>MAX($D$2:D881)</f>
        <v>194.28216401134105</v>
      </c>
      <c r="F881" s="1">
        <f t="shared" si="41"/>
        <v>2.8115572146314438E-2</v>
      </c>
    </row>
    <row r="882" spans="1:6" x14ac:dyDescent="0.3">
      <c r="A882" s="8">
        <v>43125</v>
      </c>
      <c r="B882" s="1">
        <v>167.21521000000001</v>
      </c>
      <c r="C882" s="1">
        <f t="shared" si="39"/>
        <v>-1.7851105674542029E-2</v>
      </c>
      <c r="D882" s="1">
        <f t="shared" si="40"/>
        <v>185.44916743393111</v>
      </c>
      <c r="E882" s="1">
        <f>MAX($D$2:D882)</f>
        <v>194.28216401134105</v>
      </c>
      <c r="F882" s="1">
        <f t="shared" si="41"/>
        <v>4.5464783771372419E-2</v>
      </c>
    </row>
    <row r="883" spans="1:6" x14ac:dyDescent="0.3">
      <c r="A883" s="8">
        <v>43126</v>
      </c>
      <c r="B883" s="1">
        <v>167.60614000000001</v>
      </c>
      <c r="C883" s="1">
        <f t="shared" si="39"/>
        <v>2.3378854112613159E-3</v>
      </c>
      <c r="D883" s="1">
        <f t="shared" si="40"/>
        <v>185.88272633700544</v>
      </c>
      <c r="E883" s="1">
        <f>MAX($D$2:D883)</f>
        <v>194.28216401134105</v>
      </c>
      <c r="F883" s="1">
        <f t="shared" si="41"/>
        <v>4.3233189814816497E-2</v>
      </c>
    </row>
    <row r="884" spans="1:6" x14ac:dyDescent="0.3">
      <c r="A884" s="8">
        <v>43129</v>
      </c>
      <c r="B884" s="1">
        <v>164.136932</v>
      </c>
      <c r="C884" s="1">
        <f t="shared" si="39"/>
        <v>-2.0698573453216025E-2</v>
      </c>
      <c r="D884" s="1">
        <f t="shared" si="40"/>
        <v>182.03521907223487</v>
      </c>
      <c r="E884" s="1">
        <f>MAX($D$2:D884)</f>
        <v>194.28216401134105</v>
      </c>
      <c r="F884" s="1">
        <f t="shared" si="41"/>
        <v>6.3036897913033796E-2</v>
      </c>
    </row>
    <row r="885" spans="1:6" x14ac:dyDescent="0.3">
      <c r="A885" s="8">
        <v>43130</v>
      </c>
      <c r="B885" s="1">
        <v>163.169464</v>
      </c>
      <c r="C885" s="1">
        <f t="shared" si="39"/>
        <v>-5.8942736909448059E-3</v>
      </c>
      <c r="D885" s="1">
        <f t="shared" si="40"/>
        <v>180.96225366963202</v>
      </c>
      <c r="E885" s="1">
        <f>MAX($D$2:D885)</f>
        <v>194.28216401134105</v>
      </c>
      <c r="F885" s="1">
        <f t="shared" si="41"/>
        <v>6.8559614875051023E-2</v>
      </c>
    </row>
    <row r="886" spans="1:6" x14ac:dyDescent="0.3">
      <c r="A886" s="8">
        <v>43131</v>
      </c>
      <c r="B886" s="1">
        <v>163.618988</v>
      </c>
      <c r="C886" s="1">
        <f t="shared" si="39"/>
        <v>2.7549517475892221E-3</v>
      </c>
      <c r="D886" s="1">
        <f t="shared" si="40"/>
        <v>181.46079594662689</v>
      </c>
      <c r="E886" s="1">
        <f>MAX($D$2:D886)</f>
        <v>194.28216401134105</v>
      </c>
      <c r="F886" s="1">
        <f t="shared" si="41"/>
        <v>6.5993541558275637E-2</v>
      </c>
    </row>
    <row r="887" spans="1:6" x14ac:dyDescent="0.3">
      <c r="A887" s="8">
        <v>43132</v>
      </c>
      <c r="B887" s="1">
        <v>163.96101400000001</v>
      </c>
      <c r="C887" s="1">
        <f t="shared" si="39"/>
        <v>2.0903808548186605E-3</v>
      </c>
      <c r="D887" s="1">
        <f t="shared" si="40"/>
        <v>181.84011812037389</v>
      </c>
      <c r="E887" s="1">
        <f>MAX($D$2:D887)</f>
        <v>194.28216401134105</v>
      </c>
      <c r="F887" s="1">
        <f t="shared" si="41"/>
        <v>6.4041112339272011E-2</v>
      </c>
    </row>
    <row r="888" spans="1:6" x14ac:dyDescent="0.3">
      <c r="A888" s="8">
        <v>43133</v>
      </c>
      <c r="B888" s="1">
        <v>156.84674100000001</v>
      </c>
      <c r="C888" s="1">
        <f t="shared" si="39"/>
        <v>-4.3390028070941285E-2</v>
      </c>
      <c r="D888" s="1">
        <f t="shared" si="40"/>
        <v>173.9500702907076</v>
      </c>
      <c r="E888" s="1">
        <f>MAX($D$2:D888)</f>
        <v>194.28216401134105</v>
      </c>
      <c r="F888" s="1">
        <f t="shared" si="41"/>
        <v>0.10465239474811794</v>
      </c>
    </row>
    <row r="889" spans="1:6" x14ac:dyDescent="0.3">
      <c r="A889" s="8">
        <v>43136</v>
      </c>
      <c r="B889" s="1">
        <v>152.928009</v>
      </c>
      <c r="C889" s="1">
        <f t="shared" si="39"/>
        <v>-2.4984465568207156E-2</v>
      </c>
      <c r="D889" s="1">
        <f t="shared" si="40"/>
        <v>169.60402074894222</v>
      </c>
      <c r="E889" s="1">
        <f>MAX($D$2:D889)</f>
        <v>194.28216401134105</v>
      </c>
      <c r="F889" s="1">
        <f t="shared" si="41"/>
        <v>0.12702217616311018</v>
      </c>
    </row>
    <row r="890" spans="1:6" x14ac:dyDescent="0.3">
      <c r="A890" s="8">
        <v>43137</v>
      </c>
      <c r="B890" s="1">
        <v>159.31913800000001</v>
      </c>
      <c r="C890" s="1">
        <f t="shared" si="39"/>
        <v>4.1791749214494821E-2</v>
      </c>
      <c r="D890" s="1">
        <f t="shared" si="40"/>
        <v>176.69206944985197</v>
      </c>
      <c r="E890" s="1">
        <f>MAX($D$2:D890)</f>
        <v>194.28216401134105</v>
      </c>
      <c r="F890" s="1">
        <f t="shared" si="41"/>
        <v>9.0538905879503528E-2</v>
      </c>
    </row>
    <row r="891" spans="1:6" x14ac:dyDescent="0.3">
      <c r="A891" s="8">
        <v>43138</v>
      </c>
      <c r="B891" s="1">
        <v>155.908569</v>
      </c>
      <c r="C891" s="1">
        <f t="shared" si="39"/>
        <v>-2.1407151976933301E-2</v>
      </c>
      <c r="D891" s="1">
        <f t="shared" si="40"/>
        <v>172.90959546602014</v>
      </c>
      <c r="E891" s="1">
        <f>MAX($D$2:D891)</f>
        <v>194.28216401134105</v>
      </c>
      <c r="F891" s="1">
        <f t="shared" si="41"/>
        <v>0.11000787773844911</v>
      </c>
    </row>
    <row r="892" spans="1:6" x14ac:dyDescent="0.3">
      <c r="A892" s="8">
        <v>43139</v>
      </c>
      <c r="B892" s="1">
        <v>151.618515</v>
      </c>
      <c r="C892" s="1">
        <f t="shared" si="39"/>
        <v>-2.7516473453104415E-2</v>
      </c>
      <c r="D892" s="1">
        <f t="shared" si="40"/>
        <v>168.15173317259237</v>
      </c>
      <c r="E892" s="1">
        <f>MAX($D$2:D892)</f>
        <v>194.28216401134105</v>
      </c>
      <c r="F892" s="1">
        <f t="shared" si="41"/>
        <v>0.13449732234413103</v>
      </c>
    </row>
    <row r="893" spans="1:6" x14ac:dyDescent="0.3">
      <c r="A893" s="8">
        <v>43140</v>
      </c>
      <c r="B893" s="1">
        <v>153.47302199999999</v>
      </c>
      <c r="C893" s="1">
        <f t="shared" si="39"/>
        <v>1.2231401949821127E-2</v>
      </c>
      <c r="D893" s="1">
        <f t="shared" si="40"/>
        <v>170.20846460958541</v>
      </c>
      <c r="E893" s="1">
        <f>MAX($D$2:D893)</f>
        <v>194.28216401134105</v>
      </c>
      <c r="F893" s="1">
        <f t="shared" si="41"/>
        <v>0.12391101120507575</v>
      </c>
    </row>
    <row r="894" spans="1:6" x14ac:dyDescent="0.3">
      <c r="A894" s="8">
        <v>43143</v>
      </c>
      <c r="B894" s="1">
        <v>159.65473900000001</v>
      </c>
      <c r="C894" s="1">
        <f t="shared" si="39"/>
        <v>4.0278851093451598E-2</v>
      </c>
      <c r="D894" s="1">
        <f t="shared" si="40"/>
        <v>177.06426601043992</v>
      </c>
      <c r="E894" s="1">
        <f>MAX($D$2:D894)</f>
        <v>194.28216401134105</v>
      </c>
      <c r="F894" s="1">
        <f t="shared" si="41"/>
        <v>8.8623153280792399E-2</v>
      </c>
    </row>
    <row r="895" spans="1:6" x14ac:dyDescent="0.3">
      <c r="A895" s="8">
        <v>43144</v>
      </c>
      <c r="B895" s="1">
        <v>161.25410500000001</v>
      </c>
      <c r="C895" s="1">
        <f t="shared" si="39"/>
        <v>1.0017654408617356E-2</v>
      </c>
      <c r="D895" s="1">
        <f t="shared" si="40"/>
        <v>178.83803463544803</v>
      </c>
      <c r="E895" s="1">
        <f>MAX($D$2:D895)</f>
        <v>194.28216401134105</v>
      </c>
      <c r="F895" s="1">
        <f t="shared" si="41"/>
        <v>7.9493294994343877E-2</v>
      </c>
    </row>
    <row r="896" spans="1:6" x14ac:dyDescent="0.3">
      <c r="A896" s="8">
        <v>43145</v>
      </c>
      <c r="B896" s="1">
        <v>164.227203</v>
      </c>
      <c r="C896" s="1">
        <f t="shared" si="39"/>
        <v>1.8437347687985946E-2</v>
      </c>
      <c r="D896" s="1">
        <f t="shared" si="40"/>
        <v>182.13533365985785</v>
      </c>
      <c r="E896" s="1">
        <f>MAX($D$2:D896)</f>
        <v>194.28216401134105</v>
      </c>
      <c r="F896" s="1">
        <f t="shared" si="41"/>
        <v>6.2521592825032224E-2</v>
      </c>
    </row>
    <row r="897" spans="1:6" x14ac:dyDescent="0.3">
      <c r="A897" s="8">
        <v>43146</v>
      </c>
      <c r="B897" s="1">
        <v>169.74168399999999</v>
      </c>
      <c r="C897" s="1">
        <f t="shared" si="39"/>
        <v>3.3578365211517296E-2</v>
      </c>
      <c r="D897" s="1">
        <f t="shared" si="40"/>
        <v>188.25114041141012</v>
      </c>
      <c r="E897" s="1">
        <f>MAX($D$2:D897)</f>
        <v>194.28216401134105</v>
      </c>
      <c r="F897" s="1">
        <f t="shared" si="41"/>
        <v>3.1042600490999717E-2</v>
      </c>
    </row>
    <row r="898" spans="1:6" x14ac:dyDescent="0.3">
      <c r="A898" s="8">
        <v>43147</v>
      </c>
      <c r="B898" s="1">
        <v>169.19220000000001</v>
      </c>
      <c r="C898" s="1">
        <f t="shared" si="39"/>
        <v>-3.2371777341385299E-3</v>
      </c>
      <c r="D898" s="1">
        <f t="shared" si="40"/>
        <v>187.64173801124412</v>
      </c>
      <c r="E898" s="1">
        <f>MAX($D$2:D898)</f>
        <v>194.28216401134105</v>
      </c>
      <c r="F898" s="1">
        <f t="shared" si="41"/>
        <v>3.4179287810018999E-2</v>
      </c>
    </row>
    <row r="899" spans="1:6" x14ac:dyDescent="0.3">
      <c r="A899" s="8">
        <v>43151</v>
      </c>
      <c r="B899" s="1">
        <v>168.62309300000001</v>
      </c>
      <c r="C899" s="1">
        <f t="shared" si="39"/>
        <v>-3.3636716113390713E-3</v>
      </c>
      <c r="D899" s="1">
        <f t="shared" si="40"/>
        <v>187.01057282399336</v>
      </c>
      <c r="E899" s="1">
        <f>MAX($D$2:D899)</f>
        <v>194.28216401134105</v>
      </c>
      <c r="F899" s="1">
        <f t="shared" si="41"/>
        <v>3.7427991521255755E-2</v>
      </c>
    </row>
    <row r="900" spans="1:6" x14ac:dyDescent="0.3">
      <c r="A900" s="8">
        <v>43152</v>
      </c>
      <c r="B900" s="1">
        <v>167.857742</v>
      </c>
      <c r="C900" s="1">
        <f t="shared" ref="C900:C963" si="42">(B900-B899)/B899*$I$3</f>
        <v>-4.538826719303563E-3</v>
      </c>
      <c r="D900" s="1">
        <f t="shared" ref="D900:D963" si="43">IF(C900="",D899,D899*(1+$I$3*C900))</f>
        <v>186.16176423926754</v>
      </c>
      <c r="E900" s="1">
        <f>MAX($D$2:D900)</f>
        <v>194.28216401134105</v>
      </c>
      <c r="F900" s="1">
        <f t="shared" ref="F900:F963" si="44">1-D900/E900</f>
        <v>4.1796939072592854E-2</v>
      </c>
    </row>
    <row r="901" spans="1:6" x14ac:dyDescent="0.3">
      <c r="A901" s="8">
        <v>43153</v>
      </c>
      <c r="B901" s="1">
        <v>169.260895</v>
      </c>
      <c r="C901" s="1">
        <f t="shared" si="42"/>
        <v>8.3591795247668892E-3</v>
      </c>
      <c r="D901" s="1">
        <f t="shared" si="43"/>
        <v>187.71792384719089</v>
      </c>
      <c r="E901" s="1">
        <f>MAX($D$2:D901)</f>
        <v>194.28216401134105</v>
      </c>
      <c r="F901" s="1">
        <f t="shared" si="44"/>
        <v>3.3787147665119588E-2</v>
      </c>
    </row>
    <row r="902" spans="1:6" x14ac:dyDescent="0.3">
      <c r="A902" s="8">
        <v>43154</v>
      </c>
      <c r="B902" s="1">
        <v>172.20455899999999</v>
      </c>
      <c r="C902" s="1">
        <f t="shared" si="42"/>
        <v>1.7391282256896869E-2</v>
      </c>
      <c r="D902" s="1">
        <f t="shared" si="43"/>
        <v>190.98257924549605</v>
      </c>
      <c r="E902" s="1">
        <f>MAX($D$2:D902)</f>
        <v>194.28216401134105</v>
      </c>
      <c r="F902" s="1">
        <f t="shared" si="44"/>
        <v>1.6983467229922278E-2</v>
      </c>
    </row>
    <row r="903" spans="1:6" x14ac:dyDescent="0.3">
      <c r="A903" s="8">
        <v>43157</v>
      </c>
      <c r="B903" s="1">
        <v>175.60940600000001</v>
      </c>
      <c r="C903" s="1">
        <f t="shared" si="42"/>
        <v>1.9772107194908923E-2</v>
      </c>
      <c r="D903" s="1">
        <f t="shared" si="43"/>
        <v>194.75870727469817</v>
      </c>
      <c r="E903" s="1">
        <f>MAX($D$2:D903)</f>
        <v>194.75870727469817</v>
      </c>
      <c r="F903" s="1">
        <f t="shared" si="44"/>
        <v>0</v>
      </c>
    </row>
    <row r="904" spans="1:6" x14ac:dyDescent="0.3">
      <c r="A904" s="8">
        <v>43158</v>
      </c>
      <c r="B904" s="1">
        <v>175.04029800000001</v>
      </c>
      <c r="C904" s="1">
        <f t="shared" si="42"/>
        <v>-3.2407603497047301E-3</v>
      </c>
      <c r="D904" s="1">
        <f t="shared" si="43"/>
        <v>194.12754097840258</v>
      </c>
      <c r="E904" s="1">
        <f>MAX($D$2:D904)</f>
        <v>194.75870727469817</v>
      </c>
      <c r="F904" s="1">
        <f t="shared" si="44"/>
        <v>3.2407603497046633E-3</v>
      </c>
    </row>
    <row r="905" spans="1:6" x14ac:dyDescent="0.3">
      <c r="A905" s="8">
        <v>43159</v>
      </c>
      <c r="B905" s="1">
        <v>174.77536000000001</v>
      </c>
      <c r="C905" s="1">
        <f t="shared" si="42"/>
        <v>-1.5135828893527179E-3</v>
      </c>
      <c r="D905" s="1">
        <f t="shared" si="43"/>
        <v>193.83371285402555</v>
      </c>
      <c r="E905" s="1">
        <f>MAX($D$2:D905)</f>
        <v>194.75870727469817</v>
      </c>
      <c r="F905" s="1">
        <f t="shared" si="44"/>
        <v>4.7494380796436753E-3</v>
      </c>
    </row>
    <row r="906" spans="1:6" x14ac:dyDescent="0.3">
      <c r="A906" s="8">
        <v>43160</v>
      </c>
      <c r="B906" s="1">
        <v>171.71392800000001</v>
      </c>
      <c r="C906" s="1">
        <f t="shared" si="42"/>
        <v>-1.751638217194916E-2</v>
      </c>
      <c r="D906" s="1">
        <f t="shared" si="43"/>
        <v>190.43844746186659</v>
      </c>
      <c r="E906" s="1">
        <f>MAX($D$2:D906)</f>
        <v>194.75870727469817</v>
      </c>
      <c r="F906" s="1">
        <f t="shared" si="44"/>
        <v>2.2182627279087708E-2</v>
      </c>
    </row>
    <row r="907" spans="1:6" x14ac:dyDescent="0.3">
      <c r="A907" s="8">
        <v>43161</v>
      </c>
      <c r="B907" s="1">
        <v>172.90123</v>
      </c>
      <c r="C907" s="1">
        <f t="shared" si="42"/>
        <v>6.9144187302033425E-3</v>
      </c>
      <c r="D907" s="1">
        <f t="shared" si="43"/>
        <v>191.75521862994773</v>
      </c>
      <c r="E907" s="1">
        <f>MAX($D$2:D907)</f>
        <v>194.75870727469817</v>
      </c>
      <c r="F907" s="1">
        <f t="shared" si="44"/>
        <v>1.5421588522428142E-2</v>
      </c>
    </row>
    <row r="908" spans="1:6" x14ac:dyDescent="0.3">
      <c r="A908" s="8">
        <v>43164</v>
      </c>
      <c r="B908" s="1">
        <v>173.49977100000001</v>
      </c>
      <c r="C908" s="1">
        <f t="shared" si="42"/>
        <v>3.4617509661441482E-3</v>
      </c>
      <c r="D908" s="1">
        <f t="shared" si="43"/>
        <v>192.41902744330312</v>
      </c>
      <c r="E908" s="1">
        <f>MAX($D$2:D908)</f>
        <v>194.75870727469817</v>
      </c>
      <c r="F908" s="1">
        <f t="shared" si="44"/>
        <v>1.2013223255251115E-2</v>
      </c>
    </row>
    <row r="909" spans="1:6" x14ac:dyDescent="0.3">
      <c r="A909" s="8">
        <v>43165</v>
      </c>
      <c r="B909" s="1">
        <v>173.3526</v>
      </c>
      <c r="C909" s="1">
        <f t="shared" si="42"/>
        <v>-8.482489582076415E-4</v>
      </c>
      <c r="D909" s="1">
        <f t="shared" si="43"/>
        <v>192.255808203735</v>
      </c>
      <c r="E909" s="1">
        <f>MAX($D$2:D909)</f>
        <v>194.75870727469817</v>
      </c>
      <c r="F909" s="1">
        <f t="shared" si="44"/>
        <v>1.285128200934782E-2</v>
      </c>
    </row>
    <row r="910" spans="1:6" x14ac:dyDescent="0.3">
      <c r="A910" s="8">
        <v>43166</v>
      </c>
      <c r="B910" s="1">
        <v>171.743393</v>
      </c>
      <c r="C910" s="1">
        <f t="shared" si="42"/>
        <v>-9.2828547134568389E-3</v>
      </c>
      <c r="D910" s="1">
        <f t="shared" si="43"/>
        <v>190.47112546836152</v>
      </c>
      <c r="E910" s="1">
        <f>MAX($D$2:D910)</f>
        <v>194.75870727469817</v>
      </c>
      <c r="F910" s="1">
        <f t="shared" si="44"/>
        <v>2.2014840139030101E-2</v>
      </c>
    </row>
    <row r="911" spans="1:6" x14ac:dyDescent="0.3">
      <c r="A911" s="8">
        <v>43167</v>
      </c>
      <c r="B911" s="1">
        <v>173.61750799999999</v>
      </c>
      <c r="C911" s="1">
        <f t="shared" si="42"/>
        <v>1.0912297511206087E-2</v>
      </c>
      <c r="D911" s="1">
        <f t="shared" si="43"/>
        <v>192.54960305676656</v>
      </c>
      <c r="E911" s="1">
        <f>MAX($D$2:D911)</f>
        <v>194.75870727469817</v>
      </c>
      <c r="F911" s="1">
        <f t="shared" si="44"/>
        <v>1.1342775113082681E-2</v>
      </c>
    </row>
    <row r="912" spans="1:6" x14ac:dyDescent="0.3">
      <c r="A912" s="8">
        <v>43168</v>
      </c>
      <c r="B912" s="1">
        <v>176.60041799999999</v>
      </c>
      <c r="C912" s="1">
        <f t="shared" si="42"/>
        <v>1.7180928550132191E-2</v>
      </c>
      <c r="D912" s="1">
        <f t="shared" si="43"/>
        <v>195.85778402924115</v>
      </c>
      <c r="E912" s="1">
        <f>MAX($D$2:D912)</f>
        <v>195.85778402924115</v>
      </c>
      <c r="F912" s="1">
        <f t="shared" si="44"/>
        <v>0</v>
      </c>
    </row>
    <row r="913" spans="1:6" x14ac:dyDescent="0.3">
      <c r="A913" s="8">
        <v>43171</v>
      </c>
      <c r="B913" s="1">
        <v>178.30775499999999</v>
      </c>
      <c r="C913" s="1">
        <f t="shared" si="42"/>
        <v>9.6677970490420678E-3</v>
      </c>
      <c r="D913" s="1">
        <f t="shared" si="43"/>
        <v>197.75129733571094</v>
      </c>
      <c r="E913" s="1">
        <f>MAX($D$2:D913)</f>
        <v>197.75129733571094</v>
      </c>
      <c r="F913" s="1">
        <f t="shared" si="44"/>
        <v>0</v>
      </c>
    </row>
    <row r="914" spans="1:6" x14ac:dyDescent="0.3">
      <c r="A914" s="8">
        <v>43172</v>
      </c>
      <c r="B914" s="1">
        <v>176.59063699999999</v>
      </c>
      <c r="C914" s="1">
        <f t="shared" si="42"/>
        <v>-9.6300803069389734E-3</v>
      </c>
      <c r="D914" s="1">
        <f t="shared" si="43"/>
        <v>195.84693646156668</v>
      </c>
      <c r="E914" s="1">
        <f>MAX($D$2:D914)</f>
        <v>197.75129733571094</v>
      </c>
      <c r="F914" s="1">
        <f t="shared" si="44"/>
        <v>9.630080306938904E-3</v>
      </c>
    </row>
    <row r="915" spans="1:6" x14ac:dyDescent="0.3">
      <c r="A915" s="8">
        <v>43173</v>
      </c>
      <c r="B915" s="1">
        <v>175.08933999999999</v>
      </c>
      <c r="C915" s="1">
        <f t="shared" si="42"/>
        <v>-8.5015662523488938E-3</v>
      </c>
      <c r="D915" s="1">
        <f t="shared" si="43"/>
        <v>194.18193075591913</v>
      </c>
      <c r="E915" s="1">
        <f>MAX($D$2:D915)</f>
        <v>197.75129733571094</v>
      </c>
      <c r="F915" s="1">
        <f t="shared" si="44"/>
        <v>1.8049775793542944E-2</v>
      </c>
    </row>
    <row r="916" spans="1:6" x14ac:dyDescent="0.3">
      <c r="A916" s="8">
        <v>43174</v>
      </c>
      <c r="B916" s="1">
        <v>175.29539500000001</v>
      </c>
      <c r="C916" s="1">
        <f t="shared" si="42"/>
        <v>1.1768563408830061E-3</v>
      </c>
      <c r="D916" s="1">
        <f t="shared" si="43"/>
        <v>194.41045499241412</v>
      </c>
      <c r="E916" s="1">
        <f>MAX($D$2:D916)</f>
        <v>197.75129733571094</v>
      </c>
      <c r="F916" s="1">
        <f t="shared" si="44"/>
        <v>1.6894161445754174E-2</v>
      </c>
    </row>
    <row r="917" spans="1:6" x14ac:dyDescent="0.3">
      <c r="A917" s="8">
        <v>43175</v>
      </c>
      <c r="B917" s="1">
        <v>174.677246</v>
      </c>
      <c r="C917" s="1">
        <f t="shared" si="42"/>
        <v>-3.5263276596628032E-3</v>
      </c>
      <c r="D917" s="1">
        <f t="shared" si="43"/>
        <v>193.72490002764675</v>
      </c>
      <c r="E917" s="1">
        <f>MAX($D$2:D917)</f>
        <v>197.75129733571094</v>
      </c>
      <c r="F917" s="1">
        <f t="shared" si="44"/>
        <v>2.0360914756623827E-2</v>
      </c>
    </row>
    <row r="918" spans="1:6" x14ac:dyDescent="0.3">
      <c r="A918" s="8">
        <v>43178</v>
      </c>
      <c r="B918" s="1">
        <v>172.00831600000001</v>
      </c>
      <c r="C918" s="1">
        <f t="shared" si="42"/>
        <v>-1.5279208145976775E-2</v>
      </c>
      <c r="D918" s="1">
        <f t="shared" si="43"/>
        <v>190.7649369570658</v>
      </c>
      <c r="E918" s="1">
        <f>MAX($D$2:D918)</f>
        <v>197.75129733571094</v>
      </c>
      <c r="F918" s="1">
        <f t="shared" si="44"/>
        <v>3.5329024247991669E-2</v>
      </c>
    </row>
    <row r="919" spans="1:6" x14ac:dyDescent="0.3">
      <c r="A919" s="8">
        <v>43179</v>
      </c>
      <c r="B919" s="1">
        <v>171.94944799999999</v>
      </c>
      <c r="C919" s="1">
        <f t="shared" si="42"/>
        <v>-3.4223926708298294E-4</v>
      </c>
      <c r="D919" s="1">
        <f t="shared" si="43"/>
        <v>190.69964970485648</v>
      </c>
      <c r="E919" s="1">
        <f>MAX($D$2:D919)</f>
        <v>197.75129733571094</v>
      </c>
      <c r="F919" s="1">
        <f t="shared" si="44"/>
        <v>3.5659172535709271E-2</v>
      </c>
    </row>
    <row r="920" spans="1:6" x14ac:dyDescent="0.3">
      <c r="A920" s="8">
        <v>43180</v>
      </c>
      <c r="B920" s="1">
        <v>168.05398600000001</v>
      </c>
      <c r="C920" s="1">
        <f t="shared" si="42"/>
        <v>-2.2654693256124795E-2</v>
      </c>
      <c r="D920" s="1">
        <f t="shared" si="43"/>
        <v>186.37940763674251</v>
      </c>
      <c r="E920" s="1">
        <f>MAX($D$2:D920)</f>
        <v>197.75129733571094</v>
      </c>
      <c r="F920" s="1">
        <f t="shared" si="44"/>
        <v>5.7506018176270324E-2</v>
      </c>
    </row>
    <row r="921" spans="1:6" x14ac:dyDescent="0.3">
      <c r="A921" s="8">
        <v>43181</v>
      </c>
      <c r="B921" s="1">
        <v>165.67941300000001</v>
      </c>
      <c r="C921" s="1">
        <f t="shared" si="42"/>
        <v>-1.4129822544048423E-2</v>
      </c>
      <c r="D921" s="1">
        <f t="shared" si="43"/>
        <v>183.7458996809705</v>
      </c>
      <c r="E921" s="1">
        <f>MAX($D$2:D921)</f>
        <v>197.75129733571094</v>
      </c>
      <c r="F921" s="1">
        <f t="shared" si="44"/>
        <v>7.0823290888273105E-2</v>
      </c>
    </row>
    <row r="922" spans="1:6" x14ac:dyDescent="0.3">
      <c r="A922" s="8">
        <v>43182</v>
      </c>
      <c r="B922" s="1">
        <v>161.84286499999999</v>
      </c>
      <c r="C922" s="1">
        <f t="shared" si="42"/>
        <v>-2.3156455775226712E-2</v>
      </c>
      <c r="D922" s="1">
        <f t="shared" si="43"/>
        <v>179.49099588112887</v>
      </c>
      <c r="E922" s="1">
        <f>MAX($D$2:D922)</f>
        <v>197.75129733571094</v>
      </c>
      <c r="F922" s="1">
        <f t="shared" si="44"/>
        <v>9.233973026018949E-2</v>
      </c>
    </row>
    <row r="923" spans="1:6" x14ac:dyDescent="0.3">
      <c r="A923" s="8">
        <v>43185</v>
      </c>
      <c r="B923" s="1">
        <v>169.52583300000001</v>
      </c>
      <c r="C923" s="1">
        <f t="shared" si="42"/>
        <v>4.7471774551198269E-2</v>
      </c>
      <c r="D923" s="1">
        <f t="shared" si="43"/>
        <v>188.01175197156789</v>
      </c>
      <c r="E923" s="1">
        <f>MAX($D$2:D923)</f>
        <v>197.75129733571094</v>
      </c>
      <c r="F923" s="1">
        <f t="shared" si="44"/>
        <v>4.9251486566021296E-2</v>
      </c>
    </row>
    <row r="924" spans="1:6" x14ac:dyDescent="0.3">
      <c r="A924" s="8">
        <v>43186</v>
      </c>
      <c r="B924" s="1">
        <v>165.179001</v>
      </c>
      <c r="C924" s="1">
        <f t="shared" si="42"/>
        <v>-2.5641118660658675E-2</v>
      </c>
      <c r="D924" s="1">
        <f t="shared" si="43"/>
        <v>183.1909203296666</v>
      </c>
      <c r="E924" s="1">
        <f>MAX($D$2:D924)</f>
        <v>197.75129733571094</v>
      </c>
      <c r="F924" s="1">
        <f t="shared" si="44"/>
        <v>7.3629742015426825E-2</v>
      </c>
    </row>
    <row r="925" spans="1:6" x14ac:dyDescent="0.3">
      <c r="A925" s="8">
        <v>43187</v>
      </c>
      <c r="B925" s="1">
        <v>163.353928</v>
      </c>
      <c r="C925" s="1">
        <f t="shared" si="42"/>
        <v>-1.1049061859866819E-2</v>
      </c>
      <c r="D925" s="1">
        <f t="shared" si="43"/>
        <v>181.16683251877816</v>
      </c>
      <c r="E925" s="1">
        <f>MAX($D$2:D925)</f>
        <v>197.75129733571094</v>
      </c>
      <c r="F925" s="1">
        <f t="shared" si="44"/>
        <v>8.3865264301039133E-2</v>
      </c>
    </row>
    <row r="926" spans="1:6" x14ac:dyDescent="0.3">
      <c r="A926" s="8">
        <v>43188</v>
      </c>
      <c r="B926" s="1">
        <v>164.629501</v>
      </c>
      <c r="C926" s="1">
        <f t="shared" si="42"/>
        <v>7.8086460216616801E-3</v>
      </c>
      <c r="D926" s="1">
        <f t="shared" si="43"/>
        <v>182.58150018478298</v>
      </c>
      <c r="E926" s="1">
        <f>MAX($D$2:D926)</f>
        <v>197.75129733571094</v>
      </c>
      <c r="F926" s="1">
        <f t="shared" si="44"/>
        <v>7.6711492441817297E-2</v>
      </c>
    </row>
    <row r="927" spans="1:6" x14ac:dyDescent="0.3">
      <c r="A927" s="8">
        <v>43192</v>
      </c>
      <c r="B927" s="1">
        <v>163.55017100000001</v>
      </c>
      <c r="C927" s="1">
        <f t="shared" si="42"/>
        <v>-6.5561153586926003E-3</v>
      </c>
      <c r="D927" s="1">
        <f t="shared" si="43"/>
        <v>181.38447480720839</v>
      </c>
      <c r="E927" s="1">
        <f>MAX($D$2:D927)</f>
        <v>197.75129733571094</v>
      </c>
      <c r="F927" s="1">
        <f t="shared" si="44"/>
        <v>8.2764678406723857E-2</v>
      </c>
    </row>
    <row r="928" spans="1:6" x14ac:dyDescent="0.3">
      <c r="A928" s="8">
        <v>43193</v>
      </c>
      <c r="B928" s="1">
        <v>165.22807299999999</v>
      </c>
      <c r="C928" s="1">
        <f t="shared" si="42"/>
        <v>1.0259249438510148E-2</v>
      </c>
      <c r="D928" s="1">
        <f t="shared" si="43"/>
        <v>183.2453433785287</v>
      </c>
      <c r="E928" s="1">
        <f>MAX($D$2:D928)</f>
        <v>197.75129733571094</v>
      </c>
      <c r="F928" s="1">
        <f t="shared" si="44"/>
        <v>7.3354532448686394E-2</v>
      </c>
    </row>
    <row r="929" spans="1:6" x14ac:dyDescent="0.3">
      <c r="A929" s="8">
        <v>43194</v>
      </c>
      <c r="B929" s="1">
        <v>168.38760400000001</v>
      </c>
      <c r="C929" s="1">
        <f t="shared" si="42"/>
        <v>1.9122240807105555E-2</v>
      </c>
      <c r="D929" s="1">
        <f t="shared" si="43"/>
        <v>186.74940496139365</v>
      </c>
      <c r="E929" s="1">
        <f>MAX($D$2:D929)</f>
        <v>197.75129733571094</v>
      </c>
      <c r="F929" s="1">
        <f t="shared" si="44"/>
        <v>5.5634994675357374E-2</v>
      </c>
    </row>
    <row r="930" spans="1:6" x14ac:dyDescent="0.3">
      <c r="A930" s="8">
        <v>43195</v>
      </c>
      <c r="B930" s="1">
        <v>169.555252</v>
      </c>
      <c r="C930" s="1">
        <f t="shared" si="42"/>
        <v>6.934287158097371E-3</v>
      </c>
      <c r="D930" s="1">
        <f t="shared" si="43"/>
        <v>188.04437896199977</v>
      </c>
      <c r="E930" s="1">
        <f>MAX($D$2:D930)</f>
        <v>197.75129733571094</v>
      </c>
      <c r="F930" s="1">
        <f t="shared" si="44"/>
        <v>4.90864965463782E-2</v>
      </c>
    </row>
    <row r="931" spans="1:6" x14ac:dyDescent="0.3">
      <c r="A931" s="8">
        <v>43196</v>
      </c>
      <c r="B931" s="1">
        <v>165.21826200000001</v>
      </c>
      <c r="C931" s="1">
        <f t="shared" si="42"/>
        <v>-2.5578623775098314E-2</v>
      </c>
      <c r="D931" s="1">
        <f t="shared" si="43"/>
        <v>183.23446253950877</v>
      </c>
      <c r="E931" s="1">
        <f>MAX($D$2:D931)</f>
        <v>197.75129733571094</v>
      </c>
      <c r="F931" s="1">
        <f t="shared" si="44"/>
        <v>7.3409555293878936E-2</v>
      </c>
    </row>
    <row r="932" spans="1:6" x14ac:dyDescent="0.3">
      <c r="A932" s="8">
        <v>43199</v>
      </c>
      <c r="B932" s="1">
        <v>166.856888</v>
      </c>
      <c r="C932" s="1">
        <f t="shared" si="42"/>
        <v>9.9179472061023607E-3</v>
      </c>
      <c r="D932" s="1">
        <f t="shared" si="43"/>
        <v>185.05177226531416</v>
      </c>
      <c r="E932" s="1">
        <f>MAX($D$2:D932)</f>
        <v>197.75129733571094</v>
      </c>
      <c r="F932" s="1">
        <f t="shared" si="44"/>
        <v>6.4219680181604732E-2</v>
      </c>
    </row>
    <row r="933" spans="1:6" x14ac:dyDescent="0.3">
      <c r="A933" s="8">
        <v>43200</v>
      </c>
      <c r="B933" s="1">
        <v>169.996826</v>
      </c>
      <c r="C933" s="1">
        <f t="shared" si="42"/>
        <v>1.8818150318133709E-2</v>
      </c>
      <c r="D933" s="1">
        <f t="shared" si="43"/>
        <v>188.53410433243988</v>
      </c>
      <c r="E933" s="1">
        <f>MAX($D$2:D933)</f>
        <v>197.75129733571094</v>
      </c>
      <c r="F933" s="1">
        <f t="shared" si="44"/>
        <v>4.6610025458511006E-2</v>
      </c>
    </row>
    <row r="934" spans="1:6" x14ac:dyDescent="0.3">
      <c r="A934" s="8">
        <v>43201</v>
      </c>
      <c r="B934" s="1">
        <v>169.202011</v>
      </c>
      <c r="C934" s="1">
        <f t="shared" si="42"/>
        <v>-4.6754696467097559E-3</v>
      </c>
      <c r="D934" s="1">
        <f t="shared" si="43"/>
        <v>187.65261885026396</v>
      </c>
      <c r="E934" s="1">
        <f>MAX($D$2:D934)</f>
        <v>197.75129733571094</v>
      </c>
      <c r="F934" s="1">
        <f t="shared" si="44"/>
        <v>5.1067571345957075E-2</v>
      </c>
    </row>
    <row r="935" spans="1:6" x14ac:dyDescent="0.3">
      <c r="A935" s="8">
        <v>43202</v>
      </c>
      <c r="B935" s="1">
        <v>170.870102</v>
      </c>
      <c r="C935" s="1">
        <f t="shared" si="42"/>
        <v>9.8585766808646502E-3</v>
      </c>
      <c r="D935" s="1">
        <f t="shared" si="43"/>
        <v>189.50260658256437</v>
      </c>
      <c r="E935" s="1">
        <f>MAX($D$2:D935)</f>
        <v>197.75129733571094</v>
      </c>
      <c r="F935" s="1">
        <f t="shared" si="44"/>
        <v>4.1712448233111932E-2</v>
      </c>
    </row>
    <row r="936" spans="1:6" x14ac:dyDescent="0.3">
      <c r="A936" s="8">
        <v>43203</v>
      </c>
      <c r="B936" s="1">
        <v>171.44901999999999</v>
      </c>
      <c r="C936" s="1">
        <f t="shared" si="42"/>
        <v>3.3880590765960178E-3</v>
      </c>
      <c r="D936" s="1">
        <f t="shared" si="43"/>
        <v>190.14465260883503</v>
      </c>
      <c r="E936" s="1">
        <f>MAX($D$2:D936)</f>
        <v>197.75129733571094</v>
      </c>
      <c r="F936" s="1">
        <f t="shared" si="44"/>
        <v>3.8465713395359202E-2</v>
      </c>
    </row>
    <row r="937" spans="1:6" x14ac:dyDescent="0.3">
      <c r="A937" s="8">
        <v>43206</v>
      </c>
      <c r="B937" s="1">
        <v>172.51857000000001</v>
      </c>
      <c r="C937" s="1">
        <f t="shared" si="42"/>
        <v>6.2382975417416848E-3</v>
      </c>
      <c r="D937" s="1">
        <f t="shared" si="43"/>
        <v>191.33083152778005</v>
      </c>
      <c r="E937" s="1">
        <f>MAX($D$2:D937)</f>
        <v>197.75129733571094</v>
      </c>
      <c r="F937" s="1">
        <f t="shared" si="44"/>
        <v>3.2467376418933158E-2</v>
      </c>
    </row>
    <row r="938" spans="1:6" x14ac:dyDescent="0.3">
      <c r="A938" s="8">
        <v>43207</v>
      </c>
      <c r="B938" s="1">
        <v>174.893112</v>
      </c>
      <c r="C938" s="1">
        <f t="shared" si="42"/>
        <v>1.3763979147288266E-2</v>
      </c>
      <c r="D938" s="1">
        <f t="shared" si="43"/>
        <v>193.96430510316176</v>
      </c>
      <c r="E938" s="1">
        <f>MAX($D$2:D938)</f>
        <v>197.75129733571094</v>
      </c>
      <c r="F938" s="1">
        <f t="shared" si="44"/>
        <v>1.9150277563642071E-2</v>
      </c>
    </row>
    <row r="939" spans="1:6" x14ac:dyDescent="0.3">
      <c r="A939" s="8">
        <v>43208</v>
      </c>
      <c r="B939" s="1">
        <v>174.50060999999999</v>
      </c>
      <c r="C939" s="1">
        <f t="shared" si="42"/>
        <v>-2.2442393271611947E-3</v>
      </c>
      <c r="D939" s="1">
        <f t="shared" si="43"/>
        <v>193.52900278158376</v>
      </c>
      <c r="E939" s="1">
        <f>MAX($D$2:D939)</f>
        <v>197.75129733571094</v>
      </c>
      <c r="F939" s="1">
        <f t="shared" si="44"/>
        <v>2.1351539084768945E-2</v>
      </c>
    </row>
    <row r="940" spans="1:6" x14ac:dyDescent="0.3">
      <c r="A940" s="8">
        <v>43209</v>
      </c>
      <c r="B940" s="1">
        <v>169.555252</v>
      </c>
      <c r="C940" s="1">
        <f t="shared" si="42"/>
        <v>-2.8340061390043272E-2</v>
      </c>
      <c r="D940" s="1">
        <f t="shared" si="43"/>
        <v>188.0443789619998</v>
      </c>
      <c r="E940" s="1">
        <f>MAX($D$2:D940)</f>
        <v>197.75129733571094</v>
      </c>
      <c r="F940" s="1">
        <f t="shared" si="44"/>
        <v>4.9086496546377978E-2</v>
      </c>
    </row>
    <row r="941" spans="1:6" x14ac:dyDescent="0.3">
      <c r="A941" s="8">
        <v>43210</v>
      </c>
      <c r="B941" s="1">
        <v>162.60818499999999</v>
      </c>
      <c r="C941" s="1">
        <f t="shared" si="42"/>
        <v>-4.0972290259696613E-2</v>
      </c>
      <c r="D941" s="1">
        <f t="shared" si="43"/>
        <v>180.33977008546435</v>
      </c>
      <c r="E941" s="1">
        <f>MAX($D$2:D941)</f>
        <v>197.75129733571094</v>
      </c>
      <c r="F941" s="1">
        <f t="shared" si="44"/>
        <v>8.8047600621744881E-2</v>
      </c>
    </row>
    <row r="942" spans="1:6" x14ac:dyDescent="0.3">
      <c r="A942" s="8">
        <v>43213</v>
      </c>
      <c r="B942" s="1">
        <v>162.137238</v>
      </c>
      <c r="C942" s="1">
        <f t="shared" si="42"/>
        <v>-2.8962072235170413E-3</v>
      </c>
      <c r="D942" s="1">
        <f t="shared" si="43"/>
        <v>179.81746874065544</v>
      </c>
      <c r="E942" s="1">
        <f>MAX($D$2:D942)</f>
        <v>197.75129733571094</v>
      </c>
      <c r="F942" s="1">
        <f t="shared" si="44"/>
        <v>9.0688803748327773E-2</v>
      </c>
    </row>
    <row r="943" spans="1:6" x14ac:dyDescent="0.3">
      <c r="A943" s="8">
        <v>43214</v>
      </c>
      <c r="B943" s="1">
        <v>159.880402</v>
      </c>
      <c r="C943" s="1">
        <f t="shared" si="42"/>
        <v>-1.3919294715011691E-2</v>
      </c>
      <c r="D943" s="1">
        <f t="shared" si="43"/>
        <v>177.31453639834686</v>
      </c>
      <c r="E943" s="1">
        <f>MAX($D$2:D943)</f>
        <v>197.75129733571094</v>
      </c>
      <c r="F943" s="1">
        <f t="shared" si="44"/>
        <v>0.10334577427661462</v>
      </c>
    </row>
    <row r="944" spans="1:6" x14ac:dyDescent="0.3">
      <c r="A944" s="8">
        <v>43215</v>
      </c>
      <c r="B944" s="1">
        <v>160.577057</v>
      </c>
      <c r="C944" s="1">
        <f t="shared" si="42"/>
        <v>4.3573508152674814E-3</v>
      </c>
      <c r="D944" s="1">
        <f t="shared" si="43"/>
        <v>178.08715803808096</v>
      </c>
      <c r="E944" s="1">
        <f>MAX($D$2:D944)</f>
        <v>197.75129733571094</v>
      </c>
      <c r="F944" s="1">
        <f t="shared" si="44"/>
        <v>9.9438737255145848E-2</v>
      </c>
    </row>
    <row r="945" spans="1:6" x14ac:dyDescent="0.3">
      <c r="A945" s="8">
        <v>43216</v>
      </c>
      <c r="B945" s="1">
        <v>161.136368</v>
      </c>
      <c r="C945" s="1">
        <f t="shared" si="42"/>
        <v>3.4831314662841784E-3</v>
      </c>
      <c r="D945" s="1">
        <f t="shared" si="43"/>
        <v>178.70745902198453</v>
      </c>
      <c r="E945" s="1">
        <f>MAX($D$2:D945)</f>
        <v>197.75129733571094</v>
      </c>
      <c r="F945" s="1">
        <f t="shared" si="44"/>
        <v>9.6301963983562611E-2</v>
      </c>
    </row>
    <row r="946" spans="1:6" x14ac:dyDescent="0.3">
      <c r="A946" s="8">
        <v>43217</v>
      </c>
      <c r="B946" s="1">
        <v>159.27204900000001</v>
      </c>
      <c r="C946" s="1">
        <f t="shared" si="42"/>
        <v>-1.1569821407418062E-2</v>
      </c>
      <c r="D946" s="1">
        <f t="shared" si="43"/>
        <v>176.63984563692671</v>
      </c>
      <c r="E946" s="1">
        <f>MAX($D$2:D946)</f>
        <v>197.75129733571094</v>
      </c>
      <c r="F946" s="1">
        <f t="shared" si="44"/>
        <v>0.1067575888665071</v>
      </c>
    </row>
    <row r="947" spans="1:6" x14ac:dyDescent="0.3">
      <c r="A947" s="8">
        <v>43220</v>
      </c>
      <c r="B947" s="1">
        <v>162.15683000000001</v>
      </c>
      <c r="C947" s="1">
        <f t="shared" si="42"/>
        <v>1.8112286607174895E-2</v>
      </c>
      <c r="D947" s="1">
        <f t="shared" si="43"/>
        <v>179.83919714734984</v>
      </c>
      <c r="E947" s="1">
        <f>MAX($D$2:D947)</f>
        <v>197.75129733571094</v>
      </c>
      <c r="F947" s="1">
        <f t="shared" si="44"/>
        <v>9.0578926306373431E-2</v>
      </c>
    </row>
    <row r="948" spans="1:6" x14ac:dyDescent="0.3">
      <c r="A948" s="8">
        <v>43221</v>
      </c>
      <c r="B948" s="1">
        <v>165.92472799999999</v>
      </c>
      <c r="C948" s="1">
        <f t="shared" si="42"/>
        <v>2.3236135042846939E-2</v>
      </c>
      <c r="D948" s="1">
        <f t="shared" si="43"/>
        <v>184.01796501826283</v>
      </c>
      <c r="E948" s="1">
        <f>MAX($D$2:D948)</f>
        <v>197.75129733571094</v>
      </c>
      <c r="F948" s="1">
        <f t="shared" si="44"/>
        <v>6.9447495427217509E-2</v>
      </c>
    </row>
    <row r="949" spans="1:6" x14ac:dyDescent="0.3">
      <c r="A949" s="8">
        <v>43222</v>
      </c>
      <c r="B949" s="1">
        <v>173.254471</v>
      </c>
      <c r="C949" s="1">
        <f t="shared" si="42"/>
        <v>4.4175109330298307E-2</v>
      </c>
      <c r="D949" s="1">
        <f t="shared" si="43"/>
        <v>192.14697874168357</v>
      </c>
      <c r="E949" s="1">
        <f>MAX($D$2:D949)</f>
        <v>197.75129733571094</v>
      </c>
      <c r="F949" s="1">
        <f t="shared" si="44"/>
        <v>2.834023680013209E-2</v>
      </c>
    </row>
    <row r="950" spans="1:6" x14ac:dyDescent="0.3">
      <c r="A950" s="8">
        <v>43223</v>
      </c>
      <c r="B950" s="1">
        <v>173.568466</v>
      </c>
      <c r="C950" s="1">
        <f t="shared" si="42"/>
        <v>1.8123341821291619E-3</v>
      </c>
      <c r="D950" s="1">
        <f t="shared" si="43"/>
        <v>192.49521327924998</v>
      </c>
      <c r="E950" s="1">
        <f>MAX($D$2:D950)</f>
        <v>197.75129733571094</v>
      </c>
      <c r="F950" s="1">
        <f t="shared" si="44"/>
        <v>2.6579264597885399E-2</v>
      </c>
    </row>
    <row r="951" spans="1:6" x14ac:dyDescent="0.3">
      <c r="A951" s="8">
        <v>43224</v>
      </c>
      <c r="B951" s="1">
        <v>180.37814299999999</v>
      </c>
      <c r="C951" s="1">
        <f t="shared" si="42"/>
        <v>3.9233376643427804E-2</v>
      </c>
      <c r="D951" s="1">
        <f t="shared" si="43"/>
        <v>200.04745048389177</v>
      </c>
      <c r="E951" s="1">
        <f>MAX($D$2:D951)</f>
        <v>200.04745048389177</v>
      </c>
      <c r="F951" s="1">
        <f t="shared" si="44"/>
        <v>0</v>
      </c>
    </row>
    <row r="952" spans="1:6" x14ac:dyDescent="0.3">
      <c r="A952" s="8">
        <v>43227</v>
      </c>
      <c r="B952" s="1">
        <v>181.683167</v>
      </c>
      <c r="C952" s="1">
        <f t="shared" si="42"/>
        <v>7.2349342237102588E-3</v>
      </c>
      <c r="D952" s="1">
        <f t="shared" si="43"/>
        <v>201.49478062976368</v>
      </c>
      <c r="E952" s="1">
        <f>MAX($D$2:D952)</f>
        <v>201.49478062976368</v>
      </c>
      <c r="F952" s="1">
        <f t="shared" si="44"/>
        <v>0</v>
      </c>
    </row>
    <row r="953" spans="1:6" x14ac:dyDescent="0.3">
      <c r="A953" s="8">
        <v>43228</v>
      </c>
      <c r="B953" s="1">
        <v>182.55645799999999</v>
      </c>
      <c r="C953" s="1">
        <f t="shared" si="42"/>
        <v>4.8066698441028097E-3</v>
      </c>
      <c r="D953" s="1">
        <f t="shared" si="43"/>
        <v>202.46329951556086</v>
      </c>
      <c r="E953" s="1">
        <f>MAX($D$2:D953)</f>
        <v>202.46329951556086</v>
      </c>
      <c r="F953" s="1">
        <f t="shared" si="44"/>
        <v>0</v>
      </c>
    </row>
    <row r="954" spans="1:6" x14ac:dyDescent="0.3">
      <c r="A954" s="8">
        <v>43229</v>
      </c>
      <c r="B954" s="1">
        <v>183.841858</v>
      </c>
      <c r="C954" s="1">
        <f t="shared" si="42"/>
        <v>7.0411094413324448E-3</v>
      </c>
      <c r="D954" s="1">
        <f t="shared" si="43"/>
        <v>203.88886576530322</v>
      </c>
      <c r="E954" s="1">
        <f>MAX($D$2:D954)</f>
        <v>203.88886576530322</v>
      </c>
      <c r="F954" s="1">
        <f t="shared" si="44"/>
        <v>0</v>
      </c>
    </row>
    <row r="955" spans="1:6" x14ac:dyDescent="0.3">
      <c r="A955" s="8">
        <v>43230</v>
      </c>
      <c r="B955" s="1">
        <v>186.47152700000001</v>
      </c>
      <c r="C955" s="1">
        <f t="shared" si="42"/>
        <v>1.4303973146311473E-2</v>
      </c>
      <c r="D955" s="1">
        <f t="shared" si="43"/>
        <v>206.80528662604203</v>
      </c>
      <c r="E955" s="1">
        <f>MAX($D$2:D955)</f>
        <v>206.80528662604203</v>
      </c>
      <c r="F955" s="1">
        <f t="shared" si="44"/>
        <v>0</v>
      </c>
    </row>
    <row r="956" spans="1:6" x14ac:dyDescent="0.3">
      <c r="A956" s="8">
        <v>43231</v>
      </c>
      <c r="B956" s="1">
        <v>185.76232899999999</v>
      </c>
      <c r="C956" s="1">
        <f t="shared" si="42"/>
        <v>-3.8032508845171563E-3</v>
      </c>
      <c r="D956" s="1">
        <f t="shared" si="43"/>
        <v>206.01875423675872</v>
      </c>
      <c r="E956" s="1">
        <f>MAX($D$2:D956)</f>
        <v>206.80528662604203</v>
      </c>
      <c r="F956" s="1">
        <f t="shared" si="44"/>
        <v>3.803250884517162E-3</v>
      </c>
    </row>
    <row r="957" spans="1:6" x14ac:dyDescent="0.3">
      <c r="A957" s="8">
        <v>43234</v>
      </c>
      <c r="B957" s="1">
        <v>185.32891799999999</v>
      </c>
      <c r="C957" s="1">
        <f t="shared" si="42"/>
        <v>-2.3331479656459662E-3</v>
      </c>
      <c r="D957" s="1">
        <f t="shared" si="43"/>
        <v>205.53808199942631</v>
      </c>
      <c r="E957" s="1">
        <f>MAX($D$2:D957)</f>
        <v>206.80528662604203</v>
      </c>
      <c r="F957" s="1">
        <f t="shared" si="44"/>
        <v>6.1275253030990129E-3</v>
      </c>
    </row>
    <row r="958" spans="1:6" x14ac:dyDescent="0.3">
      <c r="A958" s="8">
        <v>43235</v>
      </c>
      <c r="B958" s="1">
        <v>183.644577</v>
      </c>
      <c r="C958" s="1">
        <f t="shared" si="42"/>
        <v>-9.0883873826964733E-3</v>
      </c>
      <c r="D958" s="1">
        <f t="shared" si="43"/>
        <v>203.67007228831909</v>
      </c>
      <c r="E958" s="1">
        <f>MAX($D$2:D958)</f>
        <v>206.80528662604203</v>
      </c>
      <c r="F958" s="1">
        <f t="shared" si="44"/>
        <v>1.5160223362143732E-2</v>
      </c>
    </row>
    <row r="959" spans="1:6" x14ac:dyDescent="0.3">
      <c r="A959" s="8">
        <v>43236</v>
      </c>
      <c r="B959" s="1">
        <v>185.358475</v>
      </c>
      <c r="C959" s="1">
        <f t="shared" si="42"/>
        <v>9.3326905046589009E-3</v>
      </c>
      <c r="D959" s="1">
        <f t="shared" si="43"/>
        <v>205.57086203804747</v>
      </c>
      <c r="E959" s="1">
        <f>MAX($D$2:D959)</f>
        <v>206.80528662604203</v>
      </c>
      <c r="F959" s="1">
        <f t="shared" si="44"/>
        <v>5.9690185301052301E-3</v>
      </c>
    </row>
    <row r="960" spans="1:6" x14ac:dyDescent="0.3">
      <c r="A960" s="8">
        <v>43237</v>
      </c>
      <c r="B960" s="1">
        <v>184.18630999999999</v>
      </c>
      <c r="C960" s="1">
        <f t="shared" si="42"/>
        <v>-6.3237734341524271E-3</v>
      </c>
      <c r="D960" s="1">
        <f t="shared" si="43"/>
        <v>204.27087848185545</v>
      </c>
      <c r="E960" s="1">
        <f>MAX($D$2:D960)</f>
        <v>206.80528662604203</v>
      </c>
      <c r="F960" s="1">
        <f t="shared" si="44"/>
        <v>1.2255045243449003E-2</v>
      </c>
    </row>
    <row r="961" spans="1:6" x14ac:dyDescent="0.3">
      <c r="A961" s="8">
        <v>43238</v>
      </c>
      <c r="B961" s="1">
        <v>183.51651000000001</v>
      </c>
      <c r="C961" s="1">
        <f t="shared" si="42"/>
        <v>-3.6365352017746645E-3</v>
      </c>
      <c r="D961" s="1">
        <f t="shared" si="43"/>
        <v>203.52804024155876</v>
      </c>
      <c r="E961" s="1">
        <f>MAX($D$2:D961)</f>
        <v>206.80528662604203</v>
      </c>
      <c r="F961" s="1">
        <f t="shared" si="44"/>
        <v>1.5847014541796489E-2</v>
      </c>
    </row>
    <row r="962" spans="1:6" x14ac:dyDescent="0.3">
      <c r="A962" s="8">
        <v>43241</v>
      </c>
      <c r="B962" s="1">
        <v>184.816711</v>
      </c>
      <c r="C962" s="1">
        <f t="shared" si="42"/>
        <v>7.0849265823548354E-3</v>
      </c>
      <c r="D962" s="1">
        <f t="shared" si="43"/>
        <v>204.97002146412078</v>
      </c>
      <c r="E962" s="1">
        <f>MAX($D$2:D962)</f>
        <v>206.80528662604203</v>
      </c>
      <c r="F962" s="1">
        <f t="shared" si="44"/>
        <v>8.8743628940196606E-3</v>
      </c>
    </row>
    <row r="963" spans="1:6" x14ac:dyDescent="0.3">
      <c r="A963" s="8">
        <v>43242</v>
      </c>
      <c r="B963" s="1">
        <v>184.35375999999999</v>
      </c>
      <c r="C963" s="1">
        <f t="shared" si="42"/>
        <v>-2.5049195903069821E-3</v>
      </c>
      <c r="D963" s="1">
        <f t="shared" si="43"/>
        <v>204.45658804192965</v>
      </c>
      <c r="E963" s="1">
        <f>MAX($D$2:D963)</f>
        <v>206.80528662604203</v>
      </c>
      <c r="F963" s="1">
        <f t="shared" si="44"/>
        <v>1.1357052918862021E-2</v>
      </c>
    </row>
    <row r="964" spans="1:6" x14ac:dyDescent="0.3">
      <c r="A964" s="8">
        <v>43243</v>
      </c>
      <c r="B964" s="1">
        <v>185.53576699999999</v>
      </c>
      <c r="C964" s="1">
        <f t="shared" ref="C964:C1027" si="45">(B964-B963)/B963*$I$3</f>
        <v>6.4116240428185398E-3</v>
      </c>
      <c r="D964" s="1">
        <f t="shared" ref="D964:D1027" si="46">IF(C964="",D963,D963*(1+$I$3*C964))</f>
        <v>205.76748681753193</v>
      </c>
      <c r="E964" s="1">
        <f>MAX($D$2:D964)</f>
        <v>206.80528662604203</v>
      </c>
      <c r="F964" s="1">
        <f t="shared" ref="F964:F1027" si="47">1-D964/E964</f>
        <v>5.0182460295935538E-3</v>
      </c>
    </row>
    <row r="965" spans="1:6" x14ac:dyDescent="0.3">
      <c r="A965" s="8">
        <v>43244</v>
      </c>
      <c r="B965" s="1">
        <v>185.32891799999999</v>
      </c>
      <c r="C965" s="1">
        <f t="shared" si="45"/>
        <v>-1.1148739854564291E-3</v>
      </c>
      <c r="D965" s="1">
        <f t="shared" si="46"/>
        <v>205.53808199942631</v>
      </c>
      <c r="E965" s="1">
        <f>MAX($D$2:D965)</f>
        <v>206.80528662604203</v>
      </c>
      <c r="F965" s="1">
        <f t="shared" si="47"/>
        <v>6.1275253030990129E-3</v>
      </c>
    </row>
    <row r="966" spans="1:6" x14ac:dyDescent="0.3">
      <c r="A966" s="8">
        <v>43245</v>
      </c>
      <c r="B966" s="1">
        <v>185.752487</v>
      </c>
      <c r="C966" s="1">
        <f t="shared" si="45"/>
        <v>2.2854986937333481E-3</v>
      </c>
      <c r="D966" s="1">
        <f t="shared" si="46"/>
        <v>206.00783901734846</v>
      </c>
      <c r="E966" s="1">
        <f>MAX($D$2:D966)</f>
        <v>206.80528662604203</v>
      </c>
      <c r="F966" s="1">
        <f t="shared" si="47"/>
        <v>3.8560310604417447E-3</v>
      </c>
    </row>
    <row r="967" spans="1:6" x14ac:dyDescent="0.3">
      <c r="A967" s="8">
        <v>43249</v>
      </c>
      <c r="B967" s="1">
        <v>185.082672</v>
      </c>
      <c r="C967" s="1">
        <f t="shared" si="45"/>
        <v>-3.6059544117974574E-3</v>
      </c>
      <c r="D967" s="1">
        <f t="shared" si="46"/>
        <v>205.26498414137899</v>
      </c>
      <c r="E967" s="1">
        <f>MAX($D$2:D967)</f>
        <v>206.80528662604203</v>
      </c>
      <c r="F967" s="1">
        <f t="shared" si="47"/>
        <v>7.4480808000247922E-3</v>
      </c>
    </row>
    <row r="968" spans="1:6" x14ac:dyDescent="0.3">
      <c r="A968" s="8">
        <v>43250</v>
      </c>
      <c r="B968" s="1">
        <v>184.68867499999999</v>
      </c>
      <c r="C968" s="1">
        <f t="shared" si="45"/>
        <v>-2.1287622214575174E-3</v>
      </c>
      <c r="D968" s="1">
        <f t="shared" si="46"/>
        <v>204.82802379775075</v>
      </c>
      <c r="E968" s="1">
        <f>MAX($D$2:D968)</f>
        <v>206.80528662604203</v>
      </c>
      <c r="F968" s="1">
        <f t="shared" si="47"/>
        <v>9.5609878284528271E-3</v>
      </c>
    </row>
    <row r="969" spans="1:6" x14ac:dyDescent="0.3">
      <c r="A969" s="8">
        <v>43251</v>
      </c>
      <c r="B969" s="1">
        <v>184.06811500000001</v>
      </c>
      <c r="C969" s="1">
        <f t="shared" si="45"/>
        <v>-3.3600327686577609E-3</v>
      </c>
      <c r="D969" s="1">
        <f t="shared" si="46"/>
        <v>204.13979492585091</v>
      </c>
      <c r="E969" s="1">
        <f>MAX($D$2:D969)</f>
        <v>206.80528662604203</v>
      </c>
      <c r="F969" s="1">
        <f t="shared" si="47"/>
        <v>1.2888895364706165E-2</v>
      </c>
    </row>
    <row r="970" spans="1:6" x14ac:dyDescent="0.3">
      <c r="A970" s="8">
        <v>43252</v>
      </c>
      <c r="B970" s="1">
        <v>187.38760400000001</v>
      </c>
      <c r="C970" s="1">
        <f t="shared" si="45"/>
        <v>1.8034025067296441E-2</v>
      </c>
      <c r="D970" s="1">
        <f t="shared" si="46"/>
        <v>207.82125710477644</v>
      </c>
      <c r="E970" s="1">
        <f>MAX($D$2:D970)</f>
        <v>207.82125710477644</v>
      </c>
      <c r="F970" s="1">
        <f t="shared" si="47"/>
        <v>0</v>
      </c>
    </row>
    <row r="971" spans="1:6" x14ac:dyDescent="0.3">
      <c r="A971" s="8">
        <v>43255</v>
      </c>
      <c r="B971" s="1">
        <v>188.95375100000001</v>
      </c>
      <c r="C971" s="1">
        <f t="shared" si="45"/>
        <v>8.3577940406346241E-3</v>
      </c>
      <c r="D971" s="1">
        <f t="shared" si="46"/>
        <v>209.55818436892392</v>
      </c>
      <c r="E971" s="1">
        <f>MAX($D$2:D971)</f>
        <v>209.55818436892392</v>
      </c>
      <c r="F971" s="1">
        <f t="shared" si="47"/>
        <v>0</v>
      </c>
    </row>
    <row r="972" spans="1:6" x14ac:dyDescent="0.3">
      <c r="A972" s="8">
        <v>43256</v>
      </c>
      <c r="B972" s="1">
        <v>190.41156000000001</v>
      </c>
      <c r="C972" s="1">
        <f t="shared" si="45"/>
        <v>7.7151630612508843E-3</v>
      </c>
      <c r="D972" s="1">
        <f t="shared" si="46"/>
        <v>211.17495993214985</v>
      </c>
      <c r="E972" s="1">
        <f>MAX($D$2:D972)</f>
        <v>211.17495993214985</v>
      </c>
      <c r="F972" s="1">
        <f t="shared" si="47"/>
        <v>0</v>
      </c>
    </row>
    <row r="973" spans="1:6" x14ac:dyDescent="0.3">
      <c r="A973" s="8">
        <v>43257</v>
      </c>
      <c r="B973" s="1">
        <v>191.07148699999999</v>
      </c>
      <c r="C973" s="1">
        <f t="shared" si="45"/>
        <v>3.465792728130487E-3</v>
      </c>
      <c r="D973" s="1">
        <f t="shared" si="46"/>
        <v>211.90684857264594</v>
      </c>
      <c r="E973" s="1">
        <f>MAX($D$2:D973)</f>
        <v>211.90684857264594</v>
      </c>
      <c r="F973" s="1">
        <f t="shared" si="47"/>
        <v>0</v>
      </c>
    </row>
    <row r="974" spans="1:6" x14ac:dyDescent="0.3">
      <c r="A974" s="8">
        <v>43258</v>
      </c>
      <c r="B974" s="1">
        <v>190.55931100000001</v>
      </c>
      <c r="C974" s="1">
        <f t="shared" si="45"/>
        <v>-2.6805464700234548E-3</v>
      </c>
      <c r="D974" s="1">
        <f t="shared" si="46"/>
        <v>211.33882241773074</v>
      </c>
      <c r="E974" s="1">
        <f>MAX($D$2:D974)</f>
        <v>211.90684857264594</v>
      </c>
      <c r="F974" s="1">
        <f t="shared" si="47"/>
        <v>2.6805464700234705E-3</v>
      </c>
    </row>
    <row r="975" spans="1:6" x14ac:dyDescent="0.3">
      <c r="A975" s="8">
        <v>43259</v>
      </c>
      <c r="B975" s="1">
        <v>188.82569899999999</v>
      </c>
      <c r="C975" s="1">
        <f t="shared" si="45"/>
        <v>-9.0974930109818785E-3</v>
      </c>
      <c r="D975" s="1">
        <f t="shared" si="46"/>
        <v>209.41616895783631</v>
      </c>
      <c r="E975" s="1">
        <f>MAX($D$2:D975)</f>
        <v>211.90684857264594</v>
      </c>
      <c r="F975" s="1">
        <f t="shared" si="47"/>
        <v>1.1753653228228633E-2</v>
      </c>
    </row>
    <row r="976" spans="1:6" x14ac:dyDescent="0.3">
      <c r="A976" s="8">
        <v>43262</v>
      </c>
      <c r="B976" s="1">
        <v>188.36274700000001</v>
      </c>
      <c r="C976" s="1">
        <f t="shared" si="45"/>
        <v>-2.4517425459125294E-3</v>
      </c>
      <c r="D976" s="1">
        <f t="shared" si="46"/>
        <v>208.90273442660038</v>
      </c>
      <c r="E976" s="1">
        <f>MAX($D$2:D976)</f>
        <v>211.90684857264594</v>
      </c>
      <c r="F976" s="1">
        <f t="shared" si="47"/>
        <v>1.4176578842451604E-2</v>
      </c>
    </row>
    <row r="977" spans="1:6" x14ac:dyDescent="0.3">
      <c r="A977" s="8">
        <v>43263</v>
      </c>
      <c r="B977" s="1">
        <v>189.39700300000001</v>
      </c>
      <c r="C977" s="1">
        <f t="shared" si="45"/>
        <v>5.4907672375366194E-3</v>
      </c>
      <c r="D977" s="1">
        <f t="shared" si="46"/>
        <v>210.04977071662177</v>
      </c>
      <c r="E977" s="1">
        <f>MAX($D$2:D977)</f>
        <v>211.90684857264594</v>
      </c>
      <c r="F977" s="1">
        <f t="shared" si="47"/>
        <v>8.7636518995635182E-3</v>
      </c>
    </row>
    <row r="978" spans="1:6" x14ac:dyDescent="0.3">
      <c r="A978" s="8">
        <v>43264</v>
      </c>
      <c r="B978" s="1">
        <v>187.84068300000001</v>
      </c>
      <c r="C978" s="1">
        <f t="shared" si="45"/>
        <v>-8.2172366792942295E-3</v>
      </c>
      <c r="D978" s="1">
        <f t="shared" si="46"/>
        <v>208.3237420362118</v>
      </c>
      <c r="E978" s="1">
        <f>MAX($D$2:D978)</f>
        <v>211.90684857264594</v>
      </c>
      <c r="F978" s="1">
        <f t="shared" si="47"/>
        <v>1.690887557702403E-2</v>
      </c>
    </row>
    <row r="979" spans="1:6" x14ac:dyDescent="0.3">
      <c r="A979" s="8">
        <v>43265</v>
      </c>
      <c r="B979" s="1">
        <v>187.93919399999999</v>
      </c>
      <c r="C979" s="1">
        <f t="shared" si="45"/>
        <v>5.2443910672947023E-4</v>
      </c>
      <c r="D979" s="1">
        <f t="shared" si="46"/>
        <v>208.43299515339578</v>
      </c>
      <c r="E979" s="1">
        <f>MAX($D$2:D979)</f>
        <v>211.90684857264594</v>
      </c>
      <c r="F979" s="1">
        <f t="shared" si="47"/>
        <v>1.6393304145898124E-2</v>
      </c>
    </row>
    <row r="980" spans="1:6" x14ac:dyDescent="0.3">
      <c r="A980" s="8">
        <v>43266</v>
      </c>
      <c r="B980" s="1">
        <v>186.00857500000001</v>
      </c>
      <c r="C980" s="1">
        <f t="shared" si="45"/>
        <v>-1.027257252151448E-2</v>
      </c>
      <c r="D980" s="1">
        <f t="shared" si="46"/>
        <v>206.29185209480605</v>
      </c>
      <c r="E980" s="1">
        <f>MAX($D$2:D980)</f>
        <v>211.90684857264594</v>
      </c>
      <c r="F980" s="1">
        <f t="shared" si="47"/>
        <v>2.6497475261706649E-2</v>
      </c>
    </row>
    <row r="981" spans="1:6" x14ac:dyDescent="0.3">
      <c r="A981" s="8">
        <v>43269</v>
      </c>
      <c r="B981" s="1">
        <v>185.91007999999999</v>
      </c>
      <c r="C981" s="1">
        <f t="shared" si="45"/>
        <v>-5.2951859880660866E-4</v>
      </c>
      <c r="D981" s="1">
        <f t="shared" si="46"/>
        <v>206.18261672233959</v>
      </c>
      <c r="E981" s="1">
        <f>MAX($D$2:D981)</f>
        <v>211.90684857264594</v>
      </c>
      <c r="F981" s="1">
        <f t="shared" si="47"/>
        <v>2.7012962954540698E-2</v>
      </c>
    </row>
    <row r="982" spans="1:6" x14ac:dyDescent="0.3">
      <c r="A982" s="8">
        <v>43270</v>
      </c>
      <c r="B982" s="1">
        <v>182.90580700000001</v>
      </c>
      <c r="C982" s="1">
        <f t="shared" si="45"/>
        <v>-1.6159817692510185E-2</v>
      </c>
      <c r="D982" s="1">
        <f t="shared" si="46"/>
        <v>202.85074322474188</v>
      </c>
      <c r="E982" s="1">
        <f>MAX($D$2:D982)</f>
        <v>211.90684857264594</v>
      </c>
      <c r="F982" s="1">
        <f t="shared" si="47"/>
        <v>4.2736256090371016E-2</v>
      </c>
    </row>
    <row r="983" spans="1:6" x14ac:dyDescent="0.3">
      <c r="A983" s="8">
        <v>43271</v>
      </c>
      <c r="B983" s="1">
        <v>183.70365899999999</v>
      </c>
      <c r="C983" s="1">
        <f t="shared" si="45"/>
        <v>4.3620922325335329E-3</v>
      </c>
      <c r="D983" s="1">
        <f t="shared" si="46"/>
        <v>203.73559687612618</v>
      </c>
      <c r="E983" s="1">
        <f>MAX($D$2:D983)</f>
        <v>211.90684857264594</v>
      </c>
      <c r="F983" s="1">
        <f t="shared" si="47"/>
        <v>3.8560583348576816E-2</v>
      </c>
    </row>
    <row r="984" spans="1:6" x14ac:dyDescent="0.3">
      <c r="A984" s="8">
        <v>43272</v>
      </c>
      <c r="B984" s="1">
        <v>182.67924500000001</v>
      </c>
      <c r="C984" s="1">
        <f t="shared" si="45"/>
        <v>-5.5764485344300023E-3</v>
      </c>
      <c r="D984" s="1">
        <f t="shared" si="46"/>
        <v>202.59947580551508</v>
      </c>
      <c r="E984" s="1">
        <f>MAX($D$2:D984)</f>
        <v>211.90684857264594</v>
      </c>
      <c r="F984" s="1">
        <f t="shared" si="47"/>
        <v>4.392200077450592E-2</v>
      </c>
    </row>
    <row r="985" spans="1:6" x14ac:dyDescent="0.3">
      <c r="A985" s="8">
        <v>43273</v>
      </c>
      <c r="B985" s="1">
        <v>182.14735400000001</v>
      </c>
      <c r="C985" s="1">
        <f t="shared" si="45"/>
        <v>-2.9116115517118634E-3</v>
      </c>
      <c r="D985" s="1">
        <f t="shared" si="46"/>
        <v>202.00958483138899</v>
      </c>
      <c r="E985" s="1">
        <f>MAX($D$2:D985)</f>
        <v>211.90684857264594</v>
      </c>
      <c r="F985" s="1">
        <f t="shared" si="47"/>
        <v>4.6705728521388323E-2</v>
      </c>
    </row>
    <row r="986" spans="1:6" x14ac:dyDescent="0.3">
      <c r="A986" s="8">
        <v>43276</v>
      </c>
      <c r="B986" s="1">
        <v>179.43858299999999</v>
      </c>
      <c r="C986" s="1">
        <f t="shared" si="45"/>
        <v>-1.4871316769169278E-2</v>
      </c>
      <c r="D986" s="1">
        <f t="shared" si="46"/>
        <v>199.00543630495304</v>
      </c>
      <c r="E986" s="1">
        <f>MAX($D$2:D986)</f>
        <v>211.90684857264594</v>
      </c>
      <c r="F986" s="1">
        <f t="shared" si="47"/>
        <v>6.0882469606781231E-2</v>
      </c>
    </row>
    <row r="987" spans="1:6" x14ac:dyDescent="0.3">
      <c r="A987" s="8">
        <v>43277</v>
      </c>
      <c r="B987" s="1">
        <v>181.66467299999999</v>
      </c>
      <c r="C987" s="1">
        <f t="shared" si="45"/>
        <v>1.2405860338297473E-2</v>
      </c>
      <c r="D987" s="1">
        <f t="shared" si="46"/>
        <v>201.47426995431425</v>
      </c>
      <c r="E987" s="1">
        <f>MAX($D$2:D987)</f>
        <v>211.90684857264594</v>
      </c>
      <c r="F987" s="1">
        <f t="shared" si="47"/>
        <v>4.9231908683476044E-2</v>
      </c>
    </row>
    <row r="988" spans="1:6" x14ac:dyDescent="0.3">
      <c r="A988" s="8">
        <v>43278</v>
      </c>
      <c r="B988" s="1">
        <v>181.398743</v>
      </c>
      <c r="C988" s="1">
        <f t="shared" si="45"/>
        <v>-1.463850927141995E-3</v>
      </c>
      <c r="D988" s="1">
        <f t="shared" si="46"/>
        <v>201.17934165744637</v>
      </c>
      <c r="E988" s="1">
        <f>MAX($D$2:D988)</f>
        <v>211.90684857264594</v>
      </c>
      <c r="F988" s="1">
        <f t="shared" si="47"/>
        <v>5.062369143544676E-2</v>
      </c>
    </row>
    <row r="989" spans="1:6" x14ac:dyDescent="0.3">
      <c r="A989" s="8">
        <v>43279</v>
      </c>
      <c r="B989" s="1">
        <v>182.71864299999999</v>
      </c>
      <c r="C989" s="1">
        <f t="shared" si="45"/>
        <v>7.2762356462414404E-3</v>
      </c>
      <c r="D989" s="1">
        <f t="shared" si="46"/>
        <v>202.64316995450167</v>
      </c>
      <c r="E989" s="1">
        <f>MAX($D$2:D989)</f>
        <v>211.90684857264594</v>
      </c>
      <c r="F989" s="1">
        <f t="shared" si="47"/>
        <v>4.3715805697372212E-2</v>
      </c>
    </row>
    <row r="990" spans="1:6" x14ac:dyDescent="0.3">
      <c r="A990" s="8">
        <v>43280</v>
      </c>
      <c r="B990" s="1">
        <v>182.33448799999999</v>
      </c>
      <c r="C990" s="1">
        <f t="shared" si="45"/>
        <v>-2.1024400887215034E-3</v>
      </c>
      <c r="D990" s="1">
        <f t="shared" si="46"/>
        <v>202.21712483028372</v>
      </c>
      <c r="E990" s="1">
        <f>MAX($D$2:D990)</f>
        <v>211.90684857264594</v>
      </c>
      <c r="F990" s="1">
        <f t="shared" si="47"/>
        <v>4.5726335923684802E-2</v>
      </c>
    </row>
    <row r="991" spans="1:6" x14ac:dyDescent="0.3">
      <c r="A991" s="8">
        <v>43283</v>
      </c>
      <c r="B991" s="1">
        <v>184.373459</v>
      </c>
      <c r="C991" s="1">
        <f t="shared" si="45"/>
        <v>1.1182585490902872E-2</v>
      </c>
      <c r="D991" s="1">
        <f t="shared" si="46"/>
        <v>204.47843511642296</v>
      </c>
      <c r="E991" s="1">
        <f>MAX($D$2:D991)</f>
        <v>211.90684857264594</v>
      </c>
      <c r="F991" s="1">
        <f t="shared" si="47"/>
        <v>3.5055089093434244E-2</v>
      </c>
    </row>
    <row r="992" spans="1:6" x14ac:dyDescent="0.3">
      <c r="A992" s="8">
        <v>43284</v>
      </c>
      <c r="B992" s="1">
        <v>181.16235399999999</v>
      </c>
      <c r="C992" s="1">
        <f t="shared" si="45"/>
        <v>-1.7416308276778619E-2</v>
      </c>
      <c r="D992" s="1">
        <f t="shared" si="46"/>
        <v>200.91717565448207</v>
      </c>
      <c r="E992" s="1">
        <f>MAX($D$2:D992)</f>
        <v>211.90684857264594</v>
      </c>
      <c r="F992" s="1">
        <f t="shared" si="47"/>
        <v>5.1860867131891641E-2</v>
      </c>
    </row>
    <row r="993" spans="1:6" x14ac:dyDescent="0.3">
      <c r="A993" s="8">
        <v>43286</v>
      </c>
      <c r="B993" s="1">
        <v>182.62016299999999</v>
      </c>
      <c r="C993" s="1">
        <f t="shared" si="45"/>
        <v>8.0469753666371404E-3</v>
      </c>
      <c r="D993" s="1">
        <f t="shared" si="46"/>
        <v>202.53395121770802</v>
      </c>
      <c r="E993" s="1">
        <f>MAX($D$2:D993)</f>
        <v>211.90684857264594</v>
      </c>
      <c r="F993" s="1">
        <f t="shared" si="47"/>
        <v>4.4231214885557146E-2</v>
      </c>
    </row>
    <row r="994" spans="1:6" x14ac:dyDescent="0.3">
      <c r="A994" s="8">
        <v>43287</v>
      </c>
      <c r="B994" s="1">
        <v>185.15162699999999</v>
      </c>
      <c r="C994" s="1">
        <f t="shared" si="45"/>
        <v>1.3861908556066725E-2</v>
      </c>
      <c r="D994" s="1">
        <f t="shared" si="46"/>
        <v>205.34145832898676</v>
      </c>
      <c r="E994" s="1">
        <f>MAX($D$2:D994)</f>
        <v>211.90684857264594</v>
      </c>
      <c r="F994" s="1">
        <f t="shared" si="47"/>
        <v>3.0982435385557783E-2</v>
      </c>
    </row>
    <row r="995" spans="1:6" x14ac:dyDescent="0.3">
      <c r="A995" s="8">
        <v>43290</v>
      </c>
      <c r="B995" s="1">
        <v>187.722488</v>
      </c>
      <c r="C995" s="1">
        <f t="shared" si="45"/>
        <v>1.3885165589174154E-2</v>
      </c>
      <c r="D995" s="1">
        <f t="shared" si="46"/>
        <v>208.19265848020723</v>
      </c>
      <c r="E995" s="1">
        <f>MAX($D$2:D995)</f>
        <v>211.90684857264594</v>
      </c>
      <c r="F995" s="1">
        <f t="shared" si="47"/>
        <v>1.7527466042068118E-2</v>
      </c>
    </row>
    <row r="996" spans="1:6" x14ac:dyDescent="0.3">
      <c r="A996" s="8">
        <v>43291</v>
      </c>
      <c r="B996" s="1">
        <v>187.49594099999999</v>
      </c>
      <c r="C996" s="1">
        <f t="shared" si="45"/>
        <v>-1.2068186524355608E-3</v>
      </c>
      <c r="D996" s="1">
        <f t="shared" si="46"/>
        <v>207.94140769665316</v>
      </c>
      <c r="E996" s="1">
        <f>MAX($D$2:D996)</f>
        <v>211.90684857264594</v>
      </c>
      <c r="F996" s="1">
        <f t="shared" si="47"/>
        <v>1.871313222155413E-2</v>
      </c>
    </row>
    <row r="997" spans="1:6" x14ac:dyDescent="0.3">
      <c r="A997" s="8">
        <v>43292</v>
      </c>
      <c r="B997" s="1">
        <v>185.062973</v>
      </c>
      <c r="C997" s="1">
        <f t="shared" si="45"/>
        <v>-1.2976110240167751E-2</v>
      </c>
      <c r="D997" s="1">
        <f t="shared" si="46"/>
        <v>205.24313706688571</v>
      </c>
      <c r="E997" s="1">
        <f>MAX($D$2:D997)</f>
        <v>211.90684857264594</v>
      </c>
      <c r="F997" s="1">
        <f t="shared" si="47"/>
        <v>3.1446418795076259E-2</v>
      </c>
    </row>
    <row r="998" spans="1:6" x14ac:dyDescent="0.3">
      <c r="A998" s="8">
        <v>43293</v>
      </c>
      <c r="B998" s="1">
        <v>188.165741</v>
      </c>
      <c r="C998" s="1">
        <f t="shared" si="45"/>
        <v>1.6766011859109156E-2</v>
      </c>
      <c r="D998" s="1">
        <f t="shared" si="46"/>
        <v>208.68424593694988</v>
      </c>
      <c r="E998" s="1">
        <f>MAX($D$2:D998)</f>
        <v>211.90684857264594</v>
      </c>
      <c r="F998" s="1">
        <f t="shared" si="47"/>
        <v>1.5207637966411891E-2</v>
      </c>
    </row>
    <row r="999" spans="1:6" x14ac:dyDescent="0.3">
      <c r="A999" s="8">
        <v>43294</v>
      </c>
      <c r="B999" s="1">
        <v>188.461243</v>
      </c>
      <c r="C999" s="1">
        <f t="shared" si="45"/>
        <v>1.5704346520762195E-3</v>
      </c>
      <c r="D999" s="1">
        <f t="shared" si="46"/>
        <v>209.01197090811166</v>
      </c>
      <c r="E999" s="1">
        <f>MAX($D$2:D999)</f>
        <v>211.90684857264594</v>
      </c>
      <c r="F999" s="1">
        <f t="shared" si="47"/>
        <v>1.3661085915974369E-2</v>
      </c>
    </row>
    <row r="1000" spans="1:6" x14ac:dyDescent="0.3">
      <c r="A1000" s="8">
        <v>43297</v>
      </c>
      <c r="B1000" s="1">
        <v>188.04753099999999</v>
      </c>
      <c r="C1000" s="1">
        <f t="shared" si="45"/>
        <v>-2.1952099721638993E-3</v>
      </c>
      <c r="D1000" s="1">
        <f t="shared" si="46"/>
        <v>208.55314574527253</v>
      </c>
      <c r="E1000" s="1">
        <f>MAX($D$2:D1000)</f>
        <v>211.90684857264594</v>
      </c>
      <c r="F1000" s="1">
        <f t="shared" si="47"/>
        <v>1.5826306936104984E-2</v>
      </c>
    </row>
    <row r="1001" spans="1:6" x14ac:dyDescent="0.3">
      <c r="A1001" s="8">
        <v>43298</v>
      </c>
      <c r="B1001" s="1">
        <v>188.579453</v>
      </c>
      <c r="C1001" s="1">
        <f t="shared" si="45"/>
        <v>2.8286571866769613E-3</v>
      </c>
      <c r="D1001" s="1">
        <f t="shared" si="46"/>
        <v>209.14307109978898</v>
      </c>
      <c r="E1001" s="1">
        <f>MAX($D$2:D1001)</f>
        <v>211.90684857264594</v>
      </c>
      <c r="F1001" s="1">
        <f t="shared" si="47"/>
        <v>1.3042416946281388E-2</v>
      </c>
    </row>
    <row r="1002" spans="1:6" x14ac:dyDescent="0.3">
      <c r="A1002" s="8">
        <v>43299</v>
      </c>
      <c r="B1002" s="1">
        <v>187.54518100000001</v>
      </c>
      <c r="C1002" s="1">
        <f t="shared" si="45"/>
        <v>-5.4845423695230851E-3</v>
      </c>
      <c r="D1002" s="1">
        <f t="shared" si="46"/>
        <v>207.99601706505001</v>
      </c>
      <c r="E1002" s="1">
        <f>MAX($D$2:D1002)</f>
        <v>211.90684857264594</v>
      </c>
      <c r="F1002" s="1">
        <f t="shared" si="47"/>
        <v>1.8455427627461551E-2</v>
      </c>
    </row>
    <row r="1003" spans="1:6" x14ac:dyDescent="0.3">
      <c r="A1003" s="8">
        <v>43300</v>
      </c>
      <c r="B1003" s="1">
        <v>189.003006</v>
      </c>
      <c r="C1003" s="1">
        <f t="shared" si="45"/>
        <v>7.7731935964805484E-3</v>
      </c>
      <c r="D1003" s="1">
        <f t="shared" si="46"/>
        <v>209.61281037299355</v>
      </c>
      <c r="E1003" s="1">
        <f>MAX($D$2:D1003)</f>
        <v>211.90684857264594</v>
      </c>
      <c r="F1003" s="1">
        <f t="shared" si="47"/>
        <v>1.0825691642834978E-2</v>
      </c>
    </row>
    <row r="1004" spans="1:6" x14ac:dyDescent="0.3">
      <c r="A1004" s="8">
        <v>43301</v>
      </c>
      <c r="B1004" s="1">
        <v>188.56959499999999</v>
      </c>
      <c r="C1004" s="1">
        <f t="shared" si="45"/>
        <v>-2.2931434222797846E-3</v>
      </c>
      <c r="D1004" s="1">
        <f t="shared" si="46"/>
        <v>209.13213813566114</v>
      </c>
      <c r="E1004" s="1">
        <f>MAX($D$2:D1004)</f>
        <v>211.90684857264594</v>
      </c>
      <c r="F1004" s="1">
        <f t="shared" si="47"/>
        <v>1.3094010201532336E-2</v>
      </c>
    </row>
    <row r="1005" spans="1:6" x14ac:dyDescent="0.3">
      <c r="A1005" s="8">
        <v>43304</v>
      </c>
      <c r="B1005" s="1">
        <v>188.73703</v>
      </c>
      <c r="C1005" s="1">
        <f t="shared" si="45"/>
        <v>8.8792151247931448E-4</v>
      </c>
      <c r="D1005" s="1">
        <f t="shared" si="46"/>
        <v>209.31783106006259</v>
      </c>
      <c r="E1005" s="1">
        <f>MAX($D$2:D1005)</f>
        <v>211.90684857264594</v>
      </c>
      <c r="F1005" s="1">
        <f t="shared" si="47"/>
        <v>1.2217715142395669E-2</v>
      </c>
    </row>
    <row r="1006" spans="1:6" x14ac:dyDescent="0.3">
      <c r="A1006" s="8">
        <v>43305</v>
      </c>
      <c r="B1006" s="1">
        <v>190.10621599999999</v>
      </c>
      <c r="C1006" s="1">
        <f t="shared" si="45"/>
        <v>7.2544640550928708E-3</v>
      </c>
      <c r="D1006" s="1">
        <f t="shared" si="46"/>
        <v>210.83631974157782</v>
      </c>
      <c r="E1006" s="1">
        <f>MAX($D$2:D1006)</f>
        <v>211.90684857264594</v>
      </c>
      <c r="F1006" s="1">
        <f t="shared" si="47"/>
        <v>5.0518840626385675E-3</v>
      </c>
    </row>
    <row r="1007" spans="1:6" x14ac:dyDescent="0.3">
      <c r="A1007" s="8">
        <v>43306</v>
      </c>
      <c r="B1007" s="1">
        <v>191.89892599999999</v>
      </c>
      <c r="C1007" s="1">
        <f t="shared" si="45"/>
        <v>9.430044097032575E-3</v>
      </c>
      <c r="D1007" s="1">
        <f t="shared" si="46"/>
        <v>212.82451553399696</v>
      </c>
      <c r="E1007" s="1">
        <f>MAX($D$2:D1007)</f>
        <v>212.82451553399696</v>
      </c>
      <c r="F1007" s="1">
        <f t="shared" si="47"/>
        <v>0</v>
      </c>
    </row>
    <row r="1008" spans="1:6" x14ac:dyDescent="0.3">
      <c r="A1008" s="8">
        <v>43307</v>
      </c>
      <c r="B1008" s="1">
        <v>191.29808</v>
      </c>
      <c r="C1008" s="1">
        <f t="shared" si="45"/>
        <v>-3.1310545218996692E-3</v>
      </c>
      <c r="D1008" s="1">
        <f t="shared" si="46"/>
        <v>212.15815037226312</v>
      </c>
      <c r="E1008" s="1">
        <f>MAX($D$2:D1008)</f>
        <v>212.82451553399696</v>
      </c>
      <c r="F1008" s="1">
        <f t="shared" si="47"/>
        <v>3.1310545218996566E-3</v>
      </c>
    </row>
    <row r="1009" spans="1:6" x14ac:dyDescent="0.3">
      <c r="A1009" s="8">
        <v>43308</v>
      </c>
      <c r="B1009" s="1">
        <v>188.116501</v>
      </c>
      <c r="C1009" s="1">
        <f t="shared" si="45"/>
        <v>-1.6631526045635163E-2</v>
      </c>
      <c r="D1009" s="1">
        <f t="shared" si="46"/>
        <v>208.62963656855305</v>
      </c>
      <c r="E1009" s="1">
        <f>MAX($D$2:D1009)</f>
        <v>212.82451553399696</v>
      </c>
      <c r="F1009" s="1">
        <f t="shared" si="47"/>
        <v>1.971050635270355E-2</v>
      </c>
    </row>
    <row r="1010" spans="1:6" x14ac:dyDescent="0.3">
      <c r="A1010" s="8">
        <v>43311</v>
      </c>
      <c r="B1010" s="1">
        <v>187.062546</v>
      </c>
      <c r="C1010" s="1">
        <f t="shared" si="45"/>
        <v>-5.6026717188408792E-3</v>
      </c>
      <c r="D1010" s="1">
        <f t="shared" si="46"/>
        <v>207.46075320403838</v>
      </c>
      <c r="E1010" s="1">
        <f>MAX($D$2:D1010)</f>
        <v>212.82451553399696</v>
      </c>
      <c r="F1010" s="1">
        <f t="shared" si="47"/>
        <v>2.5202746575038071E-2</v>
      </c>
    </row>
    <row r="1011" spans="1:6" x14ac:dyDescent="0.3">
      <c r="A1011" s="8">
        <v>43312</v>
      </c>
      <c r="B1011" s="1">
        <v>187.43682899999999</v>
      </c>
      <c r="C1011" s="1">
        <f t="shared" si="45"/>
        <v>2.0008441454656095E-3</v>
      </c>
      <c r="D1011" s="1">
        <f t="shared" si="46"/>
        <v>207.87584983750054</v>
      </c>
      <c r="E1011" s="1">
        <f>MAX($D$2:D1011)</f>
        <v>212.82451553399696</v>
      </c>
      <c r="F1011" s="1">
        <f t="shared" si="47"/>
        <v>2.325232919750686E-2</v>
      </c>
    </row>
    <row r="1012" spans="1:6" x14ac:dyDescent="0.3">
      <c r="A1012" s="8">
        <v>43313</v>
      </c>
      <c r="B1012" s="1">
        <v>198.47875999999999</v>
      </c>
      <c r="C1012" s="1">
        <f t="shared" si="45"/>
        <v>5.8910146201843851E-2</v>
      </c>
      <c r="D1012" s="1">
        <f t="shared" si="46"/>
        <v>220.1218465432602</v>
      </c>
      <c r="E1012" s="1">
        <f>MAX($D$2:D1012)</f>
        <v>220.1218465432602</v>
      </c>
      <c r="F1012" s="1">
        <f t="shared" si="47"/>
        <v>0</v>
      </c>
    </row>
    <row r="1013" spans="1:6" x14ac:dyDescent="0.3">
      <c r="A1013" s="8">
        <v>43314</v>
      </c>
      <c r="B1013" s="1">
        <v>204.28045700000001</v>
      </c>
      <c r="C1013" s="1">
        <f t="shared" si="45"/>
        <v>2.92308204666334E-2</v>
      </c>
      <c r="D1013" s="1">
        <f t="shared" si="46"/>
        <v>226.55618872035006</v>
      </c>
      <c r="E1013" s="1">
        <f>MAX($D$2:D1013)</f>
        <v>226.55618872035006</v>
      </c>
      <c r="F1013" s="1">
        <f t="shared" si="47"/>
        <v>0</v>
      </c>
    </row>
    <row r="1014" spans="1:6" x14ac:dyDescent="0.3">
      <c r="A1014" s="8">
        <v>43315</v>
      </c>
      <c r="B1014" s="1">
        <v>204.87144499999999</v>
      </c>
      <c r="C1014" s="1">
        <f t="shared" si="45"/>
        <v>2.8930227035862837E-3</v>
      </c>
      <c r="D1014" s="1">
        <f t="shared" si="46"/>
        <v>227.21162091795603</v>
      </c>
      <c r="E1014" s="1">
        <f>MAX($D$2:D1014)</f>
        <v>227.21162091795603</v>
      </c>
      <c r="F1014" s="1">
        <f t="shared" si="47"/>
        <v>0</v>
      </c>
    </row>
    <row r="1015" spans="1:6" x14ac:dyDescent="0.3">
      <c r="A1015" s="8">
        <v>43318</v>
      </c>
      <c r="B1015" s="1">
        <v>205.93525700000001</v>
      </c>
      <c r="C1015" s="1">
        <f t="shared" si="45"/>
        <v>5.1925830854564082E-3</v>
      </c>
      <c r="D1015" s="1">
        <f t="shared" si="46"/>
        <v>228.39143613755374</v>
      </c>
      <c r="E1015" s="1">
        <f>MAX($D$2:D1015)</f>
        <v>228.39143613755374</v>
      </c>
      <c r="F1015" s="1">
        <f t="shared" si="47"/>
        <v>0</v>
      </c>
    </row>
    <row r="1016" spans="1:6" x14ac:dyDescent="0.3">
      <c r="A1016" s="8">
        <v>43319</v>
      </c>
      <c r="B1016" s="1">
        <v>204.004639</v>
      </c>
      <c r="C1016" s="1">
        <f t="shared" si="45"/>
        <v>-9.3748784357018076E-3</v>
      </c>
      <c r="D1016" s="1">
        <f t="shared" si="46"/>
        <v>226.25029418800881</v>
      </c>
      <c r="E1016" s="1">
        <f>MAX($D$2:D1016)</f>
        <v>228.39143613755374</v>
      </c>
      <c r="F1016" s="1">
        <f t="shared" si="47"/>
        <v>9.3748784357018389E-3</v>
      </c>
    </row>
    <row r="1017" spans="1:6" x14ac:dyDescent="0.3">
      <c r="A1017" s="8">
        <v>43320</v>
      </c>
      <c r="B1017" s="1">
        <v>204.14253199999999</v>
      </c>
      <c r="C1017" s="1">
        <f t="shared" si="45"/>
        <v>6.7593070763450214E-4</v>
      </c>
      <c r="D1017" s="1">
        <f t="shared" si="46"/>
        <v>226.40322370946183</v>
      </c>
      <c r="E1017" s="1">
        <f>MAX($D$2:D1017)</f>
        <v>228.39143613755374</v>
      </c>
      <c r="F1017" s="1">
        <f t="shared" si="47"/>
        <v>8.7052844962823839E-3</v>
      </c>
    </row>
    <row r="1018" spans="1:6" x14ac:dyDescent="0.3">
      <c r="A1018" s="8">
        <v>43321</v>
      </c>
      <c r="B1018" s="1">
        <v>205.748108</v>
      </c>
      <c r="C1018" s="1">
        <f t="shared" si="45"/>
        <v>7.8649754378475791E-3</v>
      </c>
      <c r="D1018" s="1">
        <f t="shared" si="46"/>
        <v>228.18387950298623</v>
      </c>
      <c r="E1018" s="1">
        <f>MAX($D$2:D1018)</f>
        <v>228.39143613755374</v>
      </c>
      <c r="F1018" s="1">
        <f t="shared" si="47"/>
        <v>9.0877590717763912E-4</v>
      </c>
    </row>
    <row r="1019" spans="1:6" x14ac:dyDescent="0.3">
      <c r="A1019" s="8">
        <v>43322</v>
      </c>
      <c r="B1019" s="1">
        <v>205.135254</v>
      </c>
      <c r="C1019" s="1">
        <f t="shared" si="45"/>
        <v>-2.9786616555424104E-3</v>
      </c>
      <c r="D1019" s="1">
        <f t="shared" si="46"/>
        <v>227.50419693069779</v>
      </c>
      <c r="E1019" s="1">
        <f>MAX($D$2:D1019)</f>
        <v>228.39143613755374</v>
      </c>
      <c r="F1019" s="1">
        <f t="shared" si="47"/>
        <v>3.8847306267718595E-3</v>
      </c>
    </row>
    <row r="1020" spans="1:6" x14ac:dyDescent="0.3">
      <c r="A1020" s="8">
        <v>43325</v>
      </c>
      <c r="B1020" s="1">
        <v>206.45979299999999</v>
      </c>
      <c r="C1020" s="1">
        <f t="shared" si="45"/>
        <v>6.4569057447336053E-3</v>
      </c>
      <c r="D1020" s="1">
        <f t="shared" si="46"/>
        <v>228.97317008681063</v>
      </c>
      <c r="E1020" s="1">
        <f>MAX($D$2:D1020)</f>
        <v>228.97317008681063</v>
      </c>
      <c r="F1020" s="1">
        <f t="shared" si="47"/>
        <v>0</v>
      </c>
    </row>
    <row r="1021" spans="1:6" x14ac:dyDescent="0.3">
      <c r="A1021" s="8">
        <v>43326</v>
      </c>
      <c r="B1021" s="1">
        <v>207.32965100000001</v>
      </c>
      <c r="C1021" s="1">
        <f t="shared" si="45"/>
        <v>4.2132077503343329E-3</v>
      </c>
      <c r="D1021" s="1">
        <f t="shared" si="46"/>
        <v>229.93788162163898</v>
      </c>
      <c r="E1021" s="1">
        <f>MAX($D$2:D1021)</f>
        <v>229.93788162163898</v>
      </c>
      <c r="F1021" s="1">
        <f t="shared" si="47"/>
        <v>0</v>
      </c>
    </row>
    <row r="1022" spans="1:6" x14ac:dyDescent="0.3">
      <c r="A1022" s="8">
        <v>43327</v>
      </c>
      <c r="B1022" s="1">
        <v>207.81399500000001</v>
      </c>
      <c r="C1022" s="1">
        <f t="shared" si="45"/>
        <v>2.336105798972251E-3</v>
      </c>
      <c r="D1022" s="1">
        <f t="shared" si="46"/>
        <v>230.47504084029865</v>
      </c>
      <c r="E1022" s="1">
        <f>MAX($D$2:D1022)</f>
        <v>230.47504084029865</v>
      </c>
      <c r="F1022" s="1">
        <f t="shared" si="47"/>
        <v>0</v>
      </c>
    </row>
    <row r="1023" spans="1:6" x14ac:dyDescent="0.3">
      <c r="A1023" s="8">
        <v>43328</v>
      </c>
      <c r="B1023" s="1">
        <v>210.85845900000001</v>
      </c>
      <c r="C1023" s="1">
        <f t="shared" si="45"/>
        <v>1.464994693932911E-2</v>
      </c>
      <c r="D1023" s="1">
        <f t="shared" si="46"/>
        <v>233.85148795944872</v>
      </c>
      <c r="E1023" s="1">
        <f>MAX($D$2:D1023)</f>
        <v>233.85148795944872</v>
      </c>
      <c r="F1023" s="1">
        <f t="shared" si="47"/>
        <v>0</v>
      </c>
    </row>
    <row r="1024" spans="1:6" x14ac:dyDescent="0.3">
      <c r="A1024" s="8">
        <v>43329</v>
      </c>
      <c r="B1024" s="1">
        <v>215.06929</v>
      </c>
      <c r="C1024" s="1">
        <f t="shared" si="45"/>
        <v>1.9969941068382676E-2</v>
      </c>
      <c r="D1024" s="1">
        <f t="shared" si="46"/>
        <v>238.5214883927525</v>
      </c>
      <c r="E1024" s="1">
        <f>MAX($D$2:D1024)</f>
        <v>238.5214883927525</v>
      </c>
      <c r="F1024" s="1">
        <f t="shared" si="47"/>
        <v>0</v>
      </c>
    </row>
    <row r="1025" spans="1:6" x14ac:dyDescent="0.3">
      <c r="A1025" s="8">
        <v>43332</v>
      </c>
      <c r="B1025" s="1">
        <v>212.97375500000001</v>
      </c>
      <c r="C1025" s="1">
        <f t="shared" si="45"/>
        <v>-9.7435342814401072E-3</v>
      </c>
      <c r="D1025" s="1">
        <f t="shared" si="46"/>
        <v>236.1974460937376</v>
      </c>
      <c r="E1025" s="1">
        <f>MAX($D$2:D1025)</f>
        <v>238.5214883927525</v>
      </c>
      <c r="F1025" s="1">
        <f t="shared" si="47"/>
        <v>9.7435342814401471E-3</v>
      </c>
    </row>
    <row r="1026" spans="1:6" x14ac:dyDescent="0.3">
      <c r="A1026" s="8">
        <v>43333</v>
      </c>
      <c r="B1026" s="1">
        <v>212.55860899999999</v>
      </c>
      <c r="C1026" s="1">
        <f t="shared" si="45"/>
        <v>-1.9492824362326772E-3</v>
      </c>
      <c r="D1026" s="1">
        <f t="shared" si="46"/>
        <v>235.73703056058406</v>
      </c>
      <c r="E1026" s="1">
        <f>MAX($D$2:D1026)</f>
        <v>238.5214883927525</v>
      </c>
      <c r="F1026" s="1">
        <f t="shared" si="47"/>
        <v>1.1673823817431206E-2</v>
      </c>
    </row>
    <row r="1027" spans="1:6" x14ac:dyDescent="0.3">
      <c r="A1027" s="8">
        <v>43334</v>
      </c>
      <c r="B1027" s="1">
        <v>212.56848099999999</v>
      </c>
      <c r="C1027" s="1">
        <f t="shared" si="45"/>
        <v>4.6443661098673427E-5</v>
      </c>
      <c r="D1027" s="1">
        <f t="shared" si="46"/>
        <v>235.74797905133983</v>
      </c>
      <c r="E1027" s="1">
        <f>MAX($D$2:D1027)</f>
        <v>238.5214883927525</v>
      </c>
      <c r="F1027" s="1">
        <f t="shared" si="47"/>
        <v>1.1627922331449603E-2</v>
      </c>
    </row>
    <row r="1028" spans="1:6" x14ac:dyDescent="0.3">
      <c r="A1028" s="8">
        <v>43335</v>
      </c>
      <c r="B1028" s="1">
        <v>213.00341800000001</v>
      </c>
      <c r="C1028" s="1">
        <f t="shared" ref="C1028:C1091" si="48">(B1028-B1027)/B1027*$I$3</f>
        <v>2.0461029685770733E-3</v>
      </c>
      <c r="D1028" s="1">
        <f t="shared" ref="D1028:D1091" si="49">IF(C1028="",D1027,D1027*(1+$I$3*C1028))</f>
        <v>236.23034369111281</v>
      </c>
      <c r="E1028" s="1">
        <f>MAX($D$2:D1028)</f>
        <v>238.5214883927525</v>
      </c>
      <c r="F1028" s="1">
        <f t="shared" ref="F1028:F1091" si="50">1-D1028/E1028</f>
        <v>9.6056112892732859E-3</v>
      </c>
    </row>
    <row r="1029" spans="1:6" x14ac:dyDescent="0.3">
      <c r="A1029" s="8">
        <v>43336</v>
      </c>
      <c r="B1029" s="1">
        <v>213.66568000000001</v>
      </c>
      <c r="C1029" s="1">
        <f t="shared" si="48"/>
        <v>3.1091613750536076E-3</v>
      </c>
      <c r="D1029" s="1">
        <f t="shared" si="49"/>
        <v>236.96482195133285</v>
      </c>
      <c r="E1029" s="1">
        <f>MAX($D$2:D1029)</f>
        <v>238.5214883927525</v>
      </c>
      <c r="F1029" s="1">
        <f t="shared" si="50"/>
        <v>6.5263153098240601E-3</v>
      </c>
    </row>
    <row r="1030" spans="1:6" x14ac:dyDescent="0.3">
      <c r="A1030" s="8">
        <v>43339</v>
      </c>
      <c r="B1030" s="1">
        <v>215.42514</v>
      </c>
      <c r="C1030" s="1">
        <f t="shared" si="48"/>
        <v>8.2346402098829822E-3</v>
      </c>
      <c r="D1030" s="1">
        <f t="shared" si="49"/>
        <v>238.91614200250106</v>
      </c>
      <c r="E1030" s="1">
        <f>MAX($D$2:D1030)</f>
        <v>238.91614200250106</v>
      </c>
      <c r="F1030" s="1">
        <f t="shared" si="50"/>
        <v>0</v>
      </c>
    </row>
    <row r="1031" spans="1:6" x14ac:dyDescent="0.3">
      <c r="A1031" s="8">
        <v>43340</v>
      </c>
      <c r="B1031" s="1">
        <v>217.16482500000001</v>
      </c>
      <c r="C1031" s="1">
        <f t="shared" si="48"/>
        <v>8.0755895064058385E-3</v>
      </c>
      <c r="D1031" s="1">
        <f t="shared" si="49"/>
        <v>240.84553069176741</v>
      </c>
      <c r="E1031" s="1">
        <f>MAX($D$2:D1031)</f>
        <v>240.84553069176741</v>
      </c>
      <c r="F1031" s="1">
        <f t="shared" si="50"/>
        <v>0</v>
      </c>
    </row>
    <row r="1032" spans="1:6" x14ac:dyDescent="0.3">
      <c r="A1032" s="8">
        <v>43341</v>
      </c>
      <c r="B1032" s="1">
        <v>220.406982</v>
      </c>
      <c r="C1032" s="1">
        <f t="shared" si="48"/>
        <v>1.4929475802538426E-2</v>
      </c>
      <c r="D1032" s="1">
        <f t="shared" si="49"/>
        <v>244.44122821437969</v>
      </c>
      <c r="E1032" s="1">
        <f>MAX($D$2:D1032)</f>
        <v>244.44122821437969</v>
      </c>
      <c r="F1032" s="1">
        <f t="shared" si="50"/>
        <v>0</v>
      </c>
    </row>
    <row r="1033" spans="1:6" x14ac:dyDescent="0.3">
      <c r="A1033" s="8">
        <v>43342</v>
      </c>
      <c r="B1033" s="1">
        <v>222.43331900000001</v>
      </c>
      <c r="C1033" s="1">
        <f t="shared" si="48"/>
        <v>9.193615291188971E-3</v>
      </c>
      <c r="D1033" s="1">
        <f t="shared" si="49"/>
        <v>246.68852682788841</v>
      </c>
      <c r="E1033" s="1">
        <f>MAX($D$2:D1033)</f>
        <v>246.68852682788841</v>
      </c>
      <c r="F1033" s="1">
        <f t="shared" si="50"/>
        <v>0</v>
      </c>
    </row>
    <row r="1034" spans="1:6" x14ac:dyDescent="0.3">
      <c r="A1034" s="8">
        <v>43343</v>
      </c>
      <c r="B1034" s="1">
        <v>225.003342</v>
      </c>
      <c r="C1034" s="1">
        <f t="shared" si="48"/>
        <v>1.155412782380859E-2</v>
      </c>
      <c r="D1034" s="1">
        <f t="shared" si="49"/>
        <v>249.53879759952486</v>
      </c>
      <c r="E1034" s="1">
        <f>MAX($D$2:D1034)</f>
        <v>249.53879759952486</v>
      </c>
      <c r="F1034" s="1">
        <f t="shared" si="50"/>
        <v>0</v>
      </c>
    </row>
    <row r="1035" spans="1:6" x14ac:dyDescent="0.3">
      <c r="A1035" s="8">
        <v>43347</v>
      </c>
      <c r="B1035" s="1">
        <v>225.72489899999999</v>
      </c>
      <c r="C1035" s="1">
        <f t="shared" si="48"/>
        <v>3.2068723672557271E-3</v>
      </c>
      <c r="D1035" s="1">
        <f t="shared" si="49"/>
        <v>250.33903667410502</v>
      </c>
      <c r="E1035" s="1">
        <f>MAX($D$2:D1035)</f>
        <v>250.33903667410502</v>
      </c>
      <c r="F1035" s="1">
        <f t="shared" si="50"/>
        <v>0</v>
      </c>
    </row>
    <row r="1036" spans="1:6" x14ac:dyDescent="0.3">
      <c r="A1036" s="8">
        <v>43348</v>
      </c>
      <c r="B1036" s="1">
        <v>224.25209000000001</v>
      </c>
      <c r="C1036" s="1">
        <f t="shared" si="48"/>
        <v>-6.5247963628504444E-3</v>
      </c>
      <c r="D1036" s="1">
        <f t="shared" si="49"/>
        <v>248.70562543813435</v>
      </c>
      <c r="E1036" s="1">
        <f>MAX($D$2:D1036)</f>
        <v>250.33903667410502</v>
      </c>
      <c r="F1036" s="1">
        <f t="shared" si="50"/>
        <v>6.5247963628504158E-3</v>
      </c>
    </row>
    <row r="1037" spans="1:6" x14ac:dyDescent="0.3">
      <c r="A1037" s="8">
        <v>43349</v>
      </c>
      <c r="B1037" s="1">
        <v>220.52560399999999</v>
      </c>
      <c r="C1037" s="1">
        <f t="shared" si="48"/>
        <v>-1.6617396966066282E-2</v>
      </c>
      <c r="D1037" s="1">
        <f t="shared" si="49"/>
        <v>244.57278533253509</v>
      </c>
      <c r="E1037" s="1">
        <f>MAX($D$2:D1037)</f>
        <v>250.33903667410502</v>
      </c>
      <c r="F1037" s="1">
        <f t="shared" si="50"/>
        <v>2.3033768197632365E-2</v>
      </c>
    </row>
    <row r="1038" spans="1:6" x14ac:dyDescent="0.3">
      <c r="A1038" s="8">
        <v>43350</v>
      </c>
      <c r="B1038" s="1">
        <v>218.74638400000001</v>
      </c>
      <c r="C1038" s="1">
        <f t="shared" si="48"/>
        <v>-8.0680880937525103E-3</v>
      </c>
      <c r="D1038" s="1">
        <f t="shared" si="49"/>
        <v>242.5995505551378</v>
      </c>
      <c r="E1038" s="1">
        <f>MAX($D$2:D1038)</f>
        <v>250.33903667410502</v>
      </c>
      <c r="F1038" s="1">
        <f t="shared" si="50"/>
        <v>3.0916017820435293E-2</v>
      </c>
    </row>
    <row r="1039" spans="1:6" x14ac:dyDescent="0.3">
      <c r="A1039" s="8">
        <v>43353</v>
      </c>
      <c r="B1039" s="1">
        <v>215.810654</v>
      </c>
      <c r="C1039" s="1">
        <f t="shared" si="48"/>
        <v>-1.3420701848036063E-2</v>
      </c>
      <c r="D1039" s="1">
        <f t="shared" si="49"/>
        <v>239.34369431866975</v>
      </c>
      <c r="E1039" s="1">
        <f>MAX($D$2:D1039)</f>
        <v>250.33903667410502</v>
      </c>
      <c r="F1039" s="1">
        <f t="shared" si="50"/>
        <v>4.3921805010974646E-2</v>
      </c>
    </row>
    <row r="1040" spans="1:6" x14ac:dyDescent="0.3">
      <c r="A1040" s="8">
        <v>43354</v>
      </c>
      <c r="B1040" s="1">
        <v>221.266953</v>
      </c>
      <c r="C1040" s="1">
        <f t="shared" si="48"/>
        <v>2.5282806473493201E-2</v>
      </c>
      <c r="D1040" s="1">
        <f t="shared" si="49"/>
        <v>245.39497462277956</v>
      </c>
      <c r="E1040" s="1">
        <f>MAX($D$2:D1040)</f>
        <v>250.33903667410502</v>
      </c>
      <c r="F1040" s="1">
        <f t="shared" si="50"/>
        <v>1.9749465033540581E-2</v>
      </c>
    </row>
    <row r="1041" spans="1:6" x14ac:dyDescent="0.3">
      <c r="A1041" s="8">
        <v>43355</v>
      </c>
      <c r="B1041" s="1">
        <v>218.51904300000001</v>
      </c>
      <c r="C1041" s="1">
        <f t="shared" si="48"/>
        <v>-1.2418980614787018E-2</v>
      </c>
      <c r="D1041" s="1">
        <f t="shared" si="49"/>
        <v>242.34741918997312</v>
      </c>
      <c r="E1041" s="1">
        <f>MAX($D$2:D1041)</f>
        <v>250.33903667410502</v>
      </c>
      <c r="F1041" s="1">
        <f t="shared" si="50"/>
        <v>3.1923177424923566E-2</v>
      </c>
    </row>
    <row r="1042" spans="1:6" x14ac:dyDescent="0.3">
      <c r="A1042" s="8">
        <v>43356</v>
      </c>
      <c r="B1042" s="1">
        <v>223.79740899999999</v>
      </c>
      <c r="C1042" s="1">
        <f t="shared" si="48"/>
        <v>2.4155176260770905E-2</v>
      </c>
      <c r="D1042" s="1">
        <f t="shared" si="49"/>
        <v>248.20136381684983</v>
      </c>
      <c r="E1042" s="1">
        <f>MAX($D$2:D1042)</f>
        <v>250.33903667410502</v>
      </c>
      <c r="F1042" s="1">
        <f t="shared" si="50"/>
        <v>8.5391111416556198E-3</v>
      </c>
    </row>
    <row r="1043" spans="1:6" x14ac:dyDescent="0.3">
      <c r="A1043" s="8">
        <v>43357</v>
      </c>
      <c r="B1043" s="1">
        <v>221.25704999999999</v>
      </c>
      <c r="C1043" s="1">
        <f t="shared" si="48"/>
        <v>-1.1351154650767182E-2</v>
      </c>
      <c r="D1043" s="1">
        <f t="shared" si="49"/>
        <v>245.38399175163343</v>
      </c>
      <c r="E1043" s="1">
        <f>MAX($D$2:D1043)</f>
        <v>250.33903667410502</v>
      </c>
      <c r="F1043" s="1">
        <f t="shared" si="50"/>
        <v>1.9793337021273838E-2</v>
      </c>
    </row>
    <row r="1044" spans="1:6" x14ac:dyDescent="0.3">
      <c r="A1044" s="8">
        <v>43360</v>
      </c>
      <c r="B1044" s="1">
        <v>215.36584500000001</v>
      </c>
      <c r="C1044" s="1">
        <f t="shared" si="48"/>
        <v>-2.6626066830412794E-2</v>
      </c>
      <c r="D1044" s="1">
        <f t="shared" si="49"/>
        <v>238.85038118814097</v>
      </c>
      <c r="E1044" s="1">
        <f>MAX($D$2:D1044)</f>
        <v>250.33903667410502</v>
      </c>
      <c r="F1044" s="1">
        <f t="shared" si="50"/>
        <v>4.5892385137361269E-2</v>
      </c>
    </row>
    <row r="1045" spans="1:6" x14ac:dyDescent="0.3">
      <c r="A1045" s="8">
        <v>43361</v>
      </c>
      <c r="B1045" s="1">
        <v>215.72167999999999</v>
      </c>
      <c r="C1045" s="1">
        <f t="shared" si="48"/>
        <v>1.6522350607636267E-3</v>
      </c>
      <c r="D1045" s="1">
        <f t="shared" si="49"/>
        <v>239.24501816221681</v>
      </c>
      <c r="E1045" s="1">
        <f>MAX($D$2:D1045)</f>
        <v>250.33903667410502</v>
      </c>
      <c r="F1045" s="1">
        <f t="shared" si="50"/>
        <v>4.4315975084343595E-2</v>
      </c>
    </row>
    <row r="1046" spans="1:6" x14ac:dyDescent="0.3">
      <c r="A1046" s="8">
        <v>43362</v>
      </c>
      <c r="B1046" s="1">
        <v>215.850189</v>
      </c>
      <c r="C1046" s="1">
        <f t="shared" si="48"/>
        <v>5.9571666603008193E-4</v>
      </c>
      <c r="D1046" s="1">
        <f t="shared" si="49"/>
        <v>239.3875404068007</v>
      </c>
      <c r="E1046" s="1">
        <f>MAX($D$2:D1046)</f>
        <v>250.33903667410502</v>
      </c>
      <c r="F1046" s="1">
        <f t="shared" si="50"/>
        <v>4.3746658183242637E-2</v>
      </c>
    </row>
    <row r="1047" spans="1:6" x14ac:dyDescent="0.3">
      <c r="A1047" s="8">
        <v>43363</v>
      </c>
      <c r="B1047" s="1">
        <v>217.49101300000001</v>
      </c>
      <c r="C1047" s="1">
        <f t="shared" si="48"/>
        <v>7.6016797001739441E-3</v>
      </c>
      <c r="D1047" s="1">
        <f t="shared" si="49"/>
        <v>241.20728781318562</v>
      </c>
      <c r="E1047" s="1">
        <f>MAX($D$2:D1047)</f>
        <v>250.33903667410502</v>
      </c>
      <c r="F1047" s="1">
        <f t="shared" si="50"/>
        <v>3.6477526566530805E-2</v>
      </c>
    </row>
    <row r="1048" spans="1:6" x14ac:dyDescent="0.3">
      <c r="A1048" s="8">
        <v>43364</v>
      </c>
      <c r="B1048" s="1">
        <v>215.14837600000001</v>
      </c>
      <c r="C1048" s="1">
        <f t="shared" si="48"/>
        <v>-1.0771189888200099E-2</v>
      </c>
      <c r="D1048" s="1">
        <f t="shared" si="49"/>
        <v>238.60919831373204</v>
      </c>
      <c r="E1048" s="1">
        <f>MAX($D$2:D1048)</f>
        <v>250.33903667410502</v>
      </c>
      <c r="F1048" s="1">
        <f t="shared" si="50"/>
        <v>4.6855810089431071E-2</v>
      </c>
    </row>
    <row r="1049" spans="1:6" x14ac:dyDescent="0.3">
      <c r="A1049" s="8">
        <v>43367</v>
      </c>
      <c r="B1049" s="1">
        <v>218.242233</v>
      </c>
      <c r="C1049" s="1">
        <f t="shared" si="48"/>
        <v>1.4380108544254061E-2</v>
      </c>
      <c r="D1049" s="1">
        <f t="shared" si="49"/>
        <v>242.04042448514096</v>
      </c>
      <c r="E1049" s="1">
        <f>MAX($D$2:D1049)</f>
        <v>250.33903667410502</v>
      </c>
      <c r="F1049" s="1">
        <f t="shared" si="50"/>
        <v>3.3149493180191891E-2</v>
      </c>
    </row>
    <row r="1050" spans="1:6" x14ac:dyDescent="0.3">
      <c r="A1050" s="8">
        <v>43368</v>
      </c>
      <c r="B1050" s="1">
        <v>219.62609900000001</v>
      </c>
      <c r="C1050" s="1">
        <f t="shared" si="48"/>
        <v>6.3409633459900116E-3</v>
      </c>
      <c r="D1050" s="1">
        <f t="shared" si="49"/>
        <v>243.57519394504914</v>
      </c>
      <c r="E1050" s="1">
        <f>MAX($D$2:D1050)</f>
        <v>250.33903667410502</v>
      </c>
      <c r="F1050" s="1">
        <f t="shared" si="50"/>
        <v>2.7018729555395526E-2</v>
      </c>
    </row>
    <row r="1051" spans="1:6" x14ac:dyDescent="0.3">
      <c r="A1051" s="8">
        <v>43369</v>
      </c>
      <c r="B1051" s="1">
        <v>217.87651099999999</v>
      </c>
      <c r="C1051" s="1">
        <f t="shared" si="48"/>
        <v>-7.9662117023715697E-3</v>
      </c>
      <c r="D1051" s="1">
        <f t="shared" si="49"/>
        <v>241.63482238463666</v>
      </c>
      <c r="E1051" s="1">
        <f>MAX($D$2:D1051)</f>
        <v>250.33903667410502</v>
      </c>
      <c r="F1051" s="1">
        <f t="shared" si="50"/>
        <v>3.4769704338199703E-2</v>
      </c>
    </row>
    <row r="1052" spans="1:6" x14ac:dyDescent="0.3">
      <c r="A1052" s="8">
        <v>43370</v>
      </c>
      <c r="B1052" s="1">
        <v>222.35424800000001</v>
      </c>
      <c r="C1052" s="1">
        <f t="shared" si="48"/>
        <v>2.0551719776713419E-2</v>
      </c>
      <c r="D1052" s="1">
        <f t="shared" si="49"/>
        <v>246.60083354258163</v>
      </c>
      <c r="E1052" s="1">
        <f>MAX($D$2:D1052)</f>
        <v>250.33903667410502</v>
      </c>
      <c r="F1052" s="1">
        <f t="shared" si="50"/>
        <v>1.4932561781764164E-2</v>
      </c>
    </row>
    <row r="1053" spans="1:6" x14ac:dyDescent="0.3">
      <c r="A1053" s="8">
        <v>43371</v>
      </c>
      <c r="B1053" s="1">
        <v>223.13514699999999</v>
      </c>
      <c r="C1053" s="1">
        <f t="shared" si="48"/>
        <v>3.5119589889732023E-3</v>
      </c>
      <c r="D1053" s="1">
        <f t="shared" si="49"/>
        <v>247.46688555662976</v>
      </c>
      <c r="E1053" s="1">
        <f>MAX($D$2:D1053)</f>
        <v>250.33903667410502</v>
      </c>
      <c r="F1053" s="1">
        <f t="shared" si="50"/>
        <v>1.1473045337368815E-2</v>
      </c>
    </row>
    <row r="1054" spans="1:6" x14ac:dyDescent="0.3">
      <c r="A1054" s="8">
        <v>43374</v>
      </c>
      <c r="B1054" s="1">
        <v>224.63760400000001</v>
      </c>
      <c r="C1054" s="1">
        <f t="shared" si="48"/>
        <v>6.7333946274273906E-3</v>
      </c>
      <c r="D1054" s="1">
        <f t="shared" si="49"/>
        <v>249.13317775430295</v>
      </c>
      <c r="E1054" s="1">
        <f>MAX($D$2:D1054)</f>
        <v>250.33903667410502</v>
      </c>
      <c r="F1054" s="1">
        <f t="shared" si="50"/>
        <v>4.8169032517764165E-3</v>
      </c>
    </row>
    <row r="1055" spans="1:6" x14ac:dyDescent="0.3">
      <c r="A1055" s="8">
        <v>43375</v>
      </c>
      <c r="B1055" s="1">
        <v>226.63429300000001</v>
      </c>
      <c r="C1055" s="1">
        <f t="shared" si="48"/>
        <v>8.8884895691818521E-3</v>
      </c>
      <c r="D1055" s="1">
        <f t="shared" si="49"/>
        <v>251.34759540610921</v>
      </c>
      <c r="E1055" s="1">
        <f>MAX($D$2:D1055)</f>
        <v>251.34759540610921</v>
      </c>
      <c r="F1055" s="1">
        <f t="shared" si="50"/>
        <v>0</v>
      </c>
    </row>
    <row r="1056" spans="1:6" x14ac:dyDescent="0.3">
      <c r="A1056" s="8">
        <v>43376</v>
      </c>
      <c r="B1056" s="1">
        <v>229.39209</v>
      </c>
      <c r="C1056" s="1">
        <f t="shared" si="48"/>
        <v>1.2168489435091724E-2</v>
      </c>
      <c r="D1056" s="1">
        <f t="shared" si="49"/>
        <v>254.40611596534416</v>
      </c>
      <c r="E1056" s="1">
        <f>MAX($D$2:D1056)</f>
        <v>254.40611596534416</v>
      </c>
      <c r="F1056" s="1">
        <f t="shared" si="50"/>
        <v>0</v>
      </c>
    </row>
    <row r="1057" spans="1:6" x14ac:dyDescent="0.3">
      <c r="A1057" s="8">
        <v>43377</v>
      </c>
      <c r="B1057" s="1">
        <v>225.35917699999999</v>
      </c>
      <c r="C1057" s="1">
        <f t="shared" si="48"/>
        <v>-1.7580872121615038E-2</v>
      </c>
      <c r="D1057" s="1">
        <f t="shared" si="49"/>
        <v>249.93343457360066</v>
      </c>
      <c r="E1057" s="1">
        <f>MAX($D$2:D1057)</f>
        <v>254.40611596534416</v>
      </c>
      <c r="F1057" s="1">
        <f t="shared" si="50"/>
        <v>1.7580872121615077E-2</v>
      </c>
    </row>
    <row r="1058" spans="1:6" x14ac:dyDescent="0.3">
      <c r="A1058" s="8">
        <v>43378</v>
      </c>
      <c r="B1058" s="1">
        <v>221.70185900000001</v>
      </c>
      <c r="C1058" s="1">
        <f t="shared" si="48"/>
        <v>-1.6228839884341498E-2</v>
      </c>
      <c r="D1058" s="1">
        <f t="shared" si="49"/>
        <v>245.87730488216215</v>
      </c>
      <c r="E1058" s="1">
        <f>MAX($D$2:D1058)</f>
        <v>254.40611596534416</v>
      </c>
      <c r="F1058" s="1">
        <f t="shared" si="50"/>
        <v>3.352439484726788E-2</v>
      </c>
    </row>
    <row r="1059" spans="1:6" x14ac:dyDescent="0.3">
      <c r="A1059" s="8">
        <v>43381</v>
      </c>
      <c r="B1059" s="1">
        <v>221.18786600000001</v>
      </c>
      <c r="C1059" s="1">
        <f t="shared" si="48"/>
        <v>-2.3183973391941617E-3</v>
      </c>
      <c r="D1059" s="1">
        <f t="shared" si="49"/>
        <v>245.30726359275511</v>
      </c>
      <c r="E1059" s="1">
        <f>MAX($D$2:D1059)</f>
        <v>254.40611596534416</v>
      </c>
      <c r="F1059" s="1">
        <f t="shared" si="50"/>
        <v>3.5765069318649978E-2</v>
      </c>
    </row>
    <row r="1060" spans="1:6" x14ac:dyDescent="0.3">
      <c r="A1060" s="8">
        <v>43382</v>
      </c>
      <c r="B1060" s="1">
        <v>224.25209000000001</v>
      </c>
      <c r="C1060" s="1">
        <f t="shared" si="48"/>
        <v>1.3853490498434465E-2</v>
      </c>
      <c r="D1060" s="1">
        <f t="shared" si="49"/>
        <v>248.70562543813429</v>
      </c>
      <c r="E1060" s="1">
        <f>MAX($D$2:D1060)</f>
        <v>254.40611596534416</v>
      </c>
      <c r="F1060" s="1">
        <f t="shared" si="50"/>
        <v>2.2407049868197304E-2</v>
      </c>
    </row>
    <row r="1061" spans="1:6" x14ac:dyDescent="0.3">
      <c r="A1061" s="8">
        <v>43383</v>
      </c>
      <c r="B1061" s="1">
        <v>213.863373</v>
      </c>
      <c r="C1061" s="1">
        <f t="shared" si="48"/>
        <v>-4.6326065456067829E-2</v>
      </c>
      <c r="D1061" s="1">
        <f t="shared" si="49"/>
        <v>237.18407235479498</v>
      </c>
      <c r="E1061" s="1">
        <f>MAX($D$2:D1061)</f>
        <v>254.40611596534416</v>
      </c>
      <c r="F1061" s="1">
        <f t="shared" si="50"/>
        <v>6.7695084865393773E-2</v>
      </c>
    </row>
    <row r="1062" spans="1:6" x14ac:dyDescent="0.3">
      <c r="A1062" s="8">
        <v>43384</v>
      </c>
      <c r="B1062" s="1">
        <v>211.97541799999999</v>
      </c>
      <c r="C1062" s="1">
        <f t="shared" si="48"/>
        <v>-8.8278557170236218E-3</v>
      </c>
      <c r="D1062" s="1">
        <f t="shared" si="49"/>
        <v>235.09024558567077</v>
      </c>
      <c r="E1062" s="1">
        <f>MAX($D$2:D1062)</f>
        <v>254.40611596534416</v>
      </c>
      <c r="F1062" s="1">
        <f t="shared" si="50"/>
        <v>7.5925338140473975E-2</v>
      </c>
    </row>
    <row r="1063" spans="1:6" x14ac:dyDescent="0.3">
      <c r="A1063" s="8">
        <v>43385</v>
      </c>
      <c r="B1063" s="1">
        <v>219.54702800000001</v>
      </c>
      <c r="C1063" s="1">
        <f t="shared" si="48"/>
        <v>3.5719283261420536E-2</v>
      </c>
      <c r="D1063" s="1">
        <f t="shared" si="49"/>
        <v>243.48750065974227</v>
      </c>
      <c r="E1063" s="1">
        <f>MAX($D$2:D1063)</f>
        <v>254.40611596534416</v>
      </c>
      <c r="F1063" s="1">
        <f t="shared" si="50"/>
        <v>4.2918053538812173E-2</v>
      </c>
    </row>
    <row r="1064" spans="1:6" x14ac:dyDescent="0.3">
      <c r="A1064" s="8">
        <v>43388</v>
      </c>
      <c r="B1064" s="1">
        <v>214.851822</v>
      </c>
      <c r="C1064" s="1">
        <f t="shared" si="48"/>
        <v>-2.1385878200091201E-2</v>
      </c>
      <c r="D1064" s="1">
        <f t="shared" si="49"/>
        <v>238.2803066273884</v>
      </c>
      <c r="E1064" s="1">
        <f>MAX($D$2:D1064)</f>
        <v>254.40611596534416</v>
      </c>
      <c r="F1064" s="1">
        <f t="shared" si="50"/>
        <v>6.3386091473337292E-2</v>
      </c>
    </row>
    <row r="1065" spans="1:6" x14ac:dyDescent="0.3">
      <c r="A1065" s="8">
        <v>43389</v>
      </c>
      <c r="B1065" s="1">
        <v>219.58654799999999</v>
      </c>
      <c r="C1065" s="1">
        <f t="shared" si="48"/>
        <v>2.2037169412507916E-2</v>
      </c>
      <c r="D1065" s="1">
        <f t="shared" si="49"/>
        <v>243.53133011220049</v>
      </c>
      <c r="E1065" s="1">
        <f>MAX($D$2:D1065)</f>
        <v>254.40611596534416</v>
      </c>
      <c r="F1065" s="1">
        <f t="shared" si="50"/>
        <v>4.2745772097024015E-2</v>
      </c>
    </row>
    <row r="1066" spans="1:6" x14ac:dyDescent="0.3">
      <c r="A1066" s="8">
        <v>43390</v>
      </c>
      <c r="B1066" s="1">
        <v>218.63765000000001</v>
      </c>
      <c r="C1066" s="1">
        <f t="shared" si="48"/>
        <v>-4.3212938526634411E-3</v>
      </c>
      <c r="D1066" s="1">
        <f t="shared" si="49"/>
        <v>242.47895967245569</v>
      </c>
      <c r="E1066" s="1">
        <f>MAX($D$2:D1066)</f>
        <v>254.40611596534416</v>
      </c>
      <c r="F1066" s="1">
        <f t="shared" si="50"/>
        <v>4.6882348907497207E-2</v>
      </c>
    </row>
    <row r="1067" spans="1:6" x14ac:dyDescent="0.3">
      <c r="A1067" s="8">
        <v>43391</v>
      </c>
      <c r="B1067" s="1">
        <v>213.527298</v>
      </c>
      <c r="C1067" s="1">
        <f t="shared" si="48"/>
        <v>-2.3373613830920729E-2</v>
      </c>
      <c r="D1067" s="1">
        <f t="shared" si="49"/>
        <v>236.81135010694831</v>
      </c>
      <c r="E1067" s="1">
        <f>MAX($D$2:D1067)</f>
        <v>254.40611596534416</v>
      </c>
      <c r="F1067" s="1">
        <f t="shared" si="50"/>
        <v>6.9160152819567666E-2</v>
      </c>
    </row>
    <row r="1068" spans="1:6" x14ac:dyDescent="0.3">
      <c r="A1068" s="8">
        <v>43392</v>
      </c>
      <c r="B1068" s="1">
        <v>216.77932699999999</v>
      </c>
      <c r="C1068" s="1">
        <f t="shared" si="48"/>
        <v>1.523003864358361E-2</v>
      </c>
      <c r="D1068" s="1">
        <f t="shared" si="49"/>
        <v>240.41799612031633</v>
      </c>
      <c r="E1068" s="1">
        <f>MAX($D$2:D1068)</f>
        <v>254.40611596534416</v>
      </c>
      <c r="F1068" s="1">
        <f t="shared" si="50"/>
        <v>5.4983425976022238E-2</v>
      </c>
    </row>
    <row r="1069" spans="1:6" x14ac:dyDescent="0.3">
      <c r="A1069" s="8">
        <v>43395</v>
      </c>
      <c r="B1069" s="1">
        <v>218.10385099999999</v>
      </c>
      <c r="C1069" s="1">
        <f t="shared" si="48"/>
        <v>6.1100106653620007E-3</v>
      </c>
      <c r="D1069" s="1">
        <f t="shared" si="49"/>
        <v>241.88695264075642</v>
      </c>
      <c r="E1069" s="1">
        <f>MAX($D$2:D1069)</f>
        <v>254.40611596534416</v>
      </c>
      <c r="F1069" s="1">
        <f t="shared" si="50"/>
        <v>4.9209364629791863E-2</v>
      </c>
    </row>
    <row r="1070" spans="1:6" x14ac:dyDescent="0.3">
      <c r="A1070" s="8">
        <v>43396</v>
      </c>
      <c r="B1070" s="1">
        <v>220.159851</v>
      </c>
      <c r="C1070" s="1">
        <f t="shared" si="48"/>
        <v>9.4267019613514837E-3</v>
      </c>
      <c r="D1070" s="1">
        <f t="shared" si="49"/>
        <v>244.16714885164035</v>
      </c>
      <c r="E1070" s="1">
        <f>MAX($D$2:D1070)</f>
        <v>254.40611596534416</v>
      </c>
      <c r="F1070" s="1">
        <f t="shared" si="50"/>
        <v>4.0246544682512986E-2</v>
      </c>
    </row>
    <row r="1071" spans="1:6" x14ac:dyDescent="0.3">
      <c r="A1071" s="8">
        <v>43397</v>
      </c>
      <c r="B1071" s="1">
        <v>212.60801699999999</v>
      </c>
      <c r="C1071" s="1">
        <f t="shared" si="48"/>
        <v>-3.4301594798953665E-2</v>
      </c>
      <c r="D1071" s="1">
        <f t="shared" si="49"/>
        <v>235.79182624851558</v>
      </c>
      <c r="E1071" s="1">
        <f>MAX($D$2:D1071)</f>
        <v>254.40611596534416</v>
      </c>
      <c r="F1071" s="1">
        <f t="shared" si="50"/>
        <v>7.3167618813709145E-2</v>
      </c>
    </row>
    <row r="1072" spans="1:6" x14ac:dyDescent="0.3">
      <c r="A1072" s="8">
        <v>43398</v>
      </c>
      <c r="B1072" s="1">
        <v>217.26367200000001</v>
      </c>
      <c r="C1072" s="1">
        <f t="shared" si="48"/>
        <v>2.1897833702103645E-2</v>
      </c>
      <c r="D1072" s="1">
        <f t="shared" si="49"/>
        <v>240.95515644802089</v>
      </c>
      <c r="E1072" s="1">
        <f>MAX($D$2:D1072)</f>
        <v>254.40611596534416</v>
      </c>
      <c r="F1072" s="1">
        <f t="shared" si="50"/>
        <v>5.2871997460766984E-2</v>
      </c>
    </row>
    <row r="1073" spans="1:6" x14ac:dyDescent="0.3">
      <c r="A1073" s="8">
        <v>43399</v>
      </c>
      <c r="B1073" s="1">
        <v>213.80407700000001</v>
      </c>
      <c r="C1073" s="1">
        <f t="shared" si="48"/>
        <v>-1.5923485818650839E-2</v>
      </c>
      <c r="D1073" s="1">
        <f t="shared" si="49"/>
        <v>237.11831043139003</v>
      </c>
      <c r="E1073" s="1">
        <f>MAX($D$2:D1073)</f>
        <v>254.40611596534416</v>
      </c>
      <c r="F1073" s="1">
        <f t="shared" si="50"/>
        <v>6.7953576777647573E-2</v>
      </c>
    </row>
    <row r="1074" spans="1:6" x14ac:dyDescent="0.3">
      <c r="A1074" s="8">
        <v>43402</v>
      </c>
      <c r="B1074" s="1">
        <v>209.79092399999999</v>
      </c>
      <c r="C1074" s="1">
        <f t="shared" si="48"/>
        <v>-1.8770236079268109E-2</v>
      </c>
      <c r="D1074" s="1">
        <f t="shared" si="49"/>
        <v>232.66754376587565</v>
      </c>
      <c r="E1074" s="1">
        <f>MAX($D$2:D1074)</f>
        <v>254.40611596534416</v>
      </c>
      <c r="F1074" s="1">
        <f t="shared" si="50"/>
        <v>8.5448308178368571E-2</v>
      </c>
    </row>
    <row r="1075" spans="1:6" x14ac:dyDescent="0.3">
      <c r="A1075" s="8">
        <v>43403</v>
      </c>
      <c r="B1075" s="1">
        <v>210.838684</v>
      </c>
      <c r="C1075" s="1">
        <f t="shared" si="48"/>
        <v>4.9943056640525162E-3</v>
      </c>
      <c r="D1075" s="1">
        <f t="shared" si="49"/>
        <v>233.82955659754674</v>
      </c>
      <c r="E1075" s="1">
        <f>MAX($D$2:D1075)</f>
        <v>254.40611596534416</v>
      </c>
      <c r="F1075" s="1">
        <f t="shared" si="50"/>
        <v>8.0880757483835053E-2</v>
      </c>
    </row>
    <row r="1076" spans="1:6" x14ac:dyDescent="0.3">
      <c r="A1076" s="8">
        <v>43404</v>
      </c>
      <c r="B1076" s="1">
        <v>216.334518</v>
      </c>
      <c r="C1076" s="1">
        <f t="shared" si="48"/>
        <v>2.6066535304308778E-2</v>
      </c>
      <c r="D1076" s="1">
        <f t="shared" si="49"/>
        <v>239.92468298978756</v>
      </c>
      <c r="E1076" s="1">
        <f>MAX($D$2:D1076)</f>
        <v>254.40611596534416</v>
      </c>
      <c r="F1076" s="1">
        <f t="shared" si="50"/>
        <v>5.6922503299917881E-2</v>
      </c>
    </row>
    <row r="1077" spans="1:6" x14ac:dyDescent="0.3">
      <c r="A1077" s="8">
        <v>43405</v>
      </c>
      <c r="B1077" s="1">
        <v>219.65576200000001</v>
      </c>
      <c r="C1077" s="1">
        <f t="shared" si="48"/>
        <v>1.5352353525016323E-2</v>
      </c>
      <c r="D1077" s="1">
        <f t="shared" si="49"/>
        <v>243.60809154242426</v>
      </c>
      <c r="E1077" s="1">
        <f>MAX($D$2:D1077)</f>
        <v>254.40611596534416</v>
      </c>
      <c r="F1077" s="1">
        <f t="shared" si="50"/>
        <v>4.2444044169090756E-2</v>
      </c>
    </row>
    <row r="1078" spans="1:6" x14ac:dyDescent="0.3">
      <c r="A1078" s="8">
        <v>43406</v>
      </c>
      <c r="B1078" s="1">
        <v>205.08583100000001</v>
      </c>
      <c r="C1078" s="1">
        <f t="shared" si="48"/>
        <v>-6.6330748018346986E-2</v>
      </c>
      <c r="D1078" s="1">
        <f t="shared" si="49"/>
        <v>227.44938460709329</v>
      </c>
      <c r="E1078" s="1">
        <f>MAX($D$2:D1078)</f>
        <v>254.40611596534416</v>
      </c>
      <c r="F1078" s="1">
        <f t="shared" si="50"/>
        <v>0.10595944698877824</v>
      </c>
    </row>
    <row r="1079" spans="1:6" x14ac:dyDescent="0.3">
      <c r="A1079" s="8">
        <v>43409</v>
      </c>
      <c r="B1079" s="1">
        <v>199.26380900000001</v>
      </c>
      <c r="C1079" s="1">
        <f t="shared" si="48"/>
        <v>-2.8388221514922714E-2</v>
      </c>
      <c r="D1079" s="1">
        <f t="shared" si="49"/>
        <v>220.99250109343427</v>
      </c>
      <c r="E1079" s="1">
        <f>MAX($D$2:D1079)</f>
        <v>254.40611596534416</v>
      </c>
      <c r="F1079" s="1">
        <f t="shared" si="50"/>
        <v>0.13133966825098486</v>
      </c>
    </row>
    <row r="1080" spans="1:6" x14ac:dyDescent="0.3">
      <c r="A1080" s="8">
        <v>43410</v>
      </c>
      <c r="B1080" s="1">
        <v>201.418655</v>
      </c>
      <c r="C1080" s="1">
        <f t="shared" si="48"/>
        <v>1.0814035979810021E-2</v>
      </c>
      <c r="D1080" s="1">
        <f t="shared" si="49"/>
        <v>223.3823219515269</v>
      </c>
      <c r="E1080" s="1">
        <f>MAX($D$2:D1080)</f>
        <v>254.40611596534416</v>
      </c>
      <c r="F1080" s="1">
        <f t="shared" si="50"/>
        <v>0.12194594416921722</v>
      </c>
    </row>
    <row r="1081" spans="1:6" x14ac:dyDescent="0.3">
      <c r="A1081" s="8">
        <v>43411</v>
      </c>
      <c r="B1081" s="1">
        <v>207.52732800000001</v>
      </c>
      <c r="C1081" s="1">
        <f t="shared" si="48"/>
        <v>3.0328238464307142E-2</v>
      </c>
      <c r="D1081" s="1">
        <f t="shared" si="49"/>
        <v>230.15711428038344</v>
      </c>
      <c r="E1081" s="1">
        <f>MAX($D$2:D1081)</f>
        <v>254.40611596534416</v>
      </c>
      <c r="F1081" s="1">
        <f t="shared" si="50"/>
        <v>9.5316111379429191E-2</v>
      </c>
    </row>
    <row r="1082" spans="1:6" x14ac:dyDescent="0.3">
      <c r="A1082" s="8">
        <v>43412</v>
      </c>
      <c r="B1082" s="1">
        <v>206.80325300000001</v>
      </c>
      <c r="C1082" s="1">
        <f t="shared" si="48"/>
        <v>-3.4890585590732371E-3</v>
      </c>
      <c r="D1082" s="1">
        <f t="shared" si="49"/>
        <v>229.35408263087189</v>
      </c>
      <c r="E1082" s="1">
        <f>MAX($D$2:D1082)</f>
        <v>254.40611596534416</v>
      </c>
      <c r="F1082" s="1">
        <f t="shared" si="50"/>
        <v>9.8472606444276356E-2</v>
      </c>
    </row>
    <row r="1083" spans="1:6" x14ac:dyDescent="0.3">
      <c r="A1083" s="8">
        <v>43413</v>
      </c>
      <c r="B1083" s="1">
        <v>202.815765</v>
      </c>
      <c r="C1083" s="1">
        <f t="shared" si="48"/>
        <v>-1.9281553564343655E-2</v>
      </c>
      <c r="D1083" s="1">
        <f t="shared" si="49"/>
        <v>224.93177960142381</v>
      </c>
      <c r="E1083" s="1">
        <f>MAX($D$2:D1083)</f>
        <v>254.40611596534416</v>
      </c>
      <c r="F1083" s="1">
        <f t="shared" si="50"/>
        <v>0.11585545517284424</v>
      </c>
    </row>
    <row r="1084" spans="1:6" x14ac:dyDescent="0.3">
      <c r="A1084" s="8">
        <v>43416</v>
      </c>
      <c r="B1084" s="1">
        <v>192.59910600000001</v>
      </c>
      <c r="C1084" s="1">
        <f t="shared" si="48"/>
        <v>-5.0374087043973101E-2</v>
      </c>
      <c r="D1084" s="1">
        <f t="shared" si="49"/>
        <v>213.60104655682593</v>
      </c>
      <c r="E1084" s="1">
        <f>MAX($D$2:D1084)</f>
        <v>254.40611596534416</v>
      </c>
      <c r="F1084" s="1">
        <f t="shared" si="50"/>
        <v>0.16039342943342128</v>
      </c>
    </row>
    <row r="1085" spans="1:6" x14ac:dyDescent="0.3">
      <c r="A1085" s="8">
        <v>43417</v>
      </c>
      <c r="B1085" s="1">
        <v>190.674789</v>
      </c>
      <c r="C1085" s="1">
        <f t="shared" si="48"/>
        <v>-9.9913080593427156E-3</v>
      </c>
      <c r="D1085" s="1">
        <f t="shared" si="49"/>
        <v>211.4668926988787</v>
      </c>
      <c r="E1085" s="1">
        <f>MAX($D$2:D1085)</f>
        <v>254.40611596534416</v>
      </c>
      <c r="F1085" s="1">
        <f t="shared" si="50"/>
        <v>0.16878219732860023</v>
      </c>
    </row>
    <row r="1086" spans="1:6" x14ac:dyDescent="0.3">
      <c r="A1086" s="8">
        <v>43418</v>
      </c>
      <c r="B1086" s="1">
        <v>185.28874200000001</v>
      </c>
      <c r="C1086" s="1">
        <f t="shared" si="48"/>
        <v>-2.8247294926860993E-2</v>
      </c>
      <c r="D1086" s="1">
        <f t="shared" si="49"/>
        <v>205.49352501354662</v>
      </c>
      <c r="E1086" s="1">
        <f>MAX($D$2:D1086)</f>
        <v>254.40611596534416</v>
      </c>
      <c r="F1086" s="1">
        <f t="shared" si="50"/>
        <v>0.19226185174911647</v>
      </c>
    </row>
    <row r="1087" spans="1:6" x14ac:dyDescent="0.3">
      <c r="A1087" s="8">
        <v>43419</v>
      </c>
      <c r="B1087" s="1">
        <v>189.861435</v>
      </c>
      <c r="C1087" s="1">
        <f t="shared" si="48"/>
        <v>2.4678741679837118E-2</v>
      </c>
      <c r="D1087" s="1">
        <f t="shared" si="49"/>
        <v>210.56484663423507</v>
      </c>
      <c r="E1087" s="1">
        <f>MAX($D$2:D1087)</f>
        <v>254.40611596534416</v>
      </c>
      <c r="F1087" s="1">
        <f t="shared" si="50"/>
        <v>0.17232789064348297</v>
      </c>
    </row>
    <row r="1088" spans="1:6" x14ac:dyDescent="0.3">
      <c r="A1088" s="8">
        <v>43420</v>
      </c>
      <c r="B1088" s="1">
        <v>191.964279</v>
      </c>
      <c r="C1088" s="1">
        <f t="shared" si="48"/>
        <v>1.1075677374923478E-2</v>
      </c>
      <c r="D1088" s="1">
        <f t="shared" si="49"/>
        <v>212.8969949420561</v>
      </c>
      <c r="E1088" s="1">
        <f>MAX($D$2:D1088)</f>
        <v>254.40611596534416</v>
      </c>
      <c r="F1088" s="1">
        <f t="shared" si="50"/>
        <v>0.16316086138802788</v>
      </c>
    </row>
    <row r="1089" spans="1:6" x14ac:dyDescent="0.3">
      <c r="A1089" s="8">
        <v>43423</v>
      </c>
      <c r="B1089" s="1">
        <v>184.35633899999999</v>
      </c>
      <c r="C1089" s="1">
        <f t="shared" si="48"/>
        <v>-3.9632060921084247E-2</v>
      </c>
      <c r="D1089" s="1">
        <f t="shared" si="49"/>
        <v>204.45944826859676</v>
      </c>
      <c r="E1089" s="1">
        <f>MAX($D$2:D1089)</f>
        <v>254.40611596534416</v>
      </c>
      <c r="F1089" s="1">
        <f t="shared" si="50"/>
        <v>0.19632652111064519</v>
      </c>
    </row>
    <row r="1090" spans="1:6" x14ac:dyDescent="0.3">
      <c r="A1090" s="8">
        <v>43424</v>
      </c>
      <c r="B1090" s="1">
        <v>175.548157</v>
      </c>
      <c r="C1090" s="1">
        <f t="shared" si="48"/>
        <v>-4.7778026227782641E-2</v>
      </c>
      <c r="D1090" s="1">
        <f t="shared" si="49"/>
        <v>194.69077938670179</v>
      </c>
      <c r="E1090" s="1">
        <f>MAX($D$2:D1090)</f>
        <v>254.40611596534416</v>
      </c>
      <c r="F1090" s="1">
        <f t="shared" si="50"/>
        <v>0.23472445366359407</v>
      </c>
    </row>
    <row r="1091" spans="1:6" x14ac:dyDescent="0.3">
      <c r="A1091" s="8">
        <v>43425</v>
      </c>
      <c r="B1091" s="1">
        <v>175.34979200000001</v>
      </c>
      <c r="C1091" s="1">
        <f t="shared" si="48"/>
        <v>-1.1299748364774656E-3</v>
      </c>
      <c r="D1091" s="1">
        <f t="shared" si="49"/>
        <v>194.47078370510064</v>
      </c>
      <c r="E1091" s="1">
        <f>MAX($D$2:D1091)</f>
        <v>254.40611596534416</v>
      </c>
      <c r="F1091" s="1">
        <f t="shared" si="50"/>
        <v>0.23558919577392567</v>
      </c>
    </row>
    <row r="1092" spans="1:6" x14ac:dyDescent="0.3">
      <c r="A1092" s="8">
        <v>43427</v>
      </c>
      <c r="B1092" s="1">
        <v>170.896118</v>
      </c>
      <c r="C1092" s="1">
        <f t="shared" ref="C1092:C1155" si="51">(B1092-B1091)/B1091*$I$3</f>
        <v>-2.5398798305959817E-2</v>
      </c>
      <c r="D1092" s="1">
        <f t="shared" ref="D1092:D1155" si="52">IF(C1092="",D1091,D1091*(1+$I$3*C1092))</f>
        <v>189.53145949337286</v>
      </c>
      <c r="E1092" s="1">
        <f>MAX($D$2:D1092)</f>
        <v>254.40611596534416</v>
      </c>
      <c r="F1092" s="1">
        <f t="shared" ref="F1092:F1155" si="53">1-D1092/E1092</f>
        <v>0.25500431161336024</v>
      </c>
    </row>
    <row r="1093" spans="1:6" x14ac:dyDescent="0.3">
      <c r="A1093" s="8">
        <v>43430</v>
      </c>
      <c r="B1093" s="1">
        <v>173.20725999999999</v>
      </c>
      <c r="C1093" s="1">
        <f t="shared" si="51"/>
        <v>1.3523665879876742E-2</v>
      </c>
      <c r="D1093" s="1">
        <f t="shared" si="52"/>
        <v>192.09461962528664</v>
      </c>
      <c r="E1093" s="1">
        <f>MAX($D$2:D1093)</f>
        <v>254.40611596534416</v>
      </c>
      <c r="F1093" s="1">
        <f t="shared" si="53"/>
        <v>0.2449292388416705</v>
      </c>
    </row>
    <row r="1094" spans="1:6" x14ac:dyDescent="0.3">
      <c r="A1094" s="8">
        <v>43431</v>
      </c>
      <c r="B1094" s="1">
        <v>172.83033800000001</v>
      </c>
      <c r="C1094" s="1">
        <f t="shared" si="51"/>
        <v>-2.1761328018235445E-3</v>
      </c>
      <c r="D1094" s="1">
        <f t="shared" si="52"/>
        <v>191.67659622246626</v>
      </c>
      <c r="E1094" s="1">
        <f>MAX($D$2:D1094)</f>
        <v>254.40611596534416</v>
      </c>
      <c r="F1094" s="1">
        <f t="shared" si="53"/>
        <v>0.24657237309272495</v>
      </c>
    </row>
    <row r="1095" spans="1:6" x14ac:dyDescent="0.3">
      <c r="A1095" s="8">
        <v>43432</v>
      </c>
      <c r="B1095" s="1">
        <v>179.476135</v>
      </c>
      <c r="C1095" s="1">
        <f t="shared" si="51"/>
        <v>3.8452722345540903E-2</v>
      </c>
      <c r="D1095" s="1">
        <f t="shared" si="52"/>
        <v>199.04708315714711</v>
      </c>
      <c r="E1095" s="1">
        <f>MAX($D$2:D1095)</f>
        <v>254.40611596534416</v>
      </c>
      <c r="F1095" s="1">
        <f t="shared" si="53"/>
        <v>0.21760102974779971</v>
      </c>
    </row>
    <row r="1096" spans="1:6" x14ac:dyDescent="0.3">
      <c r="A1096" s="8">
        <v>43433</v>
      </c>
      <c r="B1096" s="1">
        <v>178.09738200000001</v>
      </c>
      <c r="C1096" s="1">
        <f t="shared" si="51"/>
        <v>-7.6820965639804372E-3</v>
      </c>
      <c r="D1096" s="1">
        <f t="shared" si="52"/>
        <v>197.51798424355528</v>
      </c>
      <c r="E1096" s="1">
        <f>MAX($D$2:D1096)</f>
        <v>254.40611596534416</v>
      </c>
      <c r="F1096" s="1">
        <f t="shared" si="53"/>
        <v>0.22361149418883597</v>
      </c>
    </row>
    <row r="1097" spans="1:6" x14ac:dyDescent="0.3">
      <c r="A1097" s="8">
        <v>43434</v>
      </c>
      <c r="B1097" s="1">
        <v>177.135223</v>
      </c>
      <c r="C1097" s="1">
        <f t="shared" si="51"/>
        <v>-5.4024320245202361E-3</v>
      </c>
      <c r="D1097" s="1">
        <f t="shared" si="52"/>
        <v>196.45090676005921</v>
      </c>
      <c r="E1097" s="1">
        <f>MAX($D$2:D1097)</f>
        <v>254.40611596534416</v>
      </c>
      <c r="F1097" s="1">
        <f t="shared" si="53"/>
        <v>0.22780588031609961</v>
      </c>
    </row>
    <row r="1098" spans="1:6" x14ac:dyDescent="0.3">
      <c r="A1098" s="8">
        <v>43437</v>
      </c>
      <c r="B1098" s="1">
        <v>183.32475299999999</v>
      </c>
      <c r="C1098" s="1">
        <f t="shared" si="51"/>
        <v>3.4942401037878226E-2</v>
      </c>
      <c r="D1098" s="1">
        <f t="shared" si="52"/>
        <v>203.31537312832404</v>
      </c>
      <c r="E1098" s="1">
        <f>MAX($D$2:D1098)</f>
        <v>254.40611596534416</v>
      </c>
      <c r="F1098" s="1">
        <f t="shared" si="53"/>
        <v>0.20082356370701338</v>
      </c>
    </row>
    <row r="1099" spans="1:6" x14ac:dyDescent="0.3">
      <c r="A1099" s="8">
        <v>43438</v>
      </c>
      <c r="B1099" s="1">
        <v>175.260513</v>
      </c>
      <c r="C1099" s="1">
        <f t="shared" si="51"/>
        <v>-4.3988822393231229E-2</v>
      </c>
      <c r="D1099" s="1">
        <f t="shared" si="52"/>
        <v>194.37176928996865</v>
      </c>
      <c r="E1099" s="1">
        <f>MAX($D$2:D1099)</f>
        <v>254.40611596534416</v>
      </c>
      <c r="F1099" s="1">
        <f t="shared" si="53"/>
        <v>0.23597839402396104</v>
      </c>
    </row>
    <row r="1100" spans="1:6" x14ac:dyDescent="0.3">
      <c r="A1100" s="8">
        <v>43440</v>
      </c>
      <c r="B1100" s="1">
        <v>173.30647300000001</v>
      </c>
      <c r="C1100" s="1">
        <f t="shared" si="51"/>
        <v>-1.1149345431848598E-2</v>
      </c>
      <c r="D1100" s="1">
        <f t="shared" si="52"/>
        <v>192.2046512919552</v>
      </c>
      <c r="E1100" s="1">
        <f>MAX($D$2:D1100)</f>
        <v>254.40611596534416</v>
      </c>
      <c r="F1100" s="1">
        <f t="shared" si="53"/>
        <v>0.24449673482638368</v>
      </c>
    </row>
    <row r="1101" spans="1:6" x14ac:dyDescent="0.3">
      <c r="A1101" s="8">
        <v>43441</v>
      </c>
      <c r="B1101" s="1">
        <v>167.12686199999999</v>
      </c>
      <c r="C1101" s="1">
        <f t="shared" si="51"/>
        <v>-3.5657127474979095E-2</v>
      </c>
      <c r="D1101" s="1">
        <f t="shared" si="52"/>
        <v>185.35118553955405</v>
      </c>
      <c r="E1101" s="1">
        <f>MAX($D$2:D1101)</f>
        <v>254.40611596534416</v>
      </c>
      <c r="F1101" s="1">
        <f t="shared" si="53"/>
        <v>0.27143581106044223</v>
      </c>
    </row>
    <row r="1102" spans="1:6" x14ac:dyDescent="0.3">
      <c r="A1102" s="8">
        <v>43444</v>
      </c>
      <c r="B1102" s="1">
        <v>168.22789</v>
      </c>
      <c r="C1102" s="1">
        <f t="shared" si="51"/>
        <v>6.5879774610978683E-3</v>
      </c>
      <c r="D1102" s="1">
        <f t="shared" si="52"/>
        <v>186.57227497227643</v>
      </c>
      <c r="E1102" s="1">
        <f>MAX($D$2:D1102)</f>
        <v>254.40611596534416</v>
      </c>
      <c r="F1102" s="1">
        <f t="shared" si="53"/>
        <v>0.26663604660474527</v>
      </c>
    </row>
    <row r="1103" spans="1:6" x14ac:dyDescent="0.3">
      <c r="A1103" s="8">
        <v>43445</v>
      </c>
      <c r="B1103" s="1">
        <v>167.26573200000001</v>
      </c>
      <c r="C1103" s="1">
        <f t="shared" si="51"/>
        <v>-5.7193726914127503E-3</v>
      </c>
      <c r="D1103" s="1">
        <f t="shared" si="52"/>
        <v>185.50519859782523</v>
      </c>
      <c r="E1103" s="1">
        <f>MAX($D$2:D1103)</f>
        <v>254.40611596534416</v>
      </c>
      <c r="F1103" s="1">
        <f t="shared" si="53"/>
        <v>0.27083042837266058</v>
      </c>
    </row>
    <row r="1104" spans="1:6" x14ac:dyDescent="0.3">
      <c r="A1104" s="8">
        <v>43446</v>
      </c>
      <c r="B1104" s="1">
        <v>167.731934</v>
      </c>
      <c r="C1104" s="1">
        <f t="shared" si="51"/>
        <v>2.7871937331430284E-3</v>
      </c>
      <c r="D1104" s="1">
        <f t="shared" si="52"/>
        <v>186.02223752482251</v>
      </c>
      <c r="E1104" s="1">
        <f>MAX($D$2:D1104)</f>
        <v>254.40611596534416</v>
      </c>
      <c r="F1104" s="1">
        <f t="shared" si="53"/>
        <v>0.26879809151222245</v>
      </c>
    </row>
    <row r="1105" spans="1:6" x14ac:dyDescent="0.3">
      <c r="A1105" s="8">
        <v>43447</v>
      </c>
      <c r="B1105" s="1">
        <v>169.566956</v>
      </c>
      <c r="C1105" s="1">
        <f t="shared" si="51"/>
        <v>1.0940206532168224E-2</v>
      </c>
      <c r="D1105" s="1">
        <f t="shared" si="52"/>
        <v>188.05735922292013</v>
      </c>
      <c r="E1105" s="1">
        <f>MAX($D$2:D1105)</f>
        <v>254.40611596534416</v>
      </c>
      <c r="F1105" s="1">
        <f t="shared" si="53"/>
        <v>0.26079859161665053</v>
      </c>
    </row>
    <row r="1106" spans="1:6" x14ac:dyDescent="0.3">
      <c r="A1106" s="8">
        <v>43448</v>
      </c>
      <c r="B1106" s="1">
        <v>164.14122</v>
      </c>
      <c r="C1106" s="1">
        <f t="shared" si="51"/>
        <v>-3.1997602174329301E-2</v>
      </c>
      <c r="D1106" s="1">
        <f t="shared" si="52"/>
        <v>182.03997465655019</v>
      </c>
      <c r="E1106" s="1">
        <f>MAX($D$2:D1106)</f>
        <v>254.40611596534416</v>
      </c>
      <c r="F1106" s="1">
        <f t="shared" si="53"/>
        <v>0.28445126420880495</v>
      </c>
    </row>
    <row r="1107" spans="1:6" x14ac:dyDescent="0.3">
      <c r="A1107" s="8">
        <v>43451</v>
      </c>
      <c r="B1107" s="1">
        <v>162.61367799999999</v>
      </c>
      <c r="C1107" s="1">
        <f t="shared" si="51"/>
        <v>-9.3062668840892676E-3</v>
      </c>
      <c r="D1107" s="1">
        <f t="shared" si="52"/>
        <v>180.34586206882346</v>
      </c>
      <c r="E1107" s="1">
        <f>MAX($D$2:D1107)</f>
        <v>254.40611596534416</v>
      </c>
      <c r="F1107" s="1">
        <f t="shared" si="53"/>
        <v>0.29111035171265054</v>
      </c>
    </row>
    <row r="1108" spans="1:6" x14ac:dyDescent="0.3">
      <c r="A1108" s="8">
        <v>43452</v>
      </c>
      <c r="B1108" s="1">
        <v>164.72644</v>
      </c>
      <c r="C1108" s="1">
        <f t="shared" si="51"/>
        <v>1.2992523298070926E-2</v>
      </c>
      <c r="D1108" s="1">
        <f t="shared" si="52"/>
        <v>182.68900988346334</v>
      </c>
      <c r="E1108" s="1">
        <f>MAX($D$2:D1108)</f>
        <v>254.40611596534416</v>
      </c>
      <c r="F1108" s="1">
        <f t="shared" si="53"/>
        <v>0.28190008644151576</v>
      </c>
    </row>
    <row r="1109" spans="1:6" x14ac:dyDescent="0.3">
      <c r="A1109" s="8">
        <v>43453</v>
      </c>
      <c r="B1109" s="1">
        <v>159.588348</v>
      </c>
      <c r="C1109" s="1">
        <f t="shared" si="51"/>
        <v>-3.1191665405990686E-2</v>
      </c>
      <c r="D1109" s="1">
        <f t="shared" si="52"/>
        <v>176.99063541382662</v>
      </c>
      <c r="E1109" s="1">
        <f>MAX($D$2:D1109)</f>
        <v>254.40611596534416</v>
      </c>
      <c r="F1109" s="1">
        <f t="shared" si="53"/>
        <v>0.30429881867330288</v>
      </c>
    </row>
    <row r="1110" spans="1:6" x14ac:dyDescent="0.3">
      <c r="A1110" s="8">
        <v>43454</v>
      </c>
      <c r="B1110" s="1">
        <v>155.56118799999999</v>
      </c>
      <c r="C1110" s="1">
        <f t="shared" si="51"/>
        <v>-2.5234674401166238E-2</v>
      </c>
      <c r="D1110" s="1">
        <f t="shared" si="52"/>
        <v>172.52433435710319</v>
      </c>
      <c r="E1110" s="1">
        <f>MAX($D$2:D1110)</f>
        <v>254.40611596534416</v>
      </c>
      <c r="F1110" s="1">
        <f t="shared" si="53"/>
        <v>0.32185461146458882</v>
      </c>
    </row>
    <row r="1111" spans="1:6" x14ac:dyDescent="0.3">
      <c r="A1111" s="8">
        <v>43455</v>
      </c>
      <c r="B1111" s="1">
        <v>149.51054400000001</v>
      </c>
      <c r="C1111" s="1">
        <f t="shared" si="51"/>
        <v>-3.8895588789152072E-2</v>
      </c>
      <c r="D1111" s="1">
        <f t="shared" si="52"/>
        <v>165.81389879182711</v>
      </c>
      <c r="E1111" s="1">
        <f>MAX($D$2:D1111)</f>
        <v>254.40611596534416</v>
      </c>
      <c r="F1111" s="1">
        <f t="shared" si="53"/>
        <v>0.34823147563632195</v>
      </c>
    </row>
    <row r="1112" spans="1:6" x14ac:dyDescent="0.3">
      <c r="A1112" s="8">
        <v>43458</v>
      </c>
      <c r="B1112" s="1">
        <v>145.64209</v>
      </c>
      <c r="C1112" s="1">
        <f t="shared" si="51"/>
        <v>-2.5874121627167738E-2</v>
      </c>
      <c r="D1112" s="1">
        <f t="shared" si="52"/>
        <v>161.52360980701249</v>
      </c>
      <c r="E1112" s="1">
        <f>MAX($D$2:D1112)</f>
        <v>254.40611596534416</v>
      </c>
      <c r="F1112" s="1">
        <f t="shared" si="53"/>
        <v>0.36509541370846743</v>
      </c>
    </row>
    <row r="1113" spans="1:6" x14ac:dyDescent="0.3">
      <c r="A1113" s="8">
        <v>43460</v>
      </c>
      <c r="B1113" s="1">
        <v>155.898438</v>
      </c>
      <c r="C1113" s="1">
        <f t="shared" si="51"/>
        <v>7.0421593098533561E-2</v>
      </c>
      <c r="D1113" s="1">
        <f t="shared" si="52"/>
        <v>172.8983597326482</v>
      </c>
      <c r="E1113" s="1">
        <f>MAX($D$2:D1113)</f>
        <v>254.40611596534416</v>
      </c>
      <c r="F1113" s="1">
        <f t="shared" si="53"/>
        <v>0.32038442127625244</v>
      </c>
    </row>
    <row r="1114" spans="1:6" x14ac:dyDescent="0.3">
      <c r="A1114" s="8">
        <v>43461</v>
      </c>
      <c r="B1114" s="1">
        <v>154.88668799999999</v>
      </c>
      <c r="C1114" s="1">
        <f t="shared" si="51"/>
        <v>-6.4898020338087442E-3</v>
      </c>
      <c r="D1114" s="1">
        <f t="shared" si="52"/>
        <v>171.77628360601307</v>
      </c>
      <c r="E1114" s="1">
        <f>MAX($D$2:D1114)</f>
        <v>254.40611596534416</v>
      </c>
      <c r="F1114" s="1">
        <f t="shared" si="53"/>
        <v>0.32479499184126193</v>
      </c>
    </row>
    <row r="1115" spans="1:6" x14ac:dyDescent="0.3">
      <c r="A1115" s="8">
        <v>43462</v>
      </c>
      <c r="B1115" s="1">
        <v>154.96603400000001</v>
      </c>
      <c r="C1115" s="1">
        <f t="shared" si="51"/>
        <v>5.1228418029066023E-4</v>
      </c>
      <c r="D1115" s="1">
        <f t="shared" si="52"/>
        <v>171.86428187865354</v>
      </c>
      <c r="E1115" s="1">
        <f>MAX($D$2:D1115)</f>
        <v>254.40611596534416</v>
      </c>
      <c r="F1115" s="1">
        <f t="shared" si="53"/>
        <v>0.32444909499712915</v>
      </c>
    </row>
    <row r="1116" spans="1:6" x14ac:dyDescent="0.3">
      <c r="A1116" s="8">
        <v>43465</v>
      </c>
      <c r="B1116" s="1">
        <v>156.46383700000001</v>
      </c>
      <c r="C1116" s="1">
        <f t="shared" si="51"/>
        <v>9.6653631853287573E-3</v>
      </c>
      <c r="D1116" s="1">
        <f t="shared" si="52"/>
        <v>173.52541258159644</v>
      </c>
      <c r="E1116" s="1">
        <f>MAX($D$2:D1116)</f>
        <v>254.40611596534416</v>
      </c>
      <c r="F1116" s="1">
        <f t="shared" si="53"/>
        <v>0.31791965015009893</v>
      </c>
    </row>
    <row r="1117" spans="1:6" x14ac:dyDescent="0.3">
      <c r="A1117" s="8">
        <v>43467</v>
      </c>
      <c r="B1117" s="1">
        <v>156.64236500000001</v>
      </c>
      <c r="C1117" s="1">
        <f t="shared" si="51"/>
        <v>1.1410176525327063E-3</v>
      </c>
      <c r="D1117" s="1">
        <f t="shared" si="52"/>
        <v>173.72340814051503</v>
      </c>
      <c r="E1117" s="1">
        <f>MAX($D$2:D1117)</f>
        <v>254.40611596534416</v>
      </c>
      <c r="F1117" s="1">
        <f t="shared" si="53"/>
        <v>0.31714138443047468</v>
      </c>
    </row>
    <row r="1118" spans="1:6" x14ac:dyDescent="0.3">
      <c r="A1118" s="8">
        <v>43468</v>
      </c>
      <c r="B1118" s="1">
        <v>141.03964199999999</v>
      </c>
      <c r="C1118" s="1">
        <f t="shared" si="51"/>
        <v>-9.9607299723800932E-2</v>
      </c>
      <c r="D1118" s="1">
        <f t="shared" si="52"/>
        <v>156.41928855682255</v>
      </c>
      <c r="E1118" s="1">
        <f>MAX($D$2:D1118)</f>
        <v>254.40611596534416</v>
      </c>
      <c r="F1118" s="1">
        <f t="shared" si="53"/>
        <v>0.38515908722048808</v>
      </c>
    </row>
    <row r="1119" spans="1:6" x14ac:dyDescent="0.3">
      <c r="A1119" s="8">
        <v>43469</v>
      </c>
      <c r="B1119" s="1">
        <v>147.06051600000001</v>
      </c>
      <c r="C1119" s="1">
        <f t="shared" si="51"/>
        <v>4.2689232010387698E-2</v>
      </c>
      <c r="D1119" s="1">
        <f t="shared" si="52"/>
        <v>163.09670785692455</v>
      </c>
      <c r="E1119" s="1">
        <f>MAX($D$2:D1119)</f>
        <v>254.40611596534416</v>
      </c>
      <c r="F1119" s="1">
        <f t="shared" si="53"/>
        <v>0.3589120008453649</v>
      </c>
    </row>
    <row r="1120" spans="1:6" x14ac:dyDescent="0.3">
      <c r="A1120" s="8">
        <v>43472</v>
      </c>
      <c r="B1120" s="1">
        <v>146.73318499999999</v>
      </c>
      <c r="C1120" s="1">
        <f t="shared" si="51"/>
        <v>-2.2258251834232318E-3</v>
      </c>
      <c r="D1120" s="1">
        <f t="shared" si="52"/>
        <v>162.73368309724319</v>
      </c>
      <c r="E1120" s="1">
        <f>MAX($D$2:D1120)</f>
        <v>254.40611596534416</v>
      </c>
      <c r="F1120" s="1">
        <f t="shared" si="53"/>
        <v>0.36033895065867372</v>
      </c>
    </row>
    <row r="1121" spans="1:6" x14ac:dyDescent="0.3">
      <c r="A1121" s="8">
        <v>43473</v>
      </c>
      <c r="B1121" s="1">
        <v>149.53038000000001</v>
      </c>
      <c r="C1121" s="1">
        <f t="shared" si="51"/>
        <v>1.9063138307806898E-2</v>
      </c>
      <c r="D1121" s="1">
        <f t="shared" si="52"/>
        <v>165.83589780546473</v>
      </c>
      <c r="E1121" s="1">
        <f>MAX($D$2:D1121)</f>
        <v>254.40611596534416</v>
      </c>
      <c r="F1121" s="1">
        <f t="shared" si="53"/>
        <v>0.34814500360496325</v>
      </c>
    </row>
    <row r="1122" spans="1:6" x14ac:dyDescent="0.3">
      <c r="A1122" s="8">
        <v>43474</v>
      </c>
      <c r="B1122" s="1">
        <v>152.069672</v>
      </c>
      <c r="C1122" s="1">
        <f t="shared" si="51"/>
        <v>1.6981779889812282E-2</v>
      </c>
      <c r="D1122" s="1">
        <f t="shared" si="52"/>
        <v>168.65208651982653</v>
      </c>
      <c r="E1122" s="1">
        <f>MAX($D$2:D1122)</f>
        <v>254.40611596534416</v>
      </c>
      <c r="F1122" s="1">
        <f t="shared" si="53"/>
        <v>0.3370753455361083</v>
      </c>
    </row>
    <row r="1123" spans="1:6" x14ac:dyDescent="0.3">
      <c r="A1123" s="8">
        <v>43475</v>
      </c>
      <c r="B1123" s="1">
        <v>152.55571</v>
      </c>
      <c r="C1123" s="1">
        <f t="shared" si="51"/>
        <v>3.1961534052628703E-3</v>
      </c>
      <c r="D1123" s="1">
        <f t="shared" si="52"/>
        <v>169.19112446046157</v>
      </c>
      <c r="E1123" s="1">
        <f>MAX($D$2:D1123)</f>
        <v>254.40611596534416</v>
      </c>
      <c r="F1123" s="1">
        <f t="shared" si="53"/>
        <v>0.3349565366443108</v>
      </c>
    </row>
    <row r="1124" spans="1:6" x14ac:dyDescent="0.3">
      <c r="A1124" s="8">
        <v>43476</v>
      </c>
      <c r="B1124" s="1">
        <v>151.05792199999999</v>
      </c>
      <c r="C1124" s="1">
        <f t="shared" si="51"/>
        <v>-9.8179740371567483E-3</v>
      </c>
      <c r="D1124" s="1">
        <f t="shared" si="52"/>
        <v>167.53001039319139</v>
      </c>
      <c r="E1124" s="1">
        <f>MAX($D$2:D1124)</f>
        <v>254.40611596534416</v>
      </c>
      <c r="F1124" s="1">
        <f t="shared" si="53"/>
        <v>0.34148591610111778</v>
      </c>
    </row>
    <row r="1125" spans="1:6" x14ac:dyDescent="0.3">
      <c r="A1125" s="8">
        <v>43479</v>
      </c>
      <c r="B1125" s="1">
        <v>148.786438</v>
      </c>
      <c r="C1125" s="1">
        <f t="shared" si="51"/>
        <v>-1.5037172297391902E-2</v>
      </c>
      <c r="D1125" s="1">
        <f t="shared" si="52"/>
        <v>165.01083276192512</v>
      </c>
      <c r="E1125" s="1">
        <f>MAX($D$2:D1125)</f>
        <v>254.40611596534416</v>
      </c>
      <c r="F1125" s="1">
        <f t="shared" si="53"/>
        <v>0.35138810584096447</v>
      </c>
    </row>
    <row r="1126" spans="1:6" x14ac:dyDescent="0.3">
      <c r="A1126" s="8">
        <v>43480</v>
      </c>
      <c r="B1126" s="1">
        <v>151.83161899999999</v>
      </c>
      <c r="C1126" s="1">
        <f t="shared" si="51"/>
        <v>2.0466791469260021E-2</v>
      </c>
      <c r="D1126" s="1">
        <f t="shared" si="52"/>
        <v>168.38807506623237</v>
      </c>
      <c r="E1126" s="1">
        <f>MAX($D$2:D1126)</f>
        <v>254.40611596534416</v>
      </c>
      <c r="F1126" s="1">
        <f t="shared" si="53"/>
        <v>0.33811310145872975</v>
      </c>
    </row>
    <row r="1127" spans="1:6" x14ac:dyDescent="0.3">
      <c r="A1127" s="8">
        <v>43481</v>
      </c>
      <c r="B1127" s="1">
        <v>153.68649300000001</v>
      </c>
      <c r="C1127" s="1">
        <f t="shared" si="51"/>
        <v>1.2216651658045112E-2</v>
      </c>
      <c r="D1127" s="1">
        <f t="shared" si="52"/>
        <v>170.44521352268529</v>
      </c>
      <c r="E1127" s="1">
        <f>MAX($D$2:D1127)</f>
        <v>254.40611596534416</v>
      </c>
      <c r="F1127" s="1">
        <f t="shared" si="53"/>
        <v>0.33002705978222724</v>
      </c>
    </row>
    <row r="1128" spans="1:6" x14ac:dyDescent="0.3">
      <c r="A1128" s="8">
        <v>43482</v>
      </c>
      <c r="B1128" s="1">
        <v>154.59904499999999</v>
      </c>
      <c r="C1128" s="1">
        <f t="shared" si="51"/>
        <v>5.9377501704068209E-3</v>
      </c>
      <c r="D1128" s="1">
        <f t="shared" si="52"/>
        <v>171.45727461832465</v>
      </c>
      <c r="E1128" s="1">
        <f>MAX($D$2:D1128)</f>
        <v>254.40611596534416</v>
      </c>
      <c r="F1128" s="1">
        <f t="shared" si="53"/>
        <v>0.32604892784228112</v>
      </c>
    </row>
    <row r="1129" spans="1:6" x14ac:dyDescent="0.3">
      <c r="A1129" s="8">
        <v>43483</v>
      </c>
      <c r="B1129" s="1">
        <v>155.55128500000001</v>
      </c>
      <c r="C1129" s="1">
        <f t="shared" si="51"/>
        <v>6.159417090836606E-3</v>
      </c>
      <c r="D1129" s="1">
        <f t="shared" si="52"/>
        <v>172.513351485957</v>
      </c>
      <c r="E1129" s="1">
        <f>MAX($D$2:D1129)</f>
        <v>254.40611596534416</v>
      </c>
      <c r="F1129" s="1">
        <f t="shared" si="53"/>
        <v>0.32189778209004527</v>
      </c>
    </row>
    <row r="1130" spans="1:6" x14ac:dyDescent="0.3">
      <c r="A1130" s="8">
        <v>43487</v>
      </c>
      <c r="B1130" s="1">
        <v>152.059753</v>
      </c>
      <c r="C1130" s="1">
        <f t="shared" si="51"/>
        <v>-2.2446179084923704E-2</v>
      </c>
      <c r="D1130" s="1">
        <f t="shared" si="52"/>
        <v>168.64108590396282</v>
      </c>
      <c r="E1130" s="1">
        <f>MAX($D$2:D1130)</f>
        <v>254.40611596534416</v>
      </c>
      <c r="F1130" s="1">
        <f t="shared" si="53"/>
        <v>0.33711858591113619</v>
      </c>
    </row>
    <row r="1131" spans="1:6" x14ac:dyDescent="0.3">
      <c r="A1131" s="8">
        <v>43488</v>
      </c>
      <c r="B1131" s="1">
        <v>152.67472799999999</v>
      </c>
      <c r="C1131" s="1">
        <f t="shared" si="51"/>
        <v>4.0442982963413534E-3</v>
      </c>
      <c r="D1131" s="1">
        <f t="shared" si="52"/>
        <v>169.32312076037738</v>
      </c>
      <c r="E1131" s="1">
        <f>MAX($D$2:D1131)</f>
        <v>254.40611596534416</v>
      </c>
      <c r="F1131" s="1">
        <f t="shared" si="53"/>
        <v>0.33443769573746018</v>
      </c>
    </row>
    <row r="1132" spans="1:6" x14ac:dyDescent="0.3">
      <c r="A1132" s="8">
        <v>43489</v>
      </c>
      <c r="B1132" s="1">
        <v>151.46461500000001</v>
      </c>
      <c r="C1132" s="1">
        <f t="shared" si="51"/>
        <v>-7.9260858417902567E-3</v>
      </c>
      <c r="D1132" s="1">
        <f t="shared" si="52"/>
        <v>167.98105117023081</v>
      </c>
      <c r="E1132" s="1">
        <f>MAX($D$2:D1132)</f>
        <v>254.40611596534416</v>
      </c>
      <c r="F1132" s="1">
        <f t="shared" si="53"/>
        <v>0.33971299969410473</v>
      </c>
    </row>
    <row r="1133" spans="1:6" x14ac:dyDescent="0.3">
      <c r="A1133" s="8">
        <v>43490</v>
      </c>
      <c r="B1133" s="1">
        <v>156.48367300000001</v>
      </c>
      <c r="C1133" s="1">
        <f t="shared" si="51"/>
        <v>3.3136835293180525E-2</v>
      </c>
      <c r="D1133" s="1">
        <f t="shared" si="52"/>
        <v>173.54741159523408</v>
      </c>
      <c r="E1133" s="1">
        <f>MAX($D$2:D1133)</f>
        <v>254.40611596534416</v>
      </c>
      <c r="F1133" s="1">
        <f t="shared" si="53"/>
        <v>0.31783317811874012</v>
      </c>
    </row>
    <row r="1134" spans="1:6" x14ac:dyDescent="0.3">
      <c r="A1134" s="8">
        <v>43493</v>
      </c>
      <c r="B1134" s="1">
        <v>155.035492</v>
      </c>
      <c r="C1134" s="1">
        <f t="shared" si="51"/>
        <v>-9.2545182013973118E-3</v>
      </c>
      <c r="D1134" s="1">
        <f t="shared" si="52"/>
        <v>171.94131391582059</v>
      </c>
      <c r="E1134" s="1">
        <f>MAX($D$2:D1134)</f>
        <v>254.40611596534416</v>
      </c>
      <c r="F1134" s="1">
        <f t="shared" si="53"/>
        <v>0.32414630338822958</v>
      </c>
    </row>
    <row r="1135" spans="1:6" x14ac:dyDescent="0.3">
      <c r="A1135" s="8">
        <v>43494</v>
      </c>
      <c r="B1135" s="1">
        <v>153.42858899999999</v>
      </c>
      <c r="C1135" s="1">
        <f t="shared" si="51"/>
        <v>-1.0364742803538281E-2</v>
      </c>
      <c r="D1135" s="1">
        <f t="shared" si="52"/>
        <v>170.15918641978067</v>
      </c>
      <c r="E1135" s="1">
        <f>MAX($D$2:D1135)</f>
        <v>254.40611596534416</v>
      </c>
      <c r="F1135" s="1">
        <f t="shared" si="53"/>
        <v>0.33115135312643118</v>
      </c>
    </row>
    <row r="1136" spans="1:6" x14ac:dyDescent="0.3">
      <c r="A1136" s="8">
        <v>43495</v>
      </c>
      <c r="B1136" s="1">
        <v>163.913071</v>
      </c>
      <c r="C1136" s="1">
        <f t="shared" si="51"/>
        <v>6.8334604836912199E-2</v>
      </c>
      <c r="D1136" s="1">
        <f t="shared" si="52"/>
        <v>181.78694718314685</v>
      </c>
      <c r="E1136" s="1">
        <f>MAX($D$2:D1136)</f>
        <v>254.40611596534416</v>
      </c>
      <c r="F1136" s="1">
        <f t="shared" si="53"/>
        <v>0.28544584514662252</v>
      </c>
    </row>
    <row r="1137" spans="1:6" x14ac:dyDescent="0.3">
      <c r="A1137" s="8">
        <v>43496</v>
      </c>
      <c r="B1137" s="1">
        <v>165.093445</v>
      </c>
      <c r="C1137" s="1">
        <f t="shared" si="51"/>
        <v>7.2012194805379523E-3</v>
      </c>
      <c r="D1137" s="1">
        <f t="shared" si="52"/>
        <v>183.09603488850965</v>
      </c>
      <c r="E1137" s="1">
        <f>MAX($D$2:D1137)</f>
        <v>254.40611596534416</v>
      </c>
      <c r="F1137" s="1">
        <f t="shared" si="53"/>
        <v>0.28030018384679301</v>
      </c>
    </row>
    <row r="1138" spans="1:6" x14ac:dyDescent="0.3">
      <c r="A1138" s="8">
        <v>43497</v>
      </c>
      <c r="B1138" s="1">
        <v>165.17280600000001</v>
      </c>
      <c r="C1138" s="1">
        <f t="shared" si="51"/>
        <v>4.8070351914944768E-4</v>
      </c>
      <c r="D1138" s="1">
        <f t="shared" si="52"/>
        <v>183.18404979682285</v>
      </c>
      <c r="E1138" s="1">
        <f>MAX($D$2:D1138)</f>
        <v>254.40611596534416</v>
      </c>
      <c r="F1138" s="1">
        <f t="shared" si="53"/>
        <v>0.27995422161243699</v>
      </c>
    </row>
    <row r="1139" spans="1:6" x14ac:dyDescent="0.3">
      <c r="A1139" s="8">
        <v>43500</v>
      </c>
      <c r="B1139" s="1">
        <v>169.864532</v>
      </c>
      <c r="C1139" s="1">
        <f t="shared" si="51"/>
        <v>2.8404954263475963E-2</v>
      </c>
      <c r="D1139" s="1">
        <f t="shared" si="52"/>
        <v>188.38738435309989</v>
      </c>
      <c r="E1139" s="1">
        <f>MAX($D$2:D1139)</f>
        <v>254.40611596534416</v>
      </c>
      <c r="F1139" s="1">
        <f t="shared" si="53"/>
        <v>0.25950135420972942</v>
      </c>
    </row>
    <row r="1140" spans="1:6" x14ac:dyDescent="0.3">
      <c r="A1140" s="8">
        <v>43501</v>
      </c>
      <c r="B1140" s="1">
        <v>172.770813</v>
      </c>
      <c r="C1140" s="1">
        <f t="shared" si="51"/>
        <v>1.7109404569519003E-2</v>
      </c>
      <c r="D1140" s="1">
        <f t="shared" si="52"/>
        <v>191.61058032779056</v>
      </c>
      <c r="E1140" s="1">
        <f>MAX($D$2:D1140)</f>
        <v>254.40611596534416</v>
      </c>
      <c r="F1140" s="1">
        <f t="shared" si="53"/>
        <v>0.24683186329572271</v>
      </c>
    </row>
    <row r="1141" spans="1:6" x14ac:dyDescent="0.3">
      <c r="A1141" s="8">
        <v>43502</v>
      </c>
      <c r="B1141" s="1">
        <v>172.83033800000001</v>
      </c>
      <c r="C1141" s="1">
        <f t="shared" si="51"/>
        <v>3.4453157316570492E-4</v>
      </c>
      <c r="D1141" s="1">
        <f t="shared" si="52"/>
        <v>191.67659622246606</v>
      </c>
      <c r="E1141" s="1">
        <f>MAX($D$2:D1141)</f>
        <v>254.40611596534416</v>
      </c>
      <c r="F1141" s="1">
        <f t="shared" si="53"/>
        <v>0.24657237309272573</v>
      </c>
    </row>
    <row r="1142" spans="1:6" x14ac:dyDescent="0.3">
      <c r="A1142" s="8">
        <v>43503</v>
      </c>
      <c r="B1142" s="1">
        <v>169.55703700000001</v>
      </c>
      <c r="C1142" s="1">
        <f t="shared" si="51"/>
        <v>-1.8939388986209144E-2</v>
      </c>
      <c r="D1142" s="1">
        <f t="shared" si="52"/>
        <v>188.04635860705622</v>
      </c>
      <c r="E1142" s="1">
        <f>MAX($D$2:D1142)</f>
        <v>254.40611596534416</v>
      </c>
      <c r="F1142" s="1">
        <f t="shared" si="53"/>
        <v>0.2608418319916791</v>
      </c>
    </row>
    <row r="1143" spans="1:6" x14ac:dyDescent="0.3">
      <c r="A1143" s="8">
        <v>43504</v>
      </c>
      <c r="B1143" s="1">
        <v>169.756271</v>
      </c>
      <c r="C1143" s="1">
        <f t="shared" si="51"/>
        <v>1.1750264307814598E-3</v>
      </c>
      <c r="D1143" s="1">
        <f t="shared" si="52"/>
        <v>188.26731804863172</v>
      </c>
      <c r="E1143" s="1">
        <f>MAX($D$2:D1143)</f>
        <v>254.40611596534416</v>
      </c>
      <c r="F1143" s="1">
        <f t="shared" si="53"/>
        <v>0.25997330160774135</v>
      </c>
    </row>
    <row r="1144" spans="1:6" x14ac:dyDescent="0.3">
      <c r="A1144" s="8">
        <v>43507</v>
      </c>
      <c r="B1144" s="1">
        <v>168.78002900000001</v>
      </c>
      <c r="C1144" s="1">
        <f t="shared" si="51"/>
        <v>-5.7508449864569948E-3</v>
      </c>
      <c r="D1144" s="1">
        <f t="shared" si="52"/>
        <v>187.18462188651804</v>
      </c>
      <c r="E1144" s="1">
        <f>MAX($D$2:D1144)</f>
        <v>254.40611596534416</v>
      </c>
      <c r="F1144" s="1">
        <f t="shared" si="53"/>
        <v>0.26422908043603477</v>
      </c>
    </row>
    <row r="1145" spans="1:6" x14ac:dyDescent="0.3">
      <c r="A1145" s="8">
        <v>43508</v>
      </c>
      <c r="B1145" s="1">
        <v>170.23443599999999</v>
      </c>
      <c r="C1145" s="1">
        <f t="shared" si="51"/>
        <v>8.6171747250972132E-3</v>
      </c>
      <c r="D1145" s="1">
        <f t="shared" si="52"/>
        <v>188.79762447916542</v>
      </c>
      <c r="E1145" s="1">
        <f>MAX($D$2:D1145)</f>
        <v>254.40611596534416</v>
      </c>
      <c r="F1145" s="1">
        <f t="shared" si="53"/>
        <v>0.25788881386450668</v>
      </c>
    </row>
    <row r="1146" spans="1:6" x14ac:dyDescent="0.3">
      <c r="A1146" s="8">
        <v>43509</v>
      </c>
      <c r="B1146" s="1">
        <v>169.52714499999999</v>
      </c>
      <c r="C1146" s="1">
        <f t="shared" si="51"/>
        <v>-4.1548056704578734E-3</v>
      </c>
      <c r="D1146" s="1">
        <f t="shared" si="52"/>
        <v>188.0132070384104</v>
      </c>
      <c r="E1146" s="1">
        <f>MAX($D$2:D1146)</f>
        <v>254.40611596534416</v>
      </c>
      <c r="F1146" s="1">
        <f t="shared" si="53"/>
        <v>0.26097214162877269</v>
      </c>
    </row>
    <row r="1147" spans="1:6" x14ac:dyDescent="0.3">
      <c r="A1147" s="8">
        <v>43510</v>
      </c>
      <c r="B1147" s="1">
        <v>170.14477500000001</v>
      </c>
      <c r="C1147" s="1">
        <f t="shared" si="51"/>
        <v>3.6432513506908862E-3</v>
      </c>
      <c r="D1147" s="1">
        <f t="shared" si="52"/>
        <v>188.69818640890082</v>
      </c>
      <c r="E1147" s="1">
        <f>MAX($D$2:D1147)</f>
        <v>254.40611596534416</v>
      </c>
      <c r="F1147" s="1">
        <f t="shared" si="53"/>
        <v>0.25827967738556346</v>
      </c>
    </row>
    <row r="1148" spans="1:6" x14ac:dyDescent="0.3">
      <c r="A1148" s="8">
        <v>43511</v>
      </c>
      <c r="B1148" s="1">
        <v>169.76623499999999</v>
      </c>
      <c r="C1148" s="1">
        <f t="shared" si="51"/>
        <v>-2.2248111938789491E-3</v>
      </c>
      <c r="D1148" s="1">
        <f t="shared" si="52"/>
        <v>188.27836857151365</v>
      </c>
      <c r="E1148" s="1">
        <f>MAX($D$2:D1148)</f>
        <v>254.40611596534416</v>
      </c>
      <c r="F1148" s="1">
        <f t="shared" si="53"/>
        <v>0.25992986506204352</v>
      </c>
    </row>
    <row r="1149" spans="1:6" x14ac:dyDescent="0.3">
      <c r="A1149" s="8">
        <v>43515</v>
      </c>
      <c r="B1149" s="1">
        <v>170.274261</v>
      </c>
      <c r="C1149" s="1">
        <f t="shared" si="51"/>
        <v>2.9925031912264592E-3</v>
      </c>
      <c r="D1149" s="1">
        <f t="shared" si="52"/>
        <v>188.84179219030284</v>
      </c>
      <c r="E1149" s="1">
        <f>MAX($D$2:D1149)</f>
        <v>254.40611596534416</v>
      </c>
      <c r="F1149" s="1">
        <f t="shared" si="53"/>
        <v>0.25771520282151017</v>
      </c>
    </row>
    <row r="1150" spans="1:6" x14ac:dyDescent="0.3">
      <c r="A1150" s="8">
        <v>43516</v>
      </c>
      <c r="B1150" s="1">
        <v>171.37005600000001</v>
      </c>
      <c r="C1150" s="1">
        <f t="shared" si="51"/>
        <v>6.4354705964632533E-3</v>
      </c>
      <c r="D1150" s="1">
        <f t="shared" si="52"/>
        <v>190.05707799132696</v>
      </c>
      <c r="E1150" s="1">
        <f>MAX($D$2:D1150)</f>
        <v>254.40611596534416</v>
      </c>
      <c r="F1150" s="1">
        <f t="shared" si="53"/>
        <v>0.25293825083506638</v>
      </c>
    </row>
    <row r="1151" spans="1:6" x14ac:dyDescent="0.3">
      <c r="A1151" s="8">
        <v>43517</v>
      </c>
      <c r="B1151" s="1">
        <v>170.40377799999999</v>
      </c>
      <c r="C1151" s="1">
        <f t="shared" si="51"/>
        <v>-5.6385463280703881E-3</v>
      </c>
      <c r="D1151" s="1">
        <f t="shared" si="52"/>
        <v>188.98543235209519</v>
      </c>
      <c r="E1151" s="1">
        <f>MAX($D$2:D1151)</f>
        <v>254.40611596534416</v>
      </c>
      <c r="F1151" s="1">
        <f t="shared" si="53"/>
        <v>0.25715059311766209</v>
      </c>
    </row>
    <row r="1152" spans="1:6" x14ac:dyDescent="0.3">
      <c r="A1152" s="8">
        <v>43518</v>
      </c>
      <c r="B1152" s="1">
        <v>172.30645799999999</v>
      </c>
      <c r="C1152" s="1">
        <f t="shared" si="51"/>
        <v>1.116571488221349E-2</v>
      </c>
      <c r="D1152" s="1">
        <f t="shared" si="52"/>
        <v>191.09558980663053</v>
      </c>
      <c r="E1152" s="1">
        <f>MAX($D$2:D1152)</f>
        <v>254.40611596534416</v>
      </c>
      <c r="F1152" s="1">
        <f t="shared" si="53"/>
        <v>0.24885614843999249</v>
      </c>
    </row>
    <row r="1153" spans="1:6" x14ac:dyDescent="0.3">
      <c r="A1153" s="8">
        <v>43521</v>
      </c>
      <c r="B1153" s="1">
        <v>173.56161499999999</v>
      </c>
      <c r="C1153" s="1">
        <f t="shared" si="51"/>
        <v>7.2844454849161659E-3</v>
      </c>
      <c r="D1153" s="1">
        <f t="shared" si="52"/>
        <v>192.48761521298482</v>
      </c>
      <c r="E1153" s="1">
        <f>MAX($D$2:D1153)</f>
        <v>254.40611596534416</v>
      </c>
      <c r="F1153" s="1">
        <f t="shared" si="53"/>
        <v>0.24338448200197371</v>
      </c>
    </row>
    <row r="1154" spans="1:6" x14ac:dyDescent="0.3">
      <c r="A1154" s="8">
        <v>43522</v>
      </c>
      <c r="B1154" s="1">
        <v>173.66123999999999</v>
      </c>
      <c r="C1154" s="1">
        <f t="shared" si="51"/>
        <v>5.7400364706218705E-4</v>
      </c>
      <c r="D1154" s="1">
        <f t="shared" si="52"/>
        <v>192.59810380613141</v>
      </c>
      <c r="E1154" s="1">
        <f>MAX($D$2:D1154)</f>
        <v>254.40611596534416</v>
      </c>
      <c r="F1154" s="1">
        <f t="shared" si="53"/>
        <v>0.24295018193521889</v>
      </c>
    </row>
    <row r="1155" spans="1:6" x14ac:dyDescent="0.3">
      <c r="A1155" s="8">
        <v>43523</v>
      </c>
      <c r="B1155" s="1">
        <v>174.19915800000001</v>
      </c>
      <c r="C1155" s="1">
        <f t="shared" si="51"/>
        <v>3.097513296576824E-3</v>
      </c>
      <c r="D1155" s="1">
        <f t="shared" si="52"/>
        <v>193.19467899356641</v>
      </c>
      <c r="E1155" s="1">
        <f>MAX($D$2:D1155)</f>
        <v>254.40611596534416</v>
      </c>
      <c r="F1155" s="1">
        <f t="shared" si="53"/>
        <v>0.24060521005759206</v>
      </c>
    </row>
    <row r="1156" spans="1:6" x14ac:dyDescent="0.3">
      <c r="A1156" s="8">
        <v>43524</v>
      </c>
      <c r="B1156" s="1">
        <v>172.485748</v>
      </c>
      <c r="C1156" s="1">
        <f t="shared" ref="C1156:C1219" si="54">(B1156-B1155)/B1155*$I$3</f>
        <v>-9.8359258429940866E-3</v>
      </c>
      <c r="D1156" s="1">
        <f t="shared" ref="D1156:D1219" si="55">IF(C1156="",D1155,D1155*(1+$I$3*C1156))</f>
        <v>191.29443045772464</v>
      </c>
      <c r="E1156" s="1">
        <f>MAX($D$2:D1156)</f>
        <v>254.40611596534416</v>
      </c>
      <c r="F1156" s="1">
        <f t="shared" ref="F1156:F1219" si="56">1-D1156/E1156</f>
        <v>0.24807456089702162</v>
      </c>
    </row>
    <row r="1157" spans="1:6" x14ac:dyDescent="0.3">
      <c r="A1157" s="8">
        <v>43525</v>
      </c>
      <c r="B1157" s="1">
        <v>174.29878199999999</v>
      </c>
      <c r="C1157" s="1">
        <f t="shared" si="54"/>
        <v>1.0511210468241048E-2</v>
      </c>
      <c r="D1157" s="1">
        <f t="shared" si="55"/>
        <v>193.30516647766808</v>
      </c>
      <c r="E1157" s="1">
        <f>MAX($D$2:D1157)</f>
        <v>254.40611596534416</v>
      </c>
      <c r="F1157" s="1">
        <f t="shared" si="56"/>
        <v>0.24017091435018567</v>
      </c>
    </row>
    <row r="1158" spans="1:6" x14ac:dyDescent="0.3">
      <c r="A1158" s="8">
        <v>43528</v>
      </c>
      <c r="B1158" s="1">
        <v>175.17541499999999</v>
      </c>
      <c r="C1158" s="1">
        <f t="shared" si="54"/>
        <v>5.0294843712677135E-3</v>
      </c>
      <c r="D1158" s="1">
        <f t="shared" si="55"/>
        <v>194.27739179135281</v>
      </c>
      <c r="E1158" s="1">
        <f>MAX($D$2:D1158)</f>
        <v>254.40611596534416</v>
      </c>
      <c r="F1158" s="1">
        <f t="shared" si="56"/>
        <v>0.23634936583907529</v>
      </c>
    </row>
    <row r="1159" spans="1:6" x14ac:dyDescent="0.3">
      <c r="A1159" s="8">
        <v>43529</v>
      </c>
      <c r="B1159" s="1">
        <v>174.856628</v>
      </c>
      <c r="C1159" s="1">
        <f t="shared" si="54"/>
        <v>-1.8198158685680077E-3</v>
      </c>
      <c r="D1159" s="1">
        <f t="shared" si="55"/>
        <v>193.92384271086689</v>
      </c>
      <c r="E1159" s="1">
        <f>MAX($D$2:D1159)</f>
        <v>254.40611596534416</v>
      </c>
      <c r="F1159" s="1">
        <f t="shared" si="56"/>
        <v>0.2377390693811634</v>
      </c>
    </row>
    <row r="1160" spans="1:6" x14ac:dyDescent="0.3">
      <c r="A1160" s="8">
        <v>43530</v>
      </c>
      <c r="B1160" s="1">
        <v>173.85051000000001</v>
      </c>
      <c r="C1160" s="1">
        <f t="shared" si="54"/>
        <v>-5.7539597526722669E-3</v>
      </c>
      <c r="D1160" s="1">
        <f t="shared" si="55"/>
        <v>192.80801272482503</v>
      </c>
      <c r="E1160" s="1">
        <f>MAX($D$2:D1160)</f>
        <v>254.40611596534416</v>
      </c>
      <c r="F1160" s="1">
        <f t="shared" si="56"/>
        <v>0.24212508809697864</v>
      </c>
    </row>
    <row r="1161" spans="1:6" x14ac:dyDescent="0.3">
      <c r="A1161" s="8">
        <v>43531</v>
      </c>
      <c r="B1161" s="1">
        <v>171.838257</v>
      </c>
      <c r="C1161" s="1">
        <f t="shared" si="54"/>
        <v>-1.157461660595655E-2</v>
      </c>
      <c r="D1161" s="1">
        <f t="shared" si="55"/>
        <v>190.57633389897879</v>
      </c>
      <c r="E1161" s="1">
        <f>MAX($D$2:D1161)</f>
        <v>254.40611596534416</v>
      </c>
      <c r="F1161" s="1">
        <f t="shared" si="56"/>
        <v>0.25089719963752921</v>
      </c>
    </row>
    <row r="1162" spans="1:6" x14ac:dyDescent="0.3">
      <c r="A1162" s="8">
        <v>43532</v>
      </c>
      <c r="B1162" s="1">
        <v>172.246689</v>
      </c>
      <c r="C1162" s="1">
        <f t="shared" si="54"/>
        <v>2.37683975111552E-3</v>
      </c>
      <c r="D1162" s="1">
        <f t="shared" si="55"/>
        <v>191.02930330501172</v>
      </c>
      <c r="E1162" s="1">
        <f>MAX($D$2:D1162)</f>
        <v>254.40611596534416</v>
      </c>
      <c r="F1162" s="1">
        <f t="shared" si="56"/>
        <v>0.24911670232395589</v>
      </c>
    </row>
    <row r="1163" spans="1:6" x14ac:dyDescent="0.3">
      <c r="A1163" s="8">
        <v>43535</v>
      </c>
      <c r="B1163" s="1">
        <v>178.21369899999999</v>
      </c>
      <c r="C1163" s="1">
        <f t="shared" si="54"/>
        <v>3.4642233384236415E-2</v>
      </c>
      <c r="D1163" s="1">
        <f t="shared" si="55"/>
        <v>197.64698501333203</v>
      </c>
      <c r="E1163" s="1">
        <f>MAX($D$2:D1163)</f>
        <v>254.40611596534416</v>
      </c>
      <c r="F1163" s="1">
        <f t="shared" si="56"/>
        <v>0.22310442788153728</v>
      </c>
    </row>
    <row r="1164" spans="1:6" x14ac:dyDescent="0.3">
      <c r="A1164" s="8">
        <v>43536</v>
      </c>
      <c r="B1164" s="1">
        <v>180.21598800000001</v>
      </c>
      <c r="C1164" s="1">
        <f t="shared" si="54"/>
        <v>1.1235325966720543E-2</v>
      </c>
      <c r="D1164" s="1">
        <f t="shared" si="55"/>
        <v>199.86761331629634</v>
      </c>
      <c r="E1164" s="1">
        <f>MAX($D$2:D1164)</f>
        <v>254.40611596534416</v>
      </c>
      <c r="F1164" s="1">
        <f t="shared" si="56"/>
        <v>0.21437575288668453</v>
      </c>
    </row>
    <row r="1165" spans="1:6" x14ac:dyDescent="0.3">
      <c r="A1165" s="8">
        <v>43537</v>
      </c>
      <c r="B1165" s="1">
        <v>181.012924</v>
      </c>
      <c r="C1165" s="1">
        <f t="shared" si="54"/>
        <v>4.4221159778564598E-3</v>
      </c>
      <c r="D1165" s="1">
        <f t="shared" si="55"/>
        <v>200.75145108259835</v>
      </c>
      <c r="E1165" s="1">
        <f>MAX($D$2:D1165)</f>
        <v>254.40611596534416</v>
      </c>
      <c r="F1165" s="1">
        <f t="shared" si="56"/>
        <v>0.21090163135093332</v>
      </c>
    </row>
    <row r="1166" spans="1:6" x14ac:dyDescent="0.3">
      <c r="A1166" s="8">
        <v>43538</v>
      </c>
      <c r="B1166" s="1">
        <v>183.02516199999999</v>
      </c>
      <c r="C1166" s="1">
        <f t="shared" si="54"/>
        <v>1.1116543258535488E-2</v>
      </c>
      <c r="D1166" s="1">
        <f t="shared" si="55"/>
        <v>202.98311327277182</v>
      </c>
      <c r="E1166" s="1">
        <f>MAX($D$2:D1166)</f>
        <v>254.40611596534416</v>
      </c>
      <c r="F1166" s="1">
        <f t="shared" si="56"/>
        <v>0.2021295852006062</v>
      </c>
    </row>
    <row r="1167" spans="1:6" x14ac:dyDescent="0.3">
      <c r="A1167" s="8">
        <v>43539</v>
      </c>
      <c r="B1167" s="1">
        <v>185.40600599999999</v>
      </c>
      <c r="C1167" s="1">
        <f t="shared" si="54"/>
        <v>1.3008287898687921E-2</v>
      </c>
      <c r="D1167" s="1">
        <f t="shared" si="55"/>
        <v>205.62357604879602</v>
      </c>
      <c r="E1167" s="1">
        <f>MAX($D$2:D1167)</f>
        <v>254.40611596534416</v>
      </c>
      <c r="F1167" s="1">
        <f t="shared" si="56"/>
        <v>0.19175065713905015</v>
      </c>
    </row>
    <row r="1168" spans="1:6" x14ac:dyDescent="0.3">
      <c r="A1168" s="8">
        <v>43542</v>
      </c>
      <c r="B1168" s="1">
        <v>187.298721</v>
      </c>
      <c r="C1168" s="1">
        <f t="shared" si="54"/>
        <v>1.0208488068072669E-2</v>
      </c>
      <c r="D1168" s="1">
        <f t="shared" si="55"/>
        <v>207.72268187140457</v>
      </c>
      <c r="E1168" s="1">
        <f>MAX($D$2:D1168)</f>
        <v>254.40611596534416</v>
      </c>
      <c r="F1168" s="1">
        <f t="shared" si="56"/>
        <v>0.1834996533664266</v>
      </c>
    </row>
    <row r="1169" spans="1:6" x14ac:dyDescent="0.3">
      <c r="A1169" s="8">
        <v>43543</v>
      </c>
      <c r="B1169" s="1">
        <v>185.81442300000001</v>
      </c>
      <c r="C1169" s="1">
        <f t="shared" si="54"/>
        <v>-7.924763138131603E-3</v>
      </c>
      <c r="D1169" s="1">
        <f t="shared" si="55"/>
        <v>206.07652881915624</v>
      </c>
      <c r="E1169" s="1">
        <f>MAX($D$2:D1169)</f>
        <v>254.40611596534416</v>
      </c>
      <c r="F1169" s="1">
        <f t="shared" si="56"/>
        <v>0.18997022521569995</v>
      </c>
    </row>
    <row r="1170" spans="1:6" x14ac:dyDescent="0.3">
      <c r="A1170" s="8">
        <v>43544</v>
      </c>
      <c r="B1170" s="1">
        <v>187.438187</v>
      </c>
      <c r="C1170" s="1">
        <f t="shared" si="54"/>
        <v>8.7386327378902885E-3</v>
      </c>
      <c r="D1170" s="1">
        <f t="shared" si="55"/>
        <v>207.8773559204061</v>
      </c>
      <c r="E1170" s="1">
        <f>MAX($D$2:D1170)</f>
        <v>254.40611596534416</v>
      </c>
      <c r="F1170" s="1">
        <f t="shared" si="56"/>
        <v>0.18289167250710403</v>
      </c>
    </row>
    <row r="1171" spans="1:6" x14ac:dyDescent="0.3">
      <c r="A1171" s="8">
        <v>43545</v>
      </c>
      <c r="B1171" s="1">
        <v>194.34158300000001</v>
      </c>
      <c r="C1171" s="1">
        <f t="shared" si="54"/>
        <v>3.6830253805218545E-2</v>
      </c>
      <c r="D1171" s="1">
        <f t="shared" si="55"/>
        <v>215.53353169931242</v>
      </c>
      <c r="E1171" s="1">
        <f>MAX($D$2:D1171)</f>
        <v>254.40611596534416</v>
      </c>
      <c r="F1171" s="1">
        <f t="shared" si="56"/>
        <v>0.15279736541918298</v>
      </c>
    </row>
    <row r="1172" spans="1:6" x14ac:dyDescent="0.3">
      <c r="A1172" s="8">
        <v>43546</v>
      </c>
      <c r="B1172" s="1">
        <v>190.317093</v>
      </c>
      <c r="C1172" s="1">
        <f t="shared" si="54"/>
        <v>-2.0708331885924868E-2</v>
      </c>
      <c r="D1172" s="1">
        <f t="shared" si="55"/>
        <v>211.07019179233754</v>
      </c>
      <c r="E1172" s="1">
        <f>MAX($D$2:D1172)</f>
        <v>254.40611596534416</v>
      </c>
      <c r="F1172" s="1">
        <f t="shared" si="56"/>
        <v>0.17034151875071257</v>
      </c>
    </row>
    <row r="1173" spans="1:6" x14ac:dyDescent="0.3">
      <c r="A1173" s="8">
        <v>43549</v>
      </c>
      <c r="B1173" s="1">
        <v>188.015961</v>
      </c>
      <c r="C1173" s="1">
        <f t="shared" si="54"/>
        <v>-1.2091042185054789E-2</v>
      </c>
      <c r="D1173" s="1">
        <f t="shared" si="55"/>
        <v>208.51813319936878</v>
      </c>
      <c r="E1173" s="1">
        <f>MAX($D$2:D1173)</f>
        <v>254.40611596534416</v>
      </c>
      <c r="F1173" s="1">
        <f t="shared" si="56"/>
        <v>0.18037295444668622</v>
      </c>
    </row>
    <row r="1174" spans="1:6" x14ac:dyDescent="0.3">
      <c r="A1174" s="8">
        <v>43550</v>
      </c>
      <c r="B1174" s="1">
        <v>186.07342499999999</v>
      </c>
      <c r="C1174" s="1">
        <f t="shared" si="54"/>
        <v>-1.0331761142342688E-2</v>
      </c>
      <c r="D1174" s="1">
        <f t="shared" si="55"/>
        <v>206.36377365330571</v>
      </c>
      <c r="E1174" s="1">
        <f>MAX($D$2:D1174)</f>
        <v>254.40611596534416</v>
      </c>
      <c r="F1174" s="1">
        <f t="shared" si="56"/>
        <v>0.18884114530714702</v>
      </c>
    </row>
    <row r="1175" spans="1:6" x14ac:dyDescent="0.3">
      <c r="A1175" s="8">
        <v>43551</v>
      </c>
      <c r="B1175" s="1">
        <v>187.746994</v>
      </c>
      <c r="C1175" s="1">
        <f t="shared" si="54"/>
        <v>8.9941322894444217E-3</v>
      </c>
      <c r="D1175" s="1">
        <f t="shared" si="55"/>
        <v>208.21983673329251</v>
      </c>
      <c r="E1175" s="1">
        <f>MAX($D$2:D1175)</f>
        <v>254.40611596534416</v>
      </c>
      <c r="F1175" s="1">
        <f t="shared" si="56"/>
        <v>0.18154547526028519</v>
      </c>
    </row>
    <row r="1176" spans="1:6" x14ac:dyDescent="0.3">
      <c r="A1176" s="8">
        <v>43552</v>
      </c>
      <c r="B1176" s="1">
        <v>187.99603300000001</v>
      </c>
      <c r="C1176" s="1">
        <f t="shared" si="54"/>
        <v>1.326460651615069E-3</v>
      </c>
      <c r="D1176" s="1">
        <f t="shared" si="55"/>
        <v>208.49603215360492</v>
      </c>
      <c r="E1176" s="1">
        <f>MAX($D$2:D1176)</f>
        <v>254.40611596534416</v>
      </c>
      <c r="F1176" s="1">
        <f t="shared" si="56"/>
        <v>0.18045982753808176</v>
      </c>
    </row>
    <row r="1177" spans="1:6" x14ac:dyDescent="0.3">
      <c r="A1177" s="8">
        <v>43553</v>
      </c>
      <c r="B1177" s="1">
        <v>189.22131300000001</v>
      </c>
      <c r="C1177" s="1">
        <f t="shared" si="54"/>
        <v>6.5175843364737272E-3</v>
      </c>
      <c r="D1177" s="1">
        <f t="shared" si="55"/>
        <v>209.85492262698617</v>
      </c>
      <c r="E1177" s="1">
        <f>MAX($D$2:D1177)</f>
        <v>254.40611596534416</v>
      </c>
      <c r="F1177" s="1">
        <f t="shared" si="56"/>
        <v>0.17511840534693301</v>
      </c>
    </row>
    <row r="1178" spans="1:6" x14ac:dyDescent="0.3">
      <c r="A1178" s="8">
        <v>43556</v>
      </c>
      <c r="B1178" s="1">
        <v>190.50636299999999</v>
      </c>
      <c r="C1178" s="1">
        <f t="shared" si="54"/>
        <v>6.7912540063601815E-3</v>
      </c>
      <c r="D1178" s="1">
        <f t="shared" si="55"/>
        <v>211.28010071103108</v>
      </c>
      <c r="E1178" s="1">
        <f>MAX($D$2:D1178)</f>
        <v>254.40611596534416</v>
      </c>
      <c r="F1178" s="1">
        <f t="shared" si="56"/>
        <v>0.16951642491247265</v>
      </c>
    </row>
    <row r="1179" spans="1:6" x14ac:dyDescent="0.3">
      <c r="A1179" s="8">
        <v>43557</v>
      </c>
      <c r="B1179" s="1">
        <v>193.27569600000001</v>
      </c>
      <c r="C1179" s="1">
        <f t="shared" si="54"/>
        <v>1.4536695553838365E-2</v>
      </c>
      <c r="D1179" s="1">
        <f t="shared" si="55"/>
        <v>214.35141521165167</v>
      </c>
      <c r="E1179" s="1">
        <f>MAX($D$2:D1179)</f>
        <v>254.40611596534416</v>
      </c>
      <c r="F1179" s="1">
        <f t="shared" si="56"/>
        <v>0.15744393801896195</v>
      </c>
    </row>
    <row r="1180" spans="1:6" x14ac:dyDescent="0.3">
      <c r="A1180" s="8">
        <v>43558</v>
      </c>
      <c r="B1180" s="1">
        <v>194.60060100000001</v>
      </c>
      <c r="C1180" s="1">
        <f t="shared" si="54"/>
        <v>6.8550005376775414E-3</v>
      </c>
      <c r="D1180" s="1">
        <f t="shared" si="55"/>
        <v>215.82079427817948</v>
      </c>
      <c r="E1180" s="1">
        <f>MAX($D$2:D1180)</f>
        <v>254.40611596534416</v>
      </c>
      <c r="F1180" s="1">
        <f t="shared" si="56"/>
        <v>0.15166821576105849</v>
      </c>
    </row>
    <row r="1181" spans="1:6" x14ac:dyDescent="0.3">
      <c r="A1181" s="8">
        <v>43559</v>
      </c>
      <c r="B1181" s="1">
        <v>194.939301</v>
      </c>
      <c r="C1181" s="1">
        <f t="shared" si="54"/>
        <v>1.7404879443305968E-3</v>
      </c>
      <c r="D1181" s="1">
        <f t="shared" si="55"/>
        <v>216.19642776875651</v>
      </c>
      <c r="E1181" s="1">
        <f>MAX($D$2:D1181)</f>
        <v>254.40611596534416</v>
      </c>
      <c r="F1181" s="1">
        <f t="shared" si="56"/>
        <v>0.15019170451779806</v>
      </c>
    </row>
    <row r="1182" spans="1:6" x14ac:dyDescent="0.3">
      <c r="A1182" s="8">
        <v>43560</v>
      </c>
      <c r="B1182" s="1">
        <v>196.24426299999999</v>
      </c>
      <c r="C1182" s="1">
        <f t="shared" si="54"/>
        <v>6.6941965694233664E-3</v>
      </c>
      <c r="D1182" s="1">
        <f t="shared" si="55"/>
        <v>217.6436891538477</v>
      </c>
      <c r="E1182" s="1">
        <f>MAX($D$2:D1182)</f>
        <v>254.40611596534416</v>
      </c>
      <c r="F1182" s="1">
        <f t="shared" si="56"/>
        <v>0.14450292074151361</v>
      </c>
    </row>
    <row r="1183" spans="1:6" x14ac:dyDescent="0.3">
      <c r="A1183" s="8">
        <v>43563</v>
      </c>
      <c r="B1183" s="1">
        <v>199.332382</v>
      </c>
      <c r="C1183" s="1">
        <f t="shared" si="54"/>
        <v>1.5736098231824522E-2</v>
      </c>
      <c r="D1183" s="1">
        <f t="shared" si="55"/>
        <v>221.06855162590932</v>
      </c>
      <c r="E1183" s="1">
        <f>MAX($D$2:D1183)</f>
        <v>254.40611596534416</v>
      </c>
      <c r="F1183" s="1">
        <f t="shared" si="56"/>
        <v>0.13104073466526311</v>
      </c>
    </row>
    <row r="1184" spans="1:6" x14ac:dyDescent="0.3">
      <c r="A1184" s="8">
        <v>43564</v>
      </c>
      <c r="B1184" s="1">
        <v>198.73468</v>
      </c>
      <c r="C1184" s="1">
        <f t="shared" si="54"/>
        <v>-2.9985193273815301E-3</v>
      </c>
      <c r="D1184" s="1">
        <f t="shared" si="55"/>
        <v>220.40567330118279</v>
      </c>
      <c r="E1184" s="1">
        <f>MAX($D$2:D1184)</f>
        <v>254.40611596534416</v>
      </c>
      <c r="F1184" s="1">
        <f t="shared" si="56"/>
        <v>0.13364632581707669</v>
      </c>
    </row>
    <row r="1185" spans="1:6" x14ac:dyDescent="0.3">
      <c r="A1185" s="8">
        <v>43565</v>
      </c>
      <c r="B1185" s="1">
        <v>199.85037199999999</v>
      </c>
      <c r="C1185" s="1">
        <f t="shared" si="54"/>
        <v>5.6139773893514495E-3</v>
      </c>
      <c r="D1185" s="1">
        <f t="shared" si="55"/>
        <v>221.64302576758044</v>
      </c>
      <c r="E1185" s="1">
        <f>MAX($D$2:D1185)</f>
        <v>254.40611596534416</v>
      </c>
      <c r="F1185" s="1">
        <f t="shared" si="56"/>
        <v>0.12878263587903205</v>
      </c>
    </row>
    <row r="1186" spans="1:6" x14ac:dyDescent="0.3">
      <c r="A1186" s="8">
        <v>43566</v>
      </c>
      <c r="B1186" s="1">
        <v>198.18678299999999</v>
      </c>
      <c r="C1186" s="1">
        <f t="shared" si="54"/>
        <v>-8.3241726465237802E-3</v>
      </c>
      <c r="D1186" s="1">
        <f t="shared" si="55"/>
        <v>219.79803095519318</v>
      </c>
      <c r="E1186" s="1">
        <f>MAX($D$2:D1186)</f>
        <v>254.40611596534416</v>
      </c>
      <c r="F1186" s="1">
        <f t="shared" si="56"/>
        <v>0.13603479963062437</v>
      </c>
    </row>
    <row r="1187" spans="1:6" x14ac:dyDescent="0.3">
      <c r="A1187" s="8">
        <v>43567</v>
      </c>
      <c r="B1187" s="1">
        <v>198.10708600000001</v>
      </c>
      <c r="C1187" s="1">
        <f t="shared" si="54"/>
        <v>-4.0213075157479952E-4</v>
      </c>
      <c r="D1187" s="1">
        <f t="shared" si="55"/>
        <v>219.70964340781052</v>
      </c>
      <c r="E1187" s="1">
        <f>MAX($D$2:D1187)</f>
        <v>254.40611596534416</v>
      </c>
      <c r="F1187" s="1">
        <f t="shared" si="56"/>
        <v>0.13638222660598331</v>
      </c>
    </row>
    <row r="1188" spans="1:6" x14ac:dyDescent="0.3">
      <c r="A1188" s="8">
        <v>43570</v>
      </c>
      <c r="B1188" s="1">
        <v>198.46571399999999</v>
      </c>
      <c r="C1188" s="1">
        <f t="shared" si="54"/>
        <v>1.8102734598800859E-3</v>
      </c>
      <c r="D1188" s="1">
        <f t="shared" si="55"/>
        <v>220.10737794415141</v>
      </c>
      <c r="E1188" s="1">
        <f>MAX($D$2:D1188)</f>
        <v>254.40611596534416</v>
      </c>
      <c r="F1188" s="1">
        <f t="shared" si="56"/>
        <v>0.13481884227132734</v>
      </c>
    </row>
    <row r="1189" spans="1:6" x14ac:dyDescent="0.3">
      <c r="A1189" s="8">
        <v>43571</v>
      </c>
      <c r="B1189" s="1">
        <v>198.48564099999999</v>
      </c>
      <c r="C1189" s="1">
        <f t="shared" si="54"/>
        <v>1.0040525186126399E-4</v>
      </c>
      <c r="D1189" s="1">
        <f t="shared" si="55"/>
        <v>220.12947788087038</v>
      </c>
      <c r="E1189" s="1">
        <f>MAX($D$2:D1189)</f>
        <v>254.40611596534416</v>
      </c>
      <c r="F1189" s="1">
        <f t="shared" si="56"/>
        <v>0.13473197353928013</v>
      </c>
    </row>
    <row r="1190" spans="1:6" x14ac:dyDescent="0.3">
      <c r="A1190" s="8">
        <v>43572</v>
      </c>
      <c r="B1190" s="1">
        <v>202.35075399999999</v>
      </c>
      <c r="C1190" s="1">
        <f t="shared" si="54"/>
        <v>1.9473010644634029E-2</v>
      </c>
      <c r="D1190" s="1">
        <f t="shared" si="55"/>
        <v>224.41606154684231</v>
      </c>
      <c r="E1190" s="1">
        <f>MAX($D$2:D1190)</f>
        <v>254.40611596534416</v>
      </c>
      <c r="F1190" s="1">
        <f t="shared" si="56"/>
        <v>0.11788260004954898</v>
      </c>
    </row>
    <row r="1191" spans="1:6" x14ac:dyDescent="0.3">
      <c r="A1191" s="8">
        <v>43573</v>
      </c>
      <c r="B1191" s="1">
        <v>203.077957</v>
      </c>
      <c r="C1191" s="1">
        <f t="shared" si="54"/>
        <v>3.5937745999207048E-3</v>
      </c>
      <c r="D1191" s="1">
        <f t="shared" si="55"/>
        <v>225.22256228864359</v>
      </c>
      <c r="E1191" s="1">
        <f>MAX($D$2:D1191)</f>
        <v>254.40611596534416</v>
      </c>
      <c r="F1191" s="1">
        <f t="shared" si="56"/>
        <v>0.11471246894345899</v>
      </c>
    </row>
    <row r="1192" spans="1:6" x14ac:dyDescent="0.3">
      <c r="A1192" s="8">
        <v>43577</v>
      </c>
      <c r="B1192" s="1">
        <v>203.74537699999999</v>
      </c>
      <c r="C1192" s="1">
        <f t="shared" si="54"/>
        <v>3.2865211461625683E-3</v>
      </c>
      <c r="D1192" s="1">
        <f t="shared" si="55"/>
        <v>225.96276100219814</v>
      </c>
      <c r="E1192" s="1">
        <f>MAX($D$2:D1192)</f>
        <v>254.40611596534416</v>
      </c>
      <c r="F1192" s="1">
        <f t="shared" si="56"/>
        <v>0.11180295275220764</v>
      </c>
    </row>
    <row r="1193" spans="1:6" x14ac:dyDescent="0.3">
      <c r="A1193" s="8">
        <v>43578</v>
      </c>
      <c r="B1193" s="1">
        <v>206.68405200000001</v>
      </c>
      <c r="C1193" s="1">
        <f t="shared" si="54"/>
        <v>1.4423272043124777E-2</v>
      </c>
      <c r="D1193" s="1">
        <f t="shared" si="55"/>
        <v>229.22188337574843</v>
      </c>
      <c r="E1193" s="1">
        <f>MAX($D$2:D1193)</f>
        <v>254.40611596534416</v>
      </c>
      <c r="F1193" s="1">
        <f t="shared" si="56"/>
        <v>9.8992245111852561E-2</v>
      </c>
    </row>
    <row r="1194" spans="1:6" x14ac:dyDescent="0.3">
      <c r="A1194" s="8">
        <v>43579</v>
      </c>
      <c r="B1194" s="1">
        <v>206.365295</v>
      </c>
      <c r="C1194" s="1">
        <f t="shared" si="54"/>
        <v>-1.5422428431972343E-3</v>
      </c>
      <c r="D1194" s="1">
        <f t="shared" si="55"/>
        <v>228.86836756660799</v>
      </c>
      <c r="E1194" s="1">
        <f>MAX($D$2:D1194)</f>
        <v>254.40611596534416</v>
      </c>
      <c r="F1194" s="1">
        <f t="shared" si="56"/>
        <v>0.10038181787349398</v>
      </c>
    </row>
    <row r="1195" spans="1:6" x14ac:dyDescent="0.3">
      <c r="A1195" s="8">
        <v>43580</v>
      </c>
      <c r="B1195" s="1">
        <v>204.49250799999999</v>
      </c>
      <c r="C1195" s="1">
        <f t="shared" si="54"/>
        <v>-9.0751063544866721E-3</v>
      </c>
      <c r="D1195" s="1">
        <f t="shared" si="55"/>
        <v>226.79136278976327</v>
      </c>
      <c r="E1195" s="1">
        <f>MAX($D$2:D1195)</f>
        <v>254.40611596534416</v>
      </c>
      <c r="F1195" s="1">
        <f t="shared" si="56"/>
        <v>0.10854594855472199</v>
      </c>
    </row>
    <row r="1196" spans="1:6" x14ac:dyDescent="0.3">
      <c r="A1196" s="8">
        <v>43581</v>
      </c>
      <c r="B1196" s="1">
        <v>203.516266</v>
      </c>
      <c r="C1196" s="1">
        <f t="shared" si="54"/>
        <v>-4.7739744088814489E-3</v>
      </c>
      <c r="D1196" s="1">
        <f t="shared" si="55"/>
        <v>225.70866662764959</v>
      </c>
      <c r="E1196" s="1">
        <f>MAX($D$2:D1196)</f>
        <v>254.40611596534416</v>
      </c>
      <c r="F1196" s="1">
        <f t="shared" si="56"/>
        <v>0.11280172738301542</v>
      </c>
    </row>
    <row r="1197" spans="1:6" x14ac:dyDescent="0.3">
      <c r="A1197" s="8">
        <v>43584</v>
      </c>
      <c r="B1197" s="1">
        <v>203.825073</v>
      </c>
      <c r="C1197" s="1">
        <f t="shared" si="54"/>
        <v>1.5173578312408778E-3</v>
      </c>
      <c r="D1197" s="1">
        <f t="shared" si="55"/>
        <v>226.051147440536</v>
      </c>
      <c r="E1197" s="1">
        <f>MAX($D$2:D1197)</f>
        <v>254.40611596534416</v>
      </c>
      <c r="F1197" s="1">
        <f t="shared" si="56"/>
        <v>0.11145553013619669</v>
      </c>
    </row>
    <row r="1198" spans="1:6" x14ac:dyDescent="0.3">
      <c r="A1198" s="8">
        <v>43585</v>
      </c>
      <c r="B1198" s="1">
        <v>199.900192</v>
      </c>
      <c r="C1198" s="1">
        <f t="shared" si="54"/>
        <v>-1.925612458875459E-2</v>
      </c>
      <c r="D1198" s="1">
        <f t="shared" si="55"/>
        <v>221.69827838199009</v>
      </c>
      <c r="E1198" s="1">
        <f>MAX($D$2:D1198)</f>
        <v>254.40611596534416</v>
      </c>
      <c r="F1198" s="1">
        <f t="shared" si="56"/>
        <v>0.12856545315054302</v>
      </c>
    </row>
    <row r="1199" spans="1:6" x14ac:dyDescent="0.3">
      <c r="A1199" s="8">
        <v>43586</v>
      </c>
      <c r="B1199" s="1">
        <v>209.712402</v>
      </c>
      <c r="C1199" s="1">
        <f t="shared" si="54"/>
        <v>4.9085545650701494E-2</v>
      </c>
      <c r="D1199" s="1">
        <f t="shared" si="55"/>
        <v>232.58045934619122</v>
      </c>
      <c r="E1199" s="1">
        <f>MAX($D$2:D1199)</f>
        <v>254.40611596534416</v>
      </c>
      <c r="F1199" s="1">
        <f t="shared" si="56"/>
        <v>8.5790612919565468E-2</v>
      </c>
    </row>
    <row r="1200" spans="1:6" x14ac:dyDescent="0.3">
      <c r="A1200" s="8">
        <v>43587</v>
      </c>
      <c r="B1200" s="1">
        <v>208.347656</v>
      </c>
      <c r="C1200" s="1">
        <f t="shared" si="54"/>
        <v>-6.5077028682356932E-3</v>
      </c>
      <c r="D1200" s="1">
        <f t="shared" si="55"/>
        <v>231.06689482380844</v>
      </c>
      <c r="E1200" s="1">
        <f>MAX($D$2:D1200)</f>
        <v>254.40611596534416</v>
      </c>
      <c r="F1200" s="1">
        <f t="shared" si="56"/>
        <v>9.1740015970036892E-2</v>
      </c>
    </row>
    <row r="1201" spans="1:6" x14ac:dyDescent="0.3">
      <c r="A1201" s="8">
        <v>43588</v>
      </c>
      <c r="B1201" s="1">
        <v>210.93768299999999</v>
      </c>
      <c r="C1201" s="1">
        <f t="shared" si="54"/>
        <v>1.2431274964763664E-2</v>
      </c>
      <c r="D1201" s="1">
        <f t="shared" si="55"/>
        <v>233.93935092861733</v>
      </c>
      <c r="E1201" s="1">
        <f>MAX($D$2:D1201)</f>
        <v>254.40611596534416</v>
      </c>
      <c r="F1201" s="1">
        <f t="shared" si="56"/>
        <v>8.0449186369068504E-2</v>
      </c>
    </row>
    <row r="1202" spans="1:6" x14ac:dyDescent="0.3">
      <c r="A1202" s="8">
        <v>43591</v>
      </c>
      <c r="B1202" s="1">
        <v>207.68022199999999</v>
      </c>
      <c r="C1202" s="1">
        <f t="shared" si="54"/>
        <v>-1.5442764676617817E-2</v>
      </c>
      <c r="D1202" s="1">
        <f t="shared" si="55"/>
        <v>230.32668058362597</v>
      </c>
      <c r="E1202" s="1">
        <f>MAX($D$2:D1202)</f>
        <v>254.40611596534416</v>
      </c>
      <c r="F1202" s="1">
        <f t="shared" si="56"/>
        <v>9.4649593192163484E-2</v>
      </c>
    </row>
    <row r="1203" spans="1:6" x14ac:dyDescent="0.3">
      <c r="A1203" s="8">
        <v>43592</v>
      </c>
      <c r="B1203" s="1">
        <v>202.08178699999999</v>
      </c>
      <c r="C1203" s="1">
        <f t="shared" si="54"/>
        <v>-2.6956996415383239E-2</v>
      </c>
      <c r="D1203" s="1">
        <f t="shared" si="55"/>
        <v>224.11776508076602</v>
      </c>
      <c r="E1203" s="1">
        <f>MAX($D$2:D1203)</f>
        <v>254.40611596534416</v>
      </c>
      <c r="F1203" s="1">
        <f t="shared" si="56"/>
        <v>0.11905512086314818</v>
      </c>
    </row>
    <row r="1204" spans="1:6" x14ac:dyDescent="0.3">
      <c r="A1204" s="8">
        <v>43593</v>
      </c>
      <c r="B1204" s="1">
        <v>202.12162799999999</v>
      </c>
      <c r="C1204" s="1">
        <f t="shared" si="54"/>
        <v>1.9715284881163277E-4</v>
      </c>
      <c r="D1204" s="1">
        <f t="shared" si="55"/>
        <v>224.16195053662099</v>
      </c>
      <c r="E1204" s="1">
        <f>MAX($D$2:D1204)</f>
        <v>254.40611596534416</v>
      </c>
      <c r="F1204" s="1">
        <f t="shared" si="56"/>
        <v>0.11888144007058032</v>
      </c>
    </row>
    <row r="1205" spans="1:6" x14ac:dyDescent="0.3">
      <c r="A1205" s="8">
        <v>43594</v>
      </c>
      <c r="B1205" s="1">
        <v>199.949997</v>
      </c>
      <c r="C1205" s="1">
        <f t="shared" si="54"/>
        <v>-1.0744179242411361E-2</v>
      </c>
      <c r="D1205" s="1">
        <f t="shared" si="55"/>
        <v>221.753514360727</v>
      </c>
      <c r="E1205" s="1">
        <f>MAX($D$2:D1205)</f>
        <v>254.40611596534416</v>
      </c>
      <c r="F1205" s="1">
        <f t="shared" si="56"/>
        <v>0.12834833581227734</v>
      </c>
    </row>
    <row r="1206" spans="1:6" x14ac:dyDescent="0.3">
      <c r="A1206" s="8">
        <v>43595</v>
      </c>
      <c r="B1206" s="1">
        <v>197.179993</v>
      </c>
      <c r="C1206" s="1">
        <f t="shared" si="54"/>
        <v>-1.3853483578696929E-2</v>
      </c>
      <c r="D1206" s="1">
        <f t="shared" si="55"/>
        <v>218.68145569101233</v>
      </c>
      <c r="E1206" s="1">
        <f>MAX($D$2:D1206)</f>
        <v>254.40611596534416</v>
      </c>
      <c r="F1206" s="1">
        <f t="shared" si="56"/>
        <v>0.1404237478284458</v>
      </c>
    </row>
    <row r="1207" spans="1:6" x14ac:dyDescent="0.3">
      <c r="A1207" s="8">
        <v>43598</v>
      </c>
      <c r="B1207" s="1">
        <v>185.720001</v>
      </c>
      <c r="C1207" s="1">
        <f t="shared" si="54"/>
        <v>-5.811944622596675E-2</v>
      </c>
      <c r="D1207" s="1">
        <f t="shared" si="55"/>
        <v>205.97181058636241</v>
      </c>
      <c r="E1207" s="1">
        <f>MAX($D$2:D1207)</f>
        <v>254.40611596534416</v>
      </c>
      <c r="F1207" s="1">
        <f t="shared" si="56"/>
        <v>0.19038184359364851</v>
      </c>
    </row>
    <row r="1208" spans="1:6" x14ac:dyDescent="0.3">
      <c r="A1208" s="8">
        <v>43599</v>
      </c>
      <c r="B1208" s="1">
        <v>188.66000399999999</v>
      </c>
      <c r="C1208" s="1">
        <f t="shared" si="54"/>
        <v>1.5830298213276396E-2</v>
      </c>
      <c r="D1208" s="1">
        <f t="shared" si="55"/>
        <v>209.232405771473</v>
      </c>
      <c r="E1208" s="1">
        <f>MAX($D$2:D1208)</f>
        <v>254.40611596534416</v>
      </c>
      <c r="F1208" s="1">
        <f t="shared" si="56"/>
        <v>0.17756534673885294</v>
      </c>
    </row>
    <row r="1209" spans="1:6" x14ac:dyDescent="0.3">
      <c r="A1209" s="8">
        <v>43600</v>
      </c>
      <c r="B1209" s="1">
        <v>190.91999799999999</v>
      </c>
      <c r="C1209" s="1">
        <f t="shared" si="54"/>
        <v>1.1979189823403196E-2</v>
      </c>
      <c r="D1209" s="1">
        <f t="shared" si="55"/>
        <v>211.7388404774168</v>
      </c>
      <c r="E1209" s="1">
        <f>MAX($D$2:D1209)</f>
        <v>254.40611596534416</v>
      </c>
      <c r="F1209" s="1">
        <f t="shared" si="56"/>
        <v>0.16771324591009285</v>
      </c>
    </row>
    <row r="1210" spans="1:6" x14ac:dyDescent="0.3">
      <c r="A1210" s="8">
        <v>43601</v>
      </c>
      <c r="B1210" s="1">
        <v>190.08000200000001</v>
      </c>
      <c r="C1210" s="1">
        <f t="shared" si="54"/>
        <v>-4.3997276807010294E-3</v>
      </c>
      <c r="D1210" s="1">
        <f t="shared" si="55"/>
        <v>210.80724723988877</v>
      </c>
      <c r="E1210" s="1">
        <f>MAX($D$2:D1210)</f>
        <v>254.40611596534416</v>
      </c>
      <c r="F1210" s="1">
        <f t="shared" si="56"/>
        <v>0.17137508098034304</v>
      </c>
    </row>
    <row r="1211" spans="1:6" x14ac:dyDescent="0.3">
      <c r="A1211" s="8">
        <v>43602</v>
      </c>
      <c r="B1211" s="1">
        <v>189</v>
      </c>
      <c r="C1211" s="1">
        <f t="shared" si="54"/>
        <v>-5.6818286439201922E-3</v>
      </c>
      <c r="D1211" s="1">
        <f t="shared" si="55"/>
        <v>209.60947658417521</v>
      </c>
      <c r="E1211" s="1">
        <f>MAX($D$2:D1211)</f>
        <v>254.40611596534416</v>
      </c>
      <c r="F1211" s="1">
        <f t="shared" si="56"/>
        <v>0.17608318578029492</v>
      </c>
    </row>
    <row r="1212" spans="1:6" x14ac:dyDescent="0.3">
      <c r="A1212" s="8">
        <v>43605</v>
      </c>
      <c r="B1212" s="1">
        <v>183.08999600000001</v>
      </c>
      <c r="C1212" s="1">
        <f t="shared" si="54"/>
        <v>-3.1269862433862365E-2</v>
      </c>
      <c r="D1212" s="1">
        <f t="shared" si="55"/>
        <v>203.05501708655416</v>
      </c>
      <c r="E1212" s="1">
        <f>MAX($D$2:D1212)</f>
        <v>254.40611596534416</v>
      </c>
      <c r="F1212" s="1">
        <f t="shared" si="56"/>
        <v>0.2018469512178912</v>
      </c>
    </row>
    <row r="1213" spans="1:6" x14ac:dyDescent="0.3">
      <c r="A1213" s="8">
        <v>43606</v>
      </c>
      <c r="B1213" s="1">
        <v>186.60000600000001</v>
      </c>
      <c r="C1213" s="1">
        <f t="shared" si="54"/>
        <v>1.9170954594373325E-2</v>
      </c>
      <c r="D1213" s="1">
        <f t="shared" si="55"/>
        <v>206.94777559928016</v>
      </c>
      <c r="E1213" s="1">
        <f>MAX($D$2:D1213)</f>
        <v>254.40611596534416</v>
      </c>
      <c r="F1213" s="1">
        <f t="shared" si="56"/>
        <v>0.18654559536032889</v>
      </c>
    </row>
    <row r="1214" spans="1:6" x14ac:dyDescent="0.3">
      <c r="A1214" s="8">
        <v>43607</v>
      </c>
      <c r="B1214" s="1">
        <v>182.779999</v>
      </c>
      <c r="C1214" s="1">
        <f t="shared" si="54"/>
        <v>-2.0471633854073957E-2</v>
      </c>
      <c r="D1214" s="1">
        <f t="shared" si="55"/>
        <v>202.71121651029665</v>
      </c>
      <c r="E1214" s="1">
        <f>MAX($D$2:D1214)</f>
        <v>254.40611596534416</v>
      </c>
      <c r="F1214" s="1">
        <f t="shared" si="56"/>
        <v>0.20319833608909588</v>
      </c>
    </row>
    <row r="1215" spans="1:6" x14ac:dyDescent="0.3">
      <c r="A1215" s="8">
        <v>43608</v>
      </c>
      <c r="B1215" s="1">
        <v>179.66000399999999</v>
      </c>
      <c r="C1215" s="1">
        <f t="shared" si="54"/>
        <v>-1.7069674018326354E-2</v>
      </c>
      <c r="D1215" s="1">
        <f t="shared" si="55"/>
        <v>199.25100212460751</v>
      </c>
      <c r="E1215" s="1">
        <f>MAX($D$2:D1215)</f>
        <v>254.40611596534416</v>
      </c>
      <c r="F1215" s="1">
        <f t="shared" si="56"/>
        <v>0.2167994807493151</v>
      </c>
    </row>
    <row r="1216" spans="1:6" x14ac:dyDescent="0.3">
      <c r="A1216" s="8">
        <v>43609</v>
      </c>
      <c r="B1216" s="1">
        <v>178.970001</v>
      </c>
      <c r="C1216" s="1">
        <f t="shared" si="54"/>
        <v>-3.8406043896113363E-3</v>
      </c>
      <c r="D1216" s="1">
        <f t="shared" si="55"/>
        <v>198.48575785121329</v>
      </c>
      <c r="E1216" s="1">
        <f>MAX($D$2:D1216)</f>
        <v>254.40611596534416</v>
      </c>
      <c r="F1216" s="1">
        <f t="shared" si="56"/>
        <v>0.21980744410149511</v>
      </c>
    </row>
    <row r="1217" spans="1:6" x14ac:dyDescent="0.3">
      <c r="A1217" s="8">
        <v>43613</v>
      </c>
      <c r="B1217" s="1">
        <v>178.229996</v>
      </c>
      <c r="C1217" s="1">
        <f t="shared" si="54"/>
        <v>-4.1347991052422045E-3</v>
      </c>
      <c r="D1217" s="1">
        <f t="shared" si="55"/>
        <v>197.66505911724678</v>
      </c>
      <c r="E1217" s="1">
        <f>MAX($D$2:D1217)</f>
        <v>254.40611596534416</v>
      </c>
      <c r="F1217" s="1">
        <f t="shared" si="56"/>
        <v>0.22303338358354086</v>
      </c>
    </row>
    <row r="1218" spans="1:6" x14ac:dyDescent="0.3">
      <c r="A1218" s="8">
        <v>43614</v>
      </c>
      <c r="B1218" s="1">
        <v>177.38000500000001</v>
      </c>
      <c r="C1218" s="1">
        <f t="shared" si="54"/>
        <v>-4.7690681651588471E-3</v>
      </c>
      <c r="D1218" s="1">
        <f t="shared" si="55"/>
        <v>196.72238097644649</v>
      </c>
      <c r="E1218" s="1">
        <f>MAX($D$2:D1218)</f>
        <v>254.40611596534416</v>
      </c>
      <c r="F1218" s="1">
        <f t="shared" si="56"/>
        <v>0.22673879033928368</v>
      </c>
    </row>
    <row r="1219" spans="1:6" x14ac:dyDescent="0.3">
      <c r="A1219" s="8">
        <v>43615</v>
      </c>
      <c r="B1219" s="1">
        <v>178.300003</v>
      </c>
      <c r="C1219" s="1">
        <f t="shared" si="54"/>
        <v>5.1865936073233988E-3</v>
      </c>
      <c r="D1219" s="1">
        <f t="shared" si="55"/>
        <v>197.74270002003638</v>
      </c>
      <c r="E1219" s="1">
        <f>MAX($D$2:D1219)</f>
        <v>254.40611596534416</v>
      </c>
      <c r="F1219" s="1">
        <f t="shared" si="56"/>
        <v>0.22272819869246618</v>
      </c>
    </row>
    <row r="1220" spans="1:6" x14ac:dyDescent="0.3">
      <c r="A1220" s="8">
        <v>43616</v>
      </c>
      <c r="B1220" s="1">
        <v>175.070007</v>
      </c>
      <c r="C1220" s="1">
        <f t="shared" ref="C1220:C1260" si="57">(B1220-B1219)/B1219*$I$3</f>
        <v>-1.8115512875229733E-2</v>
      </c>
      <c r="D1220" s="1">
        <f t="shared" ref="D1220:D1260" si="58">IF(C1220="",D1219,D1219*(1+$I$3*C1220))</f>
        <v>194.16048959184073</v>
      </c>
      <c r="E1220" s="1">
        <f>MAX($D$2:D1220)</f>
        <v>254.40611596534416</v>
      </c>
      <c r="F1220" s="1">
        <f t="shared" ref="F1220:F1260" si="59">1-D1220/E1220</f>
        <v>0.23680887601660583</v>
      </c>
    </row>
    <row r="1221" spans="1:6" x14ac:dyDescent="0.3">
      <c r="A1221" s="8">
        <v>43619</v>
      </c>
      <c r="B1221" s="1">
        <v>173.300003</v>
      </c>
      <c r="C1221" s="1">
        <f t="shared" si="57"/>
        <v>-1.0110264061393452E-2</v>
      </c>
      <c r="D1221" s="1">
        <f t="shared" si="58"/>
        <v>192.19747577177779</v>
      </c>
      <c r="E1221" s="1">
        <f>MAX($D$2:D1221)</f>
        <v>254.40611596534416</v>
      </c>
      <c r="F1221" s="1">
        <f t="shared" si="59"/>
        <v>0.24452493980938961</v>
      </c>
    </row>
    <row r="1222" spans="1:6" x14ac:dyDescent="0.3">
      <c r="A1222" s="8">
        <v>43620</v>
      </c>
      <c r="B1222" s="1">
        <v>179.63999899999999</v>
      </c>
      <c r="C1222" s="1">
        <f t="shared" si="57"/>
        <v>3.65839347388816E-2</v>
      </c>
      <c r="D1222" s="1">
        <f t="shared" si="58"/>
        <v>199.22881568239029</v>
      </c>
      <c r="E1222" s="1">
        <f>MAX($D$2:D1222)</f>
        <v>254.40611596534416</v>
      </c>
      <c r="F1222" s="1">
        <f t="shared" si="59"/>
        <v>0.21688668951052359</v>
      </c>
    </row>
    <row r="1223" spans="1:6" x14ac:dyDescent="0.3">
      <c r="A1223" s="8">
        <v>43621</v>
      </c>
      <c r="B1223" s="1">
        <v>182.53999300000001</v>
      </c>
      <c r="C1223" s="1">
        <f t="shared" si="57"/>
        <v>1.6143364596656568E-2</v>
      </c>
      <c r="D1223" s="1">
        <f t="shared" si="58"/>
        <v>202.44503909211122</v>
      </c>
      <c r="E1223" s="1">
        <f>MAX($D$2:D1223)</f>
        <v>254.40611596534416</v>
      </c>
      <c r="F1223" s="1">
        <f t="shared" si="59"/>
        <v>0.20424460581879722</v>
      </c>
    </row>
    <row r="1224" spans="1:6" x14ac:dyDescent="0.3">
      <c r="A1224" s="8">
        <v>43622</v>
      </c>
      <c r="B1224" s="1">
        <v>185.220001</v>
      </c>
      <c r="C1224" s="1">
        <f t="shared" si="57"/>
        <v>1.4681757986043016E-2</v>
      </c>
      <c r="D1224" s="1">
        <f t="shared" si="58"/>
        <v>205.41728816153662</v>
      </c>
      <c r="E1224" s="1">
        <f>MAX($D$2:D1224)</f>
        <v>254.40611596534416</v>
      </c>
      <c r="F1224" s="1">
        <f t="shared" si="59"/>
        <v>0.19256151770534058</v>
      </c>
    </row>
    <row r="1225" spans="1:6" x14ac:dyDescent="0.3">
      <c r="A1225" s="8">
        <v>43623</v>
      </c>
      <c r="B1225" s="1">
        <v>190.14999399999999</v>
      </c>
      <c r="C1225" s="1">
        <f t="shared" si="57"/>
        <v>2.6616958068151592E-2</v>
      </c>
      <c r="D1225" s="1">
        <f t="shared" si="58"/>
        <v>210.88487150700567</v>
      </c>
      <c r="E1225" s="1">
        <f>MAX($D$2:D1225)</f>
        <v>254.40611596534416</v>
      </c>
      <c r="F1225" s="1">
        <f t="shared" si="59"/>
        <v>0.17106996147949161</v>
      </c>
    </row>
    <row r="1226" spans="1:6" x14ac:dyDescent="0.3">
      <c r="A1226" s="8">
        <v>43626</v>
      </c>
      <c r="B1226" s="1">
        <v>192.58000200000001</v>
      </c>
      <c r="C1226" s="1">
        <f t="shared" si="57"/>
        <v>1.2779427171583372E-2</v>
      </c>
      <c r="D1226" s="1">
        <f t="shared" si="58"/>
        <v>213.57985936401815</v>
      </c>
      <c r="E1226" s="1">
        <f>MAX($D$2:D1226)</f>
        <v>254.40611596534416</v>
      </c>
      <c r="F1226" s="1">
        <f t="shared" si="59"/>
        <v>0.16047671042188094</v>
      </c>
    </row>
    <row r="1227" spans="1:6" x14ac:dyDescent="0.3">
      <c r="A1227" s="8">
        <v>43627</v>
      </c>
      <c r="B1227" s="1">
        <v>194.80999800000001</v>
      </c>
      <c r="C1227" s="1">
        <f t="shared" si="57"/>
        <v>1.1579582390906819E-2</v>
      </c>
      <c r="D1227" s="1">
        <f t="shared" si="58"/>
        <v>216.0530249425621</v>
      </c>
      <c r="E1227" s="1">
        <f>MAX($D$2:D1227)</f>
        <v>254.40611596534416</v>
      </c>
      <c r="F1227" s="1">
        <f t="shared" si="59"/>
        <v>0.15075538132112598</v>
      </c>
    </row>
    <row r="1228" spans="1:6" x14ac:dyDescent="0.3">
      <c r="A1228" s="8">
        <v>43628</v>
      </c>
      <c r="B1228" s="1">
        <v>194.19000199999999</v>
      </c>
      <c r="C1228" s="1">
        <f t="shared" si="57"/>
        <v>-3.1825676626720907E-3</v>
      </c>
      <c r="D1228" s="1">
        <f t="shared" si="58"/>
        <v>215.36542157195743</v>
      </c>
      <c r="E1228" s="1">
        <f>MAX($D$2:D1228)</f>
        <v>254.40611596534416</v>
      </c>
      <c r="F1228" s="1">
        <f t="shared" si="59"/>
        <v>0.15345815978223165</v>
      </c>
    </row>
    <row r="1229" spans="1:6" x14ac:dyDescent="0.3">
      <c r="A1229" s="8">
        <v>43629</v>
      </c>
      <c r="B1229" s="1">
        <v>194.14999399999999</v>
      </c>
      <c r="C1229" s="1">
        <f t="shared" si="57"/>
        <v>-2.0602502491348792E-4</v>
      </c>
      <c r="D1229" s="1">
        <f t="shared" si="58"/>
        <v>215.32105090561257</v>
      </c>
      <c r="E1229" s="1">
        <f>MAX($D$2:D1229)</f>
        <v>254.40611596534416</v>
      </c>
      <c r="F1229" s="1">
        <f t="shared" si="59"/>
        <v>0.15363256858595276</v>
      </c>
    </row>
    <row r="1230" spans="1:6" x14ac:dyDescent="0.3">
      <c r="A1230" s="8">
        <v>43630</v>
      </c>
      <c r="B1230" s="1">
        <v>192.740005</v>
      </c>
      <c r="C1230" s="1">
        <f t="shared" si="57"/>
        <v>-7.262369526521829E-3</v>
      </c>
      <c r="D1230" s="1">
        <f t="shared" si="58"/>
        <v>213.75730986709698</v>
      </c>
      <c r="E1230" s="1">
        <f>MAX($D$2:D1230)</f>
        <v>254.40611596534416</v>
      </c>
      <c r="F1230" s="1">
        <f t="shared" si="59"/>
        <v>0.15977920162809478</v>
      </c>
    </row>
    <row r="1231" spans="1:6" x14ac:dyDescent="0.3">
      <c r="A1231" s="8">
        <v>43633</v>
      </c>
      <c r="B1231" s="1">
        <v>193.88999899999999</v>
      </c>
      <c r="C1231" s="1">
        <f t="shared" si="57"/>
        <v>5.9665558273695827E-3</v>
      </c>
      <c r="D1231" s="1">
        <f t="shared" si="58"/>
        <v>215.03270478992735</v>
      </c>
      <c r="E1231" s="1">
        <f>MAX($D$2:D1231)</f>
        <v>254.40611596534416</v>
      </c>
      <c r="F1231" s="1">
        <f t="shared" si="59"/>
        <v>0.15476597732729169</v>
      </c>
    </row>
    <row r="1232" spans="1:6" x14ac:dyDescent="0.3">
      <c r="A1232" s="8">
        <v>43634</v>
      </c>
      <c r="B1232" s="1">
        <v>198.449997</v>
      </c>
      <c r="C1232" s="1">
        <f t="shared" si="57"/>
        <v>2.351847967155855E-2</v>
      </c>
      <c r="D1232" s="1">
        <f t="shared" si="58"/>
        <v>220.08994708624954</v>
      </c>
      <c r="E1232" s="1">
        <f>MAX($D$2:D1232)</f>
        <v>254.40611596534416</v>
      </c>
      <c r="F1232" s="1">
        <f t="shared" si="59"/>
        <v>0.13488735814735386</v>
      </c>
    </row>
    <row r="1233" spans="1:6" x14ac:dyDescent="0.3">
      <c r="A1233" s="8">
        <v>43635</v>
      </c>
      <c r="B1233" s="1">
        <v>197.86999499999999</v>
      </c>
      <c r="C1233" s="1">
        <f t="shared" si="57"/>
        <v>-2.9226606639858373E-3</v>
      </c>
      <c r="D1233" s="1">
        <f t="shared" si="58"/>
        <v>219.44669885536183</v>
      </c>
      <c r="E1233" s="1">
        <f>MAX($D$2:D1233)</f>
        <v>254.40611596534416</v>
      </c>
      <c r="F1233" s="1">
        <f t="shared" si="59"/>
        <v>0.13741578883561345</v>
      </c>
    </row>
    <row r="1234" spans="1:6" x14ac:dyDescent="0.3">
      <c r="A1234" s="8">
        <v>43636</v>
      </c>
      <c r="B1234" s="1">
        <v>199.46000699999999</v>
      </c>
      <c r="C1234" s="1">
        <f t="shared" si="57"/>
        <v>8.0356397643816663E-3</v>
      </c>
      <c r="D1234" s="1">
        <f t="shared" si="58"/>
        <v>221.21009347484627</v>
      </c>
      <c r="E1234" s="1">
        <f>MAX($D$2:D1234)</f>
        <v>254.40611596534416</v>
      </c>
      <c r="F1234" s="1">
        <f t="shared" si="59"/>
        <v>0.13048437284825309</v>
      </c>
    </row>
    <row r="1235" spans="1:6" x14ac:dyDescent="0.3">
      <c r="A1235" s="8">
        <v>43637</v>
      </c>
      <c r="B1235" s="1">
        <v>198.779999</v>
      </c>
      <c r="C1235" s="1">
        <f t="shared" si="57"/>
        <v>-3.4092448417490863E-3</v>
      </c>
      <c r="D1235" s="1">
        <f t="shared" si="58"/>
        <v>220.45593410472432</v>
      </c>
      <c r="E1235" s="1">
        <f>MAX($D$2:D1235)</f>
        <v>254.40611596534416</v>
      </c>
      <c r="F1235" s="1">
        <f t="shared" si="59"/>
        <v>0.13344876451494037</v>
      </c>
    </row>
    <row r="1236" spans="1:6" x14ac:dyDescent="0.3">
      <c r="A1236" s="8">
        <v>43640</v>
      </c>
      <c r="B1236" s="1">
        <v>198.58000200000001</v>
      </c>
      <c r="C1236" s="1">
        <f t="shared" si="57"/>
        <v>-1.0061223513739741E-3</v>
      </c>
      <c r="D1236" s="1">
        <f t="shared" si="58"/>
        <v>220.23412846192852</v>
      </c>
      <c r="E1236" s="1">
        <f>MAX($D$2:D1236)</f>
        <v>254.40611596534416</v>
      </c>
      <c r="F1236" s="1">
        <f t="shared" si="59"/>
        <v>0.13432062108157272</v>
      </c>
    </row>
    <row r="1237" spans="1:6" x14ac:dyDescent="0.3">
      <c r="A1237" s="8">
        <v>43641</v>
      </c>
      <c r="B1237" s="1">
        <v>195.570007</v>
      </c>
      <c r="C1237" s="1">
        <f t="shared" si="57"/>
        <v>-1.5157593764149541E-2</v>
      </c>
      <c r="D1237" s="1">
        <f t="shared" si="58"/>
        <v>216.89590900970109</v>
      </c>
      <c r="E1237" s="1">
        <f>MAX($D$2:D1237)</f>
        <v>254.40611596534416</v>
      </c>
      <c r="F1237" s="1">
        <f t="shared" si="59"/>
        <v>0.14744223743721951</v>
      </c>
    </row>
    <row r="1238" spans="1:6" x14ac:dyDescent="0.3">
      <c r="A1238" s="8">
        <v>43642</v>
      </c>
      <c r="B1238" s="1">
        <v>199.800003</v>
      </c>
      <c r="C1238" s="1">
        <f t="shared" si="57"/>
        <v>2.1629062988170775E-2</v>
      </c>
      <c r="D1238" s="1">
        <f t="shared" si="58"/>
        <v>221.58716428754846</v>
      </c>
      <c r="E1238" s="1">
        <f>MAX($D$2:D1238)</f>
        <v>254.40611596534416</v>
      </c>
      <c r="F1238" s="1">
        <f t="shared" si="59"/>
        <v>0.12900221188969518</v>
      </c>
    </row>
    <row r="1239" spans="1:6" x14ac:dyDescent="0.3">
      <c r="A1239" s="8">
        <v>43643</v>
      </c>
      <c r="B1239" s="1">
        <v>199.740005</v>
      </c>
      <c r="C1239" s="1">
        <f t="shared" si="57"/>
        <v>-3.002902857814638E-4</v>
      </c>
      <c r="D1239" s="1">
        <f t="shared" si="58"/>
        <v>221.52062381465905</v>
      </c>
      <c r="E1239" s="1">
        <f>MAX($D$2:D1239)</f>
        <v>254.40611596534416</v>
      </c>
      <c r="F1239" s="1">
        <f t="shared" si="59"/>
        <v>0.12926376406440188</v>
      </c>
    </row>
    <row r="1240" spans="1:6" x14ac:dyDescent="0.3">
      <c r="A1240" s="8">
        <v>43644</v>
      </c>
      <c r="B1240" s="1">
        <v>197.91999799999999</v>
      </c>
      <c r="C1240" s="1">
        <f t="shared" si="57"/>
        <v>-9.1118802164844442E-3</v>
      </c>
      <c r="D1240" s="1">
        <f t="shared" si="58"/>
        <v>219.50215442497895</v>
      </c>
      <c r="E1240" s="1">
        <f>MAX($D$2:D1240)</f>
        <v>254.40611596534416</v>
      </c>
      <c r="F1240" s="1">
        <f t="shared" si="59"/>
        <v>0.13719780834639961</v>
      </c>
    </row>
    <row r="1241" spans="1:6" x14ac:dyDescent="0.3">
      <c r="A1241" s="8">
        <v>43647</v>
      </c>
      <c r="B1241" s="1">
        <v>201.550003</v>
      </c>
      <c r="C1241" s="1">
        <f t="shared" si="57"/>
        <v>1.8340769182910013E-2</v>
      </c>
      <c r="D1241" s="1">
        <f t="shared" si="58"/>
        <v>223.52799277443899</v>
      </c>
      <c r="E1241" s="1">
        <f>MAX($D$2:D1241)</f>
        <v>254.40611596534416</v>
      </c>
      <c r="F1241" s="1">
        <f t="shared" si="59"/>
        <v>0.1213733524987719</v>
      </c>
    </row>
    <row r="1242" spans="1:6" x14ac:dyDescent="0.3">
      <c r="A1242" s="8">
        <v>43648</v>
      </c>
      <c r="B1242" s="1">
        <v>202.729996</v>
      </c>
      <c r="C1242" s="1">
        <f t="shared" si="57"/>
        <v>5.85459182553322E-3</v>
      </c>
      <c r="D1242" s="1">
        <f t="shared" si="58"/>
        <v>224.83665793371406</v>
      </c>
      <c r="E1242" s="1">
        <f>MAX($D$2:D1242)</f>
        <v>254.40611596534416</v>
      </c>
      <c r="F1242" s="1">
        <f t="shared" si="59"/>
        <v>0.11622935211061558</v>
      </c>
    </row>
    <row r="1243" spans="1:6" x14ac:dyDescent="0.3">
      <c r="A1243" s="8">
        <v>43649</v>
      </c>
      <c r="B1243" s="1">
        <v>204.41000399999999</v>
      </c>
      <c r="C1243" s="1">
        <f t="shared" si="57"/>
        <v>8.2869236578093086E-3</v>
      </c>
      <c r="D1243" s="1">
        <f t="shared" si="58"/>
        <v>226.69986215348774</v>
      </c>
      <c r="E1243" s="1">
        <f>MAX($D$2:D1243)</f>
        <v>254.40611596534416</v>
      </c>
      <c r="F1243" s="1">
        <f t="shared" si="59"/>
        <v>0.10890561222054362</v>
      </c>
    </row>
    <row r="1244" spans="1:6" x14ac:dyDescent="0.3">
      <c r="A1244" s="8">
        <v>43651</v>
      </c>
      <c r="B1244" s="1">
        <v>204.229996</v>
      </c>
      <c r="C1244" s="1">
        <f t="shared" si="57"/>
        <v>-8.8062226152095101E-4</v>
      </c>
      <c r="D1244" s="1">
        <f t="shared" si="58"/>
        <v>226.50022520819164</v>
      </c>
      <c r="E1244" s="1">
        <f>MAX($D$2:D1244)</f>
        <v>254.40611596534416</v>
      </c>
      <c r="F1244" s="1">
        <f t="shared" si="59"/>
        <v>0.10969032977553861</v>
      </c>
    </row>
    <row r="1245" spans="1:6" x14ac:dyDescent="0.3">
      <c r="A1245" s="8">
        <v>43654</v>
      </c>
      <c r="B1245" s="1">
        <v>200.020004</v>
      </c>
      <c r="C1245" s="1">
        <f t="shared" si="57"/>
        <v>-2.0613974844322085E-2</v>
      </c>
      <c r="D1245" s="1">
        <f t="shared" si="58"/>
        <v>221.83115526351671</v>
      </c>
      <c r="E1245" s="1">
        <f>MAX($D$2:D1245)</f>
        <v>254.40611596534416</v>
      </c>
      <c r="F1245" s="1">
        <f t="shared" si="59"/>
        <v>0.12804315092120233</v>
      </c>
    </row>
    <row r="1246" spans="1:6" x14ac:dyDescent="0.3">
      <c r="A1246" s="8">
        <v>43655</v>
      </c>
      <c r="B1246" s="1">
        <v>201.240005</v>
      </c>
      <c r="C1246" s="1">
        <f t="shared" si="57"/>
        <v>6.0993949385182312E-3</v>
      </c>
      <c r="D1246" s="1">
        <f t="shared" si="58"/>
        <v>223.18419108913665</v>
      </c>
      <c r="E1246" s="1">
        <f>MAX($D$2:D1246)</f>
        <v>254.40611596534416</v>
      </c>
      <c r="F1246" s="1">
        <f t="shared" si="59"/>
        <v>0.12272474172932479</v>
      </c>
    </row>
    <row r="1247" spans="1:6" x14ac:dyDescent="0.3">
      <c r="A1247" s="8">
        <v>43656</v>
      </c>
      <c r="B1247" s="1">
        <v>203.229996</v>
      </c>
      <c r="C1247" s="1">
        <f t="shared" si="57"/>
        <v>9.8886451528363041E-3</v>
      </c>
      <c r="D1247" s="1">
        <f t="shared" si="58"/>
        <v>225.39118035853994</v>
      </c>
      <c r="E1247" s="1">
        <f>MAX($D$2:D1247)</f>
        <v>254.40611596534416</v>
      </c>
      <c r="F1247" s="1">
        <f t="shared" si="59"/>
        <v>0.11404967799892318</v>
      </c>
    </row>
    <row r="1248" spans="1:6" x14ac:dyDescent="0.3">
      <c r="A1248" s="8">
        <v>43657</v>
      </c>
      <c r="B1248" s="1">
        <v>201.75</v>
      </c>
      <c r="C1248" s="1">
        <f t="shared" si="57"/>
        <v>-7.2823698722111864E-3</v>
      </c>
      <c r="D1248" s="1">
        <f t="shared" si="58"/>
        <v>223.74979841723479</v>
      </c>
      <c r="E1248" s="1">
        <f>MAX($D$2:D1248)</f>
        <v>254.40611596534416</v>
      </c>
      <c r="F1248" s="1">
        <f t="shared" si="59"/>
        <v>0.12050149593213966</v>
      </c>
    </row>
    <row r="1249" spans="1:6" x14ac:dyDescent="0.3">
      <c r="A1249" s="8">
        <v>43658</v>
      </c>
      <c r="B1249" s="1">
        <v>203.300003</v>
      </c>
      <c r="C1249" s="1">
        <f t="shared" si="57"/>
        <v>7.6827905824039845E-3</v>
      </c>
      <c r="D1249" s="1">
        <f t="shared" si="58"/>
        <v>225.46882126132951</v>
      </c>
      <c r="E1249" s="1">
        <f>MAX($D$2:D1249)</f>
        <v>254.40611596534416</v>
      </c>
      <c r="F1249" s="1">
        <f t="shared" si="59"/>
        <v>0.11374449310784873</v>
      </c>
    </row>
    <row r="1250" spans="1:6" x14ac:dyDescent="0.3">
      <c r="A1250" s="8">
        <v>43661</v>
      </c>
      <c r="B1250" s="1">
        <v>205.21000699999999</v>
      </c>
      <c r="C1250" s="1">
        <f t="shared" si="57"/>
        <v>9.3950023207819942E-3</v>
      </c>
      <c r="D1250" s="1">
        <f t="shared" si="58"/>
        <v>227.58710136034369</v>
      </c>
      <c r="E1250" s="1">
        <f>MAX($D$2:D1250)</f>
        <v>254.40611596534416</v>
      </c>
      <c r="F1250" s="1">
        <f t="shared" si="59"/>
        <v>0.10541812056379107</v>
      </c>
    </row>
    <row r="1251" spans="1:6" x14ac:dyDescent="0.3">
      <c r="A1251" s="8">
        <v>43662</v>
      </c>
      <c r="B1251" s="1">
        <v>204.5</v>
      </c>
      <c r="C1251" s="1">
        <f t="shared" si="57"/>
        <v>-3.4599043700631535E-3</v>
      </c>
      <c r="D1251" s="1">
        <f t="shared" si="58"/>
        <v>226.79967175377703</v>
      </c>
      <c r="E1251" s="1">
        <f>MAX($D$2:D1251)</f>
        <v>254.40611596534416</v>
      </c>
      <c r="F1251" s="1">
        <f t="shared" si="59"/>
        <v>0.10851328831783169</v>
      </c>
    </row>
    <row r="1252" spans="1:6" x14ac:dyDescent="0.3">
      <c r="A1252" s="8">
        <v>43663</v>
      </c>
      <c r="B1252" s="1">
        <v>203.35000600000001</v>
      </c>
      <c r="C1252" s="1">
        <f t="shared" si="57"/>
        <v>-5.6234425427872494E-3</v>
      </c>
      <c r="D1252" s="1">
        <f t="shared" si="58"/>
        <v>225.52427683094666</v>
      </c>
      <c r="E1252" s="1">
        <f>MAX($D$2:D1252)</f>
        <v>254.40611596534416</v>
      </c>
      <c r="F1252" s="1">
        <f t="shared" si="59"/>
        <v>0.11352651261863478</v>
      </c>
    </row>
    <row r="1253" spans="1:6" x14ac:dyDescent="0.3">
      <c r="A1253" s="8">
        <v>43664</v>
      </c>
      <c r="B1253" s="1">
        <v>205.66000399999999</v>
      </c>
      <c r="C1253" s="1">
        <f t="shared" si="57"/>
        <v>1.1359714442299936E-2</v>
      </c>
      <c r="D1253" s="1">
        <f t="shared" si="58"/>
        <v>228.08616821555239</v>
      </c>
      <c r="E1253" s="1">
        <f>MAX($D$2:D1253)</f>
        <v>254.40611596534416</v>
      </c>
      <c r="F1253" s="1">
        <f t="shared" si="59"/>
        <v>0.10345642694131274</v>
      </c>
    </row>
    <row r="1254" spans="1:6" x14ac:dyDescent="0.3">
      <c r="A1254" s="8">
        <v>43665</v>
      </c>
      <c r="B1254" s="1">
        <v>202.58999600000001</v>
      </c>
      <c r="C1254" s="1">
        <f t="shared" si="57"/>
        <v>-1.4927588934598937E-2</v>
      </c>
      <c r="D1254" s="1">
        <f t="shared" si="58"/>
        <v>224.68139165476285</v>
      </c>
      <c r="E1254" s="1">
        <f>MAX($D$2:D1254)</f>
        <v>254.40611596534416</v>
      </c>
      <c r="F1254" s="1">
        <f t="shared" si="59"/>
        <v>0.11683966086188935</v>
      </c>
    </row>
    <row r="1255" spans="1:6" x14ac:dyDescent="0.3">
      <c r="A1255" s="8">
        <v>43668</v>
      </c>
      <c r="B1255" s="1">
        <v>207.220001</v>
      </c>
      <c r="C1255" s="1">
        <f t="shared" si="57"/>
        <v>2.2854065311299885E-2</v>
      </c>
      <c r="D1255" s="1">
        <f t="shared" si="58"/>
        <v>229.81627485387455</v>
      </c>
      <c r="E1255" s="1">
        <f>MAX($D$2:D1255)</f>
        <v>254.40611596534416</v>
      </c>
      <c r="F1255" s="1">
        <f t="shared" si="59"/>
        <v>9.6655856790877182E-2</v>
      </c>
    </row>
    <row r="1256" spans="1:6" x14ac:dyDescent="0.3">
      <c r="A1256" s="8">
        <v>43669</v>
      </c>
      <c r="B1256" s="1">
        <v>208.83999600000001</v>
      </c>
      <c r="C1256" s="1">
        <f t="shared" si="57"/>
        <v>7.8177540400649701E-3</v>
      </c>
      <c r="D1256" s="1">
        <f t="shared" si="58"/>
        <v>231.61292196508612</v>
      </c>
      <c r="E1256" s="1">
        <f>MAX($D$2:D1256)</f>
        <v>254.40611596534416</v>
      </c>
      <c r="F1256" s="1">
        <f t="shared" si="59"/>
        <v>8.9593734465735042E-2</v>
      </c>
    </row>
    <row r="1257" spans="1:6" x14ac:dyDescent="0.3">
      <c r="A1257" s="8">
        <v>43670</v>
      </c>
      <c r="B1257" s="1">
        <v>208.66999799999999</v>
      </c>
      <c r="C1257" s="1">
        <f t="shared" si="57"/>
        <v>-8.1401074150576477E-4</v>
      </c>
      <c r="D1257" s="1">
        <f t="shared" si="58"/>
        <v>231.42438655873499</v>
      </c>
      <c r="E1257" s="1">
        <f>MAX($D$2:D1257)</f>
        <v>254.40611596534416</v>
      </c>
      <c r="F1257" s="1">
        <f t="shared" si="59"/>
        <v>9.0334814945014053E-2</v>
      </c>
    </row>
    <row r="1258" spans="1:6" x14ac:dyDescent="0.3">
      <c r="A1258" s="8">
        <v>43671</v>
      </c>
      <c r="B1258" s="1">
        <v>207.020004</v>
      </c>
      <c r="C1258" s="1">
        <f t="shared" si="57"/>
        <v>-7.9071932516144097E-3</v>
      </c>
      <c r="D1258" s="1">
        <f t="shared" si="58"/>
        <v>229.59446921107877</v>
      </c>
      <c r="E1258" s="1">
        <f>MAX($D$2:D1258)</f>
        <v>254.40611596534416</v>
      </c>
      <c r="F1258" s="1">
        <f t="shared" si="59"/>
        <v>9.7527713357509427E-2</v>
      </c>
    </row>
    <row r="1259" spans="1:6" x14ac:dyDescent="0.3">
      <c r="A1259" s="8">
        <v>43672</v>
      </c>
      <c r="B1259" s="1">
        <v>207.740005</v>
      </c>
      <c r="C1259" s="1">
        <f t="shared" si="57"/>
        <v>3.477929601431156E-3</v>
      </c>
      <c r="D1259" s="1">
        <f t="shared" si="58"/>
        <v>230.39298261187284</v>
      </c>
      <c r="E1259" s="1">
        <f>MAX($D$2:D1259)</f>
        <v>254.40611596534416</v>
      </c>
      <c r="F1259" s="1">
        <f t="shared" si="59"/>
        <v>9.4388978277324287E-2</v>
      </c>
    </row>
    <row r="1260" spans="1:6" x14ac:dyDescent="0.3">
      <c r="A1260" s="8">
        <v>43675</v>
      </c>
      <c r="B1260" s="1">
        <v>209.679993</v>
      </c>
      <c r="C1260" s="1">
        <f t="shared" si="57"/>
        <v>9.3385383330475986E-3</v>
      </c>
      <c r="D1260" s="1">
        <f t="shared" si="58"/>
        <v>232.54451631165898</v>
      </c>
      <c r="E1260" s="1">
        <f>MAX($D$2:D1260)</f>
        <v>254.40611596534416</v>
      </c>
      <c r="F1260" s="1">
        <f t="shared" si="59"/>
        <v>8.5931895036136741E-2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0"/>
  <sheetViews>
    <sheetView workbookViewId="0">
      <pane ySplit="1" topLeftCell="A2" activePane="bottomLeft" state="frozen"/>
      <selection pane="bottomLeft" activeCell="I8" sqref="I8"/>
    </sheetView>
  </sheetViews>
  <sheetFormatPr defaultRowHeight="14.4" x14ac:dyDescent="0.3"/>
  <cols>
    <col min="1" max="1" width="10.44140625" bestFit="1" customWidth="1"/>
    <col min="2" max="2" width="14.44140625" bestFit="1" customWidth="1"/>
    <col min="4" max="4" width="10.5546875" bestFit="1" customWidth="1"/>
    <col min="5" max="5" width="10.6640625" bestFit="1" customWidth="1"/>
    <col min="6" max="6" width="12" bestFit="1" customWidth="1"/>
    <col min="8" max="8" width="18.5546875" bestFit="1" customWidth="1"/>
    <col min="10" max="10" width="25.5546875" style="13" customWidth="1"/>
  </cols>
  <sheetData>
    <row r="1" spans="1:10" ht="43.2" x14ac:dyDescent="0.3">
      <c r="A1" s="7" t="s">
        <v>0</v>
      </c>
      <c r="B1" s="7" t="s">
        <v>20</v>
      </c>
      <c r="C1" s="7" t="s">
        <v>31</v>
      </c>
      <c r="D1" s="7" t="s">
        <v>43</v>
      </c>
      <c r="E1" s="7" t="s">
        <v>44</v>
      </c>
      <c r="F1" s="7" t="s">
        <v>42</v>
      </c>
      <c r="J1" s="14" t="s">
        <v>64</v>
      </c>
    </row>
    <row r="2" spans="1:10" x14ac:dyDescent="0.3">
      <c r="A2" s="8">
        <v>41849</v>
      </c>
      <c r="B2" s="1">
        <v>90.167679000000007</v>
      </c>
      <c r="C2" s="1"/>
      <c r="D2" s="1">
        <v>100</v>
      </c>
      <c r="E2" s="1"/>
      <c r="F2" s="1"/>
      <c r="J2" s="21"/>
    </row>
    <row r="3" spans="1:10" x14ac:dyDescent="0.3">
      <c r="A3" s="8">
        <v>41850</v>
      </c>
      <c r="B3" s="1">
        <v>89.956862999999998</v>
      </c>
      <c r="C3" s="1">
        <f>(B3-B2)/B2</f>
        <v>-2.3380439902418726E-3</v>
      </c>
      <c r="D3" s="1">
        <f>IF(C3="",D2,D2*(1+$I$3*C3))</f>
        <v>99.76619560097582</v>
      </c>
      <c r="E3" s="1">
        <f>MAX($D$2:D3)</f>
        <v>100</v>
      </c>
      <c r="F3" s="1">
        <f>1-D3/E3</f>
        <v>2.3380439902418448E-3</v>
      </c>
      <c r="H3" s="9" t="s">
        <v>45</v>
      </c>
      <c r="I3" s="1">
        <v>1</v>
      </c>
    </row>
    <row r="4" spans="1:10" x14ac:dyDescent="0.3">
      <c r="A4" s="8">
        <v>41851</v>
      </c>
      <c r="B4" s="1">
        <v>87.619743</v>
      </c>
      <c r="C4" s="1">
        <f t="shared" ref="C4:C67" si="0">(B4-B3)/B3</f>
        <v>-2.5980452430850093E-2</v>
      </c>
      <c r="D4" s="1">
        <f t="shared" ref="D4:D67" si="1">IF(C4="",D3,D3*(1+$I$3*C4))</f>
        <v>97.174224701957783</v>
      </c>
      <c r="E4" s="1">
        <f>MAX($D$2:D4)</f>
        <v>100</v>
      </c>
      <c r="F4" s="1">
        <f t="shared" ref="F4:F67" si="2">1-D4/E4</f>
        <v>2.8257752980422213E-2</v>
      </c>
      <c r="H4" s="9" t="s">
        <v>48</v>
      </c>
      <c r="I4" s="1">
        <f>AVERAGE(F3:F1260)</f>
        <v>9.738095355322135E-2</v>
      </c>
    </row>
    <row r="5" spans="1:10" x14ac:dyDescent="0.3">
      <c r="A5" s="8">
        <v>41852</v>
      </c>
      <c r="B5" s="1">
        <v>88.105498999999995</v>
      </c>
      <c r="C5" s="1">
        <f t="shared" si="0"/>
        <v>5.5439103490636235E-3</v>
      </c>
      <c r="D5" s="1">
        <f t="shared" si="1"/>
        <v>97.712949891945186</v>
      </c>
      <c r="E5" s="1">
        <f>MAX($D$2:D5)</f>
        <v>100</v>
      </c>
      <c r="F5" s="1">
        <f t="shared" si="2"/>
        <v>2.2870501080548111E-2</v>
      </c>
      <c r="H5" s="9" t="s">
        <v>49</v>
      </c>
      <c r="I5" s="1">
        <v>0.1</v>
      </c>
    </row>
    <row r="6" spans="1:10" x14ac:dyDescent="0.3">
      <c r="A6" s="8">
        <v>41855</v>
      </c>
      <c r="B6" s="1">
        <v>87.610579999999999</v>
      </c>
      <c r="C6" s="1">
        <f t="shared" si="0"/>
        <v>-5.617345178420656E-3</v>
      </c>
      <c r="D6" s="1">
        <f t="shared" si="1"/>
        <v>97.164062524000414</v>
      </c>
      <c r="E6" s="1">
        <f>MAX($D$2:D6)</f>
        <v>100</v>
      </c>
      <c r="F6" s="1">
        <f t="shared" si="2"/>
        <v>2.8359374759995837E-2</v>
      </c>
      <c r="H6" s="9" t="s">
        <v>10</v>
      </c>
      <c r="I6" s="1">
        <f>AVERAGE(C3:C1260)*252</f>
        <v>0.19939057913242356</v>
      </c>
      <c r="J6" s="21"/>
    </row>
    <row r="7" spans="1:10" x14ac:dyDescent="0.3">
      <c r="A7" s="8">
        <v>41856</v>
      </c>
      <c r="B7" s="1">
        <v>87.179810000000003</v>
      </c>
      <c r="C7" s="1">
        <f t="shared" si="0"/>
        <v>-4.9168719120452741E-3</v>
      </c>
      <c r="D7" s="1">
        <f t="shared" si="1"/>
        <v>96.686319274115945</v>
      </c>
      <c r="E7" s="1">
        <f>MAX($D$2:D7)</f>
        <v>100</v>
      </c>
      <c r="F7" s="1">
        <f t="shared" si="2"/>
        <v>3.3136807258840495E-2</v>
      </c>
    </row>
    <row r="8" spans="1:10" x14ac:dyDescent="0.3">
      <c r="A8" s="8">
        <v>41857</v>
      </c>
      <c r="B8" s="1">
        <v>87.033173000000005</v>
      </c>
      <c r="C8" s="1">
        <f t="shared" si="0"/>
        <v>-1.6820064186879777E-3</v>
      </c>
      <c r="D8" s="1">
        <f t="shared" si="1"/>
        <v>96.523692264497569</v>
      </c>
      <c r="E8" s="1">
        <f>MAX($D$2:D8)</f>
        <v>100</v>
      </c>
      <c r="F8" s="1">
        <f t="shared" si="2"/>
        <v>3.4763077355024263E-2</v>
      </c>
      <c r="H8" s="9" t="s">
        <v>50</v>
      </c>
      <c r="I8" s="12">
        <f>I6/(ABS(I4-I5))</f>
        <v>76.130982471757108</v>
      </c>
    </row>
    <row r="9" spans="1:10" x14ac:dyDescent="0.3">
      <c r="A9" s="8">
        <v>41858</v>
      </c>
      <c r="B9" s="1">
        <v>87.023978999999997</v>
      </c>
      <c r="C9" s="1">
        <f t="shared" si="0"/>
        <v>-1.0563788131690795E-4</v>
      </c>
      <c r="D9" s="1">
        <f t="shared" si="1"/>
        <v>96.513495706149868</v>
      </c>
      <c r="E9" s="1">
        <f>MAX($D$2:D9)</f>
        <v>100</v>
      </c>
      <c r="F9" s="1">
        <f t="shared" si="2"/>
        <v>3.4865042938501345E-2</v>
      </c>
    </row>
    <row r="10" spans="1:10" x14ac:dyDescent="0.3">
      <c r="A10" s="8">
        <v>41859</v>
      </c>
      <c r="B10" s="1">
        <v>87.263442999999995</v>
      </c>
      <c r="C10" s="1">
        <f t="shared" si="0"/>
        <v>2.7517013442926821E-3</v>
      </c>
      <c r="D10" s="1">
        <f t="shared" si="1"/>
        <v>96.779072022026853</v>
      </c>
      <c r="E10" s="1">
        <f>MAX($D$2:D10)</f>
        <v>100</v>
      </c>
      <c r="F10" s="1">
        <f t="shared" si="2"/>
        <v>3.2209279779731426E-2</v>
      </c>
    </row>
    <row r="11" spans="1:10" x14ac:dyDescent="0.3">
      <c r="A11" s="8">
        <v>41862</v>
      </c>
      <c r="B11" s="1">
        <v>88.414787000000004</v>
      </c>
      <c r="C11" s="1">
        <f t="shared" si="0"/>
        <v>1.319388692926096E-2</v>
      </c>
      <c r="D11" s="1">
        <f t="shared" si="1"/>
        <v>98.055964155404268</v>
      </c>
      <c r="E11" s="1">
        <f>MAX($D$2:D11)</f>
        <v>100</v>
      </c>
      <c r="F11" s="1">
        <f t="shared" si="2"/>
        <v>1.9440358445957262E-2</v>
      </c>
    </row>
    <row r="12" spans="1:10" x14ac:dyDescent="0.3">
      <c r="A12" s="8">
        <v>41863</v>
      </c>
      <c r="B12" s="1">
        <v>88.396377999999999</v>
      </c>
      <c r="C12" s="1">
        <f t="shared" si="0"/>
        <v>-2.0821177796883058E-4</v>
      </c>
      <c r="D12" s="1">
        <f t="shared" si="1"/>
        <v>98.03554774876703</v>
      </c>
      <c r="E12" s="1">
        <f>MAX($D$2:D12)</f>
        <v>100</v>
      </c>
      <c r="F12" s="1">
        <f t="shared" si="2"/>
        <v>1.9644522512329732E-2</v>
      </c>
    </row>
    <row r="13" spans="1:10" x14ac:dyDescent="0.3">
      <c r="A13" s="8">
        <v>41864</v>
      </c>
      <c r="B13" s="1">
        <v>89.566153999999997</v>
      </c>
      <c r="C13" s="1">
        <f t="shared" si="0"/>
        <v>1.3233302387118156E-2</v>
      </c>
      <c r="D13" s="1">
        <f t="shared" si="1"/>
        <v>99.332881796813211</v>
      </c>
      <c r="E13" s="1">
        <f>MAX($D$2:D13)</f>
        <v>100</v>
      </c>
      <c r="F13" s="1">
        <f t="shared" si="2"/>
        <v>6.6711820318678949E-3</v>
      </c>
    </row>
    <row r="14" spans="1:10" x14ac:dyDescent="0.3">
      <c r="A14" s="8">
        <v>41865</v>
      </c>
      <c r="B14" s="1">
        <v>89.805610999999999</v>
      </c>
      <c r="C14" s="1">
        <f t="shared" si="0"/>
        <v>2.6735210713636492E-3</v>
      </c>
      <c r="D14" s="1">
        <f t="shared" si="1"/>
        <v>99.59845034937625</v>
      </c>
      <c r="E14" s="1">
        <f>MAX($D$2:D14)</f>
        <v>100</v>
      </c>
      <c r="F14" s="1">
        <f t="shared" si="2"/>
        <v>4.0154965062374481E-3</v>
      </c>
    </row>
    <row r="15" spans="1:10" x14ac:dyDescent="0.3">
      <c r="A15" s="8">
        <v>41866</v>
      </c>
      <c r="B15" s="1">
        <v>90.247765000000001</v>
      </c>
      <c r="C15" s="1">
        <f t="shared" si="0"/>
        <v>4.9234562860443337E-3</v>
      </c>
      <c r="D15" s="1">
        <f t="shared" si="1"/>
        <v>100.08881896582916</v>
      </c>
      <c r="E15" s="1">
        <f>MAX($D$2:D15)</f>
        <v>100.08881896582916</v>
      </c>
      <c r="F15" s="1">
        <f t="shared" si="2"/>
        <v>0</v>
      </c>
    </row>
    <row r="16" spans="1:10" x14ac:dyDescent="0.3">
      <c r="A16" s="8">
        <v>41869</v>
      </c>
      <c r="B16" s="1">
        <v>91.334632999999997</v>
      </c>
      <c r="C16" s="1">
        <f t="shared" si="0"/>
        <v>1.2043156969039572E-2</v>
      </c>
      <c r="D16" s="1">
        <f t="shared" si="1"/>
        <v>101.29420432348043</v>
      </c>
      <c r="E16" s="1">
        <f>MAX($D$2:D16)</f>
        <v>101.29420432348043</v>
      </c>
      <c r="F16" s="1">
        <f t="shared" si="2"/>
        <v>0</v>
      </c>
    </row>
    <row r="17" spans="1:6" x14ac:dyDescent="0.3">
      <c r="A17" s="8">
        <v>41870</v>
      </c>
      <c r="B17" s="1">
        <v>92.596512000000004</v>
      </c>
      <c r="C17" s="1">
        <f t="shared" si="0"/>
        <v>1.3815996830030593E-2</v>
      </c>
      <c r="D17" s="1">
        <f t="shared" si="1"/>
        <v>102.69368472931411</v>
      </c>
      <c r="E17" s="1">
        <f>MAX($D$2:D17)</f>
        <v>102.69368472931411</v>
      </c>
      <c r="F17" s="1">
        <f t="shared" si="2"/>
        <v>0</v>
      </c>
    </row>
    <row r="18" spans="1:6" x14ac:dyDescent="0.3">
      <c r="A18" s="8">
        <v>41871</v>
      </c>
      <c r="B18" s="1">
        <v>92.633347000000001</v>
      </c>
      <c r="C18" s="1">
        <f t="shared" si="0"/>
        <v>3.9780116123592645E-4</v>
      </c>
      <c r="D18" s="1">
        <f t="shared" si="1"/>
        <v>102.73453639635103</v>
      </c>
      <c r="E18" s="1">
        <f>MAX($D$2:D18)</f>
        <v>102.73453639635103</v>
      </c>
      <c r="F18" s="1">
        <f t="shared" si="2"/>
        <v>0</v>
      </c>
    </row>
    <row r="19" spans="1:6" x14ac:dyDescent="0.3">
      <c r="A19" s="8">
        <v>41872</v>
      </c>
      <c r="B19" s="1">
        <v>92.642562999999996</v>
      </c>
      <c r="C19" s="1">
        <f t="shared" si="0"/>
        <v>9.9489010150901775E-5</v>
      </c>
      <c r="D19" s="1">
        <f t="shared" si="1"/>
        <v>102.74475735368542</v>
      </c>
      <c r="E19" s="1">
        <f>MAX($D$2:D19)</f>
        <v>102.74475735368542</v>
      </c>
      <c r="F19" s="1">
        <f t="shared" si="2"/>
        <v>0</v>
      </c>
    </row>
    <row r="20" spans="1:6" x14ac:dyDescent="0.3">
      <c r="A20" s="8">
        <v>41873</v>
      </c>
      <c r="B20" s="1">
        <v>93.324173000000002</v>
      </c>
      <c r="C20" s="1">
        <f t="shared" si="0"/>
        <v>7.3574173460637772E-3</v>
      </c>
      <c r="D20" s="1">
        <f t="shared" si="1"/>
        <v>103.50069341365653</v>
      </c>
      <c r="E20" s="1">
        <f>MAX($D$2:D20)</f>
        <v>103.50069341365653</v>
      </c>
      <c r="F20" s="1">
        <f t="shared" si="2"/>
        <v>0</v>
      </c>
    </row>
    <row r="21" spans="1:6" x14ac:dyDescent="0.3">
      <c r="A21" s="8">
        <v>41876</v>
      </c>
      <c r="B21" s="1">
        <v>93.526786999999999</v>
      </c>
      <c r="C21" s="1">
        <f t="shared" si="0"/>
        <v>2.1710773692041928E-3</v>
      </c>
      <c r="D21" s="1">
        <f t="shared" si="1"/>
        <v>103.72540142682388</v>
      </c>
      <c r="E21" s="1">
        <f>MAX($D$2:D21)</f>
        <v>103.72540142682388</v>
      </c>
      <c r="F21" s="1">
        <f t="shared" si="2"/>
        <v>0</v>
      </c>
    </row>
    <row r="22" spans="1:6" x14ac:dyDescent="0.3">
      <c r="A22" s="8">
        <v>41877</v>
      </c>
      <c r="B22" s="1">
        <v>92.928084999999996</v>
      </c>
      <c r="C22" s="1">
        <f t="shared" si="0"/>
        <v>-6.4013959979187882E-3</v>
      </c>
      <c r="D22" s="1">
        <f t="shared" si="1"/>
        <v>103.06141405724769</v>
      </c>
      <c r="E22" s="1">
        <f>MAX($D$2:D22)</f>
        <v>103.72540142682388</v>
      </c>
      <c r="F22" s="1">
        <f t="shared" si="2"/>
        <v>6.4013959979187796E-3</v>
      </c>
    </row>
    <row r="23" spans="1:6" x14ac:dyDescent="0.3">
      <c r="A23" s="8">
        <v>41878</v>
      </c>
      <c r="B23" s="1">
        <v>94.070235999999994</v>
      </c>
      <c r="C23" s="1">
        <f t="shared" si="0"/>
        <v>1.229069769381343E-2</v>
      </c>
      <c r="D23" s="1">
        <f t="shared" si="1"/>
        <v>104.32811074132226</v>
      </c>
      <c r="E23" s="1">
        <f>MAX($D$2:D23)</f>
        <v>104.32811074132226</v>
      </c>
      <c r="F23" s="1">
        <f t="shared" si="2"/>
        <v>0</v>
      </c>
    </row>
    <row r="24" spans="1:6" x14ac:dyDescent="0.3">
      <c r="A24" s="8">
        <v>41879</v>
      </c>
      <c r="B24" s="1">
        <v>94.180770999999993</v>
      </c>
      <c r="C24" s="1">
        <f t="shared" si="0"/>
        <v>1.1750262856786999E-3</v>
      </c>
      <c r="D24" s="1">
        <f t="shared" si="1"/>
        <v>104.45069901377852</v>
      </c>
      <c r="E24" s="1">
        <f>MAX($D$2:D24)</f>
        <v>104.45069901377852</v>
      </c>
      <c r="F24" s="1">
        <f t="shared" si="2"/>
        <v>0</v>
      </c>
    </row>
    <row r="25" spans="1:6" x14ac:dyDescent="0.3">
      <c r="A25" s="8">
        <v>41880</v>
      </c>
      <c r="B25" s="1">
        <v>94.411040999999997</v>
      </c>
      <c r="C25" s="1">
        <f t="shared" si="0"/>
        <v>2.4449789225021788E-3</v>
      </c>
      <c r="D25" s="1">
        <f t="shared" si="1"/>
        <v>104.70607877130783</v>
      </c>
      <c r="E25" s="1">
        <f>MAX($D$2:D25)</f>
        <v>104.70607877130783</v>
      </c>
      <c r="F25" s="1">
        <f t="shared" si="2"/>
        <v>0</v>
      </c>
    </row>
    <row r="26" spans="1:6" x14ac:dyDescent="0.3">
      <c r="A26" s="8">
        <v>41884</v>
      </c>
      <c r="B26" s="1">
        <v>95.147902999999999</v>
      </c>
      <c r="C26" s="1">
        <f t="shared" si="0"/>
        <v>7.8048286746462432E-3</v>
      </c>
      <c r="D26" s="1">
        <f t="shared" si="1"/>
        <v>105.5232917773119</v>
      </c>
      <c r="E26" s="1">
        <f>MAX($D$2:D26)</f>
        <v>105.5232917773119</v>
      </c>
      <c r="F26" s="1">
        <f t="shared" si="2"/>
        <v>0</v>
      </c>
    </row>
    <row r="27" spans="1:6" x14ac:dyDescent="0.3">
      <c r="A27" s="8">
        <v>41885</v>
      </c>
      <c r="B27" s="1">
        <v>91.131973000000002</v>
      </c>
      <c r="C27" s="1">
        <f t="shared" si="0"/>
        <v>-4.220723603335743E-2</v>
      </c>
      <c r="D27" s="1">
        <f t="shared" si="1"/>
        <v>101.06944529425004</v>
      </c>
      <c r="E27" s="1">
        <f>MAX($D$2:D27)</f>
        <v>105.5232917773119</v>
      </c>
      <c r="F27" s="1">
        <f t="shared" si="2"/>
        <v>4.220723603335752E-2</v>
      </c>
    </row>
    <row r="28" spans="1:6" x14ac:dyDescent="0.3">
      <c r="A28" s="8">
        <v>41886</v>
      </c>
      <c r="B28" s="1">
        <v>90.376709000000005</v>
      </c>
      <c r="C28" s="1">
        <f t="shared" si="0"/>
        <v>-8.2875853022516786E-3</v>
      </c>
      <c r="D28" s="1">
        <f t="shared" si="1"/>
        <v>100.23182364492268</v>
      </c>
      <c r="E28" s="1">
        <f>MAX($D$2:D28)</f>
        <v>105.5232917773119</v>
      </c>
      <c r="F28" s="1">
        <f t="shared" si="2"/>
        <v>5.0145025266610466E-2</v>
      </c>
    </row>
    <row r="29" spans="1:6" x14ac:dyDescent="0.3">
      <c r="A29" s="8">
        <v>41887</v>
      </c>
      <c r="B29" s="1">
        <v>91.159615000000002</v>
      </c>
      <c r="C29" s="1">
        <f t="shared" si="0"/>
        <v>8.6626964918582842E-3</v>
      </c>
      <c r="D29" s="1">
        <f t="shared" si="1"/>
        <v>101.10010151198412</v>
      </c>
      <c r="E29" s="1">
        <f>MAX($D$2:D29)</f>
        <v>105.5232917773119</v>
      </c>
      <c r="F29" s="1">
        <f t="shared" si="2"/>
        <v>4.1916719909213307E-2</v>
      </c>
    </row>
    <row r="30" spans="1:6" x14ac:dyDescent="0.3">
      <c r="A30" s="8">
        <v>41890</v>
      </c>
      <c r="B30" s="1">
        <v>90.597770999999995</v>
      </c>
      <c r="C30" s="1">
        <f t="shared" si="0"/>
        <v>-6.1632993952421555E-3</v>
      </c>
      <c r="D30" s="1">
        <f t="shared" si="1"/>
        <v>100.47699131747639</v>
      </c>
      <c r="E30" s="1">
        <f>MAX($D$2:D30)</f>
        <v>105.5232917773119</v>
      </c>
      <c r="F30" s="1">
        <f t="shared" si="2"/>
        <v>4.7821674009988491E-2</v>
      </c>
    </row>
    <row r="31" spans="1:6" x14ac:dyDescent="0.3">
      <c r="A31" s="8">
        <v>41891</v>
      </c>
      <c r="B31" s="1">
        <v>90.256966000000006</v>
      </c>
      <c r="C31" s="1">
        <f t="shared" si="0"/>
        <v>-3.7617371403098751E-3</v>
      </c>
      <c r="D31" s="1">
        <f t="shared" si="1"/>
        <v>100.09902328749084</v>
      </c>
      <c r="E31" s="1">
        <f>MAX($D$2:D31)</f>
        <v>105.5232917773119</v>
      </c>
      <c r="F31" s="1">
        <f t="shared" si="2"/>
        <v>5.1403518583063246E-2</v>
      </c>
    </row>
    <row r="32" spans="1:6" x14ac:dyDescent="0.3">
      <c r="A32" s="8">
        <v>41892</v>
      </c>
      <c r="B32" s="1">
        <v>93.029419000000004</v>
      </c>
      <c r="C32" s="1">
        <f t="shared" si="0"/>
        <v>3.0717329895622668E-2</v>
      </c>
      <c r="D32" s="1">
        <f t="shared" si="1"/>
        <v>103.17379800804231</v>
      </c>
      <c r="E32" s="1">
        <f>MAX($D$2:D32)</f>
        <v>105.5232917773119</v>
      </c>
      <c r="F32" s="1">
        <f t="shared" si="2"/>
        <v>2.2265167525552298E-2</v>
      </c>
    </row>
    <row r="33" spans="1:6" x14ac:dyDescent="0.3">
      <c r="A33" s="8">
        <v>41893</v>
      </c>
      <c r="B33" s="1">
        <v>93.425490999999994</v>
      </c>
      <c r="C33" s="1">
        <f t="shared" si="0"/>
        <v>4.2574919230656434E-3</v>
      </c>
      <c r="D33" s="1">
        <f t="shared" si="1"/>
        <v>103.61305961973355</v>
      </c>
      <c r="E33" s="1">
        <f>MAX($D$2:D33)</f>
        <v>105.5232917773119</v>
      </c>
      <c r="F33" s="1">
        <f t="shared" si="2"/>
        <v>1.8102469373392549E-2</v>
      </c>
    </row>
    <row r="34" spans="1:6" x14ac:dyDescent="0.3">
      <c r="A34" s="8">
        <v>41894</v>
      </c>
      <c r="B34" s="1">
        <v>93.637337000000002</v>
      </c>
      <c r="C34" s="1">
        <f t="shared" si="0"/>
        <v>2.2675395947344651E-3</v>
      </c>
      <c r="D34" s="1">
        <f t="shared" si="1"/>
        <v>103.84800633495287</v>
      </c>
      <c r="E34" s="1">
        <f>MAX($D$2:D34)</f>
        <v>105.5232917773119</v>
      </c>
      <c r="F34" s="1">
        <f t="shared" si="2"/>
        <v>1.587597784472472E-2</v>
      </c>
    </row>
    <row r="35" spans="1:6" x14ac:dyDescent="0.3">
      <c r="A35" s="8">
        <v>41897</v>
      </c>
      <c r="B35" s="1">
        <v>93.609688000000006</v>
      </c>
      <c r="C35" s="1">
        <f t="shared" si="0"/>
        <v>-2.952775130714867E-4</v>
      </c>
      <c r="D35" s="1">
        <f t="shared" si="1"/>
        <v>103.81734235390486</v>
      </c>
      <c r="E35" s="1">
        <f>MAX($D$2:D35)</f>
        <v>105.5232917773119</v>
      </c>
      <c r="F35" s="1">
        <f t="shared" si="2"/>
        <v>1.6166567538540511E-2</v>
      </c>
    </row>
    <row r="36" spans="1:6" x14ac:dyDescent="0.3">
      <c r="A36" s="8">
        <v>41898</v>
      </c>
      <c r="B36" s="1">
        <v>92.900458999999998</v>
      </c>
      <c r="C36" s="1">
        <f t="shared" si="0"/>
        <v>-7.5764487111633959E-3</v>
      </c>
      <c r="D36" s="1">
        <f t="shared" si="1"/>
        <v>103.03077558423121</v>
      </c>
      <c r="E36" s="1">
        <f>MAX($D$2:D36)</f>
        <v>105.5232917773119</v>
      </c>
      <c r="F36" s="1">
        <f t="shared" si="2"/>
        <v>2.3620531079912688E-2</v>
      </c>
    </row>
    <row r="37" spans="1:6" x14ac:dyDescent="0.3">
      <c r="A37" s="8">
        <v>41899</v>
      </c>
      <c r="B37" s="1">
        <v>93.563652000000005</v>
      </c>
      <c r="C37" s="1">
        <f t="shared" si="0"/>
        <v>7.1387483672175059E-3</v>
      </c>
      <c r="D37" s="1">
        <f t="shared" si="1"/>
        <v>103.76628636520628</v>
      </c>
      <c r="E37" s="1">
        <f>MAX($D$2:D37)</f>
        <v>105.5232917773119</v>
      </c>
      <c r="F37" s="1">
        <f t="shared" si="2"/>
        <v>1.6650403740374742E-2</v>
      </c>
    </row>
    <row r="38" spans="1:6" x14ac:dyDescent="0.3">
      <c r="A38" s="8">
        <v>41900</v>
      </c>
      <c r="B38" s="1">
        <v>93.757080000000002</v>
      </c>
      <c r="C38" s="1">
        <f t="shared" si="0"/>
        <v>2.0673412790684705E-3</v>
      </c>
      <c r="D38" s="1">
        <f t="shared" si="1"/>
        <v>103.9808066923847</v>
      </c>
      <c r="E38" s="1">
        <f>MAX($D$2:D38)</f>
        <v>105.5232917773119</v>
      </c>
      <c r="F38" s="1">
        <f t="shared" si="2"/>
        <v>1.4617484528272051E-2</v>
      </c>
    </row>
    <row r="39" spans="1:6" x14ac:dyDescent="0.3">
      <c r="A39" s="8">
        <v>41901</v>
      </c>
      <c r="B39" s="1">
        <v>92.992592000000002</v>
      </c>
      <c r="C39" s="1">
        <f t="shared" si="0"/>
        <v>-8.1539228824105883E-3</v>
      </c>
      <c r="D39" s="1">
        <f t="shared" si="1"/>
        <v>103.13295521336416</v>
      </c>
      <c r="E39" s="1">
        <f>MAX($D$2:D39)</f>
        <v>105.5232917773119</v>
      </c>
      <c r="F39" s="1">
        <f t="shared" si="2"/>
        <v>2.2652217569104294E-2</v>
      </c>
    </row>
    <row r="40" spans="1:6" x14ac:dyDescent="0.3">
      <c r="A40" s="8">
        <v>41904</v>
      </c>
      <c r="B40" s="1">
        <v>93.084693999999999</v>
      </c>
      <c r="C40" s="1">
        <f t="shared" si="0"/>
        <v>9.9042297906909633E-4</v>
      </c>
      <c r="D40" s="1">
        <f t="shared" si="1"/>
        <v>103.23510046210679</v>
      </c>
      <c r="E40" s="1">
        <f>MAX($D$2:D40)</f>
        <v>105.5232917773119</v>
      </c>
      <c r="F40" s="1">
        <f t="shared" si="2"/>
        <v>2.1684229866842375E-2</v>
      </c>
    </row>
    <row r="41" spans="1:6" x14ac:dyDescent="0.3">
      <c r="A41" s="8">
        <v>41905</v>
      </c>
      <c r="B41" s="1">
        <v>94.539992999999996</v>
      </c>
      <c r="C41" s="1">
        <f t="shared" si="0"/>
        <v>1.5634138519056599E-2</v>
      </c>
      <c r="D41" s="1">
        <f t="shared" si="1"/>
        <v>104.84909232276009</v>
      </c>
      <c r="E41" s="1">
        <f>MAX($D$2:D41)</f>
        <v>105.5232917773119</v>
      </c>
      <c r="F41" s="1">
        <f t="shared" si="2"/>
        <v>6.3891056012030933E-3</v>
      </c>
    </row>
    <row r="42" spans="1:6" x14ac:dyDescent="0.3">
      <c r="A42" s="8">
        <v>41906</v>
      </c>
      <c r="B42" s="1">
        <v>93.720237999999995</v>
      </c>
      <c r="C42" s="1">
        <f t="shared" si="0"/>
        <v>-8.6709864681288971E-3</v>
      </c>
      <c r="D42" s="1">
        <f t="shared" si="1"/>
        <v>103.93994726203384</v>
      </c>
      <c r="E42" s="1">
        <f>MAX($D$2:D42)</f>
        <v>105.5232917773119</v>
      </c>
      <c r="F42" s="1">
        <f t="shared" si="2"/>
        <v>1.5004692221120441E-2</v>
      </c>
    </row>
    <row r="43" spans="1:6" x14ac:dyDescent="0.3">
      <c r="A43" s="8">
        <v>41907</v>
      </c>
      <c r="B43" s="1">
        <v>90.146439000000001</v>
      </c>
      <c r="C43" s="1">
        <f t="shared" si="0"/>
        <v>-3.8132628301690764E-2</v>
      </c>
      <c r="D43" s="1">
        <f t="shared" si="1"/>
        <v>99.976443887393373</v>
      </c>
      <c r="E43" s="1">
        <f>MAX($D$2:D43)</f>
        <v>105.5232917773119</v>
      </c>
      <c r="F43" s="1">
        <f t="shared" si="2"/>
        <v>5.256515217156188E-2</v>
      </c>
    </row>
    <row r="44" spans="1:6" x14ac:dyDescent="0.3">
      <c r="A44" s="8">
        <v>41908</v>
      </c>
      <c r="B44" s="1">
        <v>92.799132999999998</v>
      </c>
      <c r="C44" s="1">
        <f t="shared" si="0"/>
        <v>2.9426497923007215E-2</v>
      </c>
      <c r="D44" s="1">
        <f t="shared" si="1"/>
        <v>102.9184005057954</v>
      </c>
      <c r="E44" s="1">
        <f>MAX($D$2:D44)</f>
        <v>105.5232917773119</v>
      </c>
      <c r="F44" s="1">
        <f t="shared" si="2"/>
        <v>2.4685462589753682E-2</v>
      </c>
    </row>
    <row r="45" spans="1:6" x14ac:dyDescent="0.3">
      <c r="A45" s="8">
        <v>41911</v>
      </c>
      <c r="B45" s="1">
        <v>92.209648000000001</v>
      </c>
      <c r="C45" s="1">
        <f t="shared" si="0"/>
        <v>-6.3522683988868327E-3</v>
      </c>
      <c r="D45" s="1">
        <f t="shared" si="1"/>
        <v>102.26463520259847</v>
      </c>
      <c r="E45" s="1">
        <f>MAX($D$2:D45)</f>
        <v>105.5232917773119</v>
      </c>
      <c r="F45" s="1">
        <f t="shared" si="2"/>
        <v>3.0880922304719616E-2</v>
      </c>
    </row>
    <row r="46" spans="1:6" x14ac:dyDescent="0.3">
      <c r="A46" s="8">
        <v>41912</v>
      </c>
      <c r="B46" s="1">
        <v>92.799132999999998</v>
      </c>
      <c r="C46" s="1">
        <f t="shared" si="0"/>
        <v>6.3928776737114997E-3</v>
      </c>
      <c r="D46" s="1">
        <f t="shared" si="1"/>
        <v>102.9184005057954</v>
      </c>
      <c r="E46" s="1">
        <f>MAX($D$2:D46)</f>
        <v>105.5232917773119</v>
      </c>
      <c r="F46" s="1">
        <f t="shared" si="2"/>
        <v>2.4685462589753682E-2</v>
      </c>
    </row>
    <row r="47" spans="1:6" x14ac:dyDescent="0.3">
      <c r="A47" s="8">
        <v>41913</v>
      </c>
      <c r="B47" s="1">
        <v>91.353058000000004</v>
      </c>
      <c r="C47" s="1">
        <f t="shared" si="0"/>
        <v>-1.5582850326845116E-2</v>
      </c>
      <c r="D47" s="1">
        <f t="shared" si="1"/>
        <v>101.31463847483529</v>
      </c>
      <c r="E47" s="1">
        <f>MAX($D$2:D47)</f>
        <v>105.5232917773119</v>
      </c>
      <c r="F47" s="1">
        <f t="shared" si="2"/>
        <v>3.9883643047813777E-2</v>
      </c>
    </row>
    <row r="48" spans="1:6" x14ac:dyDescent="0.3">
      <c r="A48" s="8">
        <v>41914</v>
      </c>
      <c r="B48" s="1">
        <v>92.016234999999995</v>
      </c>
      <c r="C48" s="1">
        <f t="shared" si="0"/>
        <v>7.2594942579808364E-3</v>
      </c>
      <c r="D48" s="1">
        <f t="shared" si="1"/>
        <v>102.05013151109277</v>
      </c>
      <c r="E48" s="1">
        <f>MAX($D$2:D48)</f>
        <v>105.5232917773119</v>
      </c>
      <c r="F48" s="1">
        <f t="shared" si="2"/>
        <v>3.29136838675258E-2</v>
      </c>
    </row>
    <row r="49" spans="1:6" x14ac:dyDescent="0.3">
      <c r="A49" s="8">
        <v>41915</v>
      </c>
      <c r="B49" s="1">
        <v>91.758347000000001</v>
      </c>
      <c r="C49" s="1">
        <f t="shared" si="0"/>
        <v>-2.8026358609433881E-3</v>
      </c>
      <c r="D49" s="1">
        <f t="shared" si="1"/>
        <v>101.76412215290578</v>
      </c>
      <c r="E49" s="1">
        <f>MAX($D$2:D49)</f>
        <v>105.5232917773119</v>
      </c>
      <c r="F49" s="1">
        <f t="shared" si="2"/>
        <v>3.5624074657746418E-2</v>
      </c>
    </row>
    <row r="50" spans="1:6" x14ac:dyDescent="0.3">
      <c r="A50" s="8">
        <v>41918</v>
      </c>
      <c r="B50" s="1">
        <v>91.758347000000001</v>
      </c>
      <c r="C50" s="1">
        <f t="shared" si="0"/>
        <v>0</v>
      </c>
      <c r="D50" s="1">
        <f t="shared" si="1"/>
        <v>101.76412215290578</v>
      </c>
      <c r="E50" s="1">
        <f>MAX($D$2:D50)</f>
        <v>105.5232917773119</v>
      </c>
      <c r="F50" s="1">
        <f t="shared" si="2"/>
        <v>3.5624074657746418E-2</v>
      </c>
    </row>
    <row r="51" spans="1:6" x14ac:dyDescent="0.3">
      <c r="A51" s="8">
        <v>41919</v>
      </c>
      <c r="B51" s="1">
        <v>90.956969999999998</v>
      </c>
      <c r="C51" s="1">
        <f t="shared" si="0"/>
        <v>-8.7335596836765408E-3</v>
      </c>
      <c r="D51" s="1">
        <f t="shared" si="1"/>
        <v>100.87535911842643</v>
      </c>
      <c r="E51" s="1">
        <f>MAX($D$2:D51)</f>
        <v>105.5232917773119</v>
      </c>
      <c r="F51" s="1">
        <f t="shared" si="2"/>
        <v>4.4046509359223718E-2</v>
      </c>
    </row>
    <row r="52" spans="1:6" x14ac:dyDescent="0.3">
      <c r="A52" s="8">
        <v>41920</v>
      </c>
      <c r="B52" s="1">
        <v>92.845214999999996</v>
      </c>
      <c r="C52" s="1">
        <f t="shared" si="0"/>
        <v>2.0759761456433715E-2</v>
      </c>
      <c r="D52" s="1">
        <f t="shared" si="1"/>
        <v>102.96950751055704</v>
      </c>
      <c r="E52" s="1">
        <f>MAX($D$2:D52)</f>
        <v>105.5232917773119</v>
      </c>
      <c r="F52" s="1">
        <f t="shared" si="2"/>
        <v>2.4201142930076247E-2</v>
      </c>
    </row>
    <row r="53" spans="1:6" x14ac:dyDescent="0.3">
      <c r="A53" s="8">
        <v>41921</v>
      </c>
      <c r="B53" s="1">
        <v>93.047852000000006</v>
      </c>
      <c r="C53" s="1">
        <f t="shared" si="0"/>
        <v>2.1825249691113319E-3</v>
      </c>
      <c r="D53" s="1">
        <f t="shared" si="1"/>
        <v>103.19424103175594</v>
      </c>
      <c r="E53" s="1">
        <f>MAX($D$2:D53)</f>
        <v>105.5232917773119</v>
      </c>
      <c r="F53" s="1">
        <f t="shared" si="2"/>
        <v>2.2071437559690654E-2</v>
      </c>
    </row>
    <row r="54" spans="1:6" x14ac:dyDescent="0.3">
      <c r="A54" s="8">
        <v>41922</v>
      </c>
      <c r="B54" s="1">
        <v>92.780715999999998</v>
      </c>
      <c r="C54" s="1">
        <f t="shared" si="0"/>
        <v>-2.8709528942162769E-3</v>
      </c>
      <c r="D54" s="1">
        <f t="shared" si="1"/>
        <v>102.89797522679937</v>
      </c>
      <c r="E54" s="1">
        <f>MAX($D$2:D54)</f>
        <v>105.5232917773119</v>
      </c>
      <c r="F54" s="1">
        <f t="shared" si="2"/>
        <v>2.4879024396365357E-2</v>
      </c>
    </row>
    <row r="55" spans="1:6" x14ac:dyDescent="0.3">
      <c r="A55" s="8">
        <v>41925</v>
      </c>
      <c r="B55" s="1">
        <v>91.933334000000002</v>
      </c>
      <c r="C55" s="1">
        <f t="shared" si="0"/>
        <v>-9.1331694400805883E-3</v>
      </c>
      <c r="D55" s="1">
        <f t="shared" si="1"/>
        <v>101.9581905840118</v>
      </c>
      <c r="E55" s="1">
        <f>MAX($D$2:D55)</f>
        <v>105.5232917773119</v>
      </c>
      <c r="F55" s="1">
        <f t="shared" si="2"/>
        <v>3.3784969491130079E-2</v>
      </c>
    </row>
    <row r="56" spans="1:6" x14ac:dyDescent="0.3">
      <c r="A56" s="8">
        <v>41926</v>
      </c>
      <c r="B56" s="1">
        <v>90.956969999999998</v>
      </c>
      <c r="C56" s="1">
        <f t="shared" si="0"/>
        <v>-1.062034800130281E-2</v>
      </c>
      <c r="D56" s="1">
        <f t="shared" si="1"/>
        <v>100.87535911842643</v>
      </c>
      <c r="E56" s="1">
        <f>MAX($D$2:D56)</f>
        <v>105.5232917773119</v>
      </c>
      <c r="F56" s="1">
        <f t="shared" si="2"/>
        <v>4.4046509359223718E-2</v>
      </c>
    </row>
    <row r="57" spans="1:6" x14ac:dyDescent="0.3">
      <c r="A57" s="8">
        <v>41927</v>
      </c>
      <c r="B57" s="1">
        <v>89.842467999999997</v>
      </c>
      <c r="C57" s="1">
        <f t="shared" si="0"/>
        <v>-1.2253068676320261E-2</v>
      </c>
      <c r="D57" s="1">
        <f t="shared" si="1"/>
        <v>99.639326415399879</v>
      </c>
      <c r="E57" s="1">
        <f>MAX($D$2:D57)</f>
        <v>105.5232917773119</v>
      </c>
      <c r="F57" s="1">
        <f t="shared" si="2"/>
        <v>5.5759873131413284E-2</v>
      </c>
    </row>
    <row r="58" spans="1:6" x14ac:dyDescent="0.3">
      <c r="A58" s="8">
        <v>41928</v>
      </c>
      <c r="B58" s="1">
        <v>88.663466999999997</v>
      </c>
      <c r="C58" s="1">
        <f t="shared" si="0"/>
        <v>-1.3122980993799053E-2</v>
      </c>
      <c r="D58" s="1">
        <f t="shared" si="1"/>
        <v>98.33176142861565</v>
      </c>
      <c r="E58" s="1">
        <f>MAX($D$2:D58)</f>
        <v>105.5232917773119</v>
      </c>
      <c r="F58" s="1">
        <f t="shared" si="2"/>
        <v>6.8151118369892072E-2</v>
      </c>
    </row>
    <row r="59" spans="1:6" x14ac:dyDescent="0.3">
      <c r="A59" s="8">
        <v>41929</v>
      </c>
      <c r="B59" s="1">
        <v>89.962226999999999</v>
      </c>
      <c r="C59" s="1">
        <f t="shared" si="0"/>
        <v>1.4648197774625726E-2</v>
      </c>
      <c r="D59" s="1">
        <f t="shared" si="1"/>
        <v>99.772144517549336</v>
      </c>
      <c r="E59" s="1">
        <f>MAX($D$2:D59)</f>
        <v>105.5232917773119</v>
      </c>
      <c r="F59" s="1">
        <f t="shared" si="2"/>
        <v>5.4501211655710424E-2</v>
      </c>
    </row>
    <row r="60" spans="1:6" x14ac:dyDescent="0.3">
      <c r="A60" s="8">
        <v>41932</v>
      </c>
      <c r="B60" s="1">
        <v>91.887298999999999</v>
      </c>
      <c r="C60" s="1">
        <f t="shared" si="0"/>
        <v>2.1398669910650391E-2</v>
      </c>
      <c r="D60" s="1">
        <f t="shared" si="1"/>
        <v>101.90713570435807</v>
      </c>
      <c r="E60" s="1">
        <f>MAX($D$2:D60)</f>
        <v>105.5232917773119</v>
      </c>
      <c r="F60" s="1">
        <f t="shared" si="2"/>
        <v>3.426879518301118E-2</v>
      </c>
    </row>
    <row r="61" spans="1:6" x14ac:dyDescent="0.3">
      <c r="A61" s="8">
        <v>41933</v>
      </c>
      <c r="B61" s="1">
        <v>94.383414999999999</v>
      </c>
      <c r="C61" s="1">
        <f t="shared" si="0"/>
        <v>2.7164973039418654E-2</v>
      </c>
      <c r="D61" s="1">
        <f t="shared" si="1"/>
        <v>104.67544029829132</v>
      </c>
      <c r="E61" s="1">
        <f>MAX($D$2:D61)</f>
        <v>105.5232917773119</v>
      </c>
      <c r="F61" s="1">
        <f t="shared" si="2"/>
        <v>8.0347330408324646E-3</v>
      </c>
    </row>
    <row r="62" spans="1:6" x14ac:dyDescent="0.3">
      <c r="A62" s="8">
        <v>41934</v>
      </c>
      <c r="B62" s="1">
        <v>94.862365999999994</v>
      </c>
      <c r="C62" s="1">
        <f t="shared" si="0"/>
        <v>5.0745250105645682E-3</v>
      </c>
      <c r="D62" s="1">
        <f t="shared" si="1"/>
        <v>105.20661843807686</v>
      </c>
      <c r="E62" s="1">
        <f>MAX($D$2:D62)</f>
        <v>105.5232917773119</v>
      </c>
      <c r="F62" s="1">
        <f t="shared" si="2"/>
        <v>3.0009804840368526E-3</v>
      </c>
    </row>
    <row r="63" spans="1:6" x14ac:dyDescent="0.3">
      <c r="A63" s="8">
        <v>41935</v>
      </c>
      <c r="B63" s="1">
        <v>96.557181999999997</v>
      </c>
      <c r="C63" s="1">
        <f t="shared" si="0"/>
        <v>1.7866052381615729E-2</v>
      </c>
      <c r="D63" s="1">
        <f t="shared" si="1"/>
        <v>107.08624539398419</v>
      </c>
      <c r="E63" s="1">
        <f>MAX($D$2:D63)</f>
        <v>107.08624539398419</v>
      </c>
      <c r="F63" s="1">
        <f t="shared" si="2"/>
        <v>0</v>
      </c>
    </row>
    <row r="64" spans="1:6" x14ac:dyDescent="0.3">
      <c r="A64" s="8">
        <v>41936</v>
      </c>
      <c r="B64" s="1">
        <v>96.916381999999999</v>
      </c>
      <c r="C64" s="1">
        <f t="shared" si="0"/>
        <v>3.7200754263934641E-3</v>
      </c>
      <c r="D64" s="1">
        <f t="shared" si="1"/>
        <v>107.48461430397909</v>
      </c>
      <c r="E64" s="1">
        <f>MAX($D$2:D64)</f>
        <v>107.48461430397909</v>
      </c>
      <c r="F64" s="1">
        <f t="shared" si="2"/>
        <v>0</v>
      </c>
    </row>
    <row r="65" spans="1:6" x14ac:dyDescent="0.3">
      <c r="A65" s="8">
        <v>41939</v>
      </c>
      <c r="B65" s="1">
        <v>96.815078999999997</v>
      </c>
      <c r="C65" s="1">
        <f t="shared" si="0"/>
        <v>-1.0452618835895204E-3</v>
      </c>
      <c r="D65" s="1">
        <f t="shared" si="1"/>
        <v>107.37226473357481</v>
      </c>
      <c r="E65" s="1">
        <f>MAX($D$2:D65)</f>
        <v>107.48461430397909</v>
      </c>
      <c r="F65" s="1">
        <f t="shared" si="2"/>
        <v>1.0452618835895544E-3</v>
      </c>
    </row>
    <row r="66" spans="1:6" x14ac:dyDescent="0.3">
      <c r="A66" s="8">
        <v>41940</v>
      </c>
      <c r="B66" s="1">
        <v>98.316428999999999</v>
      </c>
      <c r="C66" s="1">
        <f t="shared" si="0"/>
        <v>1.5507398387806947E-2</v>
      </c>
      <c r="D66" s="1">
        <f t="shared" si="1"/>
        <v>109.03732921859942</v>
      </c>
      <c r="E66" s="1">
        <f>MAX($D$2:D66)</f>
        <v>109.03732921859942</v>
      </c>
      <c r="F66" s="1">
        <f t="shared" si="2"/>
        <v>0</v>
      </c>
    </row>
    <row r="67" spans="1:6" x14ac:dyDescent="0.3">
      <c r="A67" s="8">
        <v>41941</v>
      </c>
      <c r="B67" s="1">
        <v>98.869072000000003</v>
      </c>
      <c r="C67" s="1">
        <f t="shared" si="0"/>
        <v>5.6210646137280201E-3</v>
      </c>
      <c r="D67" s="1">
        <f t="shared" si="1"/>
        <v>109.65023509144551</v>
      </c>
      <c r="E67" s="1">
        <f>MAX($D$2:D67)</f>
        <v>109.65023509144551</v>
      </c>
      <c r="F67" s="1">
        <f t="shared" si="2"/>
        <v>0</v>
      </c>
    </row>
    <row r="68" spans="1:6" x14ac:dyDescent="0.3">
      <c r="A68" s="8">
        <v>41942</v>
      </c>
      <c r="B68" s="1">
        <v>98.537497999999999</v>
      </c>
      <c r="C68" s="1">
        <f t="shared" ref="C68:C131" si="3">(B68-B67)/B67</f>
        <v>-3.3536675655254796E-3</v>
      </c>
      <c r="D68" s="1">
        <f t="shared" ref="D68:D131" si="4">IF(C68="",D67,D67*(1+$I$3*C68))</f>
        <v>109.28250465446709</v>
      </c>
      <c r="E68" s="1">
        <f>MAX($D$2:D68)</f>
        <v>109.65023509144551</v>
      </c>
      <c r="F68" s="1">
        <f t="shared" ref="F68:F131" si="5">1-D68/E68</f>
        <v>3.3536675655254644E-3</v>
      </c>
    </row>
    <row r="69" spans="1:6" x14ac:dyDescent="0.3">
      <c r="A69" s="8">
        <v>41943</v>
      </c>
      <c r="B69" s="1">
        <v>99.476996999999997</v>
      </c>
      <c r="C69" s="1">
        <f t="shared" si="3"/>
        <v>9.5344312476860118E-3</v>
      </c>
      <c r="D69" s="1">
        <f t="shared" si="4"/>
        <v>110.32445118167003</v>
      </c>
      <c r="E69" s="1">
        <f>MAX($D$2:D69)</f>
        <v>110.32445118167003</v>
      </c>
      <c r="F69" s="1">
        <f t="shared" si="5"/>
        <v>0</v>
      </c>
    </row>
    <row r="70" spans="1:6" x14ac:dyDescent="0.3">
      <c r="A70" s="8">
        <v>41946</v>
      </c>
      <c r="B70" s="1">
        <v>100.766525</v>
      </c>
      <c r="C70" s="1">
        <f t="shared" si="3"/>
        <v>1.2963077283082885E-2</v>
      </c>
      <c r="D70" s="1">
        <f t="shared" si="4"/>
        <v>111.75459556855172</v>
      </c>
      <c r="E70" s="1">
        <f>MAX($D$2:D70)</f>
        <v>111.75459556855172</v>
      </c>
      <c r="F70" s="1">
        <f t="shared" si="5"/>
        <v>0</v>
      </c>
    </row>
    <row r="71" spans="1:6" x14ac:dyDescent="0.3">
      <c r="A71" s="8">
        <v>41947</v>
      </c>
      <c r="B71" s="1">
        <v>100.02965500000001</v>
      </c>
      <c r="C71" s="1">
        <f t="shared" si="3"/>
        <v>-7.3126467346174354E-3</v>
      </c>
      <c r="D71" s="1">
        <f t="shared" si="4"/>
        <v>110.93737369018886</v>
      </c>
      <c r="E71" s="1">
        <f>MAX($D$2:D71)</f>
        <v>111.75459556855172</v>
      </c>
      <c r="F71" s="1">
        <f t="shared" si="5"/>
        <v>7.3126467346174007E-3</v>
      </c>
    </row>
    <row r="72" spans="1:6" x14ac:dyDescent="0.3">
      <c r="A72" s="8">
        <v>41948</v>
      </c>
      <c r="B72" s="1">
        <v>100.269127</v>
      </c>
      <c r="C72" s="1">
        <f t="shared" si="3"/>
        <v>2.3940100563177203E-3</v>
      </c>
      <c r="D72" s="1">
        <f t="shared" si="4"/>
        <v>111.20295887842465</v>
      </c>
      <c r="E72" s="1">
        <f>MAX($D$2:D72)</f>
        <v>111.75459556855172</v>
      </c>
      <c r="F72" s="1">
        <f t="shared" si="5"/>
        <v>4.9361432281206374E-3</v>
      </c>
    </row>
    <row r="73" spans="1:6" x14ac:dyDescent="0.3">
      <c r="A73" s="8">
        <v>41949</v>
      </c>
      <c r="B73" s="1">
        <v>100.555893</v>
      </c>
      <c r="C73" s="1">
        <f t="shared" si="3"/>
        <v>2.859963067196148E-3</v>
      </c>
      <c r="D73" s="1">
        <f t="shared" si="4"/>
        <v>111.52099523377989</v>
      </c>
      <c r="E73" s="1">
        <f>MAX($D$2:D73)</f>
        <v>111.75459556855172</v>
      </c>
      <c r="F73" s="1">
        <f t="shared" si="5"/>
        <v>2.0902973482512799E-3</v>
      </c>
    </row>
    <row r="74" spans="1:6" x14ac:dyDescent="0.3">
      <c r="A74" s="8">
        <v>41950</v>
      </c>
      <c r="B74" s="1">
        <v>100.84269</v>
      </c>
      <c r="C74" s="1">
        <f t="shared" si="3"/>
        <v>2.8521152907468794E-3</v>
      </c>
      <c r="D74" s="1">
        <f t="shared" si="4"/>
        <v>111.83906596952545</v>
      </c>
      <c r="E74" s="1">
        <f>MAX($D$2:D74)</f>
        <v>111.83906596952545</v>
      </c>
      <c r="F74" s="1">
        <f t="shared" si="5"/>
        <v>0</v>
      </c>
    </row>
    <row r="75" spans="1:6" x14ac:dyDescent="0.3">
      <c r="A75" s="8">
        <v>41953</v>
      </c>
      <c r="B75" s="1">
        <v>100.67617</v>
      </c>
      <c r="C75" s="1">
        <f t="shared" si="3"/>
        <v>-1.6512847882182193E-3</v>
      </c>
      <c r="D75" s="1">
        <f t="shared" si="4"/>
        <v>111.65438782116144</v>
      </c>
      <c r="E75" s="1">
        <f>MAX($D$2:D75)</f>
        <v>111.83906596952545</v>
      </c>
      <c r="F75" s="1">
        <f t="shared" si="5"/>
        <v>1.651284788218299E-3</v>
      </c>
    </row>
    <row r="76" spans="1:6" x14ac:dyDescent="0.3">
      <c r="A76" s="8">
        <v>41954</v>
      </c>
      <c r="B76" s="1">
        <v>101.480988</v>
      </c>
      <c r="C76" s="1">
        <f t="shared" si="3"/>
        <v>7.9941261174317352E-3</v>
      </c>
      <c r="D76" s="1">
        <f t="shared" si="4"/>
        <v>112.54696707896842</v>
      </c>
      <c r="E76" s="1">
        <f>MAX($D$2:D76)</f>
        <v>112.54696707896842</v>
      </c>
      <c r="F76" s="1">
        <f t="shared" si="5"/>
        <v>0</v>
      </c>
    </row>
    <row r="77" spans="1:6" x14ac:dyDescent="0.3">
      <c r="A77" s="8">
        <v>41955</v>
      </c>
      <c r="B77" s="1">
        <v>102.91486399999999</v>
      </c>
      <c r="C77" s="1">
        <f t="shared" si="3"/>
        <v>1.4129503745075855E-2</v>
      </c>
      <c r="D77" s="1">
        <f t="shared" si="4"/>
        <v>114.13719987180764</v>
      </c>
      <c r="E77" s="1">
        <f>MAX($D$2:D77)</f>
        <v>114.13719987180764</v>
      </c>
      <c r="F77" s="1">
        <f t="shared" si="5"/>
        <v>0</v>
      </c>
    </row>
    <row r="78" spans="1:6" x14ac:dyDescent="0.3">
      <c r="A78" s="8">
        <v>41956</v>
      </c>
      <c r="B78" s="1">
        <v>104.36724100000001</v>
      </c>
      <c r="C78" s="1">
        <f t="shared" si="3"/>
        <v>1.4112412372230437E-2</v>
      </c>
      <c r="D78" s="1">
        <f t="shared" si="4"/>
        <v>115.74795110341029</v>
      </c>
      <c r="E78" s="1">
        <f>MAX($D$2:D78)</f>
        <v>115.74795110341029</v>
      </c>
      <c r="F78" s="1">
        <f t="shared" si="5"/>
        <v>0</v>
      </c>
    </row>
    <row r="79" spans="1:6" x14ac:dyDescent="0.3">
      <c r="A79" s="8">
        <v>41957</v>
      </c>
      <c r="B79" s="1">
        <v>105.62531300000001</v>
      </c>
      <c r="C79" s="1">
        <f t="shared" si="3"/>
        <v>1.2054280518922584E-2</v>
      </c>
      <c r="D79" s="1">
        <f t="shared" si="4"/>
        <v>117.14320937550133</v>
      </c>
      <c r="E79" s="1">
        <f>MAX($D$2:D79)</f>
        <v>117.14320937550133</v>
      </c>
      <c r="F79" s="1">
        <f t="shared" si="5"/>
        <v>0</v>
      </c>
    </row>
    <row r="80" spans="1:6" x14ac:dyDescent="0.3">
      <c r="A80" s="8">
        <v>41960</v>
      </c>
      <c r="B80" s="1">
        <v>105.44956999999999</v>
      </c>
      <c r="C80" s="1">
        <f t="shared" si="3"/>
        <v>-1.6638341227922448E-3</v>
      </c>
      <c r="D80" s="1">
        <f t="shared" si="4"/>
        <v>116.94830250648897</v>
      </c>
      <c r="E80" s="1">
        <f>MAX($D$2:D80)</f>
        <v>117.14320937550133</v>
      </c>
      <c r="F80" s="1">
        <f t="shared" si="5"/>
        <v>1.6638341227922515E-3</v>
      </c>
    </row>
    <row r="81" spans="1:6" x14ac:dyDescent="0.3">
      <c r="A81" s="8">
        <v>41961</v>
      </c>
      <c r="B81" s="1">
        <v>106.81867200000001</v>
      </c>
      <c r="C81" s="1">
        <f t="shared" si="3"/>
        <v>1.298347636694974E-2</v>
      </c>
      <c r="D81" s="1">
        <f t="shared" si="4"/>
        <v>118.46669802823685</v>
      </c>
      <c r="E81" s="1">
        <f>MAX($D$2:D81)</f>
        <v>118.46669802823685</v>
      </c>
      <c r="F81" s="1">
        <f t="shared" si="5"/>
        <v>0</v>
      </c>
    </row>
    <row r="82" spans="1:6" x14ac:dyDescent="0.3">
      <c r="A82" s="8">
        <v>41962</v>
      </c>
      <c r="B82" s="1">
        <v>106.078621</v>
      </c>
      <c r="C82" s="1">
        <f t="shared" si="3"/>
        <v>-6.9281052286439973E-3</v>
      </c>
      <c r="D82" s="1">
        <f t="shared" si="4"/>
        <v>117.64594827820724</v>
      </c>
      <c r="E82" s="1">
        <f>MAX($D$2:D82)</f>
        <v>118.46669802823685</v>
      </c>
      <c r="F82" s="1">
        <f t="shared" si="5"/>
        <v>6.9281052286439548E-3</v>
      </c>
    </row>
    <row r="83" spans="1:6" x14ac:dyDescent="0.3">
      <c r="A83" s="8">
        <v>41963</v>
      </c>
      <c r="B83" s="1">
        <v>107.595749</v>
      </c>
      <c r="C83" s="1">
        <f t="shared" si="3"/>
        <v>1.4301920459542924E-2</v>
      </c>
      <c r="D83" s="1">
        <f t="shared" si="4"/>
        <v>119.32851127286966</v>
      </c>
      <c r="E83" s="1">
        <f>MAX($D$2:D83)</f>
        <v>119.32851127286966</v>
      </c>
      <c r="F83" s="1">
        <f t="shared" si="5"/>
        <v>0</v>
      </c>
    </row>
    <row r="84" spans="1:6" x14ac:dyDescent="0.3">
      <c r="A84" s="8">
        <v>41964</v>
      </c>
      <c r="B84" s="1">
        <v>107.743759</v>
      </c>
      <c r="C84" s="1">
        <f t="shared" si="3"/>
        <v>1.3756119677181607E-3</v>
      </c>
      <c r="D84" s="1">
        <f t="shared" si="4"/>
        <v>119.49266100106662</v>
      </c>
      <c r="E84" s="1">
        <f>MAX($D$2:D84)</f>
        <v>119.49266100106662</v>
      </c>
      <c r="F84" s="1">
        <f t="shared" si="5"/>
        <v>0</v>
      </c>
    </row>
    <row r="85" spans="1:6" x14ac:dyDescent="0.3">
      <c r="A85" s="8">
        <v>41967</v>
      </c>
      <c r="B85" s="1">
        <v>109.741928</v>
      </c>
      <c r="C85" s="1">
        <f t="shared" si="3"/>
        <v>1.854556605919053E-2</v>
      </c>
      <c r="D85" s="1">
        <f t="shared" si="4"/>
        <v>121.70872003925035</v>
      </c>
      <c r="E85" s="1">
        <f>MAX($D$2:D85)</f>
        <v>121.70872003925035</v>
      </c>
      <c r="F85" s="1">
        <f t="shared" si="5"/>
        <v>0</v>
      </c>
    </row>
    <row r="86" spans="1:6" x14ac:dyDescent="0.3">
      <c r="A86" s="8">
        <v>41968</v>
      </c>
      <c r="B86" s="1">
        <v>108.78909299999999</v>
      </c>
      <c r="C86" s="1">
        <f t="shared" si="3"/>
        <v>-8.6825064709999209E-3</v>
      </c>
      <c r="D86" s="1">
        <f t="shared" si="4"/>
        <v>120.65198328993245</v>
      </c>
      <c r="E86" s="1">
        <f>MAX($D$2:D86)</f>
        <v>121.70872003925035</v>
      </c>
      <c r="F86" s="1">
        <f t="shared" si="5"/>
        <v>8.6825064709998845E-3</v>
      </c>
    </row>
    <row r="87" spans="1:6" x14ac:dyDescent="0.3">
      <c r="A87" s="8">
        <v>41969</v>
      </c>
      <c r="B87" s="1">
        <v>110.08420599999999</v>
      </c>
      <c r="C87" s="1">
        <f t="shared" si="3"/>
        <v>1.1904805567227228E-2</v>
      </c>
      <c r="D87" s="1">
        <f t="shared" si="4"/>
        <v>122.08832169229944</v>
      </c>
      <c r="E87" s="1">
        <f>MAX($D$2:D87)</f>
        <v>122.08832169229944</v>
      </c>
      <c r="F87" s="1">
        <f t="shared" si="5"/>
        <v>0</v>
      </c>
    </row>
    <row r="88" spans="1:6" x14ac:dyDescent="0.3">
      <c r="A88" s="8">
        <v>41971</v>
      </c>
      <c r="B88" s="1">
        <v>110.019447</v>
      </c>
      <c r="C88" s="1">
        <f t="shared" si="3"/>
        <v>-5.8826785742538878E-4</v>
      </c>
      <c r="D88" s="1">
        <f t="shared" si="4"/>
        <v>122.01650105688086</v>
      </c>
      <c r="E88" s="1">
        <f>MAX($D$2:D88)</f>
        <v>122.08832169229944</v>
      </c>
      <c r="F88" s="1">
        <f t="shared" si="5"/>
        <v>5.8826785742538412E-4</v>
      </c>
    </row>
    <row r="89" spans="1:6" x14ac:dyDescent="0.3">
      <c r="A89" s="8">
        <v>41974</v>
      </c>
      <c r="B89" s="1">
        <v>106.44864699999999</v>
      </c>
      <c r="C89" s="1">
        <f t="shared" si="3"/>
        <v>-3.2456080241886738E-2</v>
      </c>
      <c r="D89" s="1">
        <f t="shared" si="4"/>
        <v>118.05632370774447</v>
      </c>
      <c r="E89" s="1">
        <f>MAX($D$2:D89)</f>
        <v>122.08832169229944</v>
      </c>
      <c r="F89" s="1">
        <f t="shared" si="5"/>
        <v>3.3025255230527795E-2</v>
      </c>
    </row>
    <row r="90" spans="1:6" x14ac:dyDescent="0.3">
      <c r="A90" s="8">
        <v>41975</v>
      </c>
      <c r="B90" s="1">
        <v>106.041618</v>
      </c>
      <c r="C90" s="1">
        <f t="shared" si="3"/>
        <v>-3.8237122919936627E-3</v>
      </c>
      <c r="D90" s="1">
        <f t="shared" si="4"/>
        <v>117.60491029163559</v>
      </c>
      <c r="E90" s="1">
        <f>MAX($D$2:D90)</f>
        <v>122.08832169229944</v>
      </c>
      <c r="F90" s="1">
        <f t="shared" si="5"/>
        <v>3.6722688448150187E-2</v>
      </c>
    </row>
    <row r="91" spans="1:6" x14ac:dyDescent="0.3">
      <c r="A91" s="8">
        <v>41976</v>
      </c>
      <c r="B91" s="1">
        <v>107.24421700000001</v>
      </c>
      <c r="C91" s="1">
        <f t="shared" si="3"/>
        <v>1.1340820921838503E-2</v>
      </c>
      <c r="D91" s="1">
        <f t="shared" si="4"/>
        <v>118.93864651878189</v>
      </c>
      <c r="E91" s="1">
        <f>MAX($D$2:D91)</f>
        <v>122.08832169229944</v>
      </c>
      <c r="F91" s="1">
        <f t="shared" si="5"/>
        <v>2.5798332959770853E-2</v>
      </c>
    </row>
    <row r="92" spans="1:6" x14ac:dyDescent="0.3">
      <c r="A92" s="8">
        <v>41977</v>
      </c>
      <c r="B92" s="1">
        <v>106.83719600000001</v>
      </c>
      <c r="C92" s="1">
        <f t="shared" si="3"/>
        <v>-3.7952722429779153E-3</v>
      </c>
      <c r="D92" s="1">
        <f t="shared" si="4"/>
        <v>118.48724197503179</v>
      </c>
      <c r="E92" s="1">
        <f>MAX($D$2:D92)</f>
        <v>122.08832169229944</v>
      </c>
      <c r="F92" s="1">
        <f t="shared" si="5"/>
        <v>2.949569350575143E-2</v>
      </c>
    </row>
    <row r="93" spans="1:6" x14ac:dyDescent="0.3">
      <c r="A93" s="8">
        <v>41978</v>
      </c>
      <c r="B93" s="1">
        <v>106.38389599999999</v>
      </c>
      <c r="C93" s="1">
        <f t="shared" si="3"/>
        <v>-4.2429043158340929E-3</v>
      </c>
      <c r="D93" s="1">
        <f t="shared" si="4"/>
        <v>117.98451194468466</v>
      </c>
      <c r="E93" s="1">
        <f>MAX($D$2:D93)</f>
        <v>122.08832169229944</v>
      </c>
      <c r="F93" s="1">
        <f t="shared" si="5"/>
        <v>3.3613450416311474E-2</v>
      </c>
    </row>
    <row r="94" spans="1:6" x14ac:dyDescent="0.3">
      <c r="A94" s="8">
        <v>41981</v>
      </c>
      <c r="B94" s="1">
        <v>103.978683</v>
      </c>
      <c r="C94" s="1">
        <f t="shared" si="3"/>
        <v>-2.2608807257820201E-2</v>
      </c>
      <c r="D94" s="1">
        <f t="shared" si="4"/>
        <v>115.3170228547193</v>
      </c>
      <c r="E94" s="1">
        <f>MAX($D$2:D94)</f>
        <v>122.08832169229944</v>
      </c>
      <c r="F94" s="1">
        <f t="shared" si="5"/>
        <v>5.5462297652398962E-2</v>
      </c>
    </row>
    <row r="95" spans="1:6" x14ac:dyDescent="0.3">
      <c r="A95" s="8">
        <v>41982</v>
      </c>
      <c r="B95" s="1">
        <v>105.56983200000001</v>
      </c>
      <c r="C95" s="1">
        <f t="shared" si="3"/>
        <v>1.5302646216436511E-2</v>
      </c>
      <c r="D95" s="1">
        <f t="shared" si="4"/>
        <v>117.08167845819779</v>
      </c>
      <c r="E95" s="1">
        <f>MAX($D$2:D95)</f>
        <v>122.08832169229944</v>
      </c>
      <c r="F95" s="1">
        <f t="shared" si="5"/>
        <v>4.1008371355287787E-2</v>
      </c>
    </row>
    <row r="96" spans="1:6" x14ac:dyDescent="0.3">
      <c r="A96" s="8">
        <v>41983</v>
      </c>
      <c r="B96" s="1">
        <v>103.562416</v>
      </c>
      <c r="C96" s="1">
        <f t="shared" si="3"/>
        <v>-1.9015053467168596E-2</v>
      </c>
      <c r="D96" s="1">
        <f t="shared" si="4"/>
        <v>114.85536408228931</v>
      </c>
      <c r="E96" s="1">
        <f>MAX($D$2:D96)</f>
        <v>122.08832169229944</v>
      </c>
      <c r="F96" s="1">
        <f t="shared" si="5"/>
        <v>5.9243648448534136E-2</v>
      </c>
    </row>
    <row r="97" spans="1:6" x14ac:dyDescent="0.3">
      <c r="A97" s="8">
        <v>41984</v>
      </c>
      <c r="B97" s="1">
        <v>103.257141</v>
      </c>
      <c r="C97" s="1">
        <f t="shared" si="3"/>
        <v>-2.9477392647926891E-3</v>
      </c>
      <c r="D97" s="1">
        <f t="shared" si="4"/>
        <v>114.5168004158119</v>
      </c>
      <c r="E97" s="1">
        <f>MAX($D$2:D97)</f>
        <v>122.08832169229944</v>
      </c>
      <c r="F97" s="1">
        <f t="shared" si="5"/>
        <v>6.2016752884605397E-2</v>
      </c>
    </row>
    <row r="98" spans="1:6" x14ac:dyDescent="0.3">
      <c r="A98" s="8">
        <v>41985</v>
      </c>
      <c r="B98" s="1">
        <v>101.508751</v>
      </c>
      <c r="C98" s="1">
        <f t="shared" si="3"/>
        <v>-1.6932388240344563E-2</v>
      </c>
      <c r="D98" s="1">
        <f t="shared" si="4"/>
        <v>112.57775749112932</v>
      </c>
      <c r="E98" s="1">
        <f>MAX($D$2:D98)</f>
        <v>122.08832169229944</v>
      </c>
      <c r="F98" s="1">
        <f t="shared" si="5"/>
        <v>7.7899049387702313E-2</v>
      </c>
    </row>
    <row r="99" spans="1:6" x14ac:dyDescent="0.3">
      <c r="A99" s="8">
        <v>41988</v>
      </c>
      <c r="B99" s="1">
        <v>100.12114</v>
      </c>
      <c r="C99" s="1">
        <f t="shared" si="3"/>
        <v>-1.3669865763593197E-2</v>
      </c>
      <c r="D99" s="1">
        <f t="shared" si="4"/>
        <v>111.03883465825923</v>
      </c>
      <c r="E99" s="1">
        <f>MAX($D$2:D99)</f>
        <v>122.08832169229944</v>
      </c>
      <c r="F99" s="1">
        <f t="shared" si="5"/>
        <v>9.050404560305414E-2</v>
      </c>
    </row>
    <row r="100" spans="1:6" x14ac:dyDescent="0.3">
      <c r="A100" s="8">
        <v>41989</v>
      </c>
      <c r="B100" s="1">
        <v>98.751998999999998</v>
      </c>
      <c r="C100" s="1">
        <f t="shared" si="3"/>
        <v>-1.3674844293622696E-2</v>
      </c>
      <c r="D100" s="1">
        <f t="shared" si="4"/>
        <v>109.52039588376223</v>
      </c>
      <c r="E100" s="1">
        <f>MAX($D$2:D100)</f>
        <v>122.08832169229944</v>
      </c>
      <c r="F100" s="1">
        <f t="shared" si="5"/>
        <v>0.10294126116511204</v>
      </c>
    </row>
    <row r="101" spans="1:6" x14ac:dyDescent="0.3">
      <c r="A101" s="8">
        <v>41990</v>
      </c>
      <c r="B101" s="1">
        <v>101.212715</v>
      </c>
      <c r="C101" s="1">
        <f t="shared" si="3"/>
        <v>2.4918138619148409E-2</v>
      </c>
      <c r="D101" s="1">
        <f t="shared" si="4"/>
        <v>112.24944029001783</v>
      </c>
      <c r="E101" s="1">
        <f>MAX($D$2:D101)</f>
        <v>122.08832169229944</v>
      </c>
      <c r="F101" s="1">
        <f t="shared" si="5"/>
        <v>8.058822716130587E-2</v>
      </c>
    </row>
    <row r="102" spans="1:6" x14ac:dyDescent="0.3">
      <c r="A102" s="8">
        <v>41991</v>
      </c>
      <c r="B102" s="1">
        <v>104.209976</v>
      </c>
      <c r="C102" s="1">
        <f t="shared" si="3"/>
        <v>2.9613482851438128E-2</v>
      </c>
      <c r="D102" s="1">
        <f t="shared" si="4"/>
        <v>115.57353716512979</v>
      </c>
      <c r="E102" s="1">
        <f>MAX($D$2:D102)</f>
        <v>122.08832169229944</v>
      </c>
      <c r="F102" s="1">
        <f t="shared" si="5"/>
        <v>5.3361242392936936E-2</v>
      </c>
    </row>
    <row r="103" spans="1:6" x14ac:dyDescent="0.3">
      <c r="A103" s="8">
        <v>41992</v>
      </c>
      <c r="B103" s="1">
        <v>103.40514400000001</v>
      </c>
      <c r="C103" s="1">
        <f t="shared" si="3"/>
        <v>-7.7231761381462219E-3</v>
      </c>
      <c r="D103" s="1">
        <f t="shared" si="4"/>
        <v>114.6809423806949</v>
      </c>
      <c r="E103" s="1">
        <f>MAX($D$2:D103)</f>
        <v>122.08832169229944</v>
      </c>
      <c r="F103" s="1">
        <f t="shared" si="5"/>
        <v>6.0672300257132217E-2</v>
      </c>
    </row>
    <row r="104" spans="1:6" x14ac:dyDescent="0.3">
      <c r="A104" s="8">
        <v>41995</v>
      </c>
      <c r="B104" s="1">
        <v>104.478241</v>
      </c>
      <c r="C104" s="1">
        <f t="shared" si="3"/>
        <v>1.0377597849484064E-2</v>
      </c>
      <c r="D104" s="1">
        <f t="shared" si="4"/>
        <v>115.87105508172159</v>
      </c>
      <c r="E104" s="1">
        <f>MAX($D$2:D104)</f>
        <v>122.08832169229944</v>
      </c>
      <c r="F104" s="1">
        <f t="shared" si="5"/>
        <v>5.092433514031991E-2</v>
      </c>
    </row>
    <row r="105" spans="1:6" x14ac:dyDescent="0.3">
      <c r="A105" s="8">
        <v>41996</v>
      </c>
      <c r="B105" s="1">
        <v>104.108208</v>
      </c>
      <c r="C105" s="1">
        <f t="shared" si="3"/>
        <v>-3.5417231038565467E-3</v>
      </c>
      <c r="D105" s="1">
        <f t="shared" si="4"/>
        <v>115.46067188887042</v>
      </c>
      <c r="E105" s="1">
        <f>MAX($D$2:D105)</f>
        <v>122.08832169229944</v>
      </c>
      <c r="F105" s="1">
        <f t="shared" si="5"/>
        <v>5.4285698349861522E-2</v>
      </c>
    </row>
    <row r="106" spans="1:6" x14ac:dyDescent="0.3">
      <c r="A106" s="8">
        <v>41997</v>
      </c>
      <c r="B106" s="1">
        <v>103.61792</v>
      </c>
      <c r="C106" s="1">
        <f t="shared" si="3"/>
        <v>-4.7094077346908772E-3</v>
      </c>
      <c r="D106" s="1">
        <f t="shared" si="4"/>
        <v>114.91692050762437</v>
      </c>
      <c r="E106" s="1">
        <f>MAX($D$2:D106)</f>
        <v>122.08832169229944</v>
      </c>
      <c r="F106" s="1">
        <f t="shared" si="5"/>
        <v>5.8739452596860531E-2</v>
      </c>
    </row>
    <row r="107" spans="1:6" x14ac:dyDescent="0.3">
      <c r="A107" s="8">
        <v>41999</v>
      </c>
      <c r="B107" s="1">
        <v>105.44956999999999</v>
      </c>
      <c r="C107" s="1">
        <f t="shared" si="3"/>
        <v>1.7676961668406356E-2</v>
      </c>
      <c r="D107" s="1">
        <f t="shared" si="4"/>
        <v>116.94830250648893</v>
      </c>
      <c r="E107" s="1">
        <f>MAX($D$2:D107)</f>
        <v>122.08832169229944</v>
      </c>
      <c r="F107" s="1">
        <f t="shared" si="5"/>
        <v>4.2100825980432077E-2</v>
      </c>
    </row>
    <row r="108" spans="1:6" x14ac:dyDescent="0.3">
      <c r="A108" s="8">
        <v>42002</v>
      </c>
      <c r="B108" s="1">
        <v>105.375557</v>
      </c>
      <c r="C108" s="1">
        <f t="shared" si="3"/>
        <v>-7.0188052924249639E-4</v>
      </c>
      <c r="D108" s="1">
        <f t="shared" si="4"/>
        <v>116.86621877003167</v>
      </c>
      <c r="E108" s="1">
        <f>MAX($D$2:D108)</f>
        <v>122.08832169229944</v>
      </c>
      <c r="F108" s="1">
        <f t="shared" si="5"/>
        <v>4.2773156759653874E-2</v>
      </c>
    </row>
    <row r="109" spans="1:6" x14ac:dyDescent="0.3">
      <c r="A109" s="8">
        <v>42003</v>
      </c>
      <c r="B109" s="1">
        <v>104.08970600000001</v>
      </c>
      <c r="C109" s="1">
        <f t="shared" si="3"/>
        <v>-1.220255471579613E-2</v>
      </c>
      <c r="D109" s="1">
        <f t="shared" si="4"/>
        <v>115.44015234106216</v>
      </c>
      <c r="E109" s="1">
        <f>MAX($D$2:D109)</f>
        <v>122.08832169229944</v>
      </c>
      <c r="F109" s="1">
        <f t="shared" si="5"/>
        <v>5.4453769689723042E-2</v>
      </c>
    </row>
    <row r="110" spans="1:6" x14ac:dyDescent="0.3">
      <c r="A110" s="8">
        <v>42004</v>
      </c>
      <c r="B110" s="1">
        <v>102.110046</v>
      </c>
      <c r="C110" s="1">
        <f t="shared" si="3"/>
        <v>-1.9018787506230535E-2</v>
      </c>
      <c r="D110" s="1">
        <f t="shared" si="4"/>
        <v>113.24462061400061</v>
      </c>
      <c r="E110" s="1">
        <f>MAX($D$2:D110)</f>
        <v>122.08832169229944</v>
      </c>
      <c r="F110" s="1">
        <f t="shared" si="5"/>
        <v>7.2436912521311569E-2</v>
      </c>
    </row>
    <row r="111" spans="1:6" x14ac:dyDescent="0.3">
      <c r="A111" s="8">
        <v>42006</v>
      </c>
      <c r="B111" s="1">
        <v>101.13870199999999</v>
      </c>
      <c r="C111" s="1">
        <f t="shared" si="3"/>
        <v>-9.5127172893448905E-3</v>
      </c>
      <c r="D111" s="1">
        <f t="shared" si="4"/>
        <v>112.16735655356051</v>
      </c>
      <c r="E111" s="1">
        <f>MAX($D$2:D111)</f>
        <v>122.08832169229944</v>
      </c>
      <c r="F111" s="1">
        <f t="shared" si="5"/>
        <v>8.1260557940528111E-2</v>
      </c>
    </row>
    <row r="112" spans="1:6" x14ac:dyDescent="0.3">
      <c r="A112" s="8">
        <v>42009</v>
      </c>
      <c r="B112" s="1">
        <v>98.289473999999998</v>
      </c>
      <c r="C112" s="1">
        <f t="shared" si="3"/>
        <v>-2.8171490672284846E-2</v>
      </c>
      <c r="D112" s="1">
        <f t="shared" si="4"/>
        <v>109.00743491467703</v>
      </c>
      <c r="E112" s="1">
        <f>MAX($D$2:D112)</f>
        <v>122.08832169229944</v>
      </c>
      <c r="F112" s="1">
        <f t="shared" si="5"/>
        <v>0.10714281756276667</v>
      </c>
    </row>
    <row r="113" spans="1:6" x14ac:dyDescent="0.3">
      <c r="A113" s="8">
        <v>42010</v>
      </c>
      <c r="B113" s="1">
        <v>98.298728999999994</v>
      </c>
      <c r="C113" s="1">
        <f t="shared" si="3"/>
        <v>9.4160642267716448E-5</v>
      </c>
      <c r="D113" s="1">
        <f t="shared" si="4"/>
        <v>109.01769912476055</v>
      </c>
      <c r="E113" s="1">
        <f>MAX($D$2:D113)</f>
        <v>122.08832169229944</v>
      </c>
      <c r="F113" s="1">
        <f t="shared" si="5"/>
        <v>0.10705874555701511</v>
      </c>
    </row>
    <row r="114" spans="1:6" x14ac:dyDescent="0.3">
      <c r="A114" s="8">
        <v>42011</v>
      </c>
      <c r="B114" s="1">
        <v>99.677093999999997</v>
      </c>
      <c r="C114" s="1">
        <f t="shared" si="3"/>
        <v>1.4022205719465634E-2</v>
      </c>
      <c r="D114" s="1">
        <f t="shared" si="4"/>
        <v>110.54636772895076</v>
      </c>
      <c r="E114" s="1">
        <f>MAX($D$2:D114)</f>
        <v>122.08832169229944</v>
      </c>
      <c r="F114" s="1">
        <f t="shared" si="5"/>
        <v>9.4537739591817882E-2</v>
      </c>
    </row>
    <row r="115" spans="1:6" x14ac:dyDescent="0.3">
      <c r="A115" s="8">
        <v>42012</v>
      </c>
      <c r="B115" s="1">
        <v>103.506897</v>
      </c>
      <c r="C115" s="1">
        <f t="shared" si="3"/>
        <v>3.8422097257369864E-2</v>
      </c>
      <c r="D115" s="1">
        <f t="shared" si="4"/>
        <v>114.79379102128148</v>
      </c>
      <c r="E115" s="1">
        <f>MAX($D$2:D115)</f>
        <v>122.08832169229944</v>
      </c>
      <c r="F115" s="1">
        <f t="shared" si="5"/>
        <v>5.9747980559536673E-2</v>
      </c>
    </row>
    <row r="116" spans="1:6" x14ac:dyDescent="0.3">
      <c r="A116" s="8">
        <v>42013</v>
      </c>
      <c r="B116" s="1">
        <v>103.61792</v>
      </c>
      <c r="C116" s="1">
        <f t="shared" si="3"/>
        <v>1.0726145137942159E-3</v>
      </c>
      <c r="D116" s="1">
        <f t="shared" si="4"/>
        <v>114.91692050762437</v>
      </c>
      <c r="E116" s="1">
        <f>MAX($D$2:D116)</f>
        <v>122.08832169229944</v>
      </c>
      <c r="F116" s="1">
        <f t="shared" si="5"/>
        <v>5.8739452596860531E-2</v>
      </c>
    </row>
    <row r="117" spans="1:6" x14ac:dyDescent="0.3">
      <c r="A117" s="8">
        <v>42016</v>
      </c>
      <c r="B117" s="1">
        <v>101.064705</v>
      </c>
      <c r="C117" s="1">
        <f t="shared" si="3"/>
        <v>-2.4640670262441038E-2</v>
      </c>
      <c r="D117" s="1">
        <f t="shared" si="4"/>
        <v>112.08529056182086</v>
      </c>
      <c r="E117" s="1">
        <f>MAX($D$2:D117)</f>
        <v>122.08832169229944</v>
      </c>
      <c r="F117" s="1">
        <f t="shared" si="5"/>
        <v>8.1932743376465944E-2</v>
      </c>
    </row>
    <row r="118" spans="1:6" x14ac:dyDescent="0.3">
      <c r="A118" s="8">
        <v>42017</v>
      </c>
      <c r="B118" s="1">
        <v>101.962006</v>
      </c>
      <c r="C118" s="1">
        <f t="shared" si="3"/>
        <v>8.8784803755178297E-3</v>
      </c>
      <c r="D118" s="1">
        <f t="shared" si="4"/>
        <v>113.08043761445819</v>
      </c>
      <c r="E118" s="1">
        <f>MAX($D$2:D118)</f>
        <v>122.08832169229944</v>
      </c>
      <c r="F118" s="1">
        <f t="shared" si="5"/>
        <v>7.3781701255128396E-2</v>
      </c>
    </row>
    <row r="119" spans="1:6" x14ac:dyDescent="0.3">
      <c r="A119" s="8">
        <v>42018</v>
      </c>
      <c r="B119" s="1">
        <v>101.573509</v>
      </c>
      <c r="C119" s="1">
        <f t="shared" si="3"/>
        <v>-3.8102133847778647E-3</v>
      </c>
      <c r="D119" s="1">
        <f t="shared" si="4"/>
        <v>112.64957701750305</v>
      </c>
      <c r="E119" s="1">
        <f>MAX($D$2:D119)</f>
        <v>122.08832169229944</v>
      </c>
      <c r="F119" s="1">
        <f t="shared" si="5"/>
        <v>7.7310790614232294E-2</v>
      </c>
    </row>
    <row r="120" spans="1:6" x14ac:dyDescent="0.3">
      <c r="A120" s="8">
        <v>42019</v>
      </c>
      <c r="B120" s="1">
        <v>98.816749999999999</v>
      </c>
      <c r="C120" s="1">
        <f t="shared" si="3"/>
        <v>-2.7140531297387811E-2</v>
      </c>
      <c r="D120" s="1">
        <f t="shared" si="4"/>
        <v>109.592207646822</v>
      </c>
      <c r="E120" s="1">
        <f>MAX($D$2:D120)</f>
        <v>122.08832169229944</v>
      </c>
      <c r="F120" s="1">
        <f t="shared" si="5"/>
        <v>0.10235306597932881</v>
      </c>
    </row>
    <row r="121" spans="1:6" x14ac:dyDescent="0.3">
      <c r="A121" s="8">
        <v>42020</v>
      </c>
      <c r="B121" s="1">
        <v>98.048942999999994</v>
      </c>
      <c r="C121" s="1">
        <f t="shared" si="3"/>
        <v>-7.7700086270799714E-3</v>
      </c>
      <c r="D121" s="1">
        <f t="shared" si="4"/>
        <v>108.74067524794546</v>
      </c>
      <c r="E121" s="1">
        <f>MAX($D$2:D121)</f>
        <v>122.08832169229944</v>
      </c>
      <c r="F121" s="1">
        <f t="shared" si="5"/>
        <v>0.10932779040074125</v>
      </c>
    </row>
    <row r="122" spans="1:6" x14ac:dyDescent="0.3">
      <c r="A122" s="8">
        <v>42024</v>
      </c>
      <c r="B122" s="1">
        <v>100.574409</v>
      </c>
      <c r="C122" s="1">
        <f t="shared" si="3"/>
        <v>2.5757197606913609E-2</v>
      </c>
      <c r="D122" s="1">
        <f t="shared" si="4"/>
        <v>111.541530308216</v>
      </c>
      <c r="E122" s="1">
        <f>MAX($D$2:D122)</f>
        <v>122.08832169229944</v>
      </c>
      <c r="F122" s="1">
        <f t="shared" si="5"/>
        <v>8.6386570295106879E-2</v>
      </c>
    </row>
    <row r="123" spans="1:6" x14ac:dyDescent="0.3">
      <c r="A123" s="8">
        <v>42025</v>
      </c>
      <c r="B123" s="1">
        <v>101.342232</v>
      </c>
      <c r="C123" s="1">
        <f t="shared" si="3"/>
        <v>7.6343774488398216E-3</v>
      </c>
      <c r="D123" s="1">
        <f t="shared" si="4"/>
        <v>112.39308045181014</v>
      </c>
      <c r="E123" s="1">
        <f>MAX($D$2:D123)</f>
        <v>122.08832169229944</v>
      </c>
      <c r="F123" s="1">
        <f t="shared" si="5"/>
        <v>7.9411700530410578E-2</v>
      </c>
    </row>
    <row r="124" spans="1:6" x14ac:dyDescent="0.3">
      <c r="A124" s="8">
        <v>42026</v>
      </c>
      <c r="B124" s="1">
        <v>103.978683</v>
      </c>
      <c r="C124" s="1">
        <f t="shared" si="3"/>
        <v>2.6015323996416501E-2</v>
      </c>
      <c r="D124" s="1">
        <f t="shared" si="4"/>
        <v>115.31702285471928</v>
      </c>
      <c r="E124" s="1">
        <f>MAX($D$2:D124)</f>
        <v>122.08832169229944</v>
      </c>
      <c r="F124" s="1">
        <f t="shared" si="5"/>
        <v>5.5462297652399073E-2</v>
      </c>
    </row>
    <row r="125" spans="1:6" x14ac:dyDescent="0.3">
      <c r="A125" s="8">
        <v>42027</v>
      </c>
      <c r="B125" s="1">
        <v>104.51525100000001</v>
      </c>
      <c r="C125" s="1">
        <f t="shared" si="3"/>
        <v>5.1603654183617863E-3</v>
      </c>
      <c r="D125" s="1">
        <f t="shared" si="4"/>
        <v>115.91210083160722</v>
      </c>
      <c r="E125" s="1">
        <f>MAX($D$2:D125)</f>
        <v>122.08832169229944</v>
      </c>
      <c r="F125" s="1">
        <f t="shared" si="5"/>
        <v>5.0588137956865564E-2</v>
      </c>
    </row>
    <row r="126" spans="1:6" x14ac:dyDescent="0.3">
      <c r="A126" s="8">
        <v>42030</v>
      </c>
      <c r="B126" s="1">
        <v>104.62623600000001</v>
      </c>
      <c r="C126" s="1">
        <f t="shared" si="3"/>
        <v>1.0619024394822479E-3</v>
      </c>
      <c r="D126" s="1">
        <f t="shared" si="4"/>
        <v>116.03518817424582</v>
      </c>
      <c r="E126" s="1">
        <f>MAX($D$2:D126)</f>
        <v>122.08832169229944</v>
      </c>
      <c r="F126" s="1">
        <f t="shared" si="5"/>
        <v>4.9579955184488544E-2</v>
      </c>
    </row>
    <row r="127" spans="1:6" x14ac:dyDescent="0.3">
      <c r="A127" s="8">
        <v>42031</v>
      </c>
      <c r="B127" s="1">
        <v>100.962952</v>
      </c>
      <c r="C127" s="1">
        <f t="shared" si="3"/>
        <v>-3.5013053513652199E-2</v>
      </c>
      <c r="D127" s="1">
        <f t="shared" si="4"/>
        <v>111.97244192123424</v>
      </c>
      <c r="E127" s="1">
        <f>MAX($D$2:D127)</f>
        <v>122.08832169229944</v>
      </c>
      <c r="F127" s="1">
        <f t="shared" si="5"/>
        <v>8.2857063074061821E-2</v>
      </c>
    </row>
    <row r="128" spans="1:6" x14ac:dyDescent="0.3">
      <c r="A128" s="8">
        <v>42032</v>
      </c>
      <c r="B128" s="1">
        <v>106.670677</v>
      </c>
      <c r="C128" s="1">
        <f t="shared" si="3"/>
        <v>5.6532865639665489E-2</v>
      </c>
      <c r="D128" s="1">
        <f t="shared" si="4"/>
        <v>118.30256493571262</v>
      </c>
      <c r="E128" s="1">
        <f>MAX($D$2:D128)</f>
        <v>122.08832169229944</v>
      </c>
      <c r="F128" s="1">
        <f t="shared" si="5"/>
        <v>3.1008344648459585E-2</v>
      </c>
    </row>
    <row r="129" spans="1:6" x14ac:dyDescent="0.3">
      <c r="A129" s="8">
        <v>42033</v>
      </c>
      <c r="B129" s="1">
        <v>109.991692</v>
      </c>
      <c r="C129" s="1">
        <f t="shared" si="3"/>
        <v>3.1133345108515651E-2</v>
      </c>
      <c r="D129" s="1">
        <f t="shared" si="4"/>
        <v>121.98571951707875</v>
      </c>
      <c r="E129" s="1">
        <f>MAX($D$2:D129)</f>
        <v>122.08832169229944</v>
      </c>
      <c r="F129" s="1">
        <f t="shared" si="5"/>
        <v>8.4039303512817298E-4</v>
      </c>
    </row>
    <row r="130" spans="1:6" x14ac:dyDescent="0.3">
      <c r="A130" s="8">
        <v>42034</v>
      </c>
      <c r="B130" s="1">
        <v>108.382065</v>
      </c>
      <c r="C130" s="1">
        <f t="shared" si="3"/>
        <v>-1.463407799927292E-2</v>
      </c>
      <c r="D130" s="1">
        <f t="shared" si="4"/>
        <v>120.20057098286838</v>
      </c>
      <c r="E130" s="1">
        <f>MAX($D$2:D130)</f>
        <v>122.08832169229944</v>
      </c>
      <c r="F130" s="1">
        <f t="shared" si="5"/>
        <v>1.5462172657174977E-2</v>
      </c>
    </row>
    <row r="131" spans="1:6" x14ac:dyDescent="0.3">
      <c r="A131" s="8">
        <v>42037</v>
      </c>
      <c r="B131" s="1">
        <v>109.741928</v>
      </c>
      <c r="C131" s="1">
        <f t="shared" si="3"/>
        <v>1.2546937539896516E-2</v>
      </c>
      <c r="D131" s="1">
        <f t="shared" si="4"/>
        <v>121.70872003925034</v>
      </c>
      <c r="E131" s="1">
        <f>MAX($D$2:D131)</f>
        <v>122.08832169229944</v>
      </c>
      <c r="F131" s="1">
        <f t="shared" si="5"/>
        <v>3.1092380318391566E-3</v>
      </c>
    </row>
    <row r="132" spans="1:6" x14ac:dyDescent="0.3">
      <c r="A132" s="8">
        <v>42038</v>
      </c>
      <c r="B132" s="1">
        <v>109.760429</v>
      </c>
      <c r="C132" s="1">
        <f t="shared" ref="C132:C195" si="6">(B132-B131)/B131</f>
        <v>1.685864312498733E-4</v>
      </c>
      <c r="D132" s="1">
        <f t="shared" ref="D132:D195" si="7">IF(C132="",D131,D131*(1+$I$3*C132))</f>
        <v>121.72923847801376</v>
      </c>
      <c r="E132" s="1">
        <f>MAX($D$2:D132)</f>
        <v>122.08832169229944</v>
      </c>
      <c r="F132" s="1">
        <f t="shared" ref="F132:F195" si="8">1-D132/E132</f>
        <v>2.9411757759328916E-3</v>
      </c>
    </row>
    <row r="133" spans="1:6" x14ac:dyDescent="0.3">
      <c r="A133" s="8">
        <v>42039</v>
      </c>
      <c r="B133" s="1">
        <v>110.60226400000001</v>
      </c>
      <c r="C133" s="1">
        <f t="shared" si="6"/>
        <v>7.6697495415219558E-3</v>
      </c>
      <c r="D133" s="1">
        <f t="shared" si="7"/>
        <v>122.66287124902031</v>
      </c>
      <c r="E133" s="1">
        <f>MAX($D$2:D133)</f>
        <v>122.66287124902031</v>
      </c>
      <c r="F133" s="1">
        <f t="shared" si="8"/>
        <v>0</v>
      </c>
    </row>
    <row r="134" spans="1:6" x14ac:dyDescent="0.3">
      <c r="A134" s="8">
        <v>42040</v>
      </c>
      <c r="B134" s="1">
        <v>111.39166299999999</v>
      </c>
      <c r="C134" s="1">
        <f t="shared" si="6"/>
        <v>7.1372770452509801E-3</v>
      </c>
      <c r="D134" s="1">
        <f t="shared" si="7"/>
        <v>123.53835014429052</v>
      </c>
      <c r="E134" s="1">
        <f>MAX($D$2:D134)</f>
        <v>123.53835014429052</v>
      </c>
      <c r="F134" s="1">
        <f t="shared" si="8"/>
        <v>0</v>
      </c>
    </row>
    <row r="135" spans="1:6" x14ac:dyDescent="0.3">
      <c r="A135" s="8">
        <v>42041</v>
      </c>
      <c r="B135" s="1">
        <v>110.453644</v>
      </c>
      <c r="C135" s="1">
        <f t="shared" si="6"/>
        <v>-8.4209084839679347E-3</v>
      </c>
      <c r="D135" s="1">
        <f t="shared" si="7"/>
        <v>122.49804500346507</v>
      </c>
      <c r="E135" s="1">
        <f>MAX($D$2:D135)</f>
        <v>123.53835014429052</v>
      </c>
      <c r="F135" s="1">
        <f t="shared" si="8"/>
        <v>8.420908483967926E-3</v>
      </c>
    </row>
    <row r="136" spans="1:6" x14ac:dyDescent="0.3">
      <c r="A136" s="8">
        <v>42044</v>
      </c>
      <c r="B136" s="1">
        <v>111.187347</v>
      </c>
      <c r="C136" s="1">
        <f t="shared" si="6"/>
        <v>6.6426328134543532E-3</v>
      </c>
      <c r="D136" s="1">
        <f t="shared" si="7"/>
        <v>123.3117545367891</v>
      </c>
      <c r="E136" s="1">
        <f>MAX($D$2:D136)</f>
        <v>123.53835014429052</v>
      </c>
      <c r="F136" s="1">
        <f t="shared" si="8"/>
        <v>1.8342126735282349E-3</v>
      </c>
    </row>
    <row r="137" spans="1:6" x14ac:dyDescent="0.3">
      <c r="A137" s="8">
        <v>42045</v>
      </c>
      <c r="B137" s="1">
        <v>113.323441</v>
      </c>
      <c r="C137" s="1">
        <f t="shared" si="6"/>
        <v>1.9211664435162753E-2</v>
      </c>
      <c r="D137" s="1">
        <f t="shared" si="7"/>
        <v>125.68077858586105</v>
      </c>
      <c r="E137" s="1">
        <f>MAX($D$2:D137)</f>
        <v>125.68077858586105</v>
      </c>
      <c r="F137" s="1">
        <f t="shared" si="8"/>
        <v>0</v>
      </c>
    </row>
    <row r="138" spans="1:6" x14ac:dyDescent="0.3">
      <c r="A138" s="8">
        <v>42046</v>
      </c>
      <c r="B138" s="1">
        <v>115.979591</v>
      </c>
      <c r="C138" s="1">
        <f t="shared" si="6"/>
        <v>2.3438663497695914E-2</v>
      </c>
      <c r="D138" s="1">
        <f t="shared" si="7"/>
        <v>128.62656806326348</v>
      </c>
      <c r="E138" s="1">
        <f>MAX($D$2:D138)</f>
        <v>128.62656806326348</v>
      </c>
      <c r="F138" s="1">
        <f t="shared" si="8"/>
        <v>0</v>
      </c>
    </row>
    <row r="139" spans="1:6" x14ac:dyDescent="0.3">
      <c r="A139" s="8">
        <v>42047</v>
      </c>
      <c r="B139" s="1">
        <v>117.44697600000001</v>
      </c>
      <c r="C139" s="1">
        <f t="shared" si="6"/>
        <v>1.2652096695184994E-2</v>
      </c>
      <c r="D139" s="1">
        <f t="shared" si="7"/>
        <v>130.25396383996969</v>
      </c>
      <c r="E139" s="1">
        <f>MAX($D$2:D139)</f>
        <v>130.25396383996969</v>
      </c>
      <c r="F139" s="1">
        <f t="shared" si="8"/>
        <v>0</v>
      </c>
    </row>
    <row r="140" spans="1:6" x14ac:dyDescent="0.3">
      <c r="A140" s="8">
        <v>42048</v>
      </c>
      <c r="B140" s="1">
        <v>118.022797</v>
      </c>
      <c r="C140" s="1">
        <f t="shared" si="6"/>
        <v>4.9028167400409746E-3</v>
      </c>
      <c r="D140" s="1">
        <f t="shared" si="7"/>
        <v>130.89257515434096</v>
      </c>
      <c r="E140" s="1">
        <f>MAX($D$2:D140)</f>
        <v>130.89257515434096</v>
      </c>
      <c r="F140" s="1">
        <f t="shared" si="8"/>
        <v>0</v>
      </c>
    </row>
    <row r="141" spans="1:6" x14ac:dyDescent="0.3">
      <c r="A141" s="8">
        <v>42052</v>
      </c>
      <c r="B141" s="1">
        <v>118.71933</v>
      </c>
      <c r="C141" s="1">
        <f t="shared" si="6"/>
        <v>5.9016818589717234E-3</v>
      </c>
      <c r="D141" s="1">
        <f t="shared" si="7"/>
        <v>131.66506149060342</v>
      </c>
      <c r="E141" s="1">
        <f>MAX($D$2:D141)</f>
        <v>131.66506149060342</v>
      </c>
      <c r="F141" s="1">
        <f t="shared" si="8"/>
        <v>0</v>
      </c>
    </row>
    <row r="142" spans="1:6" x14ac:dyDescent="0.3">
      <c r="A142" s="8">
        <v>42053</v>
      </c>
      <c r="B142" s="1">
        <v>119.545914</v>
      </c>
      <c r="C142" s="1">
        <f t="shared" si="6"/>
        <v>6.9625056003937763E-3</v>
      </c>
      <c r="D142" s="1">
        <f t="shared" si="7"/>
        <v>132.58178021860792</v>
      </c>
      <c r="E142" s="1">
        <f>MAX($D$2:D142)</f>
        <v>132.58178021860792</v>
      </c>
      <c r="F142" s="1">
        <f t="shared" si="8"/>
        <v>0</v>
      </c>
    </row>
    <row r="143" spans="1:6" x14ac:dyDescent="0.3">
      <c r="A143" s="8">
        <v>42054</v>
      </c>
      <c r="B143" s="1">
        <v>119.295151</v>
      </c>
      <c r="C143" s="1">
        <f t="shared" si="6"/>
        <v>-2.0976292004425351E-3</v>
      </c>
      <c r="D143" s="1">
        <f t="shared" si="7"/>
        <v>132.30367280497472</v>
      </c>
      <c r="E143" s="1">
        <f>MAX($D$2:D143)</f>
        <v>132.58178021860792</v>
      </c>
      <c r="F143" s="1">
        <f t="shared" si="8"/>
        <v>2.0976292004424302E-3</v>
      </c>
    </row>
    <row r="144" spans="1:6" x14ac:dyDescent="0.3">
      <c r="A144" s="8">
        <v>42055</v>
      </c>
      <c r="B144" s="1">
        <v>120.270302</v>
      </c>
      <c r="C144" s="1">
        <f t="shared" si="6"/>
        <v>8.1742718947561983E-3</v>
      </c>
      <c r="D144" s="1">
        <f t="shared" si="7"/>
        <v>133.38515899915745</v>
      </c>
      <c r="E144" s="1">
        <f>MAX($D$2:D144)</f>
        <v>133.38515899915745</v>
      </c>
      <c r="F144" s="1">
        <f t="shared" si="8"/>
        <v>0</v>
      </c>
    </row>
    <row r="145" spans="1:6" x14ac:dyDescent="0.3">
      <c r="A145" s="8">
        <v>42058</v>
      </c>
      <c r="B145" s="1">
        <v>123.520866</v>
      </c>
      <c r="C145" s="1">
        <f t="shared" si="6"/>
        <v>2.7027154218004685E-2</v>
      </c>
      <c r="D145" s="1">
        <f t="shared" si="7"/>
        <v>136.99018026182077</v>
      </c>
      <c r="E145" s="1">
        <f>MAX($D$2:D145)</f>
        <v>136.99018026182077</v>
      </c>
      <c r="F145" s="1">
        <f t="shared" si="8"/>
        <v>0</v>
      </c>
    </row>
    <row r="146" spans="1:6" x14ac:dyDescent="0.3">
      <c r="A146" s="8">
        <v>42059</v>
      </c>
      <c r="B146" s="1">
        <v>122.750023</v>
      </c>
      <c r="C146" s="1">
        <f t="shared" si="6"/>
        <v>-6.2405893430183632E-3</v>
      </c>
      <c r="D146" s="1">
        <f t="shared" si="7"/>
        <v>136.13528080278067</v>
      </c>
      <c r="E146" s="1">
        <f>MAX($D$2:D146)</f>
        <v>136.99018026182077</v>
      </c>
      <c r="F146" s="1">
        <f t="shared" si="8"/>
        <v>6.2405893430185211E-3</v>
      </c>
    </row>
    <row r="147" spans="1:6" x14ac:dyDescent="0.3">
      <c r="A147" s="8">
        <v>42060</v>
      </c>
      <c r="B147" s="1">
        <v>119.61090900000001</v>
      </c>
      <c r="C147" s="1">
        <f t="shared" si="6"/>
        <v>-2.5573225350841621E-2</v>
      </c>
      <c r="D147" s="1">
        <f t="shared" si="7"/>
        <v>132.65386258861105</v>
      </c>
      <c r="E147" s="1">
        <f>MAX($D$2:D147)</f>
        <v>136.99018026182077</v>
      </c>
      <c r="F147" s="1">
        <f t="shared" si="8"/>
        <v>3.1654222696269052E-2</v>
      </c>
    </row>
    <row r="148" spans="1:6" x14ac:dyDescent="0.3">
      <c r="A148" s="8">
        <v>42061</v>
      </c>
      <c r="B148" s="1">
        <v>121.12473300000001</v>
      </c>
      <c r="C148" s="1">
        <f t="shared" si="6"/>
        <v>1.2656236898927E-2</v>
      </c>
      <c r="D148" s="1">
        <f t="shared" si="7"/>
        <v>134.33276129909021</v>
      </c>
      <c r="E148" s="1">
        <f>MAX($D$2:D148)</f>
        <v>136.99018026182077</v>
      </c>
      <c r="F148" s="1">
        <f t="shared" si="8"/>
        <v>1.9398609138637557E-2</v>
      </c>
    </row>
    <row r="149" spans="1:6" x14ac:dyDescent="0.3">
      <c r="A149" s="8">
        <v>42062</v>
      </c>
      <c r="B149" s="1">
        <v>119.304436</v>
      </c>
      <c r="C149" s="1">
        <f t="shared" si="6"/>
        <v>-1.502828493335057E-2</v>
      </c>
      <c r="D149" s="1">
        <f t="shared" si="7"/>
        <v>132.3139702864037</v>
      </c>
      <c r="E149" s="1">
        <f>MAX($D$2:D149)</f>
        <v>136.99018026182077</v>
      </c>
      <c r="F149" s="1">
        <f t="shared" si="8"/>
        <v>3.4135366246542009E-2</v>
      </c>
    </row>
    <row r="150" spans="1:6" x14ac:dyDescent="0.3">
      <c r="A150" s="8">
        <v>42065</v>
      </c>
      <c r="B150" s="1">
        <v>119.88951900000001</v>
      </c>
      <c r="C150" s="1">
        <f t="shared" si="6"/>
        <v>4.9041177312133775E-3</v>
      </c>
      <c r="D150" s="1">
        <f t="shared" si="7"/>
        <v>132.9628535741725</v>
      </c>
      <c r="E150" s="1">
        <f>MAX($D$2:D150)</f>
        <v>136.99018026182077</v>
      </c>
      <c r="F150" s="1">
        <f t="shared" si="8"/>
        <v>2.9398652370199785E-2</v>
      </c>
    </row>
    <row r="151" spans="1:6" x14ac:dyDescent="0.3">
      <c r="A151" s="8">
        <v>42066</v>
      </c>
      <c r="B151" s="1">
        <v>120.140289</v>
      </c>
      <c r="C151" s="1">
        <f t="shared" si="6"/>
        <v>2.0916757535743269E-3</v>
      </c>
      <c r="D151" s="1">
        <f t="shared" si="7"/>
        <v>133.24096875111965</v>
      </c>
      <c r="E151" s="1">
        <f>MAX($D$2:D151)</f>
        <v>136.99018026182077</v>
      </c>
      <c r="F151" s="1">
        <f t="shared" si="8"/>
        <v>2.736846906497592E-2</v>
      </c>
    </row>
    <row r="152" spans="1:6" x14ac:dyDescent="0.3">
      <c r="A152" s="8">
        <v>42067</v>
      </c>
      <c r="B152" s="1">
        <v>119.37872299999999</v>
      </c>
      <c r="C152" s="1">
        <f t="shared" si="6"/>
        <v>-6.3389725989422413E-3</v>
      </c>
      <c r="D152" s="1">
        <f t="shared" si="7"/>
        <v>132.3963579011498</v>
      </c>
      <c r="E152" s="1">
        <f>MAX($D$2:D152)</f>
        <v>136.99018026182077</v>
      </c>
      <c r="F152" s="1">
        <f t="shared" si="8"/>
        <v>3.3533953688440143E-2</v>
      </c>
    </row>
    <row r="153" spans="1:6" x14ac:dyDescent="0.3">
      <c r="A153" s="8">
        <v>42068</v>
      </c>
      <c r="B153" s="1">
        <v>117.400566</v>
      </c>
      <c r="C153" s="1">
        <f t="shared" si="6"/>
        <v>-1.6570431901838958E-2</v>
      </c>
      <c r="D153" s="1">
        <f t="shared" si="7"/>
        <v>130.20249306849729</v>
      </c>
      <c r="E153" s="1">
        <f>MAX($D$2:D153)</f>
        <v>136.99018026182077</v>
      </c>
      <c r="F153" s="1">
        <f t="shared" si="8"/>
        <v>4.9548713494285468E-2</v>
      </c>
    </row>
    <row r="154" spans="1:6" x14ac:dyDescent="0.3">
      <c r="A154" s="8">
        <v>42069</v>
      </c>
      <c r="B154" s="1">
        <v>117.577003</v>
      </c>
      <c r="C154" s="1">
        <f t="shared" si="6"/>
        <v>1.5028632826183058E-3</v>
      </c>
      <c r="D154" s="1">
        <f t="shared" si="7"/>
        <v>130.39816961463532</v>
      </c>
      <c r="E154" s="1">
        <f>MAX($D$2:D154)</f>
        <v>136.99018026182077</v>
      </c>
      <c r="F154" s="1">
        <f t="shared" si="8"/>
        <v>4.812031515387849E-2</v>
      </c>
    </row>
    <row r="155" spans="1:6" x14ac:dyDescent="0.3">
      <c r="A155" s="8">
        <v>42072</v>
      </c>
      <c r="B155" s="1">
        <v>118.078514</v>
      </c>
      <c r="C155" s="1">
        <f t="shared" si="6"/>
        <v>4.2653834270634846E-3</v>
      </c>
      <c r="D155" s="1">
        <f t="shared" si="7"/>
        <v>130.95436780622899</v>
      </c>
      <c r="E155" s="1">
        <f>MAX($D$2:D155)</f>
        <v>136.99018026182077</v>
      </c>
      <c r="F155" s="1">
        <f t="shared" si="8"/>
        <v>4.4060183321577573E-2</v>
      </c>
    </row>
    <row r="156" spans="1:6" x14ac:dyDescent="0.3">
      <c r="A156" s="8">
        <v>42073</v>
      </c>
      <c r="B156" s="1">
        <v>115.635963</v>
      </c>
      <c r="C156" s="1">
        <f t="shared" si="6"/>
        <v>-2.0685820961466324E-2</v>
      </c>
      <c r="D156" s="1">
        <f t="shared" si="7"/>
        <v>128.24546919966733</v>
      </c>
      <c r="E156" s="1">
        <f>MAX($D$2:D156)</f>
        <v>136.99018026182077</v>
      </c>
      <c r="F156" s="1">
        <f t="shared" si="8"/>
        <v>6.3834583219324337E-2</v>
      </c>
    </row>
    <row r="157" spans="1:6" x14ac:dyDescent="0.3">
      <c r="A157" s="8">
        <v>42074</v>
      </c>
      <c r="B157" s="1">
        <v>113.52773999999999</v>
      </c>
      <c r="C157" s="1">
        <f t="shared" si="6"/>
        <v>-1.8231551372992927E-2</v>
      </c>
      <c r="D157" s="1">
        <f t="shared" si="7"/>
        <v>125.9073553396</v>
      </c>
      <c r="E157" s="1">
        <f>MAX($D$2:D157)</f>
        <v>136.99018026182077</v>
      </c>
      <c r="F157" s="1">
        <f t="shared" si="8"/>
        <v>8.0902331108980596E-2</v>
      </c>
    </row>
    <row r="158" spans="1:6" x14ac:dyDescent="0.3">
      <c r="A158" s="8">
        <v>42075</v>
      </c>
      <c r="B158" s="1">
        <v>115.580231</v>
      </c>
      <c r="C158" s="1">
        <f t="shared" si="6"/>
        <v>1.8079202492712384E-2</v>
      </c>
      <c r="D158" s="1">
        <f t="shared" si="7"/>
        <v>128.18365991210652</v>
      </c>
      <c r="E158" s="1">
        <f>MAX($D$2:D158)</f>
        <v>136.99018026182077</v>
      </c>
      <c r="F158" s="1">
        <f t="shared" si="8"/>
        <v>6.428577824252002E-2</v>
      </c>
    </row>
    <row r="159" spans="1:6" x14ac:dyDescent="0.3">
      <c r="A159" s="8">
        <v>42076</v>
      </c>
      <c r="B159" s="1">
        <v>114.781525</v>
      </c>
      <c r="C159" s="1">
        <f t="shared" si="6"/>
        <v>-6.9104032159270877E-3</v>
      </c>
      <c r="D159" s="1">
        <f t="shared" si="7"/>
        <v>127.2978591364206</v>
      </c>
      <c r="E159" s="1">
        <f>MAX($D$2:D159)</f>
        <v>136.99018026182077</v>
      </c>
      <c r="F159" s="1">
        <f t="shared" si="8"/>
        <v>7.0751940809741565E-2</v>
      </c>
    </row>
    <row r="160" spans="1:6" x14ac:dyDescent="0.3">
      <c r="A160" s="8">
        <v>42079</v>
      </c>
      <c r="B160" s="1">
        <v>116.044601</v>
      </c>
      <c r="C160" s="1">
        <f t="shared" si="6"/>
        <v>1.1004175105706237E-2</v>
      </c>
      <c r="D160" s="1">
        <f t="shared" si="7"/>
        <v>128.6986670689393</v>
      </c>
      <c r="E160" s="1">
        <f>MAX($D$2:D160)</f>
        <v>136.99018026182077</v>
      </c>
      <c r="F160" s="1">
        <f t="shared" si="8"/>
        <v>6.0526332449774234E-2</v>
      </c>
    </row>
    <row r="161" spans="1:6" x14ac:dyDescent="0.3">
      <c r="A161" s="8">
        <v>42080</v>
      </c>
      <c r="B161" s="1">
        <v>117.985634</v>
      </c>
      <c r="C161" s="1">
        <f t="shared" si="6"/>
        <v>1.6726611865381005E-2</v>
      </c>
      <c r="D161" s="1">
        <f t="shared" si="7"/>
        <v>130.85135972059334</v>
      </c>
      <c r="E161" s="1">
        <f>MAX($D$2:D161)</f>
        <v>136.99018026182077</v>
      </c>
      <c r="F161" s="1">
        <f t="shared" si="8"/>
        <v>4.4812121054915721E-2</v>
      </c>
    </row>
    <row r="162" spans="1:6" x14ac:dyDescent="0.3">
      <c r="A162" s="8">
        <v>42081</v>
      </c>
      <c r="B162" s="1">
        <v>119.31371300000001</v>
      </c>
      <c r="C162" s="1">
        <f t="shared" si="6"/>
        <v>1.1256277183712065E-2</v>
      </c>
      <c r="D162" s="1">
        <f t="shared" si="7"/>
        <v>132.32425889547397</v>
      </c>
      <c r="E162" s="1">
        <f>MAX($D$2:D162)</f>
        <v>136.99018026182077</v>
      </c>
      <c r="F162" s="1">
        <f t="shared" si="8"/>
        <v>3.4060261526987601E-2</v>
      </c>
    </row>
    <row r="163" spans="1:6" x14ac:dyDescent="0.3">
      <c r="A163" s="8">
        <v>42082</v>
      </c>
      <c r="B163" s="1">
        <v>118.41284899999999</v>
      </c>
      <c r="C163" s="1">
        <f t="shared" si="6"/>
        <v>-7.5503810697770566E-3</v>
      </c>
      <c r="D163" s="1">
        <f t="shared" si="7"/>
        <v>131.32516031603731</v>
      </c>
      <c r="E163" s="1">
        <f>MAX($D$2:D163)</f>
        <v>136.99018026182077</v>
      </c>
      <c r="F163" s="1">
        <f t="shared" si="8"/>
        <v>4.1353474642899624E-2</v>
      </c>
    </row>
    <row r="164" spans="1:6" x14ac:dyDescent="0.3">
      <c r="A164" s="8">
        <v>42083</v>
      </c>
      <c r="B164" s="1">
        <v>116.926895</v>
      </c>
      <c r="C164" s="1">
        <f t="shared" si="6"/>
        <v>-1.2548925328196372E-2</v>
      </c>
      <c r="D164" s="1">
        <f t="shared" si="7"/>
        <v>129.67717068551795</v>
      </c>
      <c r="E164" s="1">
        <f>MAX($D$2:D164)</f>
        <v>136.99018026182077</v>
      </c>
      <c r="F164" s="1">
        <f t="shared" si="8"/>
        <v>5.3383458305740761E-2</v>
      </c>
    </row>
    <row r="165" spans="1:6" x14ac:dyDescent="0.3">
      <c r="A165" s="8">
        <v>42086</v>
      </c>
      <c r="B165" s="1">
        <v>118.14353199999999</v>
      </c>
      <c r="C165" s="1">
        <f t="shared" si="6"/>
        <v>1.0405108251613041E-2</v>
      </c>
      <c r="D165" s="1">
        <f t="shared" si="7"/>
        <v>131.02647568426366</v>
      </c>
      <c r="E165" s="1">
        <f>MAX($D$2:D165)</f>
        <v>136.99018026182077</v>
      </c>
      <c r="F165" s="1">
        <f t="shared" si="8"/>
        <v>4.3533810716644417E-2</v>
      </c>
    </row>
    <row r="166" spans="1:6" x14ac:dyDescent="0.3">
      <c r="A166" s="8">
        <v>42087</v>
      </c>
      <c r="B166" s="1">
        <v>117.660599</v>
      </c>
      <c r="C166" s="1">
        <f t="shared" si="6"/>
        <v>-4.0876803987880484E-3</v>
      </c>
      <c r="D166" s="1">
        <f t="shared" si="7"/>
        <v>130.49088132788683</v>
      </c>
      <c r="E166" s="1">
        <f>MAX($D$2:D166)</f>
        <v>136.99018026182077</v>
      </c>
      <c r="F166" s="1">
        <f t="shared" si="8"/>
        <v>4.7443538810681418E-2</v>
      </c>
    </row>
    <row r="167" spans="1:6" x14ac:dyDescent="0.3">
      <c r="A167" s="8">
        <v>42088</v>
      </c>
      <c r="B167" s="1">
        <v>114.586479</v>
      </c>
      <c r="C167" s="1">
        <f t="shared" si="6"/>
        <v>-2.6127013002883042E-2</v>
      </c>
      <c r="D167" s="1">
        <f t="shared" si="7"/>
        <v>127.08154437467546</v>
      </c>
      <c r="E167" s="1">
        <f>MAX($D$2:D167)</f>
        <v>136.99018026182077</v>
      </c>
      <c r="F167" s="1">
        <f t="shared" si="8"/>
        <v>7.2330993858155002E-2</v>
      </c>
    </row>
    <row r="168" spans="1:6" x14ac:dyDescent="0.3">
      <c r="A168" s="8">
        <v>42089</v>
      </c>
      <c r="B168" s="1">
        <v>115.385201</v>
      </c>
      <c r="C168" s="1">
        <f t="shared" si="6"/>
        <v>6.970473366233707E-3</v>
      </c>
      <c r="D168" s="1">
        <f t="shared" si="7"/>
        <v>127.96736289507898</v>
      </c>
      <c r="E168" s="1">
        <f>MAX($D$2:D168)</f>
        <v>136.99018026182077</v>
      </c>
      <c r="F168" s="1">
        <f t="shared" si="8"/>
        <v>6.5864701758162836E-2</v>
      </c>
    </row>
    <row r="169" spans="1:6" x14ac:dyDescent="0.3">
      <c r="A169" s="8">
        <v>42090</v>
      </c>
      <c r="B169" s="1">
        <v>114.46575199999999</v>
      </c>
      <c r="C169" s="1">
        <f t="shared" si="6"/>
        <v>-7.968517557117227E-3</v>
      </c>
      <c r="D169" s="1">
        <f t="shared" si="7"/>
        <v>126.94765271711155</v>
      </c>
      <c r="E169" s="1">
        <f>MAX($D$2:D169)</f>
        <v>136.99018026182077</v>
      </c>
      <c r="F169" s="1">
        <f t="shared" si="8"/>
        <v>7.3308375282925886E-2</v>
      </c>
    </row>
    <row r="170" spans="1:6" x14ac:dyDescent="0.3">
      <c r="A170" s="8">
        <v>42093</v>
      </c>
      <c r="B170" s="1">
        <v>117.36339599999999</v>
      </c>
      <c r="C170" s="1">
        <f t="shared" si="6"/>
        <v>2.5314506298792321E-2</v>
      </c>
      <c r="D170" s="1">
        <f t="shared" si="7"/>
        <v>130.16126987143576</v>
      </c>
      <c r="E170" s="1">
        <f>MAX($D$2:D170)</f>
        <v>136.99018026182077</v>
      </c>
      <c r="F170" s="1">
        <f t="shared" si="8"/>
        <v>4.9849634311987412E-2</v>
      </c>
    </row>
    <row r="171" spans="1:6" x14ac:dyDescent="0.3">
      <c r="A171" s="8">
        <v>42094</v>
      </c>
      <c r="B171" s="1">
        <v>115.561661</v>
      </c>
      <c r="C171" s="1">
        <f t="shared" si="6"/>
        <v>-1.5351762656901934E-2</v>
      </c>
      <c r="D171" s="1">
        <f t="shared" si="7"/>
        <v>128.16306494924851</v>
      </c>
      <c r="E171" s="1">
        <f>MAX($D$2:D171)</f>
        <v>136.99018026182077</v>
      </c>
      <c r="F171" s="1">
        <f t="shared" si="8"/>
        <v>6.4436117214398458E-2</v>
      </c>
    </row>
    <row r="172" spans="1:6" x14ac:dyDescent="0.3">
      <c r="A172" s="8">
        <v>42095</v>
      </c>
      <c r="B172" s="1">
        <v>115.39447800000001</v>
      </c>
      <c r="C172" s="1">
        <f t="shared" si="6"/>
        <v>-1.4466995243344097E-3</v>
      </c>
      <c r="D172" s="1">
        <f t="shared" si="7"/>
        <v>127.97765150414919</v>
      </c>
      <c r="E172" s="1">
        <f>MAX($D$2:D172)</f>
        <v>136.99018026182077</v>
      </c>
      <c r="F172" s="1">
        <f t="shared" si="8"/>
        <v>6.5789597038608871E-2</v>
      </c>
    </row>
    <row r="173" spans="1:6" x14ac:dyDescent="0.3">
      <c r="A173" s="8">
        <v>42096</v>
      </c>
      <c r="B173" s="1">
        <v>116.388237</v>
      </c>
      <c r="C173" s="1">
        <f t="shared" si="6"/>
        <v>8.6118418942022264E-3</v>
      </c>
      <c r="D173" s="1">
        <f t="shared" si="7"/>
        <v>129.07977480489424</v>
      </c>
      <c r="E173" s="1">
        <f>MAX($D$2:D173)</f>
        <v>136.99018026182077</v>
      </c>
      <c r="F173" s="1">
        <f t="shared" si="8"/>
        <v>5.7744324752386333E-2</v>
      </c>
    </row>
    <row r="174" spans="1:6" x14ac:dyDescent="0.3">
      <c r="A174" s="8">
        <v>42100</v>
      </c>
      <c r="B174" s="1">
        <v>118.273537</v>
      </c>
      <c r="C174" s="1">
        <f t="shared" si="6"/>
        <v>1.6198372349260696E-2</v>
      </c>
      <c r="D174" s="1">
        <f t="shared" si="7"/>
        <v>131.17065705994264</v>
      </c>
      <c r="E174" s="1">
        <f>MAX($D$2:D174)</f>
        <v>136.99018026182077</v>
      </c>
      <c r="F174" s="1">
        <f t="shared" si="8"/>
        <v>4.2481316476521425E-2</v>
      </c>
    </row>
    <row r="175" spans="1:6" x14ac:dyDescent="0.3">
      <c r="A175" s="8">
        <v>42101</v>
      </c>
      <c r="B175" s="1">
        <v>117.029076</v>
      </c>
      <c r="C175" s="1">
        <f t="shared" si="6"/>
        <v>-1.0521888763671633E-2</v>
      </c>
      <c r="D175" s="1">
        <f t="shared" si="7"/>
        <v>129.79049399730019</v>
      </c>
      <c r="E175" s="1">
        <f>MAX($D$2:D175)</f>
        <v>136.99018026182077</v>
      </c>
      <c r="F175" s="1">
        <f t="shared" si="8"/>
        <v>5.2556221553692883E-2</v>
      </c>
    </row>
    <row r="176" spans="1:6" x14ac:dyDescent="0.3">
      <c r="A176" s="8">
        <v>42102</v>
      </c>
      <c r="B176" s="1">
        <v>116.648262</v>
      </c>
      <c r="C176" s="1">
        <f t="shared" si="6"/>
        <v>-3.2540118491579039E-3</v>
      </c>
      <c r="D176" s="1">
        <f t="shared" si="7"/>
        <v>129.36815419192493</v>
      </c>
      <c r="E176" s="1">
        <f>MAX($D$2:D176)</f>
        <v>136.99018026182077</v>
      </c>
      <c r="F176" s="1">
        <f t="shared" si="8"/>
        <v>5.5639214835167983E-2</v>
      </c>
    </row>
    <row r="177" spans="1:6" x14ac:dyDescent="0.3">
      <c r="A177" s="8">
        <v>42103</v>
      </c>
      <c r="B177" s="1">
        <v>117.53984800000001</v>
      </c>
      <c r="C177" s="1">
        <f t="shared" si="6"/>
        <v>7.6433714888954262E-3</v>
      </c>
      <c r="D177" s="1">
        <f t="shared" si="7"/>
        <v>130.35696305324652</v>
      </c>
      <c r="E177" s="1">
        <f>MAX($D$2:D177)</f>
        <v>136.99018026182077</v>
      </c>
      <c r="F177" s="1">
        <f t="shared" si="8"/>
        <v>4.8421114534608178E-2</v>
      </c>
    </row>
    <row r="178" spans="1:6" x14ac:dyDescent="0.3">
      <c r="A178" s="8">
        <v>42104</v>
      </c>
      <c r="B178" s="1">
        <v>118.041359</v>
      </c>
      <c r="C178" s="1">
        <f t="shared" si="6"/>
        <v>4.2667317384993859E-3</v>
      </c>
      <c r="D178" s="1">
        <f t="shared" si="7"/>
        <v>130.91316124484021</v>
      </c>
      <c r="E178" s="1">
        <f>MAX($D$2:D178)</f>
        <v>136.99018026182077</v>
      </c>
      <c r="F178" s="1">
        <f t="shared" si="8"/>
        <v>4.4360982702307039E-2</v>
      </c>
    </row>
    <row r="179" spans="1:6" x14ac:dyDescent="0.3">
      <c r="A179" s="8">
        <v>42107</v>
      </c>
      <c r="B179" s="1">
        <v>117.809189</v>
      </c>
      <c r="C179" s="1">
        <f t="shared" si="6"/>
        <v>-1.9668529909080126E-3</v>
      </c>
      <c r="D179" s="1">
        <f t="shared" si="7"/>
        <v>130.65567430209657</v>
      </c>
      <c r="E179" s="1">
        <f>MAX($D$2:D179)</f>
        <v>136.99018026182077</v>
      </c>
      <c r="F179" s="1">
        <f t="shared" si="8"/>
        <v>4.6240584161707399E-2</v>
      </c>
    </row>
    <row r="180" spans="1:6" x14ac:dyDescent="0.3">
      <c r="A180" s="8">
        <v>42108</v>
      </c>
      <c r="B180" s="1">
        <v>117.29838599999999</v>
      </c>
      <c r="C180" s="1">
        <f t="shared" si="6"/>
        <v>-4.3358502366059905E-3</v>
      </c>
      <c r="D180" s="1">
        <f t="shared" si="7"/>
        <v>130.08917086575991</v>
      </c>
      <c r="E180" s="1">
        <f>MAX($D$2:D180)</f>
        <v>136.99018026182077</v>
      </c>
      <c r="F180" s="1">
        <f t="shared" si="8"/>
        <v>5.0375942150535091E-2</v>
      </c>
    </row>
    <row r="181" spans="1:6" x14ac:dyDescent="0.3">
      <c r="A181" s="8">
        <v>42109</v>
      </c>
      <c r="B181" s="1">
        <v>117.74417099999999</v>
      </c>
      <c r="C181" s="1">
        <f t="shared" si="6"/>
        <v>3.8004359241567125E-3</v>
      </c>
      <c r="D181" s="1">
        <f t="shared" si="7"/>
        <v>130.58356642406193</v>
      </c>
      <c r="E181" s="1">
        <f>MAX($D$2:D181)</f>
        <v>136.99018026182077</v>
      </c>
      <c r="F181" s="1">
        <f t="shared" si="8"/>
        <v>4.6766956766640333E-2</v>
      </c>
    </row>
    <row r="182" spans="1:6" x14ac:dyDescent="0.3">
      <c r="A182" s="8">
        <v>42110</v>
      </c>
      <c r="B182" s="1">
        <v>117.17765</v>
      </c>
      <c r="C182" s="1">
        <f t="shared" si="6"/>
        <v>-4.8114568660897403E-3</v>
      </c>
      <c r="D182" s="1">
        <f t="shared" si="7"/>
        <v>129.95526922679238</v>
      </c>
      <c r="E182" s="1">
        <f>MAX($D$2:D182)</f>
        <v>136.99018026182077</v>
      </c>
      <c r="F182" s="1">
        <f t="shared" si="8"/>
        <v>5.1353396437489152E-2</v>
      </c>
    </row>
    <row r="183" spans="1:6" x14ac:dyDescent="0.3">
      <c r="A183" s="8">
        <v>42111</v>
      </c>
      <c r="B183" s="1">
        <v>115.85884900000001</v>
      </c>
      <c r="C183" s="1">
        <f t="shared" si="6"/>
        <v>-1.1254714529605206E-2</v>
      </c>
      <c r="D183" s="1">
        <f t="shared" si="7"/>
        <v>128.49265977002685</v>
      </c>
      <c r="E183" s="1">
        <f>MAX($D$2:D183)</f>
        <v>136.99018026182077</v>
      </c>
      <c r="F183" s="1">
        <f t="shared" si="8"/>
        <v>6.2030143150064831E-2</v>
      </c>
    </row>
    <row r="184" spans="1:6" x14ac:dyDescent="0.3">
      <c r="A184" s="8">
        <v>42114</v>
      </c>
      <c r="B184" s="1">
        <v>118.50573</v>
      </c>
      <c r="C184" s="1">
        <f t="shared" si="6"/>
        <v>2.2845738783405255E-2</v>
      </c>
      <c r="D184" s="1">
        <f t="shared" si="7"/>
        <v>131.42816951071785</v>
      </c>
      <c r="E184" s="1">
        <f>MAX($D$2:D184)</f>
        <v>136.99018026182077</v>
      </c>
      <c r="F184" s="1">
        <f t="shared" si="8"/>
        <v>4.060152881376311E-2</v>
      </c>
    </row>
    <row r="185" spans="1:6" x14ac:dyDescent="0.3">
      <c r="A185" s="8">
        <v>42115</v>
      </c>
      <c r="B185" s="1">
        <v>117.86489899999999</v>
      </c>
      <c r="C185" s="1">
        <f t="shared" si="6"/>
        <v>-5.4075950589056385E-3</v>
      </c>
      <c r="D185" s="1">
        <f t="shared" si="7"/>
        <v>130.71745919067067</v>
      </c>
      <c r="E185" s="1">
        <f>MAX($D$2:D185)</f>
        <v>136.99018026182077</v>
      </c>
      <c r="F185" s="1">
        <f t="shared" si="8"/>
        <v>4.5789567246071528E-2</v>
      </c>
    </row>
    <row r="186" spans="1:6" x14ac:dyDescent="0.3">
      <c r="A186" s="8">
        <v>42116</v>
      </c>
      <c r="B186" s="1">
        <v>119.453033</v>
      </c>
      <c r="C186" s="1">
        <f t="shared" si="6"/>
        <v>1.3474189631299907E-2</v>
      </c>
      <c r="D186" s="1">
        <f t="shared" si="7"/>
        <v>132.47877102392749</v>
      </c>
      <c r="E186" s="1">
        <f>MAX($D$2:D186)</f>
        <v>136.99018026182077</v>
      </c>
      <c r="F186" s="1">
        <f t="shared" si="8"/>
        <v>3.2932354926980212E-2</v>
      </c>
    </row>
    <row r="187" spans="1:6" x14ac:dyDescent="0.3">
      <c r="A187" s="8">
        <v>42117</v>
      </c>
      <c r="B187" s="1">
        <v>120.4282</v>
      </c>
      <c r="C187" s="1">
        <f t="shared" si="6"/>
        <v>8.1636018400637767E-3</v>
      </c>
      <c r="D187" s="1">
        <f t="shared" si="7"/>
        <v>133.5602749628278</v>
      </c>
      <c r="E187" s="1">
        <f>MAX($D$2:D187)</f>
        <v>136.99018026182077</v>
      </c>
      <c r="F187" s="1">
        <f t="shared" si="8"/>
        <v>2.5037599720196035E-2</v>
      </c>
    </row>
    <row r="188" spans="1:6" x14ac:dyDescent="0.3">
      <c r="A188" s="8">
        <v>42118</v>
      </c>
      <c r="B188" s="1">
        <v>120.994698</v>
      </c>
      <c r="C188" s="1">
        <f t="shared" si="6"/>
        <v>4.7040311156356712E-3</v>
      </c>
      <c r="D188" s="1">
        <f t="shared" si="7"/>
        <v>134.18854665206581</v>
      </c>
      <c r="E188" s="1">
        <f>MAX($D$2:D188)</f>
        <v>136.99018026182077</v>
      </c>
      <c r="F188" s="1">
        <f t="shared" si="8"/>
        <v>2.0451346252704949E-2</v>
      </c>
    </row>
    <row r="189" spans="1:6" x14ac:dyDescent="0.3">
      <c r="A189" s="8">
        <v>42121</v>
      </c>
      <c r="B189" s="1">
        <v>123.195801</v>
      </c>
      <c r="C189" s="1">
        <f t="shared" si="6"/>
        <v>1.8191731012874659E-2</v>
      </c>
      <c r="D189" s="1">
        <f t="shared" si="7"/>
        <v>136.62966859776878</v>
      </c>
      <c r="E189" s="1">
        <f>MAX($D$2:D189)</f>
        <v>136.99018026182077</v>
      </c>
      <c r="F189" s="1">
        <f t="shared" si="8"/>
        <v>2.6316606297105416E-3</v>
      </c>
    </row>
    <row r="190" spans="1:6" x14ac:dyDescent="0.3">
      <c r="A190" s="8">
        <v>42122</v>
      </c>
      <c r="B190" s="1">
        <v>121.254791</v>
      </c>
      <c r="C190" s="1">
        <f t="shared" si="6"/>
        <v>-1.5755488289734856E-2</v>
      </c>
      <c r="D190" s="1">
        <f t="shared" si="7"/>
        <v>134.47700145414629</v>
      </c>
      <c r="E190" s="1">
        <f>MAX($D$2:D190)</f>
        <v>136.99018026182077</v>
      </c>
      <c r="F190" s="1">
        <f t="shared" si="8"/>
        <v>1.8345685821211433E-2</v>
      </c>
    </row>
    <row r="191" spans="1:6" x14ac:dyDescent="0.3">
      <c r="A191" s="8">
        <v>42123</v>
      </c>
      <c r="B191" s="1">
        <v>119.471619</v>
      </c>
      <c r="C191" s="1">
        <f t="shared" si="6"/>
        <v>-1.470599211209719E-2</v>
      </c>
      <c r="D191" s="1">
        <f t="shared" si="7"/>
        <v>132.49938373150312</v>
      </c>
      <c r="E191" s="1">
        <f>MAX($D$2:D191)</f>
        <v>136.99018026182077</v>
      </c>
      <c r="F191" s="1">
        <f t="shared" si="8"/>
        <v>3.278188642233093E-2</v>
      </c>
    </row>
    <row r="192" spans="1:6" x14ac:dyDescent="0.3">
      <c r="A192" s="8">
        <v>42124</v>
      </c>
      <c r="B192" s="1">
        <v>116.230362</v>
      </c>
      <c r="C192" s="1">
        <f t="shared" si="6"/>
        <v>-2.7129932842041793E-2</v>
      </c>
      <c r="D192" s="1">
        <f t="shared" si="7"/>
        <v>128.90468434925552</v>
      </c>
      <c r="E192" s="1">
        <f>MAX($D$2:D192)</f>
        <v>136.99018026182077</v>
      </c>
      <c r="F192" s="1">
        <f t="shared" si="8"/>
        <v>5.9022448887299461E-2</v>
      </c>
    </row>
    <row r="193" spans="1:6" x14ac:dyDescent="0.3">
      <c r="A193" s="8">
        <v>42125</v>
      </c>
      <c r="B193" s="1">
        <v>119.759514</v>
      </c>
      <c r="C193" s="1">
        <f t="shared" si="6"/>
        <v>3.0363426038370219E-2</v>
      </c>
      <c r="D193" s="1">
        <f t="shared" si="7"/>
        <v>132.8186721984936</v>
      </c>
      <c r="E193" s="1">
        <f>MAX($D$2:D193)</f>
        <v>136.99018026182077</v>
      </c>
      <c r="F193" s="1">
        <f t="shared" si="8"/>
        <v>3.0451146610322222E-2</v>
      </c>
    </row>
    <row r="194" spans="1:6" x14ac:dyDescent="0.3">
      <c r="A194" s="8">
        <v>42128</v>
      </c>
      <c r="B194" s="1">
        <v>119.52733600000001</v>
      </c>
      <c r="C194" s="1">
        <f t="shared" si="6"/>
        <v>-1.93870192225388E-3</v>
      </c>
      <c r="D194" s="1">
        <f t="shared" si="7"/>
        <v>132.56117638339117</v>
      </c>
      <c r="E194" s="1">
        <f>MAX($D$2:D194)</f>
        <v>136.99018026182077</v>
      </c>
      <c r="F194" s="1">
        <f t="shared" si="8"/>
        <v>3.2330812836107836E-2</v>
      </c>
    </row>
    <row r="195" spans="1:6" x14ac:dyDescent="0.3">
      <c r="A195" s="8">
        <v>42129</v>
      </c>
      <c r="B195" s="1">
        <v>116.83401499999999</v>
      </c>
      <c r="C195" s="1">
        <f t="shared" si="6"/>
        <v>-2.2533096529483529E-2</v>
      </c>
      <c r="D195" s="1">
        <f t="shared" si="7"/>
        <v>129.57416259988233</v>
      </c>
      <c r="E195" s="1">
        <f>MAX($D$2:D195)</f>
        <v>136.99018026182077</v>
      </c>
      <c r="F195" s="1">
        <f t="shared" si="8"/>
        <v>5.4135396039078687E-2</v>
      </c>
    </row>
    <row r="196" spans="1:6" x14ac:dyDescent="0.3">
      <c r="A196" s="8">
        <v>42130</v>
      </c>
      <c r="B196" s="1">
        <v>116.100319</v>
      </c>
      <c r="C196" s="1">
        <f t="shared" ref="C196:C259" si="9">(B196-B195)/B195</f>
        <v>-6.2798150007940309E-3</v>
      </c>
      <c r="D196" s="1">
        <f t="shared" ref="D196:D259" si="10">IF(C196="",D195,D195*(1+$I$3*C196))</f>
        <v>128.76046082987227</v>
      </c>
      <c r="E196" s="1">
        <f>MAX($D$2:D196)</f>
        <v>136.99018026182077</v>
      </c>
      <c r="F196" s="1">
        <f t="shared" ref="F196:F259" si="11">1-D196/E196</f>
        <v>6.0075250767752442E-2</v>
      </c>
    </row>
    <row r="197" spans="1:6" x14ac:dyDescent="0.3">
      <c r="A197" s="8">
        <v>42131</v>
      </c>
      <c r="B197" s="1">
        <v>116.818443</v>
      </c>
      <c r="C197" s="1">
        <f t="shared" si="9"/>
        <v>6.1853749084014413E-3</v>
      </c>
      <c r="D197" s="1">
        <f t="shared" si="10"/>
        <v>129.55689255348358</v>
      </c>
      <c r="E197" s="1">
        <f>MAX($D$2:D197)</f>
        <v>136.99018026182077</v>
      </c>
      <c r="F197" s="1">
        <f t="shared" si="11"/>
        <v>5.4261463808065735E-2</v>
      </c>
    </row>
    <row r="198" spans="1:6" x14ac:dyDescent="0.3">
      <c r="A198" s="8">
        <v>42132</v>
      </c>
      <c r="B198" s="1">
        <v>119.019386</v>
      </c>
      <c r="C198" s="1">
        <f t="shared" si="9"/>
        <v>1.8840715074416762E-2</v>
      </c>
      <c r="D198" s="1">
        <f t="shared" si="10"/>
        <v>131.9978370520106</v>
      </c>
      <c r="E198" s="1">
        <f>MAX($D$2:D198)</f>
        <v>136.99018026182077</v>
      </c>
      <c r="F198" s="1">
        <f t="shared" si="11"/>
        <v>3.6443073512777535E-2</v>
      </c>
    </row>
    <row r="199" spans="1:6" x14ac:dyDescent="0.3">
      <c r="A199" s="8">
        <v>42135</v>
      </c>
      <c r="B199" s="1">
        <v>117.80699199999999</v>
      </c>
      <c r="C199" s="1">
        <f t="shared" si="9"/>
        <v>-1.0186525411919058E-2</v>
      </c>
      <c r="D199" s="1">
        <f t="shared" si="10"/>
        <v>130.65323773056193</v>
      </c>
      <c r="E199" s="1">
        <f>MAX($D$2:D199)</f>
        <v>136.99018026182077</v>
      </c>
      <c r="F199" s="1">
        <f t="shared" si="11"/>
        <v>4.6258370630270274E-2</v>
      </c>
    </row>
    <row r="200" spans="1:6" x14ac:dyDescent="0.3">
      <c r="A200" s="8">
        <v>42136</v>
      </c>
      <c r="B200" s="1">
        <v>117.387321</v>
      </c>
      <c r="C200" s="1">
        <f t="shared" si="9"/>
        <v>-3.5623607128513553E-3</v>
      </c>
      <c r="D200" s="1">
        <f t="shared" si="10"/>
        <v>130.18780376946376</v>
      </c>
      <c r="E200" s="1">
        <f>MAX($D$2:D200)</f>
        <v>136.99018026182077</v>
      </c>
      <c r="F200" s="1">
        <f t="shared" si="11"/>
        <v>4.9655942340947723E-2</v>
      </c>
    </row>
    <row r="201" spans="1:6" x14ac:dyDescent="0.3">
      <c r="A201" s="8">
        <v>42137</v>
      </c>
      <c r="B201" s="1">
        <v>117.517899</v>
      </c>
      <c r="C201" s="1">
        <f t="shared" si="9"/>
        <v>1.1123688562583336E-3</v>
      </c>
      <c r="D201" s="1">
        <f t="shared" si="10"/>
        <v>130.33262062784158</v>
      </c>
      <c r="E201" s="1">
        <f>MAX($D$2:D201)</f>
        <v>136.99018026182077</v>
      </c>
      <c r="F201" s="1">
        <f t="shared" si="11"/>
        <v>4.85988092084777E-2</v>
      </c>
    </row>
    <row r="202" spans="1:6" x14ac:dyDescent="0.3">
      <c r="A202" s="8">
        <v>42138</v>
      </c>
      <c r="B202" s="1">
        <v>120.25975800000001</v>
      </c>
      <c r="C202" s="1">
        <f t="shared" si="9"/>
        <v>2.3331416093475301E-2</v>
      </c>
      <c r="D202" s="1">
        <f t="shared" si="10"/>
        <v>133.37346523026281</v>
      </c>
      <c r="E202" s="1">
        <f>MAX($D$2:D202)</f>
        <v>136.99018026182077</v>
      </c>
      <c r="F202" s="1">
        <f t="shared" si="11"/>
        <v>2.6401272154292776E-2</v>
      </c>
    </row>
    <row r="203" spans="1:6" x14ac:dyDescent="0.3">
      <c r="A203" s="8">
        <v>42139</v>
      </c>
      <c r="B203" s="1">
        <v>120.091888</v>
      </c>
      <c r="C203" s="1">
        <f t="shared" si="9"/>
        <v>-1.3958950424630633E-3</v>
      </c>
      <c r="D203" s="1">
        <f t="shared" si="10"/>
        <v>133.18728987135177</v>
      </c>
      <c r="E203" s="1">
        <f>MAX($D$2:D203)</f>
        <v>136.99018026182077</v>
      </c>
      <c r="F203" s="1">
        <f t="shared" si="11"/>
        <v>2.7760313791840963E-2</v>
      </c>
    </row>
    <row r="204" spans="1:6" x14ac:dyDescent="0.3">
      <c r="A204" s="8">
        <v>42142</v>
      </c>
      <c r="B204" s="1">
        <v>121.416183</v>
      </c>
      <c r="C204" s="1">
        <f t="shared" si="9"/>
        <v>1.102734765898598E-2</v>
      </c>
      <c r="D204" s="1">
        <f t="shared" si="10"/>
        <v>134.6559924205213</v>
      </c>
      <c r="E204" s="1">
        <f>MAX($D$2:D204)</f>
        <v>136.99018026182077</v>
      </c>
      <c r="F204" s="1">
        <f t="shared" si="11"/>
        <v>1.703908876416016E-2</v>
      </c>
    </row>
    <row r="205" spans="1:6" x14ac:dyDescent="0.3">
      <c r="A205" s="8">
        <v>42143</v>
      </c>
      <c r="B205" s="1">
        <v>121.304276</v>
      </c>
      <c r="C205" s="1">
        <f t="shared" si="9"/>
        <v>-9.2168109089710217E-4</v>
      </c>
      <c r="D205" s="1">
        <f t="shared" si="10"/>
        <v>134.53188253853133</v>
      </c>
      <c r="E205" s="1">
        <f>MAX($D$2:D205)</f>
        <v>136.99018026182077</v>
      </c>
      <c r="F205" s="1">
        <f t="shared" si="11"/>
        <v>1.7945065249137193E-2</v>
      </c>
    </row>
    <row r="206" spans="1:6" x14ac:dyDescent="0.3">
      <c r="A206" s="8">
        <v>42144</v>
      </c>
      <c r="B206" s="1">
        <v>121.29492999999999</v>
      </c>
      <c r="C206" s="1">
        <f t="shared" si="9"/>
        <v>-7.7045923756289091E-5</v>
      </c>
      <c r="D206" s="1">
        <f t="shared" si="10"/>
        <v>134.5215174053665</v>
      </c>
      <c r="E206" s="1">
        <f>MAX($D$2:D206)</f>
        <v>136.99018026182077</v>
      </c>
      <c r="F206" s="1">
        <f t="shared" si="11"/>
        <v>1.8020728578764356E-2</v>
      </c>
    </row>
    <row r="207" spans="1:6" x14ac:dyDescent="0.3">
      <c r="A207" s="8">
        <v>42145</v>
      </c>
      <c r="B207" s="1">
        <v>122.535309</v>
      </c>
      <c r="C207" s="1">
        <f t="shared" si="9"/>
        <v>1.0226140532007433E-2</v>
      </c>
      <c r="D207" s="1">
        <f t="shared" si="10"/>
        <v>135.89715334693267</v>
      </c>
      <c r="E207" s="1">
        <f>MAX($D$2:D207)</f>
        <v>136.99018026182077</v>
      </c>
      <c r="F207" s="1">
        <f t="shared" si="11"/>
        <v>7.978870549692485E-3</v>
      </c>
    </row>
    <row r="208" spans="1:6" x14ac:dyDescent="0.3">
      <c r="A208" s="8">
        <v>42146</v>
      </c>
      <c r="B208" s="1">
        <v>123.607811</v>
      </c>
      <c r="C208" s="1">
        <f t="shared" si="9"/>
        <v>8.7525955477861499E-3</v>
      </c>
      <c r="D208" s="1">
        <f t="shared" si="10"/>
        <v>137.08660616627384</v>
      </c>
      <c r="E208" s="1">
        <f>MAX($D$2:D208)</f>
        <v>137.08660616627384</v>
      </c>
      <c r="F208" s="1">
        <f t="shared" si="11"/>
        <v>0</v>
      </c>
    </row>
    <row r="209" spans="1:6" x14ac:dyDescent="0.3">
      <c r="A209" s="8">
        <v>42150</v>
      </c>
      <c r="B209" s="1">
        <v>120.884575</v>
      </c>
      <c r="C209" s="1">
        <f t="shared" si="9"/>
        <v>-2.203126143864808E-2</v>
      </c>
      <c r="D209" s="1">
        <f t="shared" si="10"/>
        <v>134.06641530608766</v>
      </c>
      <c r="E209" s="1">
        <f>MAX($D$2:D209)</f>
        <v>137.08660616627384</v>
      </c>
      <c r="F209" s="1">
        <f t="shared" si="11"/>
        <v>2.2031261438648198E-2</v>
      </c>
    </row>
    <row r="210" spans="1:6" x14ac:dyDescent="0.3">
      <c r="A210" s="8">
        <v>42151</v>
      </c>
      <c r="B210" s="1">
        <v>123.141502</v>
      </c>
      <c r="C210" s="1">
        <f t="shared" si="9"/>
        <v>1.8670099142094883E-2</v>
      </c>
      <c r="D210" s="1">
        <f t="shared" si="10"/>
        <v>136.56944857147761</v>
      </c>
      <c r="E210" s="1">
        <f>MAX($D$2:D210)</f>
        <v>137.08660616627384</v>
      </c>
      <c r="F210" s="1">
        <f t="shared" si="11"/>
        <v>3.7724881318380588E-3</v>
      </c>
    </row>
    <row r="211" spans="1:6" x14ac:dyDescent="0.3">
      <c r="A211" s="8">
        <v>42152</v>
      </c>
      <c r="B211" s="1">
        <v>122.899017</v>
      </c>
      <c r="C211" s="1">
        <f t="shared" si="9"/>
        <v>-1.9691574007275146E-3</v>
      </c>
      <c r="D211" s="1">
        <f t="shared" si="10"/>
        <v>136.30052183110979</v>
      </c>
      <c r="E211" s="1">
        <f>MAX($D$2:D211)</f>
        <v>137.08660616627384</v>
      </c>
      <c r="F211" s="1">
        <f t="shared" si="11"/>
        <v>5.7342169096417095E-3</v>
      </c>
    </row>
    <row r="212" spans="1:6" x14ac:dyDescent="0.3">
      <c r="A212" s="8">
        <v>42153</v>
      </c>
      <c r="B212" s="1">
        <v>121.500092</v>
      </c>
      <c r="C212" s="1">
        <f t="shared" si="9"/>
        <v>-1.1382719196199962E-2</v>
      </c>
      <c r="D212" s="1">
        <f t="shared" si="10"/>
        <v>134.74905126481076</v>
      </c>
      <c r="E212" s="1">
        <f>MAX($D$2:D212)</f>
        <v>137.08660616627384</v>
      </c>
      <c r="F212" s="1">
        <f t="shared" si="11"/>
        <v>1.7051665124949045E-2</v>
      </c>
    </row>
    <row r="213" spans="1:6" x14ac:dyDescent="0.3">
      <c r="A213" s="8">
        <v>42156</v>
      </c>
      <c r="B213" s="1">
        <v>121.74258399999999</v>
      </c>
      <c r="C213" s="1">
        <f t="shared" si="9"/>
        <v>1.9958174188049061E-3</v>
      </c>
      <c r="D213" s="1">
        <f t="shared" si="10"/>
        <v>135.01798576849251</v>
      </c>
      <c r="E213" s="1">
        <f>MAX($D$2:D213)</f>
        <v>137.08660616627384</v>
      </c>
      <c r="F213" s="1">
        <f t="shared" si="11"/>
        <v>1.5089879716420174E-2</v>
      </c>
    </row>
    <row r="214" spans="1:6" x14ac:dyDescent="0.3">
      <c r="A214" s="8">
        <v>42157</v>
      </c>
      <c r="B214" s="1">
        <v>121.20167499999999</v>
      </c>
      <c r="C214" s="1">
        <f t="shared" si="9"/>
        <v>-4.4430550283046334E-3</v>
      </c>
      <c r="D214" s="1">
        <f t="shared" si="10"/>
        <v>134.41809342791225</v>
      </c>
      <c r="E214" s="1">
        <f>MAX($D$2:D214)</f>
        <v>137.08660616627384</v>
      </c>
      <c r="F214" s="1">
        <f t="shared" si="11"/>
        <v>1.9465889578774154E-2</v>
      </c>
    </row>
    <row r="215" spans="1:6" x14ac:dyDescent="0.3">
      <c r="A215" s="8">
        <v>42158</v>
      </c>
      <c r="B215" s="1">
        <v>121.350891</v>
      </c>
      <c r="C215" s="1">
        <f t="shared" si="9"/>
        <v>1.2311381010205495E-3</v>
      </c>
      <c r="D215" s="1">
        <f t="shared" si="10"/>
        <v>134.58358066419791</v>
      </c>
      <c r="E215" s="1">
        <f>MAX($D$2:D215)</f>
        <v>137.08660616627384</v>
      </c>
      <c r="F215" s="1">
        <f t="shared" si="11"/>
        <v>1.8258716676084141E-2</v>
      </c>
    </row>
    <row r="216" spans="1:6" x14ac:dyDescent="0.3">
      <c r="A216" s="8">
        <v>42159</v>
      </c>
      <c r="B216" s="1">
        <v>120.642128</v>
      </c>
      <c r="C216" s="1">
        <f t="shared" si="9"/>
        <v>-5.8406081254072104E-3</v>
      </c>
      <c r="D216" s="1">
        <f t="shared" si="10"/>
        <v>133.79753070942419</v>
      </c>
      <c r="E216" s="1">
        <f>MAX($D$2:D216)</f>
        <v>137.08660616627384</v>
      </c>
      <c r="F216" s="1">
        <f t="shared" si="11"/>
        <v>2.3992682792513542E-2</v>
      </c>
    </row>
    <row r="217" spans="1:6" x14ac:dyDescent="0.3">
      <c r="A217" s="8">
        <v>42160</v>
      </c>
      <c r="B217" s="1">
        <v>119.97996500000001</v>
      </c>
      <c r="C217" s="1">
        <f t="shared" si="9"/>
        <v>-5.4886548420299127E-3</v>
      </c>
      <c r="D217" s="1">
        <f t="shared" si="10"/>
        <v>133.06316224464427</v>
      </c>
      <c r="E217" s="1">
        <f>MAX($D$2:D217)</f>
        <v>137.08660616627384</v>
      </c>
      <c r="F217" s="1">
        <f t="shared" si="11"/>
        <v>2.9349650079961043E-2</v>
      </c>
    </row>
    <row r="218" spans="1:6" x14ac:dyDescent="0.3">
      <c r="A218" s="8">
        <v>42163</v>
      </c>
      <c r="B218" s="1">
        <v>119.187256</v>
      </c>
      <c r="C218" s="1">
        <f t="shared" si="9"/>
        <v>-6.6070114289498421E-3</v>
      </c>
      <c r="D218" s="1">
        <f t="shared" si="10"/>
        <v>132.1840124109217</v>
      </c>
      <c r="E218" s="1">
        <f>MAX($D$2:D218)</f>
        <v>137.08660616627384</v>
      </c>
      <c r="F218" s="1">
        <f t="shared" si="11"/>
        <v>3.5762748035396918E-2</v>
      </c>
    </row>
    <row r="219" spans="1:6" x14ac:dyDescent="0.3">
      <c r="A219" s="8">
        <v>42164</v>
      </c>
      <c r="B219" s="1">
        <v>118.832848</v>
      </c>
      <c r="C219" s="1">
        <f t="shared" si="9"/>
        <v>-2.9735393857880784E-3</v>
      </c>
      <c r="D219" s="1">
        <f t="shared" si="10"/>
        <v>131.79095804384633</v>
      </c>
      <c r="E219" s="1">
        <f>MAX($D$2:D219)</f>
        <v>137.08660616627384</v>
      </c>
      <c r="F219" s="1">
        <f t="shared" si="11"/>
        <v>3.8629945481357675E-2</v>
      </c>
    </row>
    <row r="220" spans="1:6" x14ac:dyDescent="0.3">
      <c r="A220" s="8">
        <v>42165</v>
      </c>
      <c r="B220" s="1">
        <v>120.194473</v>
      </c>
      <c r="C220" s="1">
        <f t="shared" si="9"/>
        <v>1.1458321692332104E-2</v>
      </c>
      <c r="D220" s="1">
        <f t="shared" si="10"/>
        <v>133.30106123725335</v>
      </c>
      <c r="E220" s="1">
        <f>MAX($D$2:D220)</f>
        <v>137.08660616627384</v>
      </c>
      <c r="F220" s="1">
        <f t="shared" si="11"/>
        <v>2.7614258131308356E-2</v>
      </c>
    </row>
    <row r="221" spans="1:6" x14ac:dyDescent="0.3">
      <c r="A221" s="8">
        <v>42166</v>
      </c>
      <c r="B221" s="1">
        <v>119.924004</v>
      </c>
      <c r="C221" s="1">
        <f t="shared" si="9"/>
        <v>-2.2502615407282963E-3</v>
      </c>
      <c r="D221" s="1">
        <f t="shared" si="10"/>
        <v>133.00109898581289</v>
      </c>
      <c r="E221" s="1">
        <f>MAX($D$2:D221)</f>
        <v>137.08660616627384</v>
      </c>
      <c r="F221" s="1">
        <f t="shared" si="11"/>
        <v>2.9802380368987968E-2</v>
      </c>
    </row>
    <row r="222" spans="1:6" x14ac:dyDescent="0.3">
      <c r="A222" s="8">
        <v>42167</v>
      </c>
      <c r="B222" s="1">
        <v>118.599716</v>
      </c>
      <c r="C222" s="1">
        <f t="shared" si="9"/>
        <v>-1.1042726692147434E-2</v>
      </c>
      <c r="D222" s="1">
        <f t="shared" si="10"/>
        <v>131.53240419995731</v>
      </c>
      <c r="E222" s="1">
        <f>MAX($D$2:D222)</f>
        <v>137.08660616627384</v>
      </c>
      <c r="F222" s="1">
        <f t="shared" si="11"/>
        <v>4.0516007519945219E-2</v>
      </c>
    </row>
    <row r="223" spans="1:6" x14ac:dyDescent="0.3">
      <c r="A223" s="8">
        <v>42170</v>
      </c>
      <c r="B223" s="1">
        <v>118.366562</v>
      </c>
      <c r="C223" s="1">
        <f t="shared" si="9"/>
        <v>-1.9658900363639909E-3</v>
      </c>
      <c r="D223" s="1">
        <f t="shared" si="10"/>
        <v>131.27382595708161</v>
      </c>
      <c r="E223" s="1">
        <f>MAX($D$2:D223)</f>
        <v>137.08660616627384</v>
      </c>
      <c r="F223" s="1">
        <f t="shared" si="11"/>
        <v>4.2402247540812565E-2</v>
      </c>
    </row>
    <row r="224" spans="1:6" x14ac:dyDescent="0.3">
      <c r="A224" s="8">
        <v>42171</v>
      </c>
      <c r="B224" s="1">
        <v>119.000732</v>
      </c>
      <c r="C224" s="1">
        <f t="shared" si="9"/>
        <v>5.3576786322474873E-3</v>
      </c>
      <c r="D224" s="1">
        <f t="shared" si="10"/>
        <v>131.97714892938527</v>
      </c>
      <c r="E224" s="1">
        <f>MAX($D$2:D224)</f>
        <v>137.08660616627384</v>
      </c>
      <c r="F224" s="1">
        <f t="shared" si="11"/>
        <v>3.7271746524173643E-2</v>
      </c>
    </row>
    <row r="225" spans="1:6" x14ac:dyDescent="0.3">
      <c r="A225" s="8">
        <v>42172</v>
      </c>
      <c r="B225" s="1">
        <v>118.72094</v>
      </c>
      <c r="C225" s="1">
        <f t="shared" si="9"/>
        <v>-2.351178814597548E-3</v>
      </c>
      <c r="D225" s="1">
        <f t="shared" si="10"/>
        <v>131.66684705281151</v>
      </c>
      <c r="E225" s="1">
        <f>MAX($D$2:D225)</f>
        <v>137.08660616627384</v>
      </c>
      <c r="F225" s="1">
        <f t="shared" si="11"/>
        <v>3.9535292797960531E-2</v>
      </c>
    </row>
    <row r="226" spans="1:6" x14ac:dyDescent="0.3">
      <c r="A226" s="8">
        <v>42173</v>
      </c>
      <c r="B226" s="1">
        <v>119.261871</v>
      </c>
      <c r="C226" s="1">
        <f t="shared" si="9"/>
        <v>4.5563234253367642E-3</v>
      </c>
      <c r="D226" s="1">
        <f t="shared" si="10"/>
        <v>132.26676379237847</v>
      </c>
      <c r="E226" s="1">
        <f>MAX($D$2:D226)</f>
        <v>137.08660616627384</v>
      </c>
      <c r="F226" s="1">
        <f t="shared" si="11"/>
        <v>3.5159104953326636E-2</v>
      </c>
    </row>
    <row r="227" spans="1:6" x14ac:dyDescent="0.3">
      <c r="A227" s="8">
        <v>42174</v>
      </c>
      <c r="B227" s="1">
        <v>118.068138</v>
      </c>
      <c r="C227" s="1">
        <f t="shared" si="9"/>
        <v>-1.0009343220852158E-2</v>
      </c>
      <c r="D227" s="1">
        <f t="shared" si="10"/>
        <v>130.94286035686918</v>
      </c>
      <c r="E227" s="1">
        <f>MAX($D$2:D227)</f>
        <v>137.08660616627384</v>
      </c>
      <c r="F227" s="1">
        <f t="shared" si="11"/>
        <v>4.4816528625362895E-2</v>
      </c>
    </row>
    <row r="228" spans="1:6" x14ac:dyDescent="0.3">
      <c r="A228" s="8">
        <v>42177</v>
      </c>
      <c r="B228" s="1">
        <v>119.010063</v>
      </c>
      <c r="C228" s="1">
        <f t="shared" si="9"/>
        <v>7.9778085430634773E-3</v>
      </c>
      <c r="D228" s="1">
        <f t="shared" si="10"/>
        <v>131.98749742687738</v>
      </c>
      <c r="E228" s="1">
        <f>MAX($D$2:D228)</f>
        <v>137.08660616627384</v>
      </c>
      <c r="F228" s="1">
        <f t="shared" si="11"/>
        <v>3.7196257767237229E-2</v>
      </c>
    </row>
    <row r="229" spans="1:6" x14ac:dyDescent="0.3">
      <c r="A229" s="8">
        <v>42178</v>
      </c>
      <c r="B229" s="1">
        <v>118.46914700000001</v>
      </c>
      <c r="C229" s="1">
        <f t="shared" si="9"/>
        <v>-4.5451282552467498E-3</v>
      </c>
      <c r="D229" s="1">
        <f t="shared" si="10"/>
        <v>131.38759732298317</v>
      </c>
      <c r="E229" s="1">
        <f>MAX($D$2:D229)</f>
        <v>137.08660616627384</v>
      </c>
      <c r="F229" s="1">
        <f t="shared" si="11"/>
        <v>4.1572324260316762E-2</v>
      </c>
    </row>
    <row r="230" spans="1:6" x14ac:dyDescent="0.3">
      <c r="A230" s="8">
        <v>42179</v>
      </c>
      <c r="B230" s="1">
        <v>119.476364</v>
      </c>
      <c r="C230" s="1">
        <f t="shared" si="9"/>
        <v>8.5019351072055677E-3</v>
      </c>
      <c r="D230" s="1">
        <f t="shared" si="10"/>
        <v>132.50464614931482</v>
      </c>
      <c r="E230" s="1">
        <f>MAX($D$2:D230)</f>
        <v>137.08660616627384</v>
      </c>
      <c r="F230" s="1">
        <f t="shared" si="11"/>
        <v>3.3423834356228088E-2</v>
      </c>
    </row>
    <row r="231" spans="1:6" x14ac:dyDescent="0.3">
      <c r="A231" s="8">
        <v>42180</v>
      </c>
      <c r="B231" s="1">
        <v>118.907471</v>
      </c>
      <c r="C231" s="1">
        <f t="shared" si="9"/>
        <v>-4.7615526699490351E-3</v>
      </c>
      <c r="D231" s="1">
        <f t="shared" si="10"/>
        <v>131.8737182976619</v>
      </c>
      <c r="E231" s="1">
        <f>MAX($D$2:D231)</f>
        <v>137.08660616627384</v>
      </c>
      <c r="F231" s="1">
        <f t="shared" si="11"/>
        <v>3.8026237678458363E-2</v>
      </c>
    </row>
    <row r="232" spans="1:6" x14ac:dyDescent="0.3">
      <c r="A232" s="8">
        <v>42181</v>
      </c>
      <c r="B232" s="1">
        <v>118.20800800000001</v>
      </c>
      <c r="C232" s="1">
        <f t="shared" si="9"/>
        <v>-5.8824142345100788E-3</v>
      </c>
      <c r="D232" s="1">
        <f t="shared" si="10"/>
        <v>131.09798245998996</v>
      </c>
      <c r="E232" s="1">
        <f>MAX($D$2:D232)</f>
        <v>137.08660616627384</v>
      </c>
      <c r="F232" s="1">
        <f t="shared" si="11"/>
        <v>4.3684965831163769E-2</v>
      </c>
    </row>
    <row r="233" spans="1:6" x14ac:dyDescent="0.3">
      <c r="A233" s="8">
        <v>42184</v>
      </c>
      <c r="B233" s="1">
        <v>116.137619</v>
      </c>
      <c r="C233" s="1">
        <f t="shared" si="9"/>
        <v>-1.7514794767542363E-2</v>
      </c>
      <c r="D233" s="1">
        <f t="shared" si="10"/>
        <v>128.80182820276437</v>
      </c>
      <c r="E233" s="1">
        <f>MAX($D$2:D233)</f>
        <v>137.08660616627384</v>
      </c>
      <c r="F233" s="1">
        <f t="shared" si="11"/>
        <v>6.0434627387746187E-2</v>
      </c>
    </row>
    <row r="234" spans="1:6" x14ac:dyDescent="0.3">
      <c r="A234" s="8">
        <v>42185</v>
      </c>
      <c r="B234" s="1">
        <v>116.976997</v>
      </c>
      <c r="C234" s="1">
        <f t="shared" si="9"/>
        <v>7.2274428150623307E-3</v>
      </c>
      <c r="D234" s="1">
        <f t="shared" si="10"/>
        <v>129.73273605057531</v>
      </c>
      <c r="E234" s="1">
        <f>MAX($D$2:D234)</f>
        <v>137.08660616627384</v>
      </c>
      <c r="F234" s="1">
        <f t="shared" si="11"/>
        <v>5.3643972386178573E-2</v>
      </c>
    </row>
    <row r="235" spans="1:6" x14ac:dyDescent="0.3">
      <c r="A235" s="8">
        <v>42186</v>
      </c>
      <c r="B235" s="1">
        <v>118.068138</v>
      </c>
      <c r="C235" s="1">
        <f t="shared" si="9"/>
        <v>9.3278253672387183E-3</v>
      </c>
      <c r="D235" s="1">
        <f t="shared" si="10"/>
        <v>130.94286035686915</v>
      </c>
      <c r="E235" s="1">
        <f>MAX($D$2:D235)</f>
        <v>137.08660616627384</v>
      </c>
      <c r="F235" s="1">
        <f t="shared" si="11"/>
        <v>4.4816528625363117E-2</v>
      </c>
    </row>
    <row r="236" spans="1:6" x14ac:dyDescent="0.3">
      <c r="A236" s="8">
        <v>42187</v>
      </c>
      <c r="B236" s="1">
        <v>117.918915</v>
      </c>
      <c r="C236" s="1">
        <f t="shared" si="9"/>
        <v>-1.263871883877819E-3</v>
      </c>
      <c r="D236" s="1">
        <f t="shared" si="10"/>
        <v>130.77736535726956</v>
      </c>
      <c r="E236" s="1">
        <f>MAX($D$2:D236)</f>
        <v>137.08660616627384</v>
      </c>
      <c r="F236" s="1">
        <f t="shared" si="11"/>
        <v>4.602375815877835E-2</v>
      </c>
    </row>
    <row r="237" spans="1:6" x14ac:dyDescent="0.3">
      <c r="A237" s="8">
        <v>42191</v>
      </c>
      <c r="B237" s="1">
        <v>117.50856</v>
      </c>
      <c r="C237" s="1">
        <f t="shared" si="9"/>
        <v>-3.4799760496439067E-3</v>
      </c>
      <c r="D237" s="1">
        <f t="shared" si="10"/>
        <v>130.32226325799073</v>
      </c>
      <c r="E237" s="1">
        <f>MAX($D$2:D237)</f>
        <v>137.08660616627384</v>
      </c>
      <c r="F237" s="1">
        <f t="shared" si="11"/>
        <v>4.9343572632315147E-2</v>
      </c>
    </row>
    <row r="238" spans="1:6" x14ac:dyDescent="0.3">
      <c r="A238" s="8">
        <v>42192</v>
      </c>
      <c r="B238" s="1">
        <v>117.219444</v>
      </c>
      <c r="C238" s="1">
        <f t="shared" si="9"/>
        <v>-2.4603824606480328E-3</v>
      </c>
      <c r="D238" s="1">
        <f t="shared" si="10"/>
        <v>130.00162064723881</v>
      </c>
      <c r="E238" s="1">
        <f>MAX($D$2:D238)</f>
        <v>137.08660616627384</v>
      </c>
      <c r="F238" s="1">
        <f t="shared" si="11"/>
        <v>5.1682551032312896E-2</v>
      </c>
    </row>
    <row r="239" spans="1:6" x14ac:dyDescent="0.3">
      <c r="A239" s="8">
        <v>42193</v>
      </c>
      <c r="B239" s="1">
        <v>114.309715</v>
      </c>
      <c r="C239" s="1">
        <f t="shared" si="9"/>
        <v>-2.4822921016414298E-2</v>
      </c>
      <c r="D239" s="1">
        <f t="shared" si="10"/>
        <v>126.77460068590655</v>
      </c>
      <c r="E239" s="1">
        <f>MAX($D$2:D239)</f>
        <v>137.08660616627384</v>
      </c>
      <c r="F239" s="1">
        <f t="shared" si="11"/>
        <v>7.5222560166525287E-2</v>
      </c>
    </row>
    <row r="240" spans="1:6" x14ac:dyDescent="0.3">
      <c r="A240" s="8">
        <v>42194</v>
      </c>
      <c r="B240" s="1">
        <v>111.97820299999999</v>
      </c>
      <c r="C240" s="1">
        <f t="shared" si="9"/>
        <v>-2.0396446618732307E-2</v>
      </c>
      <c r="D240" s="1">
        <f t="shared" si="10"/>
        <v>124.18884931040536</v>
      </c>
      <c r="E240" s="1">
        <f>MAX($D$2:D240)</f>
        <v>137.08660616627384</v>
      </c>
      <c r="F240" s="1">
        <f t="shared" si="11"/>
        <v>9.4084733852296654E-2</v>
      </c>
    </row>
    <row r="241" spans="1:6" x14ac:dyDescent="0.3">
      <c r="A241" s="8">
        <v>42195</v>
      </c>
      <c r="B241" s="1">
        <v>114.971863</v>
      </c>
      <c r="C241" s="1">
        <f t="shared" si="9"/>
        <v>2.6734310069255227E-2</v>
      </c>
      <c r="D241" s="1">
        <f t="shared" si="10"/>
        <v>127.50895251501375</v>
      </c>
      <c r="E241" s="1">
        <f>MAX($D$2:D241)</f>
        <v>137.08660616627384</v>
      </c>
      <c r="F241" s="1">
        <f t="shared" si="11"/>
        <v>6.9865714230632037E-2</v>
      </c>
    </row>
    <row r="242" spans="1:6" x14ac:dyDescent="0.3">
      <c r="A242" s="8">
        <v>42198</v>
      </c>
      <c r="B242" s="1">
        <v>117.19148300000001</v>
      </c>
      <c r="C242" s="1">
        <f t="shared" si="9"/>
        <v>1.930576701188191E-2</v>
      </c>
      <c r="D242" s="1">
        <f t="shared" si="10"/>
        <v>129.97061064419771</v>
      </c>
      <c r="E242" s="1">
        <f>MAX($D$2:D242)</f>
        <v>137.08660616627384</v>
      </c>
      <c r="F242" s="1">
        <f t="shared" si="11"/>
        <v>5.1908758419805578E-2</v>
      </c>
    </row>
    <row r="243" spans="1:6" x14ac:dyDescent="0.3">
      <c r="A243" s="8">
        <v>42199</v>
      </c>
      <c r="B243" s="1">
        <v>117.144852</v>
      </c>
      <c r="C243" s="1">
        <f t="shared" si="9"/>
        <v>-3.9790434258780538E-4</v>
      </c>
      <c r="D243" s="1">
        <f t="shared" si="10"/>
        <v>129.91889477381361</v>
      </c>
      <c r="E243" s="1">
        <f>MAX($D$2:D243)</f>
        <v>137.08660616627384</v>
      </c>
      <c r="F243" s="1">
        <f t="shared" si="11"/>
        <v>5.2286008041999676E-2</v>
      </c>
    </row>
    <row r="244" spans="1:6" x14ac:dyDescent="0.3">
      <c r="A244" s="8">
        <v>42200</v>
      </c>
      <c r="B244" s="1">
        <v>118.27330000000001</v>
      </c>
      <c r="C244" s="1">
        <f t="shared" si="9"/>
        <v>9.6329286412006037E-3</v>
      </c>
      <c r="D244" s="1">
        <f t="shared" si="10"/>
        <v>131.17039421631341</v>
      </c>
      <c r="E244" s="1">
        <f>MAX($D$2:D244)</f>
        <v>137.08660616627384</v>
      </c>
      <c r="F244" s="1">
        <f t="shared" si="11"/>
        <v>4.3156746785200761E-2</v>
      </c>
    </row>
    <row r="245" spans="1:6" x14ac:dyDescent="0.3">
      <c r="A245" s="8">
        <v>42201</v>
      </c>
      <c r="B245" s="1">
        <v>119.849411</v>
      </c>
      <c r="C245" s="1">
        <f t="shared" si="9"/>
        <v>1.3326008490504597E-2</v>
      </c>
      <c r="D245" s="1">
        <f t="shared" si="10"/>
        <v>132.91837200334285</v>
      </c>
      <c r="E245" s="1">
        <f>MAX($D$2:D245)</f>
        <v>137.08660616627384</v>
      </c>
      <c r="F245" s="1">
        <f t="shared" si="11"/>
        <v>3.0405845468778225E-2</v>
      </c>
    </row>
    <row r="246" spans="1:6" x14ac:dyDescent="0.3">
      <c r="A246" s="8">
        <v>42202</v>
      </c>
      <c r="B246" s="1">
        <v>120.884575</v>
      </c>
      <c r="C246" s="1">
        <f t="shared" si="9"/>
        <v>8.6372055679105053E-3</v>
      </c>
      <c r="D246" s="1">
        <f t="shared" si="10"/>
        <v>134.06641530608772</v>
      </c>
      <c r="E246" s="1">
        <f>MAX($D$2:D246)</f>
        <v>137.08660616627384</v>
      </c>
      <c r="F246" s="1">
        <f t="shared" si="11"/>
        <v>2.2031261438647753E-2</v>
      </c>
    </row>
    <row r="247" spans="1:6" x14ac:dyDescent="0.3">
      <c r="A247" s="8">
        <v>42205</v>
      </c>
      <c r="B247" s="1">
        <v>123.16950199999999</v>
      </c>
      <c r="C247" s="1">
        <f t="shared" si="9"/>
        <v>1.8901725054664718E-2</v>
      </c>
      <c r="D247" s="1">
        <f t="shared" si="10"/>
        <v>136.60050182726789</v>
      </c>
      <c r="E247" s="1">
        <f>MAX($D$2:D247)</f>
        <v>137.08660616627384</v>
      </c>
      <c r="F247" s="1">
        <f t="shared" si="11"/>
        <v>3.5459652303037048E-3</v>
      </c>
    </row>
    <row r="248" spans="1:6" x14ac:dyDescent="0.3">
      <c r="A248" s="8">
        <v>42206</v>
      </c>
      <c r="B248" s="1">
        <v>121.93845399999999</v>
      </c>
      <c r="C248" s="1">
        <f t="shared" si="9"/>
        <v>-9.9947469138910814E-3</v>
      </c>
      <c r="D248" s="1">
        <f t="shared" si="10"/>
        <v>135.23521438319383</v>
      </c>
      <c r="E248" s="1">
        <f>MAX($D$2:D248)</f>
        <v>137.08660616627384</v>
      </c>
      <c r="F248" s="1">
        <f t="shared" si="11"/>
        <v>1.3505271119152451E-2</v>
      </c>
    </row>
    <row r="249" spans="1:6" x14ac:dyDescent="0.3">
      <c r="A249" s="8">
        <v>42207</v>
      </c>
      <c r="B249" s="1">
        <v>116.78115099999999</v>
      </c>
      <c r="C249" s="1">
        <f t="shared" si="9"/>
        <v>-4.229431185014039E-2</v>
      </c>
      <c r="D249" s="1">
        <f t="shared" si="10"/>
        <v>129.51553405295044</v>
      </c>
      <c r="E249" s="1">
        <f>MAX($D$2:D249)</f>
        <v>137.08660616627384</v>
      </c>
      <c r="F249" s="1">
        <f t="shared" si="11"/>
        <v>5.5228386820958764E-2</v>
      </c>
    </row>
    <row r="250" spans="1:6" x14ac:dyDescent="0.3">
      <c r="A250" s="8">
        <v>42208</v>
      </c>
      <c r="B250" s="1">
        <v>116.725174</v>
      </c>
      <c r="C250" s="1">
        <f t="shared" si="9"/>
        <v>-4.7933249090855947E-4</v>
      </c>
      <c r="D250" s="1">
        <f t="shared" si="10"/>
        <v>129.45345304940147</v>
      </c>
      <c r="E250" s="1">
        <f>MAX($D$2:D250)</f>
        <v>137.08660616627384</v>
      </c>
      <c r="F250" s="1">
        <f t="shared" si="11"/>
        <v>5.5681246551643637E-2</v>
      </c>
    </row>
    <row r="251" spans="1:6" x14ac:dyDescent="0.3">
      <c r="A251" s="8">
        <v>42209</v>
      </c>
      <c r="B251" s="1">
        <v>116.10965</v>
      </c>
      <c r="C251" s="1">
        <f t="shared" si="9"/>
        <v>-5.273275497537434E-3</v>
      </c>
      <c r="D251" s="1">
        <f t="shared" si="10"/>
        <v>128.77080932736445</v>
      </c>
      <c r="E251" s="1">
        <f>MAX($D$2:D251)</f>
        <v>137.08660616627384</v>
      </c>
      <c r="F251" s="1">
        <f t="shared" si="11"/>
        <v>6.066089949606801E-2</v>
      </c>
    </row>
    <row r="252" spans="1:6" x14ac:dyDescent="0.3">
      <c r="A252" s="8">
        <v>42212</v>
      </c>
      <c r="B252" s="1">
        <v>114.496239</v>
      </c>
      <c r="C252" s="1">
        <f t="shared" si="9"/>
        <v>-1.3895580599889839E-2</v>
      </c>
      <c r="D252" s="1">
        <f t="shared" si="10"/>
        <v>126.98146416744301</v>
      </c>
      <c r="E252" s="1">
        <f>MAX($D$2:D252)</f>
        <v>137.08660616627384</v>
      </c>
      <c r="F252" s="1">
        <f t="shared" si="11"/>
        <v>7.3713561677748451E-2</v>
      </c>
    </row>
    <row r="253" spans="1:6" x14ac:dyDescent="0.3">
      <c r="A253" s="8">
        <v>42213</v>
      </c>
      <c r="B253" s="1">
        <v>115.06512499999999</v>
      </c>
      <c r="C253" s="1">
        <f t="shared" si="9"/>
        <v>4.9685998856258675E-3</v>
      </c>
      <c r="D253" s="1">
        <f t="shared" si="10"/>
        <v>127.61238425578198</v>
      </c>
      <c r="E253" s="1">
        <f>MAX($D$2:D253)</f>
        <v>137.08660616627384</v>
      </c>
      <c r="F253" s="1">
        <f t="shared" si="11"/>
        <v>6.9111214986243619E-2</v>
      </c>
    </row>
    <row r="254" spans="1:6" x14ac:dyDescent="0.3">
      <c r="A254" s="8">
        <v>42214</v>
      </c>
      <c r="B254" s="1">
        <v>114.70141599999999</v>
      </c>
      <c r="C254" s="1">
        <f t="shared" si="9"/>
        <v>-3.1608969268490349E-3</v>
      </c>
      <c r="D254" s="1">
        <f t="shared" si="10"/>
        <v>127.20901466255999</v>
      </c>
      <c r="E254" s="1">
        <f>MAX($D$2:D254)</f>
        <v>137.08660616627384</v>
      </c>
      <c r="F254" s="1">
        <f t="shared" si="11"/>
        <v>7.2053658486031846E-2</v>
      </c>
    </row>
    <row r="255" spans="1:6" x14ac:dyDescent="0.3">
      <c r="A255" s="8">
        <v>42215</v>
      </c>
      <c r="B255" s="1">
        <v>114.123199</v>
      </c>
      <c r="C255" s="1">
        <f t="shared" si="9"/>
        <v>-5.0410624398917192E-3</v>
      </c>
      <c r="D255" s="1">
        <f t="shared" si="10"/>
        <v>126.56774607672892</v>
      </c>
      <c r="E255" s="1">
        <f>MAX($D$2:D255)</f>
        <v>137.08660616627384</v>
      </c>
      <c r="F255" s="1">
        <f t="shared" si="11"/>
        <v>7.6731493934472872E-2</v>
      </c>
    </row>
    <row r="256" spans="1:6" x14ac:dyDescent="0.3">
      <c r="A256" s="8">
        <v>42216</v>
      </c>
      <c r="B256" s="1">
        <v>113.125298</v>
      </c>
      <c r="C256" s="1">
        <f t="shared" si="9"/>
        <v>-8.744067891051659E-3</v>
      </c>
      <c r="D256" s="1">
        <f t="shared" si="10"/>
        <v>125.46102911221662</v>
      </c>
      <c r="E256" s="1">
        <f>MAX($D$2:D256)</f>
        <v>137.08660616627384</v>
      </c>
      <c r="F256" s="1">
        <f t="shared" si="11"/>
        <v>8.4804616433179714E-2</v>
      </c>
    </row>
    <row r="257" spans="1:6" x14ac:dyDescent="0.3">
      <c r="A257" s="8">
        <v>42219</v>
      </c>
      <c r="B257" s="1">
        <v>110.45806899999999</v>
      </c>
      <c r="C257" s="1">
        <f t="shared" si="9"/>
        <v>-2.3577652807597521E-2</v>
      </c>
      <c r="D257" s="1">
        <f t="shared" si="10"/>
        <v>122.5029525269249</v>
      </c>
      <c r="E257" s="1">
        <f>MAX($D$2:D257)</f>
        <v>137.08660616627384</v>
      </c>
      <c r="F257" s="1">
        <f t="shared" si="11"/>
        <v>0.1063827754380342</v>
      </c>
    </row>
    <row r="258" spans="1:6" x14ac:dyDescent="0.3">
      <c r="A258" s="8">
        <v>42220</v>
      </c>
      <c r="B258" s="1">
        <v>106.914131</v>
      </c>
      <c r="C258" s="1">
        <f t="shared" si="9"/>
        <v>-3.2084011897763644E-2</v>
      </c>
      <c r="D258" s="1">
        <f t="shared" si="10"/>
        <v>118.57256634053986</v>
      </c>
      <c r="E258" s="1">
        <f>MAX($D$2:D258)</f>
        <v>137.08660616627384</v>
      </c>
      <c r="F258" s="1">
        <f t="shared" si="11"/>
        <v>0.13505360110292686</v>
      </c>
    </row>
    <row r="259" spans="1:6" x14ac:dyDescent="0.3">
      <c r="A259" s="8">
        <v>42221</v>
      </c>
      <c r="B259" s="1">
        <v>107.622925</v>
      </c>
      <c r="C259" s="1">
        <f t="shared" si="9"/>
        <v>6.6295633081467735E-3</v>
      </c>
      <c r="D259" s="1">
        <f t="shared" si="10"/>
        <v>119.35865067570391</v>
      </c>
      <c r="E259" s="1">
        <f>MAX($D$2:D259)</f>
        <v>137.08660616627384</v>
      </c>
      <c r="F259" s="1">
        <f t="shared" si="11"/>
        <v>0.12931938419328504</v>
      </c>
    </row>
    <row r="260" spans="1:6" x14ac:dyDescent="0.3">
      <c r="A260" s="8">
        <v>42222</v>
      </c>
      <c r="B260" s="1">
        <v>107.857124</v>
      </c>
      <c r="C260" s="1">
        <f t="shared" ref="C260:C323" si="12">(B260-B259)/B259</f>
        <v>2.1761069957911276E-3</v>
      </c>
      <c r="D260" s="1">
        <f t="shared" ref="D260:D323" si="13">IF(C260="",D259,D259*(1+$I$3*C260))</f>
        <v>119.61838787044749</v>
      </c>
      <c r="E260" s="1">
        <f>MAX($D$2:D260)</f>
        <v>137.08660616627384</v>
      </c>
      <c r="F260" s="1">
        <f t="shared" ref="F260:F323" si="14">1-D260/E260</f>
        <v>0.12742469001412837</v>
      </c>
    </row>
    <row r="261" spans="1:6" x14ac:dyDescent="0.3">
      <c r="A261" s="8">
        <v>42223</v>
      </c>
      <c r="B261" s="1">
        <v>108.222488</v>
      </c>
      <c r="C261" s="1">
        <f t="shared" si="12"/>
        <v>3.3874813869503844E-3</v>
      </c>
      <c r="D261" s="1">
        <f t="shared" si="13"/>
        <v>120.02359293289564</v>
      </c>
      <c r="E261" s="1">
        <f>MAX($D$2:D261)</f>
        <v>137.08660616627384</v>
      </c>
      <c r="F261" s="1">
        <f t="shared" si="14"/>
        <v>0.12446885739283886</v>
      </c>
    </row>
    <row r="262" spans="1:6" x14ac:dyDescent="0.3">
      <c r="A262" s="8">
        <v>42226</v>
      </c>
      <c r="B262" s="1">
        <v>112.157166</v>
      </c>
      <c r="C262" s="1">
        <f t="shared" si="12"/>
        <v>3.6357304962347618E-2</v>
      </c>
      <c r="D262" s="1">
        <f t="shared" si="13"/>
        <v>124.38732730383359</v>
      </c>
      <c r="E262" s="1">
        <f>MAX($D$2:D262)</f>
        <v>137.08660616627384</v>
      </c>
      <c r="F262" s="1">
        <f t="shared" si="14"/>
        <v>9.2636904637037665E-2</v>
      </c>
    </row>
    <row r="263" spans="1:6" x14ac:dyDescent="0.3">
      <c r="A263" s="8">
        <v>42227</v>
      </c>
      <c r="B263" s="1">
        <v>106.32073200000001</v>
      </c>
      <c r="C263" s="1">
        <f t="shared" si="12"/>
        <v>-5.20379946119537E-2</v>
      </c>
      <c r="D263" s="1">
        <f t="shared" si="13"/>
        <v>117.91446023580137</v>
      </c>
      <c r="E263" s="1">
        <f>MAX($D$2:D263)</f>
        <v>137.08660616627384</v>
      </c>
      <c r="F263" s="1">
        <f t="shared" si="14"/>
        <v>0.13985426050462113</v>
      </c>
    </row>
    <row r="264" spans="1:6" x14ac:dyDescent="0.3">
      <c r="A264" s="8">
        <v>42228</v>
      </c>
      <c r="B264" s="1">
        <v>107.960182</v>
      </c>
      <c r="C264" s="1">
        <f t="shared" si="12"/>
        <v>1.541985245173064E-2</v>
      </c>
      <c r="D264" s="1">
        <f t="shared" si="13"/>
        <v>119.73268381456289</v>
      </c>
      <c r="E264" s="1">
        <f>MAX($D$2:D264)</f>
        <v>137.08660616627384</v>
      </c>
      <c r="F264" s="1">
        <f t="shared" si="14"/>
        <v>0.12659094011461769</v>
      </c>
    </row>
    <row r="265" spans="1:6" x14ac:dyDescent="0.3">
      <c r="A265" s="8">
        <v>42229</v>
      </c>
      <c r="B265" s="1">
        <v>107.87587000000001</v>
      </c>
      <c r="C265" s="1">
        <f t="shared" si="12"/>
        <v>-7.8095459305540127E-4</v>
      </c>
      <c r="D265" s="1">
        <f t="shared" si="13"/>
        <v>119.63917802519906</v>
      </c>
      <c r="E265" s="1">
        <f>MAX($D$2:D265)</f>
        <v>137.08660616627384</v>
      </c>
      <c r="F265" s="1">
        <f t="shared" si="14"/>
        <v>0.12727303293155134</v>
      </c>
    </row>
    <row r="266" spans="1:6" x14ac:dyDescent="0.3">
      <c r="A266" s="8">
        <v>42230</v>
      </c>
      <c r="B266" s="1">
        <v>108.634697</v>
      </c>
      <c r="C266" s="1">
        <f t="shared" si="12"/>
        <v>7.0342607665643533E-3</v>
      </c>
      <c r="D266" s="1">
        <f t="shared" si="13"/>
        <v>120.48075120132572</v>
      </c>
      <c r="E266" s="1">
        <f>MAX($D$2:D266)</f>
        <v>137.08660616627384</v>
      </c>
      <c r="F266" s="1">
        <f t="shared" si="14"/>
        <v>0.12113404386717908</v>
      </c>
    </row>
    <row r="267" spans="1:6" x14ac:dyDescent="0.3">
      <c r="A267" s="8">
        <v>42233</v>
      </c>
      <c r="B267" s="1">
        <v>109.75889599999999</v>
      </c>
      <c r="C267" s="1">
        <f t="shared" si="12"/>
        <v>1.034843407350775E-2</v>
      </c>
      <c r="D267" s="1">
        <f t="shared" si="13"/>
        <v>121.72753831225934</v>
      </c>
      <c r="E267" s="1">
        <f>MAX($D$2:D267)</f>
        <v>137.08660616627384</v>
      </c>
      <c r="F267" s="1">
        <f t="shared" si="14"/>
        <v>0.11203915746068815</v>
      </c>
    </row>
    <row r="268" spans="1:6" x14ac:dyDescent="0.3">
      <c r="A268" s="8">
        <v>42234</v>
      </c>
      <c r="B268" s="1">
        <v>109.140579</v>
      </c>
      <c r="C268" s="1">
        <f t="shared" si="12"/>
        <v>-5.6334112544279826E-3</v>
      </c>
      <c r="D268" s="1">
        <f t="shared" si="13"/>
        <v>121.04179702795724</v>
      </c>
      <c r="E268" s="1">
        <f>MAX($D$2:D268)</f>
        <v>137.08660616627384</v>
      </c>
      <c r="F268" s="1">
        <f t="shared" si="14"/>
        <v>0.1170414060645405</v>
      </c>
    </row>
    <row r="269" spans="1:6" x14ac:dyDescent="0.3">
      <c r="A269" s="8">
        <v>42235</v>
      </c>
      <c r="B269" s="1">
        <v>107.744705</v>
      </c>
      <c r="C269" s="1">
        <f t="shared" si="12"/>
        <v>-1.2789688425603882E-2</v>
      </c>
      <c r="D269" s="1">
        <f t="shared" si="13"/>
        <v>119.49371015749448</v>
      </c>
      <c r="E269" s="1">
        <f>MAX($D$2:D269)</f>
        <v>137.08660616627384</v>
      </c>
      <c r="F269" s="1">
        <f t="shared" si="14"/>
        <v>0.12833417137368441</v>
      </c>
    </row>
    <row r="270" spans="1:6" x14ac:dyDescent="0.3">
      <c r="A270" s="8">
        <v>42236</v>
      </c>
      <c r="B270" s="1">
        <v>105.533798</v>
      </c>
      <c r="C270" s="1">
        <f t="shared" si="12"/>
        <v>-2.0519866846356781E-2</v>
      </c>
      <c r="D270" s="1">
        <f t="shared" si="13"/>
        <v>117.04171513608554</v>
      </c>
      <c r="E270" s="1">
        <f>MAX($D$2:D270)</f>
        <v>137.08660616627384</v>
      </c>
      <c r="F270" s="1">
        <f t="shared" si="14"/>
        <v>0.14622063811161556</v>
      </c>
    </row>
    <row r="271" spans="1:6" x14ac:dyDescent="0.3">
      <c r="A271" s="8">
        <v>42237</v>
      </c>
      <c r="B271" s="1">
        <v>99.079048</v>
      </c>
      <c r="C271" s="1">
        <f t="shared" si="12"/>
        <v>-6.1162870306250172E-2</v>
      </c>
      <c r="D271" s="1">
        <f t="shared" si="13"/>
        <v>109.88310789279608</v>
      </c>
      <c r="E271" s="1">
        <f>MAX($D$2:D271)</f>
        <v>137.08660616627384</v>
      </c>
      <c r="F271" s="1">
        <f t="shared" si="14"/>
        <v>0.19844023449294779</v>
      </c>
    </row>
    <row r="272" spans="1:6" x14ac:dyDescent="0.3">
      <c r="A272" s="8">
        <v>42240</v>
      </c>
      <c r="B272" s="1">
        <v>96.605796999999995</v>
      </c>
      <c r="C272" s="1">
        <f t="shared" si="12"/>
        <v>-2.4962401738054696E-2</v>
      </c>
      <c r="D272" s="1">
        <f t="shared" si="13"/>
        <v>107.14016160935009</v>
      </c>
      <c r="E272" s="1">
        <f>MAX($D$2:D272)</f>
        <v>137.08660616627384</v>
      </c>
      <c r="F272" s="1">
        <f t="shared" si="14"/>
        <v>0.21844909137659574</v>
      </c>
    </row>
    <row r="273" spans="1:6" x14ac:dyDescent="0.3">
      <c r="A273" s="8">
        <v>42241</v>
      </c>
      <c r="B273" s="1">
        <v>97.186653000000007</v>
      </c>
      <c r="C273" s="1">
        <f t="shared" si="12"/>
        <v>6.0126412496758494E-3</v>
      </c>
      <c r="D273" s="1">
        <f t="shared" si="13"/>
        <v>107.78435696453941</v>
      </c>
      <c r="E273" s="1">
        <f>MAX($D$2:D273)</f>
        <v>137.08660616627384</v>
      </c>
      <c r="F273" s="1">
        <f t="shared" si="14"/>
        <v>0.21374990614468503</v>
      </c>
    </row>
    <row r="274" spans="1:6" x14ac:dyDescent="0.3">
      <c r="A274" s="8">
        <v>42242</v>
      </c>
      <c r="B274" s="1">
        <v>102.76078800000001</v>
      </c>
      <c r="C274" s="1">
        <f t="shared" si="12"/>
        <v>5.7354943584691592E-2</v>
      </c>
      <c r="D274" s="1">
        <f t="shared" si="13"/>
        <v>113.96632267755284</v>
      </c>
      <c r="E274" s="1">
        <f>MAX($D$2:D274)</f>
        <v>137.08660616627384</v>
      </c>
      <c r="F274" s="1">
        <f t="shared" si="14"/>
        <v>0.16865457636815484</v>
      </c>
    </row>
    <row r="275" spans="1:6" x14ac:dyDescent="0.3">
      <c r="A275" s="8">
        <v>42243</v>
      </c>
      <c r="B275" s="1">
        <v>105.786743</v>
      </c>
      <c r="C275" s="1">
        <f t="shared" si="12"/>
        <v>2.9446592021073213E-2</v>
      </c>
      <c r="D275" s="1">
        <f t="shared" si="13"/>
        <v>117.32224248558072</v>
      </c>
      <c r="E275" s="1">
        <f>MAX($D$2:D275)</f>
        <v>137.08660616627384</v>
      </c>
      <c r="F275" s="1">
        <f t="shared" si="14"/>
        <v>0.14417428684988165</v>
      </c>
    </row>
    <row r="276" spans="1:6" x14ac:dyDescent="0.3">
      <c r="A276" s="8">
        <v>42244</v>
      </c>
      <c r="B276" s="1">
        <v>106.133369</v>
      </c>
      <c r="C276" s="1">
        <f t="shared" si="12"/>
        <v>3.2766487573967613E-3</v>
      </c>
      <c r="D276" s="1">
        <f t="shared" si="13"/>
        <v>117.70666626563609</v>
      </c>
      <c r="E276" s="1">
        <f>MAX($D$2:D276)</f>
        <v>137.08660616627384</v>
      </c>
      <c r="F276" s="1">
        <f t="shared" si="14"/>
        <v>0.14137004659034025</v>
      </c>
    </row>
    <row r="277" spans="1:6" x14ac:dyDescent="0.3">
      <c r="A277" s="8">
        <v>42247</v>
      </c>
      <c r="B277" s="1">
        <v>105.636848</v>
      </c>
      <c r="C277" s="1">
        <f t="shared" si="12"/>
        <v>-4.6782741816101337E-3</v>
      </c>
      <c r="D277" s="1">
        <f t="shared" si="13"/>
        <v>117.15600220784216</v>
      </c>
      <c r="E277" s="1">
        <f>MAX($D$2:D277)</f>
        <v>137.08660616627384</v>
      </c>
      <c r="F277" s="1">
        <f t="shared" si="14"/>
        <v>0.14538695293293369</v>
      </c>
    </row>
    <row r="278" spans="1:6" x14ac:dyDescent="0.3">
      <c r="A278" s="8">
        <v>42248</v>
      </c>
      <c r="B278" s="1">
        <v>100.91522999999999</v>
      </c>
      <c r="C278" s="1">
        <f t="shared" si="12"/>
        <v>-4.4696695228922452E-2</v>
      </c>
      <c r="D278" s="1">
        <f t="shared" si="13"/>
        <v>111.91951608291927</v>
      </c>
      <c r="E278" s="1">
        <f>MAX($D$2:D278)</f>
        <v>137.08660616627384</v>
      </c>
      <c r="F278" s="1">
        <f t="shared" si="14"/>
        <v>0.18358533183635117</v>
      </c>
    </row>
    <row r="279" spans="1:6" x14ac:dyDescent="0.3">
      <c r="A279" s="8">
        <v>42249</v>
      </c>
      <c r="B279" s="1">
        <v>105.24337800000001</v>
      </c>
      <c r="C279" s="1">
        <f t="shared" si="12"/>
        <v>4.2888947485924707E-2</v>
      </c>
      <c r="D279" s="1">
        <f t="shared" si="13"/>
        <v>116.71962633084969</v>
      </c>
      <c r="E279" s="1">
        <f>MAX($D$2:D279)</f>
        <v>137.08660616627384</v>
      </c>
      <c r="F279" s="1">
        <f t="shared" si="14"/>
        <v>0.14857016600674189</v>
      </c>
    </row>
    <row r="280" spans="1:6" x14ac:dyDescent="0.3">
      <c r="A280" s="8">
        <v>42250</v>
      </c>
      <c r="B280" s="1">
        <v>103.397812</v>
      </c>
      <c r="C280" s="1">
        <f t="shared" si="12"/>
        <v>-1.7536172204582839E-2</v>
      </c>
      <c r="D280" s="1">
        <f t="shared" si="13"/>
        <v>114.67281086385735</v>
      </c>
      <c r="E280" s="1">
        <f>MAX($D$2:D280)</f>
        <v>137.08660616627384</v>
      </c>
      <c r="F280" s="1">
        <f t="shared" si="14"/>
        <v>0.16350098619576703</v>
      </c>
    </row>
    <row r="281" spans="1:6" x14ac:dyDescent="0.3">
      <c r="A281" s="8">
        <v>42251</v>
      </c>
      <c r="B281" s="1">
        <v>102.367294</v>
      </c>
      <c r="C281" s="1">
        <f t="shared" si="12"/>
        <v>-9.9665358489404079E-3</v>
      </c>
      <c r="D281" s="1">
        <f t="shared" si="13"/>
        <v>113.52992018348395</v>
      </c>
      <c r="E281" s="1">
        <f>MAX($D$2:D281)</f>
        <v>137.08660616627384</v>
      </c>
      <c r="F281" s="1">
        <f t="shared" si="14"/>
        <v>0.17183798360445024</v>
      </c>
    </row>
    <row r="282" spans="1:6" x14ac:dyDescent="0.3">
      <c r="A282" s="8">
        <v>42255</v>
      </c>
      <c r="B282" s="1">
        <v>105.215271</v>
      </c>
      <c r="C282" s="1">
        <f t="shared" si="12"/>
        <v>2.7821161317402802E-2</v>
      </c>
      <c r="D282" s="1">
        <f t="shared" si="13"/>
        <v>116.68845440726054</v>
      </c>
      <c r="E282" s="1">
        <f>MAX($D$2:D282)</f>
        <v>137.08660616627384</v>
      </c>
      <c r="F282" s="1">
        <f t="shared" si="14"/>
        <v>0.14879755454936394</v>
      </c>
    </row>
    <row r="283" spans="1:6" x14ac:dyDescent="0.3">
      <c r="A283" s="8">
        <v>42256</v>
      </c>
      <c r="B283" s="1">
        <v>103.19171900000001</v>
      </c>
      <c r="C283" s="1">
        <f t="shared" si="12"/>
        <v>-1.9232493351654202E-2</v>
      </c>
      <c r="D283" s="1">
        <f t="shared" si="13"/>
        <v>114.4442444836581</v>
      </c>
      <c r="E283" s="1">
        <f>MAX($D$2:D283)</f>
        <v>137.08660616627384</v>
      </c>
      <c r="F283" s="1">
        <f t="shared" si="14"/>
        <v>0.16516829992240512</v>
      </c>
    </row>
    <row r="284" spans="1:6" x14ac:dyDescent="0.3">
      <c r="A284" s="8">
        <v>42257</v>
      </c>
      <c r="B284" s="1">
        <v>105.45884700000001</v>
      </c>
      <c r="C284" s="1">
        <f t="shared" si="12"/>
        <v>2.1970057500447292E-2</v>
      </c>
      <c r="D284" s="1">
        <f t="shared" si="13"/>
        <v>116.95859111555932</v>
      </c>
      <c r="E284" s="1">
        <f>MAX($D$2:D284)</f>
        <v>137.08660616627384</v>
      </c>
      <c r="F284" s="1">
        <f t="shared" si="14"/>
        <v>0.14682699946850408</v>
      </c>
    </row>
    <row r="285" spans="1:6" x14ac:dyDescent="0.3">
      <c r="A285" s="8">
        <v>42258</v>
      </c>
      <c r="B285" s="1">
        <v>106.995239</v>
      </c>
      <c r="C285" s="1">
        <f t="shared" si="12"/>
        <v>1.4568640220388453E-2</v>
      </c>
      <c r="D285" s="1">
        <f t="shared" si="13"/>
        <v>118.66251875020541</v>
      </c>
      <c r="E285" s="1">
        <f>MAX($D$2:D285)</f>
        <v>137.08660616627384</v>
      </c>
      <c r="F285" s="1">
        <f t="shared" si="14"/>
        <v>0.13439742897801155</v>
      </c>
    </row>
    <row r="286" spans="1:6" x14ac:dyDescent="0.3">
      <c r="A286" s="8">
        <v>42261</v>
      </c>
      <c r="B286" s="1">
        <v>108.025749</v>
      </c>
      <c r="C286" s="1">
        <f t="shared" si="12"/>
        <v>9.6313631300922343E-3</v>
      </c>
      <c r="D286" s="1">
        <f t="shared" si="13"/>
        <v>119.80540055822</v>
      </c>
      <c r="E286" s="1">
        <f>MAX($D$2:D286)</f>
        <v>137.08660616627384</v>
      </c>
      <c r="F286" s="1">
        <f t="shared" si="14"/>
        <v>0.12606049629015748</v>
      </c>
    </row>
    <row r="287" spans="1:6" x14ac:dyDescent="0.3">
      <c r="A287" s="8">
        <v>42262</v>
      </c>
      <c r="B287" s="1">
        <v>108.93448600000001</v>
      </c>
      <c r="C287" s="1">
        <f t="shared" si="12"/>
        <v>8.412225866631132E-3</v>
      </c>
      <c r="D287" s="1">
        <f t="shared" si="13"/>
        <v>120.81323064775795</v>
      </c>
      <c r="E287" s="1">
        <f>MAX($D$2:D287)</f>
        <v>137.08660616627384</v>
      </c>
      <c r="F287" s="1">
        <f t="shared" si="14"/>
        <v>0.11870871979117881</v>
      </c>
    </row>
    <row r="288" spans="1:6" x14ac:dyDescent="0.3">
      <c r="A288" s="8">
        <v>42263</v>
      </c>
      <c r="B288" s="1">
        <v>109.056274</v>
      </c>
      <c r="C288" s="1">
        <f t="shared" si="12"/>
        <v>1.1179930660341585E-3</v>
      </c>
      <c r="D288" s="1">
        <f t="shared" si="13"/>
        <v>120.94829900190732</v>
      </c>
      <c r="E288" s="1">
        <f>MAX($D$2:D288)</f>
        <v>137.08660616627384</v>
      </c>
      <c r="F288" s="1">
        <f t="shared" si="14"/>
        <v>0.11772344225074904</v>
      </c>
    </row>
    <row r="289" spans="1:6" x14ac:dyDescent="0.3">
      <c r="A289" s="8">
        <v>42264</v>
      </c>
      <c r="B289" s="1">
        <v>106.723564</v>
      </c>
      <c r="C289" s="1">
        <f t="shared" si="12"/>
        <v>-2.1389966064675983E-2</v>
      </c>
      <c r="D289" s="1">
        <f t="shared" si="13"/>
        <v>118.36121899067624</v>
      </c>
      <c r="E289" s="1">
        <f>MAX($D$2:D289)</f>
        <v>137.08660616627384</v>
      </c>
      <c r="F289" s="1">
        <f t="shared" si="14"/>
        <v>0.13659530788066465</v>
      </c>
    </row>
    <row r="290" spans="1:6" x14ac:dyDescent="0.3">
      <c r="A290" s="8">
        <v>42265</v>
      </c>
      <c r="B290" s="1">
        <v>106.28325700000001</v>
      </c>
      <c r="C290" s="1">
        <f t="shared" si="12"/>
        <v>-4.1256774370839978E-3</v>
      </c>
      <c r="D290" s="1">
        <f t="shared" si="13"/>
        <v>117.87289878006064</v>
      </c>
      <c r="E290" s="1">
        <f>MAX($D$2:D290)</f>
        <v>137.08660616627384</v>
      </c>
      <c r="F290" s="1">
        <f t="shared" si="14"/>
        <v>0.14015743713801398</v>
      </c>
    </row>
    <row r="291" spans="1:6" x14ac:dyDescent="0.3">
      <c r="A291" s="8">
        <v>42268</v>
      </c>
      <c r="B291" s="1">
        <v>107.932068</v>
      </c>
      <c r="C291" s="1">
        <f t="shared" si="12"/>
        <v>1.5513365383599364E-2</v>
      </c>
      <c r="D291" s="1">
        <f t="shared" si="13"/>
        <v>119.70150412765973</v>
      </c>
      <c r="E291" s="1">
        <f>MAX($D$2:D291)</f>
        <v>137.08660616627384</v>
      </c>
      <c r="F291" s="1">
        <f t="shared" si="14"/>
        <v>0.12681838528796552</v>
      </c>
    </row>
    <row r="292" spans="1:6" x14ac:dyDescent="0.3">
      <c r="A292" s="8">
        <v>42269</v>
      </c>
      <c r="B292" s="1">
        <v>106.236412</v>
      </c>
      <c r="C292" s="1">
        <f t="shared" si="12"/>
        <v>-1.5710400360345173E-2</v>
      </c>
      <c r="D292" s="1">
        <f t="shared" si="13"/>
        <v>117.82094557407868</v>
      </c>
      <c r="E292" s="1">
        <f>MAX($D$2:D292)</f>
        <v>137.08660616627384</v>
      </c>
      <c r="F292" s="1">
        <f t="shared" si="14"/>
        <v>0.14053641804238437</v>
      </c>
    </row>
    <row r="293" spans="1:6" x14ac:dyDescent="0.3">
      <c r="A293" s="8">
        <v>42270</v>
      </c>
      <c r="B293" s="1">
        <v>107.098297</v>
      </c>
      <c r="C293" s="1">
        <f t="shared" si="12"/>
        <v>8.1128963579831827E-3</v>
      </c>
      <c r="D293" s="1">
        <f t="shared" si="13"/>
        <v>118.77681469432076</v>
      </c>
      <c r="E293" s="1">
        <f>MAX($D$2:D293)</f>
        <v>137.08660616627384</v>
      </c>
      <c r="F293" s="1">
        <f t="shared" si="14"/>
        <v>0.1335636790785012</v>
      </c>
    </row>
    <row r="294" spans="1:6" x14ac:dyDescent="0.3">
      <c r="A294" s="8">
        <v>42271</v>
      </c>
      <c r="B294" s="1">
        <v>107.73535200000001</v>
      </c>
      <c r="C294" s="1">
        <f t="shared" si="12"/>
        <v>5.9483205414555158E-3</v>
      </c>
      <c r="D294" s="1">
        <f t="shared" si="13"/>
        <v>119.48333726101563</v>
      </c>
      <c r="E294" s="1">
        <f>MAX($D$2:D294)</f>
        <v>137.08660616627384</v>
      </c>
      <c r="F294" s="1">
        <f t="shared" si="14"/>
        <v>0.12840983811290074</v>
      </c>
    </row>
    <row r="295" spans="1:6" x14ac:dyDescent="0.3">
      <c r="A295" s="8">
        <v>42272</v>
      </c>
      <c r="B295" s="1">
        <v>107.46365400000001</v>
      </c>
      <c r="C295" s="1">
        <f t="shared" si="12"/>
        <v>-2.5219020029748512E-3</v>
      </c>
      <c r="D295" s="1">
        <f t="shared" si="13"/>
        <v>119.18201199345496</v>
      </c>
      <c r="E295" s="1">
        <f>MAX($D$2:D295)</f>
        <v>137.08660616627384</v>
      </c>
      <c r="F295" s="1">
        <f t="shared" si="14"/>
        <v>0.13060790308793702</v>
      </c>
    </row>
    <row r="296" spans="1:6" x14ac:dyDescent="0.3">
      <c r="A296" s="8">
        <v>42275</v>
      </c>
      <c r="B296" s="1">
        <v>105.33704400000001</v>
      </c>
      <c r="C296" s="1">
        <f t="shared" si="12"/>
        <v>-1.9789109348543082E-2</v>
      </c>
      <c r="D296" s="1">
        <f t="shared" si="13"/>
        <v>116.82350612573711</v>
      </c>
      <c r="E296" s="1">
        <f>MAX($D$2:D296)</f>
        <v>137.08660616627384</v>
      </c>
      <c r="F296" s="1">
        <f t="shared" si="14"/>
        <v>0.14781239836048898</v>
      </c>
    </row>
    <row r="297" spans="1:6" x14ac:dyDescent="0.3">
      <c r="A297" s="8">
        <v>42276</v>
      </c>
      <c r="B297" s="1">
        <v>102.17057</v>
      </c>
      <c r="C297" s="1">
        <f t="shared" si="12"/>
        <v>-3.00604030620036E-2</v>
      </c>
      <c r="D297" s="1">
        <f t="shared" si="13"/>
        <v>113.31174444448101</v>
      </c>
      <c r="E297" s="1">
        <f>MAX($D$2:D297)</f>
        <v>137.08660616627384</v>
      </c>
      <c r="F297" s="1">
        <f t="shared" si="14"/>
        <v>0.17342950115021483</v>
      </c>
    </row>
    <row r="298" spans="1:6" x14ac:dyDescent="0.3">
      <c r="A298" s="8">
        <v>42277</v>
      </c>
      <c r="B298" s="1">
        <v>103.332245</v>
      </c>
      <c r="C298" s="1">
        <f t="shared" si="12"/>
        <v>1.1369957121703467E-2</v>
      </c>
      <c r="D298" s="1">
        <f t="shared" si="13"/>
        <v>114.60009412020017</v>
      </c>
      <c r="E298" s="1">
        <f>MAX($D$2:D298)</f>
        <v>137.08660616627384</v>
      </c>
      <c r="F298" s="1">
        <f t="shared" si="14"/>
        <v>0.1640314300202278</v>
      </c>
    </row>
    <row r="299" spans="1:6" x14ac:dyDescent="0.3">
      <c r="A299" s="8">
        <v>42278</v>
      </c>
      <c r="B299" s="1">
        <v>102.65772200000001</v>
      </c>
      <c r="C299" s="1">
        <f t="shared" si="12"/>
        <v>-6.5277106870173345E-3</v>
      </c>
      <c r="D299" s="1">
        <f t="shared" si="13"/>
        <v>113.85201786107855</v>
      </c>
      <c r="E299" s="1">
        <f>MAX($D$2:D299)</f>
        <v>137.08660616627384</v>
      </c>
      <c r="F299" s="1">
        <f t="shared" si="14"/>
        <v>0.16948839098849533</v>
      </c>
    </row>
    <row r="300" spans="1:6" x14ac:dyDescent="0.3">
      <c r="A300" s="8">
        <v>42279</v>
      </c>
      <c r="B300" s="1">
        <v>103.407196</v>
      </c>
      <c r="C300" s="1">
        <f t="shared" si="12"/>
        <v>7.3007074908596958E-3</v>
      </c>
      <c r="D300" s="1">
        <f t="shared" si="13"/>
        <v>114.68321814072642</v>
      </c>
      <c r="E300" s="1">
        <f>MAX($D$2:D300)</f>
        <v>137.08660616627384</v>
      </c>
      <c r="F300" s="1">
        <f t="shared" si="14"/>
        <v>0.16342506866333906</v>
      </c>
    </row>
    <row r="301" spans="1:6" x14ac:dyDescent="0.3">
      <c r="A301" s="8">
        <v>42282</v>
      </c>
      <c r="B301" s="1">
        <v>103.781921</v>
      </c>
      <c r="C301" s="1">
        <f t="shared" si="12"/>
        <v>3.6237806893052006E-3</v>
      </c>
      <c r="D301" s="1">
        <f t="shared" si="13"/>
        <v>115.09880497201216</v>
      </c>
      <c r="E301" s="1">
        <f>MAX($D$2:D301)</f>
        <v>137.08660616627384</v>
      </c>
      <c r="F301" s="1">
        <f t="shared" si="14"/>
        <v>0.16039350458200441</v>
      </c>
    </row>
    <row r="302" spans="1:6" x14ac:dyDescent="0.3">
      <c r="A302" s="8">
        <v>42283</v>
      </c>
      <c r="B302" s="1">
        <v>104.27842699999999</v>
      </c>
      <c r="C302" s="1">
        <f t="shared" si="12"/>
        <v>4.7841280563692455E-3</v>
      </c>
      <c r="D302" s="1">
        <f t="shared" si="13"/>
        <v>115.64945239413333</v>
      </c>
      <c r="E302" s="1">
        <f>MAX($D$2:D302)</f>
        <v>137.08660616627384</v>
      </c>
      <c r="F302" s="1">
        <f t="shared" si="14"/>
        <v>0.15637671959096533</v>
      </c>
    </row>
    <row r="303" spans="1:6" x14ac:dyDescent="0.3">
      <c r="A303" s="8">
        <v>42284</v>
      </c>
      <c r="B303" s="1">
        <v>103.781921</v>
      </c>
      <c r="C303" s="1">
        <f t="shared" si="12"/>
        <v>-4.7613491523035402E-3</v>
      </c>
      <c r="D303" s="1">
        <f t="shared" si="13"/>
        <v>115.09880497201216</v>
      </c>
      <c r="E303" s="1">
        <f>MAX($D$2:D303)</f>
        <v>137.08660616627384</v>
      </c>
      <c r="F303" s="1">
        <f t="shared" si="14"/>
        <v>0.16039350458200441</v>
      </c>
    </row>
    <row r="304" spans="1:6" x14ac:dyDescent="0.3">
      <c r="A304" s="8">
        <v>42285</v>
      </c>
      <c r="B304" s="1">
        <v>102.582787</v>
      </c>
      <c r="C304" s="1">
        <f t="shared" si="12"/>
        <v>-1.1554363114939844E-2</v>
      </c>
      <c r="D304" s="1">
        <f t="shared" si="13"/>
        <v>113.76891158526989</v>
      </c>
      <c r="E304" s="1">
        <f>MAX($D$2:D304)</f>
        <v>137.08660616627384</v>
      </c>
      <c r="F304" s="1">
        <f t="shared" si="14"/>
        <v>0.17009462290372601</v>
      </c>
    </row>
    <row r="305" spans="1:6" x14ac:dyDescent="0.3">
      <c r="A305" s="8">
        <v>42286</v>
      </c>
      <c r="B305" s="1">
        <v>105.03727000000001</v>
      </c>
      <c r="C305" s="1">
        <f t="shared" si="12"/>
        <v>2.3926850417897209E-2</v>
      </c>
      <c r="D305" s="1">
        <f t="shared" si="13"/>
        <v>116.4910433149776</v>
      </c>
      <c r="E305" s="1">
        <f>MAX($D$2:D305)</f>
        <v>137.08660616627384</v>
      </c>
      <c r="F305" s="1">
        <f t="shared" si="14"/>
        <v>0.150237601084935</v>
      </c>
    </row>
    <row r="306" spans="1:6" x14ac:dyDescent="0.3">
      <c r="A306" s="8">
        <v>42289</v>
      </c>
      <c r="B306" s="1">
        <v>104.550117</v>
      </c>
      <c r="C306" s="1">
        <f t="shared" si="12"/>
        <v>-4.6379061451235961E-3</v>
      </c>
      <c r="D306" s="1">
        <f t="shared" si="13"/>
        <v>115.95076878933521</v>
      </c>
      <c r="E306" s="1">
        <f>MAX($D$2:D306)</f>
        <v>137.08660616627384</v>
      </c>
      <c r="F306" s="1">
        <f t="shared" si="14"/>
        <v>0.15417871933675809</v>
      </c>
    </row>
    <row r="307" spans="1:6" x14ac:dyDescent="0.3">
      <c r="A307" s="8">
        <v>42290</v>
      </c>
      <c r="B307" s="1">
        <v>104.728134</v>
      </c>
      <c r="C307" s="1">
        <f t="shared" si="12"/>
        <v>1.7026953685761728E-3</v>
      </c>
      <c r="D307" s="1">
        <f t="shared" si="13"/>
        <v>116.14819762633566</v>
      </c>
      <c r="E307" s="1">
        <f>MAX($D$2:D307)</f>
        <v>137.08660616627384</v>
      </c>
      <c r="F307" s="1">
        <f t="shared" si="14"/>
        <v>0.15273854335952963</v>
      </c>
    </row>
    <row r="308" spans="1:6" x14ac:dyDescent="0.3">
      <c r="A308" s="8">
        <v>42291</v>
      </c>
      <c r="B308" s="1">
        <v>103.24793200000001</v>
      </c>
      <c r="C308" s="1">
        <f t="shared" si="12"/>
        <v>-1.4133757028459912E-2</v>
      </c>
      <c r="D308" s="1">
        <f t="shared" si="13"/>
        <v>114.50658722179149</v>
      </c>
      <c r="E308" s="1">
        <f>MAX($D$2:D308)</f>
        <v>137.08660616627384</v>
      </c>
      <c r="F308" s="1">
        <f t="shared" si="14"/>
        <v>0.16471353092726504</v>
      </c>
    </row>
    <row r="309" spans="1:6" x14ac:dyDescent="0.3">
      <c r="A309" s="8">
        <v>42292</v>
      </c>
      <c r="B309" s="1">
        <v>104.79370900000001</v>
      </c>
      <c r="C309" s="1">
        <f t="shared" si="12"/>
        <v>1.4971505676258979E-2</v>
      </c>
      <c r="D309" s="1">
        <f t="shared" si="13"/>
        <v>116.22092324235159</v>
      </c>
      <c r="E309" s="1">
        <f>MAX($D$2:D309)</f>
        <v>137.08660616627384</v>
      </c>
      <c r="F309" s="1">
        <f t="shared" si="14"/>
        <v>0.15220803481424028</v>
      </c>
    </row>
    <row r="310" spans="1:6" x14ac:dyDescent="0.3">
      <c r="A310" s="8">
        <v>42293</v>
      </c>
      <c r="B310" s="1">
        <v>104.025505</v>
      </c>
      <c r="C310" s="1">
        <f t="shared" si="12"/>
        <v>-7.3306308873943129E-3</v>
      </c>
      <c r="D310" s="1">
        <f t="shared" si="13"/>
        <v>115.36895055266973</v>
      </c>
      <c r="E310" s="1">
        <f>MAX($D$2:D310)</f>
        <v>137.08660616627384</v>
      </c>
      <c r="F310" s="1">
        <f t="shared" si="14"/>
        <v>0.15842288478031563</v>
      </c>
    </row>
    <row r="311" spans="1:6" x14ac:dyDescent="0.3">
      <c r="A311" s="8">
        <v>42296</v>
      </c>
      <c r="B311" s="1">
        <v>104.671913</v>
      </c>
      <c r="C311" s="1">
        <f t="shared" si="12"/>
        <v>6.2139376300072574E-3</v>
      </c>
      <c r="D311" s="1">
        <f t="shared" si="13"/>
        <v>116.0858460158434</v>
      </c>
      <c r="E311" s="1">
        <f>MAX($D$2:D311)</f>
        <v>137.08660616627384</v>
      </c>
      <c r="F311" s="1">
        <f t="shared" si="14"/>
        <v>0.15319337707549918</v>
      </c>
    </row>
    <row r="312" spans="1:6" x14ac:dyDescent="0.3">
      <c r="A312" s="8">
        <v>42297</v>
      </c>
      <c r="B312" s="1">
        <v>106.583038</v>
      </c>
      <c r="C312" s="1">
        <f t="shared" si="12"/>
        <v>1.8258240871168546E-2</v>
      </c>
      <c r="D312" s="1">
        <f t="shared" si="13"/>
        <v>118.20536935413404</v>
      </c>
      <c r="E312" s="1">
        <f>MAX($D$2:D312)</f>
        <v>137.08660616627384</v>
      </c>
      <c r="F312" s="1">
        <f t="shared" si="14"/>
        <v>0.13773217778284297</v>
      </c>
    </row>
    <row r="313" spans="1:6" x14ac:dyDescent="0.3">
      <c r="A313" s="8">
        <v>42298</v>
      </c>
      <c r="B313" s="1">
        <v>106.573662</v>
      </c>
      <c r="C313" s="1">
        <f t="shared" si="12"/>
        <v>-8.7968969321395769E-5</v>
      </c>
      <c r="D313" s="1">
        <f t="shared" si="13"/>
        <v>118.19497094962369</v>
      </c>
      <c r="E313" s="1">
        <f>MAX($D$2:D313)</f>
        <v>137.08660616627384</v>
      </c>
      <c r="F313" s="1">
        <f t="shared" si="14"/>
        <v>0.13780803059444247</v>
      </c>
    </row>
    <row r="314" spans="1:6" x14ac:dyDescent="0.3">
      <c r="A314" s="8">
        <v>42299</v>
      </c>
      <c r="B314" s="1">
        <v>108.203766</v>
      </c>
      <c r="C314" s="1">
        <f t="shared" si="12"/>
        <v>1.5295561486852191E-2</v>
      </c>
      <c r="D314" s="1">
        <f t="shared" si="13"/>
        <v>120.00282939522037</v>
      </c>
      <c r="E314" s="1">
        <f>MAX($D$2:D314)</f>
        <v>137.08660616627384</v>
      </c>
      <c r="F314" s="1">
        <f t="shared" si="14"/>
        <v>0.12462032031292947</v>
      </c>
    </row>
    <row r="315" spans="1:6" x14ac:dyDescent="0.3">
      <c r="A315" s="8">
        <v>42300</v>
      </c>
      <c r="B315" s="1">
        <v>111.557602</v>
      </c>
      <c r="C315" s="1">
        <f t="shared" si="12"/>
        <v>3.0995557030796886E-2</v>
      </c>
      <c r="D315" s="1">
        <f t="shared" si="13"/>
        <v>123.72238393759692</v>
      </c>
      <c r="E315" s="1">
        <f>MAX($D$2:D315)</f>
        <v>137.08660616627384</v>
      </c>
      <c r="F315" s="1">
        <f t="shared" si="14"/>
        <v>9.7487439527588204E-2</v>
      </c>
    </row>
    <row r="316" spans="1:6" x14ac:dyDescent="0.3">
      <c r="A316" s="8">
        <v>42303</v>
      </c>
      <c r="B316" s="1">
        <v>107.997643</v>
      </c>
      <c r="C316" s="1">
        <f t="shared" si="12"/>
        <v>-3.1911397665216987E-2</v>
      </c>
      <c r="D316" s="1">
        <f t="shared" si="13"/>
        <v>119.7742297436756</v>
      </c>
      <c r="E316" s="1">
        <f>MAX($D$2:D316)</f>
        <v>137.08660616627384</v>
      </c>
      <c r="F316" s="1">
        <f t="shared" si="14"/>
        <v>0.12628787674267661</v>
      </c>
    </row>
    <row r="317" spans="1:6" x14ac:dyDescent="0.3">
      <c r="A317" s="8">
        <v>42304</v>
      </c>
      <c r="B317" s="1">
        <v>107.313782</v>
      </c>
      <c r="C317" s="1">
        <f t="shared" si="12"/>
        <v>-6.3321844903596013E-3</v>
      </c>
      <c r="D317" s="1">
        <f t="shared" si="13"/>
        <v>119.01579722374794</v>
      </c>
      <c r="E317" s="1">
        <f>MAX($D$2:D317)</f>
        <v>137.08660616627384</v>
      </c>
      <c r="F317" s="1">
        <f t="shared" si="14"/>
        <v>0.13182038309860566</v>
      </c>
    </row>
    <row r="318" spans="1:6" x14ac:dyDescent="0.3">
      <c r="A318" s="8">
        <v>42305</v>
      </c>
      <c r="B318" s="1">
        <v>111.73558800000001</v>
      </c>
      <c r="C318" s="1">
        <f t="shared" si="12"/>
        <v>4.1204455919743872E-2</v>
      </c>
      <c r="D318" s="1">
        <f t="shared" si="13"/>
        <v>123.91977839420704</v>
      </c>
      <c r="E318" s="1">
        <f>MAX($D$2:D318)</f>
        <v>137.08660616627384</v>
      </c>
      <c r="F318" s="1">
        <f t="shared" si="14"/>
        <v>9.604751434357206E-2</v>
      </c>
    </row>
    <row r="319" spans="1:6" x14ac:dyDescent="0.3">
      <c r="A319" s="8">
        <v>42306</v>
      </c>
      <c r="B319" s="1">
        <v>112.91600800000001</v>
      </c>
      <c r="C319" s="1">
        <f t="shared" si="12"/>
        <v>1.0564404959322342E-2</v>
      </c>
      <c r="D319" s="1">
        <f t="shared" si="13"/>
        <v>125.22891711563292</v>
      </c>
      <c r="E319" s="1">
        <f>MAX($D$2:D319)</f>
        <v>137.08660616627384</v>
      </c>
      <c r="F319" s="1">
        <f t="shared" si="14"/>
        <v>8.649779422111159E-2</v>
      </c>
    </row>
    <row r="320" spans="1:6" x14ac:dyDescent="0.3">
      <c r="A320" s="8">
        <v>42307</v>
      </c>
      <c r="B320" s="1">
        <v>111.95108</v>
      </c>
      <c r="C320" s="1">
        <f t="shared" si="12"/>
        <v>-8.5455376707968666E-3</v>
      </c>
      <c r="D320" s="1">
        <f t="shared" si="13"/>
        <v>124.15876868694818</v>
      </c>
      <c r="E320" s="1">
        <f>MAX($D$2:D320)</f>
        <v>137.08660616627384</v>
      </c>
      <c r="F320" s="1">
        <f t="shared" si="14"/>
        <v>9.4304161732951086E-2</v>
      </c>
    </row>
    <row r="321" spans="1:6" x14ac:dyDescent="0.3">
      <c r="A321" s="8">
        <v>42310</v>
      </c>
      <c r="B321" s="1">
        <v>113.524933</v>
      </c>
      <c r="C321" s="1">
        <f t="shared" si="12"/>
        <v>1.4058399436611059E-2</v>
      </c>
      <c r="D321" s="1">
        <f t="shared" si="13"/>
        <v>125.90424225070709</v>
      </c>
      <c r="E321" s="1">
        <f>MAX($D$2:D321)</f>
        <v>137.08660616627384</v>
      </c>
      <c r="F321" s="1">
        <f t="shared" si="14"/>
        <v>8.1571527870516691E-2</v>
      </c>
    </row>
    <row r="322" spans="1:6" x14ac:dyDescent="0.3">
      <c r="A322" s="8">
        <v>42311</v>
      </c>
      <c r="B322" s="1">
        <v>114.82714799999999</v>
      </c>
      <c r="C322" s="1">
        <f t="shared" si="12"/>
        <v>1.1470740088434931E-2</v>
      </c>
      <c r="D322" s="1">
        <f t="shared" si="13"/>
        <v>127.34845708959628</v>
      </c>
      <c r="E322" s="1">
        <f>MAX($D$2:D322)</f>
        <v>137.08660616627384</v>
      </c>
      <c r="F322" s="1">
        <f t="shared" si="14"/>
        <v>7.1036473576901127E-2</v>
      </c>
    </row>
    <row r="323" spans="1:6" x14ac:dyDescent="0.3">
      <c r="A323" s="8">
        <v>42312</v>
      </c>
      <c r="B323" s="1">
        <v>114.29315200000001</v>
      </c>
      <c r="C323" s="1">
        <f t="shared" si="12"/>
        <v>-4.6504333626747199E-3</v>
      </c>
      <c r="D323" s="1">
        <f t="shared" si="13"/>
        <v>126.75623157606168</v>
      </c>
      <c r="E323" s="1">
        <f>MAX($D$2:D323)</f>
        <v>137.08660616627384</v>
      </c>
      <c r="F323" s="1">
        <f t="shared" si="14"/>
        <v>7.5356556552886977E-2</v>
      </c>
    </row>
    <row r="324" spans="1:6" x14ac:dyDescent="0.3">
      <c r="A324" s="8">
        <v>42313</v>
      </c>
      <c r="B324" s="1">
        <v>113.766273</v>
      </c>
      <c r="C324" s="1">
        <f t="shared" ref="C324:C387" si="15">(B324-B323)/B323</f>
        <v>-4.609891238278283E-3</v>
      </c>
      <c r="D324" s="1">
        <f t="shared" ref="D324:D387" si="16">IF(C324="",D323,D323*(1+$I$3*C324))</f>
        <v>126.17189913472203</v>
      </c>
      <c r="E324" s="1">
        <f>MAX($D$2:D324)</f>
        <v>137.08660616627384</v>
      </c>
      <c r="F324" s="1">
        <f t="shared" ref="F324:F387" si="17">1-D324/E324</f>
        <v>7.9619062261365281E-2</v>
      </c>
    </row>
    <row r="325" spans="1:6" x14ac:dyDescent="0.3">
      <c r="A325" s="8">
        <v>42314</v>
      </c>
      <c r="B325" s="1">
        <v>113.89798</v>
      </c>
      <c r="C325" s="1">
        <f t="shared" si="15"/>
        <v>1.1576981167345246E-3</v>
      </c>
      <c r="D325" s="1">
        <f t="shared" si="16"/>
        <v>126.3179681047351</v>
      </c>
      <c r="E325" s="1">
        <f>MAX($D$2:D325)</f>
        <v>137.08660616627384</v>
      </c>
      <c r="F325" s="1">
        <f t="shared" si="17"/>
        <v>7.8553538983066939E-2</v>
      </c>
    </row>
    <row r="326" spans="1:6" x14ac:dyDescent="0.3">
      <c r="A326" s="8">
        <v>42317</v>
      </c>
      <c r="B326" s="1">
        <v>113.436989</v>
      </c>
      <c r="C326" s="1">
        <f t="shared" si="15"/>
        <v>-4.0474027722002355E-3</v>
      </c>
      <c r="D326" s="1">
        <f t="shared" si="16"/>
        <v>125.80670841044929</v>
      </c>
      <c r="E326" s="1">
        <f>MAX($D$2:D326)</f>
        <v>137.08660616627384</v>
      </c>
      <c r="F326" s="1">
        <f t="shared" si="17"/>
        <v>8.2283003943821043E-2</v>
      </c>
    </row>
    <row r="327" spans="1:6" x14ac:dyDescent="0.3">
      <c r="A327" s="8">
        <v>42318</v>
      </c>
      <c r="B327" s="1">
        <v>109.861786</v>
      </c>
      <c r="C327" s="1">
        <f t="shared" si="15"/>
        <v>-3.1517083021306236E-2</v>
      </c>
      <c r="D327" s="1">
        <f t="shared" si="16"/>
        <v>121.84164793683989</v>
      </c>
      <c r="E327" s="1">
        <f>MAX($D$2:D327)</f>
        <v>137.08660616627384</v>
      </c>
      <c r="F327" s="1">
        <f t="shared" si="17"/>
        <v>0.11120676669858742</v>
      </c>
    </row>
    <row r="328" spans="1:6" x14ac:dyDescent="0.3">
      <c r="A328" s="8">
        <v>42319</v>
      </c>
      <c r="B328" s="1">
        <v>109.24082900000001</v>
      </c>
      <c r="C328" s="1">
        <f t="shared" si="15"/>
        <v>-5.6521655309698859E-3</v>
      </c>
      <c r="D328" s="1">
        <f t="shared" si="16"/>
        <v>121.15297877413471</v>
      </c>
      <c r="E328" s="1">
        <f>MAX($D$2:D328)</f>
        <v>137.08660616627384</v>
      </c>
      <c r="F328" s="1">
        <f t="shared" si="17"/>
        <v>0.11623037317601292</v>
      </c>
    </row>
    <row r="329" spans="1:6" x14ac:dyDescent="0.3">
      <c r="A329" s="8">
        <v>42320</v>
      </c>
      <c r="B329" s="1">
        <v>108.873901</v>
      </c>
      <c r="C329" s="1">
        <f t="shared" si="15"/>
        <v>-3.3588906579974914E-3</v>
      </c>
      <c r="D329" s="1">
        <f t="shared" si="16"/>
        <v>120.7460391655417</v>
      </c>
      <c r="E329" s="1">
        <f>MAX($D$2:D329)</f>
        <v>137.08660616627384</v>
      </c>
      <c r="F329" s="1">
        <f t="shared" si="17"/>
        <v>0.11919885871937397</v>
      </c>
    </row>
    <row r="330" spans="1:6" x14ac:dyDescent="0.3">
      <c r="A330" s="8">
        <v>42321</v>
      </c>
      <c r="B330" s="1">
        <v>105.693871</v>
      </c>
      <c r="C330" s="1">
        <f t="shared" si="15"/>
        <v>-2.920837749719285E-2</v>
      </c>
      <c r="D330" s="1">
        <f t="shared" si="16"/>
        <v>117.21924327230373</v>
      </c>
      <c r="E330" s="1">
        <f>MAX($D$2:D330)</f>
        <v>137.08660616627384</v>
      </c>
      <c r="F330" s="1">
        <f t="shared" si="17"/>
        <v>0.1449256309538568</v>
      </c>
    </row>
    <row r="331" spans="1:6" x14ac:dyDescent="0.3">
      <c r="A331" s="8">
        <v>42324</v>
      </c>
      <c r="B331" s="1">
        <v>107.42501799999999</v>
      </c>
      <c r="C331" s="1">
        <f t="shared" si="15"/>
        <v>1.6378877825375445E-2</v>
      </c>
      <c r="D331" s="1">
        <f t="shared" si="16"/>
        <v>119.13916293664376</v>
      </c>
      <c r="E331" s="1">
        <f>MAX($D$2:D331)</f>
        <v>137.08660616627384</v>
      </c>
      <c r="F331" s="1">
        <f t="shared" si="17"/>
        <v>0.13092047233163995</v>
      </c>
    </row>
    <row r="332" spans="1:6" x14ac:dyDescent="0.3">
      <c r="A332" s="8">
        <v>42325</v>
      </c>
      <c r="B332" s="1">
        <v>106.96399700000001</v>
      </c>
      <c r="C332" s="1">
        <f t="shared" si="15"/>
        <v>-4.2915608354842276E-3</v>
      </c>
      <c r="D332" s="1">
        <f t="shared" si="16"/>
        <v>118.62786997101249</v>
      </c>
      <c r="E332" s="1">
        <f>MAX($D$2:D332)</f>
        <v>137.08660616627384</v>
      </c>
      <c r="F332" s="1">
        <f t="shared" si="17"/>
        <v>0.13465017999550266</v>
      </c>
    </row>
    <row r="333" spans="1:6" x14ac:dyDescent="0.3">
      <c r="A333" s="8">
        <v>42326</v>
      </c>
      <c r="B333" s="1">
        <v>110.351044</v>
      </c>
      <c r="C333" s="1">
        <f t="shared" si="15"/>
        <v>3.1665299493249074E-2</v>
      </c>
      <c r="D333" s="1">
        <f t="shared" si="16"/>
        <v>122.38425700189082</v>
      </c>
      <c r="E333" s="1">
        <f>MAX($D$2:D333)</f>
        <v>137.08660616627384</v>
      </c>
      <c r="F333" s="1">
        <f t="shared" si="17"/>
        <v>0.10724861877863101</v>
      </c>
    </row>
    <row r="334" spans="1:6" x14ac:dyDescent="0.3">
      <c r="A334" s="8">
        <v>42327</v>
      </c>
      <c r="B334" s="1">
        <v>111.752861</v>
      </c>
      <c r="C334" s="1">
        <f t="shared" si="15"/>
        <v>1.2703250908980925E-2</v>
      </c>
      <c r="D334" s="1">
        <f t="shared" si="16"/>
        <v>123.93893492589503</v>
      </c>
      <c r="E334" s="1">
        <f>MAX($D$2:D334)</f>
        <v>137.08660616627384</v>
      </c>
      <c r="F334" s="1">
        <f t="shared" si="17"/>
        <v>9.5907773983636702E-2</v>
      </c>
    </row>
    <row r="335" spans="1:6" x14ac:dyDescent="0.3">
      <c r="A335" s="8">
        <v>42328</v>
      </c>
      <c r="B335" s="1">
        <v>112.242119</v>
      </c>
      <c r="C335" s="1">
        <f t="shared" si="15"/>
        <v>4.3780355654608845E-3</v>
      </c>
      <c r="D335" s="1">
        <f t="shared" si="16"/>
        <v>124.48154399094592</v>
      </c>
      <c r="E335" s="1">
        <f>MAX($D$2:D335)</f>
        <v>137.08660616627384</v>
      </c>
      <c r="F335" s="1">
        <f t="shared" si="17"/>
        <v>9.1949626063680512E-2</v>
      </c>
    </row>
    <row r="336" spans="1:6" x14ac:dyDescent="0.3">
      <c r="A336" s="8">
        <v>42331</v>
      </c>
      <c r="B336" s="1">
        <v>110.78381299999999</v>
      </c>
      <c r="C336" s="1">
        <f t="shared" si="15"/>
        <v>-1.2992502395647105E-2</v>
      </c>
      <c r="D336" s="1">
        <f t="shared" si="16"/>
        <v>122.86421723242971</v>
      </c>
      <c r="E336" s="1">
        <f>MAX($D$2:D336)</f>
        <v>137.08660616627384</v>
      </c>
      <c r="F336" s="1">
        <f t="shared" si="17"/>
        <v>0.10374747272241636</v>
      </c>
    </row>
    <row r="337" spans="1:6" x14ac:dyDescent="0.3">
      <c r="A337" s="8">
        <v>42332</v>
      </c>
      <c r="B337" s="1">
        <v>111.846962</v>
      </c>
      <c r="C337" s="1">
        <f t="shared" si="15"/>
        <v>9.5966095696670955E-3</v>
      </c>
      <c r="D337" s="1">
        <f t="shared" si="16"/>
        <v>124.04329715529211</v>
      </c>
      <c r="E337" s="1">
        <f>MAX($D$2:D337)</f>
        <v>137.08660616627384</v>
      </c>
      <c r="F337" s="1">
        <f t="shared" si="17"/>
        <v>9.5146487142305891E-2</v>
      </c>
    </row>
    <row r="338" spans="1:6" x14ac:dyDescent="0.3">
      <c r="A338" s="8">
        <v>42333</v>
      </c>
      <c r="B338" s="1">
        <v>111.047241</v>
      </c>
      <c r="C338" s="1">
        <f t="shared" si="15"/>
        <v>-7.1501360939960554E-3</v>
      </c>
      <c r="D338" s="1">
        <f t="shared" si="16"/>
        <v>123.15637069908378</v>
      </c>
      <c r="E338" s="1">
        <f>MAX($D$2:D338)</f>
        <v>137.08660616627384</v>
      </c>
      <c r="F338" s="1">
        <f t="shared" si="17"/>
        <v>0.10161631290436879</v>
      </c>
    </row>
    <row r="339" spans="1:6" x14ac:dyDescent="0.3">
      <c r="A339" s="8">
        <v>42335</v>
      </c>
      <c r="B339" s="1">
        <v>110.84026299999999</v>
      </c>
      <c r="C339" s="1">
        <f t="shared" si="15"/>
        <v>-1.8638734122174772E-3</v>
      </c>
      <c r="D339" s="1">
        <f t="shared" si="16"/>
        <v>122.92682281419256</v>
      </c>
      <c r="E339" s="1">
        <f>MAX($D$2:D339)</f>
        <v>137.08660616627384</v>
      </c>
      <c r="F339" s="1">
        <f t="shared" si="17"/>
        <v>0.10329078637271627</v>
      </c>
    </row>
    <row r="340" spans="1:6" x14ac:dyDescent="0.3">
      <c r="A340" s="8">
        <v>42338</v>
      </c>
      <c r="B340" s="1">
        <v>111.301277</v>
      </c>
      <c r="C340" s="1">
        <f t="shared" si="15"/>
        <v>4.1592647610372941E-3</v>
      </c>
      <c r="D340" s="1">
        <f t="shared" si="16"/>
        <v>123.43810801650991</v>
      </c>
      <c r="E340" s="1">
        <f>MAX($D$2:D340)</f>
        <v>137.08660616627384</v>
      </c>
      <c r="F340" s="1">
        <f t="shared" si="17"/>
        <v>9.9561135339578777E-2</v>
      </c>
    </row>
    <row r="341" spans="1:6" x14ac:dyDescent="0.3">
      <c r="A341" s="8">
        <v>42339</v>
      </c>
      <c r="B341" s="1">
        <v>110.398071</v>
      </c>
      <c r="C341" s="1">
        <f t="shared" si="15"/>
        <v>-8.1149652937045572E-3</v>
      </c>
      <c r="D341" s="1">
        <f t="shared" si="16"/>
        <v>122.43641205403537</v>
      </c>
      <c r="E341" s="1">
        <f>MAX($D$2:D341)</f>
        <v>137.08660616627384</v>
      </c>
      <c r="F341" s="1">
        <f t="shared" si="17"/>
        <v>0.1068681654754009</v>
      </c>
    </row>
    <row r="342" spans="1:6" x14ac:dyDescent="0.3">
      <c r="A342" s="8">
        <v>42340</v>
      </c>
      <c r="B342" s="1">
        <v>109.40078</v>
      </c>
      <c r="C342" s="1">
        <f t="shared" si="15"/>
        <v>-9.0335908133757532E-3</v>
      </c>
      <c r="D342" s="1">
        <f t="shared" si="16"/>
        <v>121.33037160688136</v>
      </c>
      <c r="E342" s="1">
        <f>MAX($D$2:D342)</f>
        <v>137.08660616627384</v>
      </c>
      <c r="F342" s="1">
        <f t="shared" si="17"/>
        <v>0.11493635301089566</v>
      </c>
    </row>
    <row r="343" spans="1:6" x14ac:dyDescent="0.3">
      <c r="A343" s="8">
        <v>42341</v>
      </c>
      <c r="B343" s="1">
        <v>108.384674</v>
      </c>
      <c r="C343" s="1">
        <f t="shared" si="15"/>
        <v>-9.2879228100566889E-3</v>
      </c>
      <c r="D343" s="1">
        <f t="shared" si="16"/>
        <v>120.20346448088115</v>
      </c>
      <c r="E343" s="1">
        <f>MAX($D$2:D343)</f>
        <v>137.08660616627384</v>
      </c>
      <c r="F343" s="1">
        <f t="shared" si="17"/>
        <v>0.12315675584611774</v>
      </c>
    </row>
    <row r="344" spans="1:6" x14ac:dyDescent="0.3">
      <c r="A344" s="8">
        <v>42342</v>
      </c>
      <c r="B344" s="1">
        <v>111.988083</v>
      </c>
      <c r="C344" s="1">
        <f t="shared" si="15"/>
        <v>3.3246480955416255E-2</v>
      </c>
      <c r="D344" s="1">
        <f t="shared" si="16"/>
        <v>124.19980667351982</v>
      </c>
      <c r="E344" s="1">
        <f>MAX($D$2:D344)</f>
        <v>137.08660616627384</v>
      </c>
      <c r="F344" s="1">
        <f t="shared" si="17"/>
        <v>9.4004803628470301E-2</v>
      </c>
    </row>
    <row r="345" spans="1:6" x14ac:dyDescent="0.3">
      <c r="A345" s="8">
        <v>42345</v>
      </c>
      <c r="B345" s="1">
        <v>111.28246300000001</v>
      </c>
      <c r="C345" s="1">
        <f t="shared" si="15"/>
        <v>-6.3008489930129093E-3</v>
      </c>
      <c r="D345" s="1">
        <f t="shared" si="16"/>
        <v>123.41724244670857</v>
      </c>
      <c r="E345" s="1">
        <f>MAX($D$2:D345)</f>
        <v>137.08660616627384</v>
      </c>
      <c r="F345" s="1">
        <f t="shared" si="17"/>
        <v>9.9713342549202388E-2</v>
      </c>
    </row>
    <row r="346" spans="1:6" x14ac:dyDescent="0.3">
      <c r="A346" s="8">
        <v>42346</v>
      </c>
      <c r="B346" s="1">
        <v>111.23541299999999</v>
      </c>
      <c r="C346" s="1">
        <f t="shared" si="15"/>
        <v>-4.2279797491553462E-4</v>
      </c>
      <c r="D346" s="1">
        <f t="shared" si="16"/>
        <v>123.36506188653244</v>
      </c>
      <c r="E346" s="1">
        <f>MAX($D$2:D346)</f>
        <v>137.08660616627384</v>
      </c>
      <c r="F346" s="1">
        <f t="shared" si="17"/>
        <v>0.10009398192481611</v>
      </c>
    </row>
    <row r="347" spans="1:6" x14ac:dyDescent="0.3">
      <c r="A347" s="8">
        <v>42347</v>
      </c>
      <c r="B347" s="1">
        <v>108.77982299999999</v>
      </c>
      <c r="C347" s="1">
        <f t="shared" si="15"/>
        <v>-2.2075613635740274E-2</v>
      </c>
      <c r="D347" s="1">
        <f t="shared" si="16"/>
        <v>120.64170244417616</v>
      </c>
      <c r="E347" s="1">
        <f>MAX($D$2:D347)</f>
        <v>137.08660616627384</v>
      </c>
      <c r="F347" s="1">
        <f t="shared" si="17"/>
        <v>0.11995995948832139</v>
      </c>
    </row>
    <row r="348" spans="1:6" x14ac:dyDescent="0.3">
      <c r="A348" s="8">
        <v>42348</v>
      </c>
      <c r="B348" s="1">
        <v>109.297287</v>
      </c>
      <c r="C348" s="1">
        <f t="shared" si="15"/>
        <v>4.756985125816981E-3</v>
      </c>
      <c r="D348" s="1">
        <f t="shared" si="16"/>
        <v>121.21559322825634</v>
      </c>
      <c r="E348" s="1">
        <f>MAX($D$2:D348)</f>
        <v>137.08660616627384</v>
      </c>
      <c r="F348" s="1">
        <f t="shared" si="17"/>
        <v>0.11577362210548403</v>
      </c>
    </row>
    <row r="349" spans="1:6" x14ac:dyDescent="0.3">
      <c r="A349" s="8">
        <v>42349</v>
      </c>
      <c r="B349" s="1">
        <v>106.48416899999999</v>
      </c>
      <c r="C349" s="1">
        <f t="shared" si="15"/>
        <v>-2.5738223493141262E-2</v>
      </c>
      <c r="D349" s="1">
        <f t="shared" si="16"/>
        <v>118.09571919889378</v>
      </c>
      <c r="E349" s="1">
        <f>MAX($D$2:D349)</f>
        <v>137.08660616627384</v>
      </c>
      <c r="F349" s="1">
        <f t="shared" si="17"/>
        <v>0.13853203823826388</v>
      </c>
    </row>
    <row r="350" spans="1:6" x14ac:dyDescent="0.3">
      <c r="A350" s="8">
        <v>42352</v>
      </c>
      <c r="B350" s="1">
        <v>105.825577</v>
      </c>
      <c r="C350" s="1">
        <f t="shared" si="15"/>
        <v>-6.1848818109290857E-3</v>
      </c>
      <c r="D350" s="1">
        <f t="shared" si="16"/>
        <v>117.36531113327194</v>
      </c>
      <c r="E350" s="1">
        <f>MAX($D$2:D350)</f>
        <v>137.08660616627384</v>
      </c>
      <c r="F350" s="1">
        <f t="shared" si="17"/>
        <v>0.14386011576566216</v>
      </c>
    </row>
    <row r="351" spans="1:6" x14ac:dyDescent="0.3">
      <c r="A351" s="8">
        <v>42353</v>
      </c>
      <c r="B351" s="1">
        <v>103.953316</v>
      </c>
      <c r="C351" s="1">
        <f t="shared" si="15"/>
        <v>-1.7691951729211879E-2</v>
      </c>
      <c r="D351" s="1">
        <f t="shared" si="16"/>
        <v>115.28888971401817</v>
      </c>
      <c r="E351" s="1">
        <f>MAX($D$2:D351)</f>
        <v>137.08660616627384</v>
      </c>
      <c r="F351" s="1">
        <f t="shared" si="17"/>
        <v>0.15900690127098915</v>
      </c>
    </row>
    <row r="352" spans="1:6" x14ac:dyDescent="0.3">
      <c r="A352" s="8">
        <v>42354</v>
      </c>
      <c r="B352" s="1">
        <v>104.753021</v>
      </c>
      <c r="C352" s="1">
        <f t="shared" si="15"/>
        <v>7.692924389251835E-3</v>
      </c>
      <c r="D352" s="1">
        <f t="shared" si="16"/>
        <v>116.1757984255089</v>
      </c>
      <c r="E352" s="1">
        <f>MAX($D$2:D352)</f>
        <v>137.08660616627384</v>
      </c>
      <c r="F352" s="1">
        <f t="shared" si="17"/>
        <v>0.1525372049505842</v>
      </c>
    </row>
    <row r="353" spans="1:6" x14ac:dyDescent="0.3">
      <c r="A353" s="8">
        <v>42355</v>
      </c>
      <c r="B353" s="1">
        <v>102.53265399999999</v>
      </c>
      <c r="C353" s="1">
        <f t="shared" si="15"/>
        <v>-2.119620970167543E-2</v>
      </c>
      <c r="D353" s="1">
        <f t="shared" si="16"/>
        <v>113.71331183982224</v>
      </c>
      <c r="E353" s="1">
        <f>MAX($D$2:D353)</f>
        <v>137.08660616627384</v>
      </c>
      <c r="F353" s="1">
        <f t="shared" si="17"/>
        <v>0.17050020406881961</v>
      </c>
    </row>
    <row r="354" spans="1:6" x14ac:dyDescent="0.3">
      <c r="A354" s="8">
        <v>42356</v>
      </c>
      <c r="B354" s="1">
        <v>99.757187000000002</v>
      </c>
      <c r="C354" s="1">
        <f t="shared" si="15"/>
        <v>-2.7069103273187407E-2</v>
      </c>
      <c r="D354" s="1">
        <f t="shared" si="16"/>
        <v>110.63519445809392</v>
      </c>
      <c r="E354" s="1">
        <f>MAX($D$2:D354)</f>
        <v>137.08660616627384</v>
      </c>
      <c r="F354" s="1">
        <f t="shared" si="17"/>
        <v>0.19295401970996873</v>
      </c>
    </row>
    <row r="355" spans="1:6" x14ac:dyDescent="0.3">
      <c r="A355" s="8">
        <v>42359</v>
      </c>
      <c r="B355" s="1">
        <v>100.98026299999999</v>
      </c>
      <c r="C355" s="1">
        <f t="shared" si="15"/>
        <v>1.226053016109999E-2</v>
      </c>
      <c r="D355" s="1">
        <f t="shared" si="16"/>
        <v>111.99164059662655</v>
      </c>
      <c r="E355" s="1">
        <f>MAX($D$2:D355)</f>
        <v>137.08660616627384</v>
      </c>
      <c r="F355" s="1">
        <f t="shared" si="17"/>
        <v>0.1830592081272282</v>
      </c>
    </row>
    <row r="356" spans="1:6" x14ac:dyDescent="0.3">
      <c r="A356" s="8">
        <v>42360</v>
      </c>
      <c r="B356" s="1">
        <v>100.886185</v>
      </c>
      <c r="C356" s="1">
        <f t="shared" si="15"/>
        <v>-9.3164740519636113E-4</v>
      </c>
      <c r="D356" s="1">
        <f t="shared" si="16"/>
        <v>111.88730387526103</v>
      </c>
      <c r="E356" s="1">
        <f>MAX($D$2:D356)</f>
        <v>137.08660616627384</v>
      </c>
      <c r="F356" s="1">
        <f t="shared" si="17"/>
        <v>0.18382030889617551</v>
      </c>
    </row>
    <row r="357" spans="1:6" x14ac:dyDescent="0.3">
      <c r="A357" s="8">
        <v>42361</v>
      </c>
      <c r="B357" s="1">
        <v>102.184532</v>
      </c>
      <c r="C357" s="1">
        <f t="shared" si="15"/>
        <v>1.2869423102875848E-2</v>
      </c>
      <c r="D357" s="1">
        <f t="shared" si="16"/>
        <v>113.3272289286718</v>
      </c>
      <c r="E357" s="1">
        <f>MAX($D$2:D357)</f>
        <v>137.08660616627384</v>
      </c>
      <c r="F357" s="1">
        <f t="shared" si="17"/>
        <v>0.17331654712338584</v>
      </c>
    </row>
    <row r="358" spans="1:6" x14ac:dyDescent="0.3">
      <c r="A358" s="8">
        <v>42362</v>
      </c>
      <c r="B358" s="1">
        <v>101.638863</v>
      </c>
      <c r="C358" s="1">
        <f t="shared" si="15"/>
        <v>-5.3400352217692175E-3</v>
      </c>
      <c r="D358" s="1">
        <f t="shared" si="16"/>
        <v>112.72205753460719</v>
      </c>
      <c r="E358" s="1">
        <f>MAX($D$2:D358)</f>
        <v>137.08660616627384</v>
      </c>
      <c r="F358" s="1">
        <f t="shared" si="17"/>
        <v>0.17773106587900078</v>
      </c>
    </row>
    <row r="359" spans="1:6" x14ac:dyDescent="0.3">
      <c r="A359" s="8">
        <v>42366</v>
      </c>
      <c r="B359" s="1">
        <v>100.500443</v>
      </c>
      <c r="C359" s="1">
        <f t="shared" si="15"/>
        <v>-1.1200636905983457E-2</v>
      </c>
      <c r="D359" s="1">
        <f t="shared" si="16"/>
        <v>111.45949869686667</v>
      </c>
      <c r="E359" s="1">
        <f>MAX($D$2:D359)</f>
        <v>137.08660616627384</v>
      </c>
      <c r="F359" s="1">
        <f t="shared" si="17"/>
        <v>0.18694100164916017</v>
      </c>
    </row>
    <row r="360" spans="1:6" x14ac:dyDescent="0.3">
      <c r="A360" s="8">
        <v>42367</v>
      </c>
      <c r="B360" s="1">
        <v>102.306847</v>
      </c>
      <c r="C360" s="1">
        <f t="shared" si="15"/>
        <v>1.7974089925155857E-2</v>
      </c>
      <c r="D360" s="1">
        <f t="shared" si="16"/>
        <v>113.46288174945695</v>
      </c>
      <c r="E360" s="1">
        <f>MAX($D$2:D360)</f>
        <v>137.08660616627384</v>
      </c>
      <c r="F360" s="1">
        <f t="shared" si="17"/>
        <v>0.17232700609834495</v>
      </c>
    </row>
    <row r="361" spans="1:6" x14ac:dyDescent="0.3">
      <c r="A361" s="8">
        <v>42368</v>
      </c>
      <c r="B361" s="1">
        <v>100.970871</v>
      </c>
      <c r="C361" s="1">
        <f t="shared" si="15"/>
        <v>-1.3058519924868785E-2</v>
      </c>
      <c r="D361" s="1">
        <f t="shared" si="16"/>
        <v>111.98122444739863</v>
      </c>
      <c r="E361" s="1">
        <f>MAX($D$2:D361)</f>
        <v>137.08660616627384</v>
      </c>
      <c r="F361" s="1">
        <f t="shared" si="17"/>
        <v>0.18313519038048554</v>
      </c>
    </row>
    <row r="362" spans="1:6" x14ac:dyDescent="0.3">
      <c r="A362" s="8">
        <v>42369</v>
      </c>
      <c r="B362" s="1">
        <v>99.032730000000001</v>
      </c>
      <c r="C362" s="1">
        <f t="shared" si="15"/>
        <v>-1.919505081817113E-2</v>
      </c>
      <c r="D362" s="1">
        <f t="shared" si="16"/>
        <v>109.83173915344979</v>
      </c>
      <c r="E362" s="1">
        <f>MAX($D$2:D362)</f>
        <v>137.08660616627384</v>
      </c>
      <c r="F362" s="1">
        <f t="shared" si="17"/>
        <v>0.19881495191270782</v>
      </c>
    </row>
    <row r="363" spans="1:6" x14ac:dyDescent="0.3">
      <c r="A363" s="8">
        <v>42373</v>
      </c>
      <c r="B363" s="1">
        <v>99.117408999999995</v>
      </c>
      <c r="C363" s="1">
        <f t="shared" si="15"/>
        <v>8.5506074607853558E-4</v>
      </c>
      <c r="D363" s="1">
        <f t="shared" si="16"/>
        <v>109.92565196227343</v>
      </c>
      <c r="E363" s="1">
        <f>MAX($D$2:D363)</f>
        <v>137.08660616627384</v>
      </c>
      <c r="F363" s="1">
        <f t="shared" si="17"/>
        <v>0.19812989002774339</v>
      </c>
    </row>
    <row r="364" spans="1:6" x14ac:dyDescent="0.3">
      <c r="A364" s="8">
        <v>42374</v>
      </c>
      <c r="B364" s="1">
        <v>96.633583000000002</v>
      </c>
      <c r="C364" s="1">
        <f t="shared" si="15"/>
        <v>-2.5059432294078567E-2</v>
      </c>
      <c r="D364" s="1">
        <f t="shared" si="16"/>
        <v>107.1709775295424</v>
      </c>
      <c r="E364" s="1">
        <f>MAX($D$2:D364)</f>
        <v>137.08660616627384</v>
      </c>
      <c r="F364" s="1">
        <f t="shared" si="17"/>
        <v>0.21822429975723845</v>
      </c>
    </row>
    <row r="365" spans="1:6" x14ac:dyDescent="0.3">
      <c r="A365" s="8">
        <v>42375</v>
      </c>
      <c r="B365" s="1">
        <v>94.742485000000002</v>
      </c>
      <c r="C365" s="1">
        <f t="shared" si="15"/>
        <v>-1.9569780414744629E-2</v>
      </c>
      <c r="D365" s="1">
        <f t="shared" si="16"/>
        <v>105.07366503245572</v>
      </c>
      <c r="E365" s="1">
        <f>MAX($D$2:D365)</f>
        <v>137.08660616627384</v>
      </c>
      <c r="F365" s="1">
        <f t="shared" si="17"/>
        <v>0.23352347854457256</v>
      </c>
    </row>
    <row r="366" spans="1:6" x14ac:dyDescent="0.3">
      <c r="A366" s="8">
        <v>42376</v>
      </c>
      <c r="B366" s="1">
        <v>90.743942000000004</v>
      </c>
      <c r="C366" s="1">
        <f t="shared" si="15"/>
        <v>-4.2204328923819104E-2</v>
      </c>
      <c r="D366" s="1">
        <f t="shared" si="16"/>
        <v>100.63910151219477</v>
      </c>
      <c r="E366" s="1">
        <f>MAX($D$2:D366)</f>
        <v>137.08660616627384</v>
      </c>
      <c r="F366" s="1">
        <f t="shared" si="17"/>
        <v>0.2658721057684621</v>
      </c>
    </row>
    <row r="367" spans="1:6" x14ac:dyDescent="0.3">
      <c r="A367" s="8">
        <v>42377</v>
      </c>
      <c r="B367" s="1">
        <v>91.223770000000002</v>
      </c>
      <c r="C367" s="1">
        <f t="shared" si="15"/>
        <v>5.2877138619346915E-3</v>
      </c>
      <c r="D367" s="1">
        <f t="shared" si="16"/>
        <v>101.17125228431345</v>
      </c>
      <c r="E367" s="1">
        <f>MAX($D$2:D367)</f>
        <v>137.08660616627384</v>
      </c>
      <c r="F367" s="1">
        <f t="shared" si="17"/>
        <v>0.2619902475257011</v>
      </c>
    </row>
    <row r="368" spans="1:6" x14ac:dyDescent="0.3">
      <c r="A368" s="8">
        <v>42380</v>
      </c>
      <c r="B368" s="1">
        <v>92.700867000000002</v>
      </c>
      <c r="C368" s="1">
        <f t="shared" si="15"/>
        <v>1.6192018812640614E-2</v>
      </c>
      <c r="D368" s="1">
        <f t="shared" si="16"/>
        <v>102.80941910459946</v>
      </c>
      <c r="E368" s="1">
        <f>MAX($D$2:D368)</f>
        <v>137.08660616627384</v>
      </c>
      <c r="F368" s="1">
        <f t="shared" si="17"/>
        <v>0.25004037972972504</v>
      </c>
    </row>
    <row r="369" spans="1:6" x14ac:dyDescent="0.3">
      <c r="A369" s="8">
        <v>42381</v>
      </c>
      <c r="B369" s="1">
        <v>94.046272000000002</v>
      </c>
      <c r="C369" s="1">
        <f t="shared" si="15"/>
        <v>1.4513402555339634E-2</v>
      </c>
      <c r="D369" s="1">
        <f t="shared" si="16"/>
        <v>104.30153359054515</v>
      </c>
      <c r="E369" s="1">
        <f>MAX($D$2:D369)</f>
        <v>137.08660616627384</v>
      </c>
      <c r="F369" s="1">
        <f t="shared" si="17"/>
        <v>0.23915591386049284</v>
      </c>
    </row>
    <row r="370" spans="1:6" x14ac:dyDescent="0.3">
      <c r="A370" s="8">
        <v>42382</v>
      </c>
      <c r="B370" s="1">
        <v>91.628333999999995</v>
      </c>
      <c r="C370" s="1">
        <f t="shared" si="15"/>
        <v>-2.5710088752906722E-2</v>
      </c>
      <c r="D370" s="1">
        <f t="shared" si="16"/>
        <v>101.61993190486795</v>
      </c>
      <c r="E370" s="1">
        <f>MAX($D$2:D370)</f>
        <v>137.08660616627384</v>
      </c>
      <c r="F370" s="1">
        <f t="shared" si="17"/>
        <v>0.2587172828422637</v>
      </c>
    </row>
    <row r="371" spans="1:6" x14ac:dyDescent="0.3">
      <c r="A371" s="8">
        <v>42383</v>
      </c>
      <c r="B371" s="1">
        <v>93.632300999999998</v>
      </c>
      <c r="C371" s="1">
        <f t="shared" si="15"/>
        <v>2.1870603911667792E-2</v>
      </c>
      <c r="D371" s="1">
        <f t="shared" si="16"/>
        <v>103.84242118508998</v>
      </c>
      <c r="E371" s="1">
        <f>MAX($D$2:D371)</f>
        <v>137.08660616627384</v>
      </c>
      <c r="F371" s="1">
        <f t="shared" si="17"/>
        <v>0.24250498214874205</v>
      </c>
    </row>
    <row r="372" spans="1:6" x14ac:dyDescent="0.3">
      <c r="A372" s="8">
        <v>42384</v>
      </c>
      <c r="B372" s="1">
        <v>91.383713</v>
      </c>
      <c r="C372" s="1">
        <f t="shared" si="15"/>
        <v>-2.4015088553681896E-2</v>
      </c>
      <c r="D372" s="1">
        <f t="shared" si="16"/>
        <v>101.34863624470131</v>
      </c>
      <c r="E372" s="1">
        <f>MAX($D$2:D372)</f>
        <v>137.08660616627384</v>
      </c>
      <c r="F372" s="1">
        <f t="shared" si="17"/>
        <v>0.26069629208141276</v>
      </c>
    </row>
    <row r="373" spans="1:6" x14ac:dyDescent="0.3">
      <c r="A373" s="8">
        <v>42388</v>
      </c>
      <c r="B373" s="1">
        <v>90.941513</v>
      </c>
      <c r="C373" s="1">
        <f t="shared" si="15"/>
        <v>-4.8389366713519257E-3</v>
      </c>
      <c r="D373" s="1">
        <f t="shared" si="16"/>
        <v>100.85821661218532</v>
      </c>
      <c r="E373" s="1">
        <f>MAX($D$2:D373)</f>
        <v>137.08660616627384</v>
      </c>
      <c r="F373" s="1">
        <f t="shared" si="17"/>
        <v>0.26427373590492653</v>
      </c>
    </row>
    <row r="374" spans="1:6" x14ac:dyDescent="0.3">
      <c r="A374" s="8">
        <v>42389</v>
      </c>
      <c r="B374" s="1">
        <v>91.063828000000001</v>
      </c>
      <c r="C374" s="1">
        <f t="shared" si="15"/>
        <v>1.3449853204003809E-3</v>
      </c>
      <c r="D374" s="1">
        <f t="shared" si="16"/>
        <v>100.99386943297047</v>
      </c>
      <c r="E374" s="1">
        <f>MAX($D$2:D374)</f>
        <v>137.08660616627384</v>
      </c>
      <c r="F374" s="1">
        <f t="shared" si="17"/>
        <v>0.26328419487988564</v>
      </c>
    </row>
    <row r="375" spans="1:6" x14ac:dyDescent="0.3">
      <c r="A375" s="8">
        <v>42390</v>
      </c>
      <c r="B375" s="1">
        <v>90.602806000000001</v>
      </c>
      <c r="C375" s="1">
        <f t="shared" si="15"/>
        <v>-5.0626248657150656E-3</v>
      </c>
      <c r="D375" s="1">
        <f t="shared" si="16"/>
        <v>100.48257535829433</v>
      </c>
      <c r="E375" s="1">
        <f>MAX($D$2:D375)</f>
        <v>137.08660616627384</v>
      </c>
      <c r="F375" s="1">
        <f t="shared" si="17"/>
        <v>0.26701391063385205</v>
      </c>
    </row>
    <row r="376" spans="1:6" x14ac:dyDescent="0.3">
      <c r="A376" s="8">
        <v>42391</v>
      </c>
      <c r="B376" s="1">
        <v>95.419914000000006</v>
      </c>
      <c r="C376" s="1">
        <f t="shared" si="15"/>
        <v>5.3167315811388935E-2</v>
      </c>
      <c r="D376" s="1">
        <f t="shared" si="16"/>
        <v>105.82496417591045</v>
      </c>
      <c r="E376" s="1">
        <f>MAX($D$2:D376)</f>
        <v>137.08660616627384</v>
      </c>
      <c r="F376" s="1">
        <f t="shared" si="17"/>
        <v>0.22804300773516706</v>
      </c>
    </row>
    <row r="377" spans="1:6" x14ac:dyDescent="0.3">
      <c r="A377" s="8">
        <v>42394</v>
      </c>
      <c r="B377" s="1">
        <v>93.557060000000007</v>
      </c>
      <c r="C377" s="1">
        <f t="shared" si="15"/>
        <v>-1.952269627910164E-2</v>
      </c>
      <c r="D377" s="1">
        <f t="shared" si="16"/>
        <v>103.75897554155735</v>
      </c>
      <c r="E377" s="1">
        <f>MAX($D$2:D377)</f>
        <v>137.08660616627384</v>
      </c>
      <c r="F377" s="1">
        <f t="shared" si="17"/>
        <v>0.24311368963568214</v>
      </c>
    </row>
    <row r="378" spans="1:6" x14ac:dyDescent="0.3">
      <c r="A378" s="8">
        <v>42395</v>
      </c>
      <c r="B378" s="1">
        <v>94.074509000000006</v>
      </c>
      <c r="C378" s="1">
        <f t="shared" si="15"/>
        <v>5.5308386133553055E-3</v>
      </c>
      <c r="D378" s="1">
        <f t="shared" si="16"/>
        <v>104.33284968996477</v>
      </c>
      <c r="E378" s="1">
        <f>MAX($D$2:D378)</f>
        <v>137.08660616627384</v>
      </c>
      <c r="F378" s="1">
        <f t="shared" si="17"/>
        <v>0.23892747360439925</v>
      </c>
    </row>
    <row r="379" spans="1:6" x14ac:dyDescent="0.3">
      <c r="A379" s="8">
        <v>42396</v>
      </c>
      <c r="B379" s="1">
        <v>87.893180999999998</v>
      </c>
      <c r="C379" s="1">
        <f t="shared" si="15"/>
        <v>-6.5706726144061062E-2</v>
      </c>
      <c r="D379" s="1">
        <f t="shared" si="16"/>
        <v>97.477479707556782</v>
      </c>
      <c r="E379" s="1">
        <f>MAX($D$2:D379)</f>
        <v>137.08660616627384</v>
      </c>
      <c r="F379" s="1">
        <f t="shared" si="17"/>
        <v>0.28893505767204364</v>
      </c>
    </row>
    <row r="380" spans="1:6" x14ac:dyDescent="0.3">
      <c r="A380" s="8">
        <v>42397</v>
      </c>
      <c r="B380" s="1">
        <v>88.523551999999995</v>
      </c>
      <c r="C380" s="1">
        <f t="shared" si="15"/>
        <v>7.1720125819544145E-3</v>
      </c>
      <c r="D380" s="1">
        <f t="shared" si="16"/>
        <v>98.176589418476581</v>
      </c>
      <c r="E380" s="1">
        <f>MAX($D$2:D380)</f>
        <v>137.08660616627384</v>
      </c>
      <c r="F380" s="1">
        <f t="shared" si="17"/>
        <v>0.28383529095908078</v>
      </c>
    </row>
    <row r="381" spans="1:6" x14ac:dyDescent="0.3">
      <c r="A381" s="8">
        <v>42398</v>
      </c>
      <c r="B381" s="1">
        <v>91.581260999999998</v>
      </c>
      <c r="C381" s="1">
        <f t="shared" si="15"/>
        <v>3.4541191930481989E-2</v>
      </c>
      <c r="D381" s="1">
        <f t="shared" si="16"/>
        <v>101.5677258366603</v>
      </c>
      <c r="E381" s="1">
        <f>MAX($D$2:D381)</f>
        <v>137.08660616627384</v>
      </c>
      <c r="F381" s="1">
        <f t="shared" si="17"/>
        <v>0.2590981082902607</v>
      </c>
    </row>
    <row r="382" spans="1:6" x14ac:dyDescent="0.3">
      <c r="A382" s="8">
        <v>42401</v>
      </c>
      <c r="B382" s="1">
        <v>90.725127999999998</v>
      </c>
      <c r="C382" s="1">
        <f t="shared" si="15"/>
        <v>-9.3483425610398595E-3</v>
      </c>
      <c r="D382" s="1">
        <f t="shared" si="16"/>
        <v>100.61823594239343</v>
      </c>
      <c r="E382" s="1">
        <f>MAX($D$2:D382)</f>
        <v>137.08660616627384</v>
      </c>
      <c r="F382" s="1">
        <f t="shared" si="17"/>
        <v>0.26602431297808571</v>
      </c>
    </row>
    <row r="383" spans="1:6" x14ac:dyDescent="0.3">
      <c r="A383" s="8">
        <v>42402</v>
      </c>
      <c r="B383" s="1">
        <v>88.890472000000003</v>
      </c>
      <c r="C383" s="1">
        <f t="shared" si="15"/>
        <v>-2.0222137355375189E-2</v>
      </c>
      <c r="D383" s="1">
        <f t="shared" si="16"/>
        <v>98.583520154710797</v>
      </c>
      <c r="E383" s="1">
        <f>MAX($D$2:D383)</f>
        <v>137.08660616627384</v>
      </c>
      <c r="F383" s="1">
        <f t="shared" si="17"/>
        <v>0.28086687013654876</v>
      </c>
    </row>
    <row r="384" spans="1:6" x14ac:dyDescent="0.3">
      <c r="A384" s="8">
        <v>42403</v>
      </c>
      <c r="B384" s="1">
        <v>90.649840999999995</v>
      </c>
      <c r="C384" s="1">
        <f t="shared" si="15"/>
        <v>1.9792548744706772E-2</v>
      </c>
      <c r="D384" s="1">
        <f t="shared" si="16"/>
        <v>100.5347392827977</v>
      </c>
      <c r="E384" s="1">
        <f>MAX($D$2:D384)</f>
        <v>137.08660616627384</v>
      </c>
      <c r="F384" s="1">
        <f t="shared" si="17"/>
        <v>0.2666333926097928</v>
      </c>
    </row>
    <row r="385" spans="1:6" x14ac:dyDescent="0.3">
      <c r="A385" s="8">
        <v>42404</v>
      </c>
      <c r="B385" s="1">
        <v>91.378219999999999</v>
      </c>
      <c r="C385" s="1">
        <f t="shared" si="15"/>
        <v>8.0350830400243503E-3</v>
      </c>
      <c r="D385" s="1">
        <f t="shared" si="16"/>
        <v>101.34254426134218</v>
      </c>
      <c r="E385" s="1">
        <f>MAX($D$2:D385)</f>
        <v>137.08660616627384</v>
      </c>
      <c r="F385" s="1">
        <f t="shared" si="17"/>
        <v>0.26074073102063156</v>
      </c>
    </row>
    <row r="386" spans="1:6" x14ac:dyDescent="0.3">
      <c r="A386" s="8">
        <v>42405</v>
      </c>
      <c r="B386" s="1">
        <v>88.937683000000007</v>
      </c>
      <c r="C386" s="1">
        <f t="shared" si="15"/>
        <v>-2.6708082079077398E-2</v>
      </c>
      <c r="D386" s="1">
        <f t="shared" si="16"/>
        <v>98.635879271107726</v>
      </c>
      <c r="E386" s="1">
        <f>MAX($D$2:D386)</f>
        <v>137.08660616627384</v>
      </c>
      <c r="F386" s="1">
        <f t="shared" si="17"/>
        <v>0.2804849282542512</v>
      </c>
    </row>
    <row r="387" spans="1:6" x14ac:dyDescent="0.3">
      <c r="A387" s="8">
        <v>42408</v>
      </c>
      <c r="B387" s="1">
        <v>89.874184</v>
      </c>
      <c r="C387" s="1">
        <f t="shared" si="15"/>
        <v>1.0529856056627792E-2</v>
      </c>
      <c r="D387" s="1">
        <f t="shared" si="16"/>
        <v>99.674500881851415</v>
      </c>
      <c r="E387" s="1">
        <f>MAX($D$2:D387)</f>
        <v>137.08660616627384</v>
      </c>
      <c r="F387" s="1">
        <f t="shared" si="17"/>
        <v>0.27290853811819427</v>
      </c>
    </row>
    <row r="388" spans="1:6" x14ac:dyDescent="0.3">
      <c r="A388" s="8">
        <v>42409</v>
      </c>
      <c r="B388" s="1">
        <v>89.855255</v>
      </c>
      <c r="C388" s="1">
        <f t="shared" ref="C388:C451" si="18">(B388-B387)/B387</f>
        <v>-2.1061665494509496E-4</v>
      </c>
      <c r="D388" s="1">
        <f t="shared" ref="D388:D451" si="19">IF(C388="",D387,D387*(1+$I$3*C388))</f>
        <v>99.65350777189235</v>
      </c>
      <c r="E388" s="1">
        <f>MAX($D$2:D388)</f>
        <v>137.08660616627384</v>
      </c>
      <c r="F388" s="1">
        <f t="shared" ref="F388:F451" si="20">1-D388/E388</f>
        <v>0.27306167568973494</v>
      </c>
    </row>
    <row r="389" spans="1:6" x14ac:dyDescent="0.3">
      <c r="A389" s="8">
        <v>42410</v>
      </c>
      <c r="B389" s="1">
        <v>89.174171000000001</v>
      </c>
      <c r="C389" s="1">
        <f t="shared" si="18"/>
        <v>-7.5797904084741454E-3</v>
      </c>
      <c r="D389" s="1">
        <f t="shared" si="19"/>
        <v>98.898155069512157</v>
      </c>
      <c r="E389" s="1">
        <f>MAX($D$2:D389)</f>
        <v>137.08660616627384</v>
      </c>
      <c r="F389" s="1">
        <f t="shared" si="20"/>
        <v>0.2785717158278942</v>
      </c>
    </row>
    <row r="390" spans="1:6" x14ac:dyDescent="0.3">
      <c r="A390" s="8">
        <v>42411</v>
      </c>
      <c r="B390" s="1">
        <v>88.634986999999995</v>
      </c>
      <c r="C390" s="1">
        <f t="shared" si="18"/>
        <v>-6.0464144937215723E-3</v>
      </c>
      <c r="D390" s="1">
        <f t="shared" si="19"/>
        <v>98.300175831297537</v>
      </c>
      <c r="E390" s="1">
        <f>MAX($D$2:D390)</f>
        <v>137.08660616627384</v>
      </c>
      <c r="F390" s="1">
        <f t="shared" si="20"/>
        <v>0.28293377026149302</v>
      </c>
    </row>
    <row r="391" spans="1:6" x14ac:dyDescent="0.3">
      <c r="A391" s="8">
        <v>42412</v>
      </c>
      <c r="B391" s="1">
        <v>88.909308999999993</v>
      </c>
      <c r="C391" s="1">
        <f t="shared" si="18"/>
        <v>3.0949629405372168E-3</v>
      </c>
      <c r="D391" s="1">
        <f t="shared" si="19"/>
        <v>98.604411232543697</v>
      </c>
      <c r="E391" s="1">
        <f>MAX($D$2:D391)</f>
        <v>137.08660616627384</v>
      </c>
      <c r="F391" s="1">
        <f t="shared" si="20"/>
        <v>0.28071447685454165</v>
      </c>
    </row>
    <row r="392" spans="1:6" x14ac:dyDescent="0.3">
      <c r="A392" s="8">
        <v>42416</v>
      </c>
      <c r="B392" s="1">
        <v>91.416077000000001</v>
      </c>
      <c r="C392" s="1">
        <f t="shared" si="18"/>
        <v>2.8194662945811539E-2</v>
      </c>
      <c r="D392" s="1">
        <f t="shared" si="19"/>
        <v>101.38452937221547</v>
      </c>
      <c r="E392" s="1">
        <f>MAX($D$2:D392)</f>
        <v>137.08660616627384</v>
      </c>
      <c r="F392" s="1">
        <f t="shared" si="20"/>
        <v>0.26043446396765368</v>
      </c>
    </row>
    <row r="393" spans="1:6" x14ac:dyDescent="0.3">
      <c r="A393" s="8">
        <v>42417</v>
      </c>
      <c r="B393" s="1">
        <v>92.816063</v>
      </c>
      <c r="C393" s="1">
        <f t="shared" si="18"/>
        <v>1.53144397128308E-2</v>
      </c>
      <c r="D393" s="1">
        <f t="shared" si="19"/>
        <v>102.93717663509999</v>
      </c>
      <c r="E393" s="1">
        <f>MAX($D$2:D393)</f>
        <v>137.08660616627384</v>
      </c>
      <c r="F393" s="1">
        <f t="shared" si="20"/>
        <v>0.24910843215239886</v>
      </c>
    </row>
    <row r="394" spans="1:6" x14ac:dyDescent="0.3">
      <c r="A394" s="8">
        <v>42418</v>
      </c>
      <c r="B394" s="1">
        <v>91.056610000000006</v>
      </c>
      <c r="C394" s="1">
        <f t="shared" si="18"/>
        <v>-1.8956341640993687E-2</v>
      </c>
      <c r="D394" s="1">
        <f t="shared" si="19"/>
        <v>100.98586434724572</v>
      </c>
      <c r="E394" s="1">
        <f>MAX($D$2:D394)</f>
        <v>137.08660616627384</v>
      </c>
      <c r="F394" s="1">
        <f t="shared" si="20"/>
        <v>0.26334258924785936</v>
      </c>
    </row>
    <row r="395" spans="1:6" x14ac:dyDescent="0.3">
      <c r="A395" s="8">
        <v>42419</v>
      </c>
      <c r="B395" s="1">
        <v>90.848495</v>
      </c>
      <c r="C395" s="1">
        <f t="shared" si="18"/>
        <v>-2.2855562050905086E-3</v>
      </c>
      <c r="D395" s="1">
        <f t="shared" si="19"/>
        <v>100.75505547836045</v>
      </c>
      <c r="E395" s="1">
        <f>MAX($D$2:D395)</f>
        <v>137.08660616627384</v>
      </c>
      <c r="F395" s="1">
        <f t="shared" si="20"/>
        <v>0.26502626116402983</v>
      </c>
    </row>
    <row r="396" spans="1:6" x14ac:dyDescent="0.3">
      <c r="A396" s="8">
        <v>42422</v>
      </c>
      <c r="B396" s="1">
        <v>91.643089000000003</v>
      </c>
      <c r="C396" s="1">
        <f t="shared" si="18"/>
        <v>8.7463639326111411E-3</v>
      </c>
      <c r="D396" s="1">
        <f t="shared" si="19"/>
        <v>101.6362958616246</v>
      </c>
      <c r="E396" s="1">
        <f>MAX($D$2:D396)</f>
        <v>137.08660616627384</v>
      </c>
      <c r="F396" s="1">
        <f t="shared" si="20"/>
        <v>0.25859791336325866</v>
      </c>
    </row>
    <row r="397" spans="1:6" x14ac:dyDescent="0.3">
      <c r="A397" s="8">
        <v>42423</v>
      </c>
      <c r="B397" s="1">
        <v>89.571465000000003</v>
      </c>
      <c r="C397" s="1">
        <f t="shared" si="18"/>
        <v>-2.2605348887792288E-2</v>
      </c>
      <c r="D397" s="1">
        <f t="shared" si="19"/>
        <v>99.338771934009699</v>
      </c>
      <c r="E397" s="1">
        <f>MAX($D$2:D397)</f>
        <v>137.08660616627384</v>
      </c>
      <c r="F397" s="1">
        <f t="shared" si="20"/>
        <v>0.27535756619781937</v>
      </c>
    </row>
    <row r="398" spans="1:6" x14ac:dyDescent="0.3">
      <c r="A398" s="8">
        <v>42424</v>
      </c>
      <c r="B398" s="1">
        <v>90.905258000000003</v>
      </c>
      <c r="C398" s="1">
        <f t="shared" si="18"/>
        <v>1.4890824884911729E-2</v>
      </c>
      <c r="D398" s="1">
        <f t="shared" si="19"/>
        <v>100.81800819116123</v>
      </c>
      <c r="E398" s="1">
        <f>MAX($D$2:D398)</f>
        <v>137.08660616627384</v>
      </c>
      <c r="F398" s="1">
        <f t="shared" si="20"/>
        <v>0.26456704261189479</v>
      </c>
    </row>
    <row r="399" spans="1:6" x14ac:dyDescent="0.3">
      <c r="A399" s="8">
        <v>42425</v>
      </c>
      <c r="B399" s="1">
        <v>91.529578999999998</v>
      </c>
      <c r="C399" s="1">
        <f t="shared" si="18"/>
        <v>6.8678205610504372E-3</v>
      </c>
      <c r="D399" s="1">
        <f t="shared" si="19"/>
        <v>101.51040818074063</v>
      </c>
      <c r="E399" s="1">
        <f>MAX($D$2:D399)</f>
        <v>137.08660616627384</v>
      </c>
      <c r="F399" s="1">
        <f t="shared" si="20"/>
        <v>0.25951622102587069</v>
      </c>
    </row>
    <row r="400" spans="1:6" x14ac:dyDescent="0.3">
      <c r="A400" s="8">
        <v>42426</v>
      </c>
      <c r="B400" s="1">
        <v>91.671463000000003</v>
      </c>
      <c r="C400" s="1">
        <f t="shared" si="18"/>
        <v>1.5501436972632046E-3</v>
      </c>
      <c r="D400" s="1">
        <f t="shared" si="19"/>
        <v>101.6677639001886</v>
      </c>
      <c r="E400" s="1">
        <f>MAX($D$2:D400)</f>
        <v>137.08660616627384</v>
      </c>
      <c r="F400" s="1">
        <f t="shared" si="20"/>
        <v>0.25836836476296843</v>
      </c>
    </row>
    <row r="401" spans="1:6" x14ac:dyDescent="0.3">
      <c r="A401" s="8">
        <v>42429</v>
      </c>
      <c r="B401" s="1">
        <v>91.463356000000005</v>
      </c>
      <c r="C401" s="1">
        <f t="shared" si="18"/>
        <v>-2.2701393998697094E-3</v>
      </c>
      <c r="D401" s="1">
        <f t="shared" si="19"/>
        <v>101.43696390366213</v>
      </c>
      <c r="E401" s="1">
        <f>MAX($D$2:D401)</f>
        <v>137.08660616627384</v>
      </c>
      <c r="F401" s="1">
        <f t="shared" si="20"/>
        <v>0.26005197195830987</v>
      </c>
    </row>
    <row r="402" spans="1:6" x14ac:dyDescent="0.3">
      <c r="A402" s="8">
        <v>42430</v>
      </c>
      <c r="B402" s="1">
        <v>95.095794999999995</v>
      </c>
      <c r="C402" s="1">
        <f t="shared" si="18"/>
        <v>3.9714691859765026E-2</v>
      </c>
      <c r="D402" s="1">
        <f t="shared" si="19"/>
        <v>105.46550166828618</v>
      </c>
      <c r="E402" s="1">
        <f>MAX($D$2:D402)</f>
        <v>137.08660616627384</v>
      </c>
      <c r="F402" s="1">
        <f t="shared" si="20"/>
        <v>0.23066516403239334</v>
      </c>
    </row>
    <row r="403" spans="1:6" x14ac:dyDescent="0.3">
      <c r="A403" s="8">
        <v>42431</v>
      </c>
      <c r="B403" s="1">
        <v>95.303894</v>
      </c>
      <c r="C403" s="1">
        <f t="shared" si="18"/>
        <v>2.1883091676136077E-3</v>
      </c>
      <c r="D403" s="1">
        <f t="shared" si="19"/>
        <v>105.69629279245386</v>
      </c>
      <c r="E403" s="1">
        <f>MAX($D$2:D403)</f>
        <v>137.08660616627384</v>
      </c>
      <c r="F403" s="1">
        <f t="shared" si="20"/>
        <v>0.22898162155788093</v>
      </c>
    </row>
    <row r="404" spans="1:6" x14ac:dyDescent="0.3">
      <c r="A404" s="8">
        <v>42432</v>
      </c>
      <c r="B404" s="1">
        <v>96.013351</v>
      </c>
      <c r="C404" s="1">
        <f t="shared" si="18"/>
        <v>7.4441554297875849E-3</v>
      </c>
      <c r="D404" s="1">
        <f t="shared" si="19"/>
        <v>106.48311242435321</v>
      </c>
      <c r="E404" s="1">
        <f>MAX($D$2:D404)</f>
        <v>137.08660616627384</v>
      </c>
      <c r="F404" s="1">
        <f t="shared" si="20"/>
        <v>0.22324204090953514</v>
      </c>
    </row>
    <row r="405" spans="1:6" x14ac:dyDescent="0.3">
      <c r="A405" s="8">
        <v>42433</v>
      </c>
      <c r="B405" s="1">
        <v>97.441710999999998</v>
      </c>
      <c r="C405" s="1">
        <f t="shared" si="18"/>
        <v>1.4876681056575121E-2</v>
      </c>
      <c r="D405" s="1">
        <f t="shared" si="19"/>
        <v>108.06722772580173</v>
      </c>
      <c r="E405" s="1">
        <f>MAX($D$2:D405)</f>
        <v>137.08660616627384</v>
      </c>
      <c r="F405" s="1">
        <f t="shared" si="20"/>
        <v>0.21168646049399009</v>
      </c>
    </row>
    <row r="406" spans="1:6" x14ac:dyDescent="0.3">
      <c r="A406" s="8">
        <v>42436</v>
      </c>
      <c r="B406" s="1">
        <v>96.363358000000005</v>
      </c>
      <c r="C406" s="1">
        <f t="shared" si="18"/>
        <v>-1.1066646807956736E-2</v>
      </c>
      <c r="D406" s="1">
        <f t="shared" si="19"/>
        <v>106.87128588504525</v>
      </c>
      <c r="E406" s="1">
        <f>MAX($D$2:D406)</f>
        <v>137.08660616627384</v>
      </c>
      <c r="F406" s="1">
        <f t="shared" si="20"/>
        <v>0.22041044800963339</v>
      </c>
    </row>
    <row r="407" spans="1:6" x14ac:dyDescent="0.3">
      <c r="A407" s="8">
        <v>42437</v>
      </c>
      <c r="B407" s="1">
        <v>95.568755999999993</v>
      </c>
      <c r="C407" s="1">
        <f t="shared" si="18"/>
        <v>-8.2458936310626681E-3</v>
      </c>
      <c r="D407" s="1">
        <f t="shared" si="19"/>
        <v>105.99003662942228</v>
      </c>
      <c r="E407" s="1">
        <f>MAX($D$2:D407)</f>
        <v>137.08660616627384</v>
      </c>
      <c r="F407" s="1">
        <f t="shared" si="20"/>
        <v>0.22683886053123381</v>
      </c>
    </row>
    <row r="408" spans="1:6" x14ac:dyDescent="0.3">
      <c r="A408" s="8">
        <v>42438</v>
      </c>
      <c r="B408" s="1">
        <v>95.653908000000001</v>
      </c>
      <c r="C408" s="1">
        <f t="shared" si="18"/>
        <v>8.9100249458105212E-4</v>
      </c>
      <c r="D408" s="1">
        <f t="shared" si="19"/>
        <v>106.08447401645982</v>
      </c>
      <c r="E408" s="1">
        <f>MAX($D$2:D408)</f>
        <v>137.08660616627384</v>
      </c>
      <c r="F408" s="1">
        <f t="shared" si="20"/>
        <v>0.22614997202725406</v>
      </c>
    </row>
    <row r="409" spans="1:6" x14ac:dyDescent="0.3">
      <c r="A409" s="8">
        <v>42439</v>
      </c>
      <c r="B409" s="1">
        <v>95.701187000000004</v>
      </c>
      <c r="C409" s="1">
        <f t="shared" si="18"/>
        <v>4.9427149385264195E-4</v>
      </c>
      <c r="D409" s="1">
        <f t="shared" si="19"/>
        <v>106.13690854790651</v>
      </c>
      <c r="E409" s="1">
        <f>MAX($D$2:D409)</f>
        <v>137.08660616627384</v>
      </c>
      <c r="F409" s="1">
        <f t="shared" si="20"/>
        <v>0.22576748001791003</v>
      </c>
    </row>
    <row r="410" spans="1:6" x14ac:dyDescent="0.3">
      <c r="A410" s="8">
        <v>42440</v>
      </c>
      <c r="B410" s="1">
        <v>96.732269000000002</v>
      </c>
      <c r="C410" s="1">
        <f t="shared" si="18"/>
        <v>1.0773972949781677E-2</v>
      </c>
      <c r="D410" s="1">
        <f t="shared" si="19"/>
        <v>107.28042472957512</v>
      </c>
      <c r="E410" s="1">
        <f>MAX($D$2:D410)</f>
        <v>137.08660616627384</v>
      </c>
      <c r="F410" s="1">
        <f t="shared" si="20"/>
        <v>0.21742591979078163</v>
      </c>
    </row>
    <row r="411" spans="1:6" x14ac:dyDescent="0.3">
      <c r="A411" s="8">
        <v>42443</v>
      </c>
      <c r="B411" s="1">
        <v>96.978226000000006</v>
      </c>
      <c r="C411" s="1">
        <f t="shared" si="18"/>
        <v>2.5426571974653481E-3</v>
      </c>
      <c r="D411" s="1">
        <f t="shared" si="19"/>
        <v>107.55320207366091</v>
      </c>
      <c r="E411" s="1">
        <f>MAX($D$2:D411)</f>
        <v>137.08660616627384</v>
      </c>
      <c r="F411" s="1">
        <f t="shared" si="20"/>
        <v>0.21543610217318776</v>
      </c>
    </row>
    <row r="412" spans="1:6" x14ac:dyDescent="0.3">
      <c r="A412" s="8">
        <v>42444</v>
      </c>
      <c r="B412" s="1">
        <v>98.926865000000006</v>
      </c>
      <c r="C412" s="1">
        <f t="shared" si="18"/>
        <v>2.0093572344785929E-2</v>
      </c>
      <c r="D412" s="1">
        <f t="shared" si="19"/>
        <v>109.7143301204414</v>
      </c>
      <c r="E412" s="1">
        <f>MAX($D$2:D412)</f>
        <v>137.08660616627384</v>
      </c>
      <c r="F412" s="1">
        <f t="shared" si="20"/>
        <v>0.19967141073309747</v>
      </c>
    </row>
    <row r="413" spans="1:6" x14ac:dyDescent="0.3">
      <c r="A413" s="8">
        <v>42445</v>
      </c>
      <c r="B413" s="1">
        <v>100.24173</v>
      </c>
      <c r="C413" s="1">
        <f t="shared" si="18"/>
        <v>1.3291283414267675E-2</v>
      </c>
      <c r="D413" s="1">
        <f t="shared" si="19"/>
        <v>111.17257437667872</v>
      </c>
      <c r="E413" s="1">
        <f>MAX($D$2:D413)</f>
        <v>137.08660616627384</v>
      </c>
      <c r="F413" s="1">
        <f t="shared" si="20"/>
        <v>0.18903401662860997</v>
      </c>
    </row>
    <row r="414" spans="1:6" x14ac:dyDescent="0.3">
      <c r="A414" s="8">
        <v>42446</v>
      </c>
      <c r="B414" s="1">
        <v>100.080917</v>
      </c>
      <c r="C414" s="1">
        <f t="shared" si="18"/>
        <v>-1.6042520415400306E-3</v>
      </c>
      <c r="D414" s="1">
        <f t="shared" si="19"/>
        <v>110.99422554727168</v>
      </c>
      <c r="E414" s="1">
        <f>MAX($D$2:D414)</f>
        <v>137.08660616627384</v>
      </c>
      <c r="F414" s="1">
        <f t="shared" si="20"/>
        <v>0.19033501046305301</v>
      </c>
    </row>
    <row r="415" spans="1:6" x14ac:dyDescent="0.3">
      <c r="A415" s="8">
        <v>42447</v>
      </c>
      <c r="B415" s="1">
        <v>100.194412</v>
      </c>
      <c r="C415" s="1">
        <f t="shared" si="18"/>
        <v>1.134032375023106E-3</v>
      </c>
      <c r="D415" s="1">
        <f t="shared" si="19"/>
        <v>111.12009659248289</v>
      </c>
      <c r="E415" s="1">
        <f>MAX($D$2:D415)</f>
        <v>137.08660616627384</v>
      </c>
      <c r="F415" s="1">
        <f t="shared" si="20"/>
        <v>0.18941682415199546</v>
      </c>
    </row>
    <row r="416" spans="1:6" x14ac:dyDescent="0.3">
      <c r="A416" s="8">
        <v>42450</v>
      </c>
      <c r="B416" s="1">
        <v>100.18497499999999</v>
      </c>
      <c r="C416" s="1">
        <f t="shared" si="18"/>
        <v>-9.4186889384664178E-5</v>
      </c>
      <c r="D416" s="1">
        <f t="shared" si="19"/>
        <v>111.10963053623672</v>
      </c>
      <c r="E416" s="1">
        <f>MAX($D$2:D416)</f>
        <v>137.08660616627384</v>
      </c>
      <c r="F416" s="1">
        <f t="shared" si="20"/>
        <v>0.18949317045991609</v>
      </c>
    </row>
    <row r="417" spans="1:6" x14ac:dyDescent="0.3">
      <c r="A417" s="8">
        <v>42451</v>
      </c>
      <c r="B417" s="1">
        <v>100.951187</v>
      </c>
      <c r="C417" s="1">
        <f t="shared" si="18"/>
        <v>7.6479731616443496E-3</v>
      </c>
      <c r="D417" s="1">
        <f t="shared" si="19"/>
        <v>111.95939400857807</v>
      </c>
      <c r="E417" s="1">
        <f>MAX($D$2:D417)</f>
        <v>137.08660616627384</v>
      </c>
      <c r="F417" s="1">
        <f t="shared" si="20"/>
        <v>0.18329443598026418</v>
      </c>
    </row>
    <row r="418" spans="1:6" x14ac:dyDescent="0.3">
      <c r="A418" s="8">
        <v>42452</v>
      </c>
      <c r="B418" s="1">
        <v>100.393074</v>
      </c>
      <c r="C418" s="1">
        <f t="shared" si="18"/>
        <v>-5.5285432156434756E-3</v>
      </c>
      <c r="D418" s="1">
        <f t="shared" si="19"/>
        <v>111.3404216604044</v>
      </c>
      <c r="E418" s="1">
        <f>MAX($D$2:D418)</f>
        <v>137.08660616627384</v>
      </c>
      <c r="F418" s="1">
        <f t="shared" si="20"/>
        <v>0.18780962798540368</v>
      </c>
    </row>
    <row r="419" spans="1:6" x14ac:dyDescent="0.3">
      <c r="A419" s="8">
        <v>42453</v>
      </c>
      <c r="B419" s="1">
        <v>99.957932</v>
      </c>
      <c r="C419" s="1">
        <f t="shared" si="18"/>
        <v>-4.3343826686689469E-3</v>
      </c>
      <c r="D419" s="1">
        <f t="shared" si="19"/>
        <v>110.85782966643725</v>
      </c>
      <c r="E419" s="1">
        <f>MAX($D$2:D419)</f>
        <v>137.08660616627384</v>
      </c>
      <c r="F419" s="1">
        <f t="shared" si="20"/>
        <v>0.19132997185752354</v>
      </c>
    </row>
    <row r="420" spans="1:6" x14ac:dyDescent="0.3">
      <c r="A420" s="8">
        <v>42457</v>
      </c>
      <c r="B420" s="1">
        <v>99.503890999999996</v>
      </c>
      <c r="C420" s="1">
        <f t="shared" si="18"/>
        <v>-4.5423208635409114E-3</v>
      </c>
      <c r="D420" s="1">
        <f t="shared" si="19"/>
        <v>110.35427783385653</v>
      </c>
      <c r="E420" s="1">
        <f>MAX($D$2:D420)</f>
        <v>137.08660616627384</v>
      </c>
      <c r="F420" s="1">
        <f t="shared" si="20"/>
        <v>0.19500321059807535</v>
      </c>
    </row>
    <row r="421" spans="1:6" x14ac:dyDescent="0.3">
      <c r="A421" s="8">
        <v>42458</v>
      </c>
      <c r="B421" s="1">
        <v>101.859291</v>
      </c>
      <c r="C421" s="1">
        <f t="shared" si="18"/>
        <v>2.3671436125045634E-2</v>
      </c>
      <c r="D421" s="1">
        <f t="shared" si="19"/>
        <v>112.96652207272621</v>
      </c>
      <c r="E421" s="1">
        <f>MAX($D$2:D421)</f>
        <v>137.08660616627384</v>
      </c>
      <c r="F421" s="1">
        <f t="shared" si="20"/>
        <v>0.17594778051688087</v>
      </c>
    </row>
    <row r="422" spans="1:6" x14ac:dyDescent="0.3">
      <c r="A422" s="8">
        <v>42459</v>
      </c>
      <c r="B422" s="1">
        <v>103.637657</v>
      </c>
      <c r="C422" s="1">
        <f t="shared" si="18"/>
        <v>1.7459045537632945E-2</v>
      </c>
      <c r="D422" s="1">
        <f t="shared" si="19"/>
        <v>114.93880972582194</v>
      </c>
      <c r="E422" s="1">
        <f>MAX($D$2:D422)</f>
        <v>137.08660616627384</v>
      </c>
      <c r="F422" s="1">
        <f t="shared" si="20"/>
        <v>0.16156061529153765</v>
      </c>
    </row>
    <row r="423" spans="1:6" x14ac:dyDescent="0.3">
      <c r="A423" s="8">
        <v>42460</v>
      </c>
      <c r="B423" s="1">
        <v>103.098488</v>
      </c>
      <c r="C423" s="1">
        <f t="shared" si="18"/>
        <v>-5.2024429691613066E-3</v>
      </c>
      <c r="D423" s="1">
        <f t="shared" si="19"/>
        <v>114.34084712328007</v>
      </c>
      <c r="E423" s="1">
        <f>MAX($D$2:D423)</f>
        <v>137.08660616627384</v>
      </c>
      <c r="F423" s="1">
        <f t="shared" si="20"/>
        <v>0.16592254837358211</v>
      </c>
    </row>
    <row r="424" spans="1:6" x14ac:dyDescent="0.3">
      <c r="A424" s="8">
        <v>42461</v>
      </c>
      <c r="B424" s="1">
        <v>104.04441799999999</v>
      </c>
      <c r="C424" s="1">
        <f t="shared" si="18"/>
        <v>9.1750133134832195E-3</v>
      </c>
      <c r="D424" s="1">
        <f t="shared" si="19"/>
        <v>115.3899259179111</v>
      </c>
      <c r="E424" s="1">
        <f>MAX($D$2:D424)</f>
        <v>137.08660616627384</v>
      </c>
      <c r="F424" s="1">
        <f t="shared" si="20"/>
        <v>0.15826987665043368</v>
      </c>
    </row>
    <row r="425" spans="1:6" x14ac:dyDescent="0.3">
      <c r="A425" s="8">
        <v>42464</v>
      </c>
      <c r="B425" s="1">
        <v>105.11335</v>
      </c>
      <c r="C425" s="1">
        <f t="shared" si="18"/>
        <v>1.0273804405345454E-2</v>
      </c>
      <c r="D425" s="1">
        <f t="shared" si="19"/>
        <v>116.57541944713901</v>
      </c>
      <c r="E425" s="1">
        <f>MAX($D$2:D425)</f>
        <v>137.08660616627384</v>
      </c>
      <c r="F425" s="1">
        <f t="shared" si="20"/>
        <v>0.14962210600105297</v>
      </c>
    </row>
    <row r="426" spans="1:6" x14ac:dyDescent="0.3">
      <c r="A426" s="8">
        <v>42465</v>
      </c>
      <c r="B426" s="1">
        <v>103.87412999999999</v>
      </c>
      <c r="C426" s="1">
        <f t="shared" si="18"/>
        <v>-1.1789368334279168E-2</v>
      </c>
      <c r="D426" s="1">
        <f t="shared" si="19"/>
        <v>115.20106888855361</v>
      </c>
      <c r="E426" s="1">
        <f>MAX($D$2:D426)</f>
        <v>137.08660616627384</v>
      </c>
      <c r="F426" s="1">
        <f t="shared" si="20"/>
        <v>0.15964752421673511</v>
      </c>
    </row>
    <row r="427" spans="1:6" x14ac:dyDescent="0.3">
      <c r="A427" s="8">
        <v>42466</v>
      </c>
      <c r="B427" s="1">
        <v>104.961983</v>
      </c>
      <c r="C427" s="1">
        <f t="shared" si="18"/>
        <v>1.0472800109132176E-2</v>
      </c>
      <c r="D427" s="1">
        <f t="shared" si="19"/>
        <v>116.40754665538178</v>
      </c>
      <c r="E427" s="1">
        <f>MAX($D$2:D427)</f>
        <v>137.08660616627384</v>
      </c>
      <c r="F427" s="1">
        <f t="shared" si="20"/>
        <v>0.15084668071664276</v>
      </c>
    </row>
    <row r="428" spans="1:6" x14ac:dyDescent="0.3">
      <c r="A428" s="8">
        <v>42467</v>
      </c>
      <c r="B428" s="1">
        <v>102.67280599999999</v>
      </c>
      <c r="C428" s="1">
        <f t="shared" si="18"/>
        <v>-2.1809582237027756E-2</v>
      </c>
      <c r="D428" s="1">
        <f t="shared" si="19"/>
        <v>113.86874669359058</v>
      </c>
      <c r="E428" s="1">
        <f>MAX($D$2:D428)</f>
        <v>137.08660616627384</v>
      </c>
      <c r="F428" s="1">
        <f t="shared" si="20"/>
        <v>0.16936635986539827</v>
      </c>
    </row>
    <row r="429" spans="1:6" x14ac:dyDescent="0.3">
      <c r="A429" s="8">
        <v>42468</v>
      </c>
      <c r="B429" s="1">
        <v>102.786316</v>
      </c>
      <c r="C429" s="1">
        <f t="shared" si="18"/>
        <v>1.1055507726165108E-3</v>
      </c>
      <c r="D429" s="1">
        <f t="shared" si="19"/>
        <v>113.99463437447456</v>
      </c>
      <c r="E429" s="1">
        <f>MAX($D$2:D429)</f>
        <v>137.08660616627384</v>
      </c>
      <c r="F429" s="1">
        <f t="shared" si="20"/>
        <v>0.16844805220278614</v>
      </c>
    </row>
    <row r="430" spans="1:6" x14ac:dyDescent="0.3">
      <c r="A430" s="8">
        <v>42471</v>
      </c>
      <c r="B430" s="1">
        <v>103.126831</v>
      </c>
      <c r="C430" s="1">
        <f t="shared" si="18"/>
        <v>3.3128437057710711E-3</v>
      </c>
      <c r="D430" s="1">
        <f t="shared" si="19"/>
        <v>114.3722807814537</v>
      </c>
      <c r="E430" s="1">
        <f>MAX($D$2:D430)</f>
        <v>137.08660616627384</v>
      </c>
      <c r="F430" s="1">
        <f t="shared" si="20"/>
        <v>0.16569325056650452</v>
      </c>
    </row>
    <row r="431" spans="1:6" x14ac:dyDescent="0.3">
      <c r="A431" s="8">
        <v>42472</v>
      </c>
      <c r="B431" s="1">
        <v>104.470108</v>
      </c>
      <c r="C431" s="1">
        <f t="shared" si="18"/>
        <v>1.3025485094174963E-2</v>
      </c>
      <c r="D431" s="1">
        <f t="shared" si="19"/>
        <v>115.86203521995931</v>
      </c>
      <c r="E431" s="1">
        <f>MAX($D$2:D431)</f>
        <v>137.08660616627384</v>
      </c>
      <c r="F431" s="1">
        <f t="shared" si="20"/>
        <v>0.15482600043778905</v>
      </c>
    </row>
    <row r="432" spans="1:6" x14ac:dyDescent="0.3">
      <c r="A432" s="8">
        <v>42473</v>
      </c>
      <c r="B432" s="1">
        <v>105.98362</v>
      </c>
      <c r="C432" s="1">
        <f t="shared" si="18"/>
        <v>1.4487512542822352E-2</v>
      </c>
      <c r="D432" s="1">
        <f t="shared" si="19"/>
        <v>117.54058790844539</v>
      </c>
      <c r="E432" s="1">
        <f>MAX($D$2:D432)</f>
        <v>137.08660616627384</v>
      </c>
      <c r="F432" s="1">
        <f t="shared" si="20"/>
        <v>0.14258153151826425</v>
      </c>
    </row>
    <row r="433" spans="1:6" x14ac:dyDescent="0.3">
      <c r="A433" s="8">
        <v>42474</v>
      </c>
      <c r="B433" s="1">
        <v>106.040352</v>
      </c>
      <c r="C433" s="1">
        <f t="shared" si="18"/>
        <v>5.3529026466539518E-4</v>
      </c>
      <c r="D433" s="1">
        <f t="shared" si="19"/>
        <v>117.60350624085582</v>
      </c>
      <c r="E433" s="1">
        <f>MAX($D$2:D433)</f>
        <v>137.08660616627384</v>
      </c>
      <c r="F433" s="1">
        <f t="shared" si="20"/>
        <v>0.14212256375934174</v>
      </c>
    </row>
    <row r="434" spans="1:6" x14ac:dyDescent="0.3">
      <c r="A434" s="8">
        <v>42475</v>
      </c>
      <c r="B434" s="1">
        <v>103.911995</v>
      </c>
      <c r="C434" s="1">
        <f t="shared" si="18"/>
        <v>-2.0071198933779417E-2</v>
      </c>
      <c r="D434" s="1">
        <f t="shared" si="19"/>
        <v>115.24306287178564</v>
      </c>
      <c r="E434" s="1">
        <f>MAX($D$2:D434)</f>
        <v>137.08660616627384</v>
      </c>
      <c r="F434" s="1">
        <f t="shared" si="20"/>
        <v>0.15934119244292855</v>
      </c>
    </row>
    <row r="435" spans="1:6" x14ac:dyDescent="0.3">
      <c r="A435" s="8">
        <v>42478</v>
      </c>
      <c r="B435" s="1">
        <v>101.670097</v>
      </c>
      <c r="C435" s="1">
        <f t="shared" si="18"/>
        <v>-2.1574968318142734E-2</v>
      </c>
      <c r="D435" s="1">
        <f t="shared" si="19"/>
        <v>112.75669744144113</v>
      </c>
      <c r="E435" s="1">
        <f>MAX($D$2:D435)</f>
        <v>137.08660616627384</v>
      </c>
      <c r="F435" s="1">
        <f t="shared" si="20"/>
        <v>0.17747837958234003</v>
      </c>
    </row>
    <row r="436" spans="1:6" x14ac:dyDescent="0.3">
      <c r="A436" s="8">
        <v>42479</v>
      </c>
      <c r="B436" s="1">
        <v>101.13091300000001</v>
      </c>
      <c r="C436" s="1">
        <f t="shared" si="18"/>
        <v>-5.3032702427734642E-3</v>
      </c>
      <c r="D436" s="1">
        <f t="shared" si="19"/>
        <v>112.15871820322653</v>
      </c>
      <c r="E436" s="1">
        <f>MAX($D$2:D436)</f>
        <v>137.08660616627384</v>
      </c>
      <c r="F436" s="1">
        <f t="shared" si="20"/>
        <v>0.18184043401593886</v>
      </c>
    </row>
    <row r="437" spans="1:6" x14ac:dyDescent="0.3">
      <c r="A437" s="8">
        <v>42480</v>
      </c>
      <c r="B437" s="1">
        <v>101.33902</v>
      </c>
      <c r="C437" s="1">
        <f t="shared" si="18"/>
        <v>2.0577980938429603E-3</v>
      </c>
      <c r="D437" s="1">
        <f t="shared" si="19"/>
        <v>112.389518199753</v>
      </c>
      <c r="E437" s="1">
        <f>MAX($D$2:D437)</f>
        <v>137.08660616627384</v>
      </c>
      <c r="F437" s="1">
        <f t="shared" si="20"/>
        <v>0.18015682682059742</v>
      </c>
    </row>
    <row r="438" spans="1:6" x14ac:dyDescent="0.3">
      <c r="A438" s="8">
        <v>42481</v>
      </c>
      <c r="B438" s="1">
        <v>100.24173</v>
      </c>
      <c r="C438" s="1">
        <f t="shared" si="18"/>
        <v>-1.0827912091512243E-2</v>
      </c>
      <c r="D438" s="1">
        <f t="shared" si="19"/>
        <v>111.17257437667865</v>
      </c>
      <c r="E438" s="1">
        <f>MAX($D$2:D438)</f>
        <v>137.08660616627384</v>
      </c>
      <c r="F438" s="1">
        <f t="shared" si="20"/>
        <v>0.18903401662861052</v>
      </c>
    </row>
    <row r="439" spans="1:6" x14ac:dyDescent="0.3">
      <c r="A439" s="8">
        <v>42482</v>
      </c>
      <c r="B439" s="1">
        <v>99.967399999999998</v>
      </c>
      <c r="C439" s="1">
        <f t="shared" si="18"/>
        <v>-2.7366846122867808E-3</v>
      </c>
      <c r="D439" s="1">
        <f t="shared" si="19"/>
        <v>110.86833010307369</v>
      </c>
      <c r="E439" s="1">
        <f>MAX($D$2:D439)</f>
        <v>137.08660616627384</v>
      </c>
      <c r="F439" s="1">
        <f t="shared" si="20"/>
        <v>0.19125337475639104</v>
      </c>
    </row>
    <row r="440" spans="1:6" x14ac:dyDescent="0.3">
      <c r="A440" s="8">
        <v>42485</v>
      </c>
      <c r="B440" s="1">
        <v>99.399840999999995</v>
      </c>
      <c r="C440" s="1">
        <f t="shared" si="18"/>
        <v>-5.6774408457157316E-3</v>
      </c>
      <c r="D440" s="1">
        <f t="shared" si="19"/>
        <v>110.23888171725019</v>
      </c>
      <c r="E440" s="1">
        <f>MAX($D$2:D440)</f>
        <v>137.08660616627384</v>
      </c>
      <c r="F440" s="1">
        <f t="shared" si="20"/>
        <v>0.1958449858803839</v>
      </c>
    </row>
    <row r="441" spans="1:6" x14ac:dyDescent="0.3">
      <c r="A441" s="8">
        <v>42486</v>
      </c>
      <c r="B441" s="1">
        <v>98.709282000000002</v>
      </c>
      <c r="C441" s="1">
        <f t="shared" si="18"/>
        <v>-6.9472847547109584E-3</v>
      </c>
      <c r="D441" s="1">
        <f t="shared" si="19"/>
        <v>109.47302081491955</v>
      </c>
      <c r="E441" s="1">
        <f>MAX($D$2:D441)</f>
        <v>137.08660616627384</v>
      </c>
      <c r="F441" s="1">
        <f t="shared" si="20"/>
        <v>0.20143167975040155</v>
      </c>
    </row>
    <row r="442" spans="1:6" x14ac:dyDescent="0.3">
      <c r="A442" s="8">
        <v>42487</v>
      </c>
      <c r="B442" s="1">
        <v>92.532272000000006</v>
      </c>
      <c r="C442" s="1">
        <f t="shared" si="18"/>
        <v>-6.2577802966898244E-2</v>
      </c>
      <c r="D442" s="1">
        <f t="shared" si="19"/>
        <v>102.62243968817238</v>
      </c>
      <c r="E442" s="1">
        <f>MAX($D$2:D442)</f>
        <v>137.08660616627384</v>
      </c>
      <c r="F442" s="1">
        <f t="shared" si="20"/>
        <v>0.25140433075058766</v>
      </c>
    </row>
    <row r="443" spans="1:6" x14ac:dyDescent="0.3">
      <c r="A443" s="8">
        <v>42488</v>
      </c>
      <c r="B443" s="1">
        <v>89.703918000000002</v>
      </c>
      <c r="C443" s="1">
        <f t="shared" si="18"/>
        <v>-3.0566135888244528E-2</v>
      </c>
      <c r="D443" s="1">
        <f t="shared" si="19"/>
        <v>99.485668251480519</v>
      </c>
      <c r="E443" s="1">
        <f>MAX($D$2:D443)</f>
        <v>137.08660616627384</v>
      </c>
      <c r="F443" s="1">
        <f t="shared" si="20"/>
        <v>0.27428600770221656</v>
      </c>
    </row>
    <row r="444" spans="1:6" x14ac:dyDescent="0.3">
      <c r="A444" s="8">
        <v>42489</v>
      </c>
      <c r="B444" s="1">
        <v>88.672828999999993</v>
      </c>
      <c r="C444" s="1">
        <f t="shared" si="18"/>
        <v>-1.1494358585318521E-2</v>
      </c>
      <c r="D444" s="1">
        <f t="shared" si="19"/>
        <v>98.342144306497957</v>
      </c>
      <c r="E444" s="1">
        <f>MAX($D$2:D444)</f>
        <v>137.08660616627384</v>
      </c>
      <c r="F444" s="1">
        <f t="shared" si="20"/>
        <v>0.2826276245600704</v>
      </c>
    </row>
    <row r="445" spans="1:6" x14ac:dyDescent="0.3">
      <c r="A445" s="8">
        <v>42492</v>
      </c>
      <c r="B445" s="1">
        <v>88.578232</v>
      </c>
      <c r="C445" s="1">
        <f t="shared" si="18"/>
        <v>-1.0668093153991193E-3</v>
      </c>
      <c r="D445" s="1">
        <f t="shared" si="19"/>
        <v>98.237231990855463</v>
      </c>
      <c r="E445" s="1">
        <f>MAX($D$2:D445)</f>
        <v>137.08660616627384</v>
      </c>
      <c r="F445" s="1">
        <f t="shared" si="20"/>
        <v>0.2833929240927997</v>
      </c>
    </row>
    <row r="446" spans="1:6" x14ac:dyDescent="0.3">
      <c r="A446" s="8">
        <v>42493</v>
      </c>
      <c r="B446" s="1">
        <v>90.034987999999998</v>
      </c>
      <c r="C446" s="1">
        <f t="shared" si="18"/>
        <v>1.6445981897674346E-2</v>
      </c>
      <c r="D446" s="1">
        <f t="shared" si="19"/>
        <v>99.852839729854708</v>
      </c>
      <c r="E446" s="1">
        <f>MAX($D$2:D446)</f>
        <v>137.08660616627384</v>
      </c>
      <c r="F446" s="1">
        <f t="shared" si="20"/>
        <v>0.27160761709468462</v>
      </c>
    </row>
    <row r="447" spans="1:6" x14ac:dyDescent="0.3">
      <c r="A447" s="8">
        <v>42494</v>
      </c>
      <c r="B447" s="1">
        <v>89.098502999999994</v>
      </c>
      <c r="C447" s="1">
        <f t="shared" si="18"/>
        <v>-1.0401345308115159E-2</v>
      </c>
      <c r="D447" s="1">
        <f t="shared" si="19"/>
        <v>98.8142358638286</v>
      </c>
      <c r="E447" s="1">
        <f>MAX($D$2:D447)</f>
        <v>137.08660616627384</v>
      </c>
      <c r="F447" s="1">
        <f t="shared" si="20"/>
        <v>0.27918387778908371</v>
      </c>
    </row>
    <row r="448" spans="1:6" x14ac:dyDescent="0.3">
      <c r="A448" s="8">
        <v>42495</v>
      </c>
      <c r="B448" s="1">
        <v>88.736846999999997</v>
      </c>
      <c r="C448" s="1">
        <f t="shared" si="18"/>
        <v>-4.0590580966326272E-3</v>
      </c>
      <c r="D448" s="1">
        <f t="shared" si="19"/>
        <v>98.413143139682958</v>
      </c>
      <c r="E448" s="1">
        <f>MAX($D$2:D448)</f>
        <v>137.08660616627384</v>
      </c>
      <c r="F448" s="1">
        <f t="shared" si="20"/>
        <v>0.28210971230612725</v>
      </c>
    </row>
    <row r="449" spans="1:6" x14ac:dyDescent="0.3">
      <c r="A449" s="8">
        <v>42496</v>
      </c>
      <c r="B449" s="1">
        <v>88.241973999999999</v>
      </c>
      <c r="C449" s="1">
        <f t="shared" si="18"/>
        <v>-5.5768603092241752E-3</v>
      </c>
      <c r="D449" s="1">
        <f t="shared" si="19"/>
        <v>97.864306787801254</v>
      </c>
      <c r="E449" s="1">
        <f>MAX($D$2:D449)</f>
        <v>137.08660616627384</v>
      </c>
      <c r="F449" s="1">
        <f t="shared" si="20"/>
        <v>0.28611328615794474</v>
      </c>
    </row>
    <row r="450" spans="1:6" x14ac:dyDescent="0.3">
      <c r="A450" s="8">
        <v>42499</v>
      </c>
      <c r="B450" s="1">
        <v>88.308600999999996</v>
      </c>
      <c r="C450" s="1">
        <f t="shared" si="18"/>
        <v>7.5504883877594217E-4</v>
      </c>
      <c r="D450" s="1">
        <f t="shared" si="19"/>
        <v>97.938199118998995</v>
      </c>
      <c r="E450" s="1">
        <f>MAX($D$2:D450)</f>
        <v>137.08660616627384</v>
      </c>
      <c r="F450" s="1">
        <f t="shared" si="20"/>
        <v>0.28557426682364073</v>
      </c>
    </row>
    <row r="451" spans="1:6" x14ac:dyDescent="0.3">
      <c r="A451" s="8">
        <v>42500</v>
      </c>
      <c r="B451" s="1">
        <v>88.908141999999998</v>
      </c>
      <c r="C451" s="1">
        <f t="shared" si="18"/>
        <v>6.7891574910127058E-3</v>
      </c>
      <c r="D451" s="1">
        <f t="shared" si="19"/>
        <v>98.603116977204024</v>
      </c>
      <c r="E451" s="1">
        <f>MAX($D$2:D451)</f>
        <v>137.08660616627384</v>
      </c>
      <c r="F451" s="1">
        <f t="shared" si="20"/>
        <v>0.28072391800547436</v>
      </c>
    </row>
    <row r="452" spans="1:6" x14ac:dyDescent="0.3">
      <c r="A452" s="8">
        <v>42501</v>
      </c>
      <c r="B452" s="1">
        <v>88.042122000000006</v>
      </c>
      <c r="C452" s="1">
        <f t="shared" ref="C452:C515" si="21">(B452-B451)/B451</f>
        <v>-9.7406152070975884E-3</v>
      </c>
      <c r="D452" s="1">
        <f t="shared" ref="D452:D515" si="22">IF(C452="",D451,D451*(1+$I$3*C452))</f>
        <v>97.642661956508647</v>
      </c>
      <c r="E452" s="1">
        <f>MAX($D$2:D452)</f>
        <v>137.08660616627384</v>
      </c>
      <c r="F452" s="1">
        <f t="shared" ref="F452:F515" si="23">1-D452/E452</f>
        <v>0.28773010954785183</v>
      </c>
    </row>
    <row r="453" spans="1:6" x14ac:dyDescent="0.3">
      <c r="A453" s="8">
        <v>42502</v>
      </c>
      <c r="B453" s="1">
        <v>85.976912999999996</v>
      </c>
      <c r="C453" s="1">
        <f t="shared" si="21"/>
        <v>-2.3457056157733341E-2</v>
      </c>
      <c r="D453" s="1">
        <f t="shared" si="22"/>
        <v>95.352252551604252</v>
      </c>
      <c r="E453" s="1">
        <f>MAX($D$2:D453)</f>
        <v>137.08660616627384</v>
      </c>
      <c r="F453" s="1">
        <f t="shared" si="23"/>
        <v>0.30443786436765041</v>
      </c>
    </row>
    <row r="454" spans="1:6" x14ac:dyDescent="0.3">
      <c r="A454" s="8">
        <v>42503</v>
      </c>
      <c r="B454" s="1">
        <v>86.148216000000005</v>
      </c>
      <c r="C454" s="1">
        <f t="shared" si="21"/>
        <v>1.9924302236811976E-3</v>
      </c>
      <c r="D454" s="1">
        <f t="shared" si="22"/>
        <v>95.542235261484137</v>
      </c>
      <c r="E454" s="1">
        <f>MAX($D$2:D454)</f>
        <v>137.08660616627384</v>
      </c>
      <c r="F454" s="1">
        <f t="shared" si="23"/>
        <v>0.30305200534616838</v>
      </c>
    </row>
    <row r="455" spans="1:6" x14ac:dyDescent="0.3">
      <c r="A455" s="8">
        <v>42506</v>
      </c>
      <c r="B455" s="1">
        <v>89.345955000000004</v>
      </c>
      <c r="C455" s="1">
        <f t="shared" si="21"/>
        <v>3.7119039122063748E-2</v>
      </c>
      <c r="D455" s="1">
        <f t="shared" si="22"/>
        <v>99.088671229964575</v>
      </c>
      <c r="E455" s="1">
        <f>MAX($D$2:D455)</f>
        <v>137.08660616627384</v>
      </c>
      <c r="F455" s="1">
        <f t="shared" si="23"/>
        <v>0.27718196546656904</v>
      </c>
    </row>
    <row r="456" spans="1:6" x14ac:dyDescent="0.3">
      <c r="A456" s="8">
        <v>42507</v>
      </c>
      <c r="B456" s="1">
        <v>88.974770000000007</v>
      </c>
      <c r="C456" s="1">
        <f t="shared" si="21"/>
        <v>-4.1544689963859804E-3</v>
      </c>
      <c r="D456" s="1">
        <f t="shared" si="22"/>
        <v>98.67701041744661</v>
      </c>
      <c r="E456" s="1">
        <f>MAX($D$2:D456)</f>
        <v>137.08660616627384</v>
      </c>
      <c r="F456" s="1">
        <f t="shared" si="23"/>
        <v>0.28018489058106677</v>
      </c>
    </row>
    <row r="457" spans="1:6" x14ac:dyDescent="0.3">
      <c r="A457" s="8">
        <v>42508</v>
      </c>
      <c r="B457" s="1">
        <v>89.993103000000005</v>
      </c>
      <c r="C457" s="1">
        <f t="shared" si="21"/>
        <v>1.1445188338222154E-2</v>
      </c>
      <c r="D457" s="1">
        <f t="shared" si="22"/>
        <v>99.806387386326989</v>
      </c>
      <c r="E457" s="1">
        <f>MAX($D$2:D457)</f>
        <v>137.08660616627384</v>
      </c>
      <c r="F457" s="1">
        <f t="shared" si="23"/>
        <v>0.2719464710850692</v>
      </c>
    </row>
    <row r="458" spans="1:6" x14ac:dyDescent="0.3">
      <c r="A458" s="8">
        <v>42509</v>
      </c>
      <c r="B458" s="1">
        <v>89.650475</v>
      </c>
      <c r="C458" s="1">
        <f t="shared" si="21"/>
        <v>-3.8072695415336975E-3</v>
      </c>
      <c r="D458" s="1">
        <f t="shared" si="22"/>
        <v>99.426397567580523</v>
      </c>
      <c r="E458" s="1">
        <f>MAX($D$2:D458)</f>
        <v>137.08660616627384</v>
      </c>
      <c r="F458" s="1">
        <f t="shared" si="23"/>
        <v>0.27471836711031306</v>
      </c>
    </row>
    <row r="459" spans="1:6" x14ac:dyDescent="0.3">
      <c r="A459" s="8">
        <v>42510</v>
      </c>
      <c r="B459" s="1">
        <v>90.621223000000001</v>
      </c>
      <c r="C459" s="1">
        <f t="shared" si="21"/>
        <v>1.0828141178281547E-2</v>
      </c>
      <c r="D459" s="1">
        <f t="shared" si="22"/>
        <v>100.50300063729024</v>
      </c>
      <c r="E459" s="1">
        <f>MAX($D$2:D459)</f>
        <v>137.08660616627384</v>
      </c>
      <c r="F459" s="1">
        <f t="shared" si="23"/>
        <v>0.26686491519536881</v>
      </c>
    </row>
    <row r="460" spans="1:6" x14ac:dyDescent="0.3">
      <c r="A460" s="8">
        <v>42513</v>
      </c>
      <c r="B460" s="1">
        <v>91.772780999999995</v>
      </c>
      <c r="C460" s="1">
        <f t="shared" si="21"/>
        <v>1.2707376504949556E-2</v>
      </c>
      <c r="D460" s="1">
        <f t="shared" si="22"/>
        <v>101.78013010626546</v>
      </c>
      <c r="E460" s="1">
        <f>MAX($D$2:D460)</f>
        <v>137.08660616627384</v>
      </c>
      <c r="F460" s="1">
        <f t="shared" si="23"/>
        <v>0.25754869164376837</v>
      </c>
    </row>
    <row r="461" spans="1:6" x14ac:dyDescent="0.3">
      <c r="A461" s="8">
        <v>42514</v>
      </c>
      <c r="B461" s="1">
        <v>93.171783000000005</v>
      </c>
      <c r="C461" s="1">
        <f t="shared" si="21"/>
        <v>1.524419315570278E-2</v>
      </c>
      <c r="D461" s="1">
        <f t="shared" si="22"/>
        <v>103.33168606901793</v>
      </c>
      <c r="E461" s="1">
        <f>MAX($D$2:D461)</f>
        <v>137.08660616627384</v>
      </c>
      <c r="F461" s="1">
        <f t="shared" si="23"/>
        <v>0.24623062049048172</v>
      </c>
    </row>
    <row r="462" spans="1:6" x14ac:dyDescent="0.3">
      <c r="A462" s="8">
        <v>42515</v>
      </c>
      <c r="B462" s="1">
        <v>94.808730999999995</v>
      </c>
      <c r="C462" s="1">
        <f t="shared" si="21"/>
        <v>1.7569138931257649E-2</v>
      </c>
      <c r="D462" s="1">
        <f t="shared" si="22"/>
        <v>105.1471348175656</v>
      </c>
      <c r="E462" s="1">
        <f>MAX($D$2:D462)</f>
        <v>137.08660616627384</v>
      </c>
      <c r="F462" s="1">
        <f t="shared" si="23"/>
        <v>0.23298754153975121</v>
      </c>
    </row>
    <row r="463" spans="1:6" x14ac:dyDescent="0.3">
      <c r="A463" s="8">
        <v>42516</v>
      </c>
      <c r="B463" s="1">
        <v>95.560585000000003</v>
      </c>
      <c r="C463" s="1">
        <f t="shared" si="21"/>
        <v>7.9302190006109111E-3</v>
      </c>
      <c r="D463" s="1">
        <f t="shared" si="22"/>
        <v>105.98097462395566</v>
      </c>
      <c r="E463" s="1">
        <f>MAX($D$2:D463)</f>
        <v>137.08660616627384</v>
      </c>
      <c r="F463" s="1">
        <f t="shared" si="23"/>
        <v>0.2269049647679644</v>
      </c>
    </row>
    <row r="464" spans="1:6" x14ac:dyDescent="0.3">
      <c r="A464" s="8">
        <v>42517</v>
      </c>
      <c r="B464" s="1">
        <v>95.503456</v>
      </c>
      <c r="C464" s="1">
        <f t="shared" si="21"/>
        <v>-5.978301618811073E-4</v>
      </c>
      <c r="D464" s="1">
        <f t="shared" si="22"/>
        <v>105.91761600073991</v>
      </c>
      <c r="E464" s="1">
        <f>MAX($D$2:D464)</f>
        <v>137.08660616627384</v>
      </c>
      <c r="F464" s="1">
        <f t="shared" si="23"/>
        <v>0.22736714429802662</v>
      </c>
    </row>
    <row r="465" spans="1:6" x14ac:dyDescent="0.3">
      <c r="A465" s="8">
        <v>42521</v>
      </c>
      <c r="B465" s="1">
        <v>95.037116999999995</v>
      </c>
      <c r="C465" s="1">
        <f t="shared" si="21"/>
        <v>-4.882954183354422E-3</v>
      </c>
      <c r="D465" s="1">
        <f t="shared" si="22"/>
        <v>105.40042513459818</v>
      </c>
      <c r="E465" s="1">
        <f>MAX($D$2:D465)</f>
        <v>137.08660616627384</v>
      </c>
      <c r="F465" s="1">
        <f t="shared" si="23"/>
        <v>0.23113987513297352</v>
      </c>
    </row>
    <row r="466" spans="1:6" x14ac:dyDescent="0.3">
      <c r="A466" s="8">
        <v>42522</v>
      </c>
      <c r="B466" s="1">
        <v>93.704741999999996</v>
      </c>
      <c r="C466" s="1">
        <f t="shared" si="21"/>
        <v>-1.4019522498772759E-2</v>
      </c>
      <c r="D466" s="1">
        <f t="shared" si="22"/>
        <v>103.92276150304346</v>
      </c>
      <c r="E466" s="1">
        <f>MAX($D$2:D466)</f>
        <v>137.08660616627384</v>
      </c>
      <c r="F466" s="1">
        <f t="shared" si="23"/>
        <v>0.24191892695195616</v>
      </c>
    </row>
    <row r="467" spans="1:6" x14ac:dyDescent="0.3">
      <c r="A467" s="8">
        <v>42523</v>
      </c>
      <c r="B467" s="1">
        <v>93.000495999999998</v>
      </c>
      <c r="C467" s="1">
        <f t="shared" si="21"/>
        <v>-7.5155854972632843E-3</v>
      </c>
      <c r="D467" s="1">
        <f t="shared" si="22"/>
        <v>103.14172110385563</v>
      </c>
      <c r="E467" s="1">
        <f>MAX($D$2:D467)</f>
        <v>137.08660616627384</v>
      </c>
      <c r="F467" s="1">
        <f t="shared" si="23"/>
        <v>0.2476163500703058</v>
      </c>
    </row>
    <row r="468" spans="1:6" x14ac:dyDescent="0.3">
      <c r="A468" s="8">
        <v>42524</v>
      </c>
      <c r="B468" s="1">
        <v>93.190833999999995</v>
      </c>
      <c r="C468" s="1">
        <f t="shared" si="21"/>
        <v>2.0466342459076457E-3</v>
      </c>
      <c r="D468" s="1">
        <f t="shared" si="22"/>
        <v>103.35281448244862</v>
      </c>
      <c r="E468" s="1">
        <f>MAX($D$2:D468)</f>
        <v>137.08660616627384</v>
      </c>
      <c r="F468" s="1">
        <f t="shared" si="23"/>
        <v>0.24607649592629888</v>
      </c>
    </row>
    <row r="469" spans="1:6" x14ac:dyDescent="0.3">
      <c r="A469" s="8">
        <v>42527</v>
      </c>
      <c r="B469" s="1">
        <v>93.866530999999995</v>
      </c>
      <c r="C469" s="1">
        <f t="shared" si="21"/>
        <v>7.250680898509821E-3</v>
      </c>
      <c r="D469" s="1">
        <f t="shared" si="22"/>
        <v>104.10219276022373</v>
      </c>
      <c r="E469" s="1">
        <f>MAX($D$2:D469)</f>
        <v>137.08660616627384</v>
      </c>
      <c r="F469" s="1">
        <f t="shared" si="23"/>
        <v>0.24061003717637419</v>
      </c>
    </row>
    <row r="470" spans="1:6" x14ac:dyDescent="0.3">
      <c r="A470" s="8">
        <v>42528</v>
      </c>
      <c r="B470" s="1">
        <v>94.247214999999997</v>
      </c>
      <c r="C470" s="1">
        <f t="shared" si="21"/>
        <v>4.0555882479560504E-3</v>
      </c>
      <c r="D470" s="1">
        <f t="shared" si="22"/>
        <v>104.52438838976855</v>
      </c>
      <c r="E470" s="1">
        <f>MAX($D$2:D470)</f>
        <v>137.08660616627384</v>
      </c>
      <c r="F470" s="1">
        <f t="shared" si="23"/>
        <v>0.23753026416753087</v>
      </c>
    </row>
    <row r="471" spans="1:6" x14ac:dyDescent="0.3">
      <c r="A471" s="8">
        <v>42529</v>
      </c>
      <c r="B471" s="1">
        <v>94.161552</v>
      </c>
      <c r="C471" s="1">
        <f t="shared" si="21"/>
        <v>-9.0891810437047622E-4</v>
      </c>
      <c r="D471" s="1">
        <f t="shared" si="22"/>
        <v>104.42938428081284</v>
      </c>
      <c r="E471" s="1">
        <f>MAX($D$2:D471)</f>
        <v>137.08660616627384</v>
      </c>
      <c r="F471" s="1">
        <f t="shared" si="23"/>
        <v>0.23822328671446358</v>
      </c>
    </row>
    <row r="472" spans="1:6" x14ac:dyDescent="0.3">
      <c r="A472" s="8">
        <v>42530</v>
      </c>
      <c r="B472" s="1">
        <v>94.837272999999996</v>
      </c>
      <c r="C472" s="1">
        <f t="shared" si="21"/>
        <v>7.1761880050574762E-3</v>
      </c>
      <c r="D472" s="1">
        <f t="shared" si="22"/>
        <v>105.17878917566433</v>
      </c>
      <c r="E472" s="1">
        <f>MAX($D$2:D472)</f>
        <v>137.08660616627384</v>
      </c>
      <c r="F472" s="1">
        <f t="shared" si="23"/>
        <v>0.2327566338020518</v>
      </c>
    </row>
    <row r="473" spans="1:6" x14ac:dyDescent="0.3">
      <c r="A473" s="8">
        <v>42531</v>
      </c>
      <c r="B473" s="1">
        <v>94.056877</v>
      </c>
      <c r="C473" s="1">
        <f t="shared" si="21"/>
        <v>-8.2287899610946867E-3</v>
      </c>
      <c r="D473" s="1">
        <f t="shared" si="22"/>
        <v>104.31329501117554</v>
      </c>
      <c r="E473" s="1">
        <f>MAX($D$2:D473)</f>
        <v>137.08660616627384</v>
      </c>
      <c r="F473" s="1">
        <f t="shared" si="23"/>
        <v>0.23907011831153802</v>
      </c>
    </row>
    <row r="474" spans="1:6" x14ac:dyDescent="0.3">
      <c r="A474" s="8">
        <v>42534</v>
      </c>
      <c r="B474" s="1">
        <v>92.638840000000002</v>
      </c>
      <c r="C474" s="1">
        <f t="shared" si="21"/>
        <v>-1.5076377668801381E-2</v>
      </c>
      <c r="D474" s="1">
        <f t="shared" si="22"/>
        <v>102.74062837970996</v>
      </c>
      <c r="E474" s="1">
        <f>MAX($D$2:D474)</f>
        <v>137.08660616627384</v>
      </c>
      <c r="F474" s="1">
        <f t="shared" si="23"/>
        <v>0.25054218458734956</v>
      </c>
    </row>
    <row r="475" spans="1:6" x14ac:dyDescent="0.3">
      <c r="A475" s="8">
        <v>42535</v>
      </c>
      <c r="B475" s="1">
        <v>92.753035999999994</v>
      </c>
      <c r="C475" s="1">
        <f t="shared" si="21"/>
        <v>1.2327011003159434E-3</v>
      </c>
      <c r="D475" s="1">
        <f t="shared" si="22"/>
        <v>102.86727686536078</v>
      </c>
      <c r="E475" s="1">
        <f>MAX($D$2:D475)</f>
        <v>137.08660616627384</v>
      </c>
      <c r="F475" s="1">
        <f t="shared" si="23"/>
        <v>0.24961832711365006</v>
      </c>
    </row>
    <row r="476" spans="1:6" x14ac:dyDescent="0.3">
      <c r="A476" s="8">
        <v>42536</v>
      </c>
      <c r="B476" s="1">
        <v>92.448509000000001</v>
      </c>
      <c r="C476" s="1">
        <f t="shared" si="21"/>
        <v>-3.2832025034737746E-3</v>
      </c>
      <c r="D476" s="1">
        <f t="shared" si="22"/>
        <v>102.5295427644309</v>
      </c>
      <c r="E476" s="1">
        <f>MAX($D$2:D476)</f>
        <v>137.08660616627384</v>
      </c>
      <c r="F476" s="1">
        <f t="shared" si="23"/>
        <v>0.25208198210063137</v>
      </c>
    </row>
    <row r="477" spans="1:6" x14ac:dyDescent="0.3">
      <c r="A477" s="8">
        <v>42537</v>
      </c>
      <c r="B477" s="1">
        <v>92.838699000000005</v>
      </c>
      <c r="C477" s="1">
        <f t="shared" si="21"/>
        <v>4.2206197181612094E-3</v>
      </c>
      <c r="D477" s="1">
        <f t="shared" si="22"/>
        <v>102.9622809743165</v>
      </c>
      <c r="E477" s="1">
        <f>MAX($D$2:D477)</f>
        <v>137.08660616627384</v>
      </c>
      <c r="F477" s="1">
        <f t="shared" si="23"/>
        <v>0.24892530456671724</v>
      </c>
    </row>
    <row r="478" spans="1:6" x14ac:dyDescent="0.3">
      <c r="A478" s="8">
        <v>42538</v>
      </c>
      <c r="B478" s="1">
        <v>90.725914000000003</v>
      </c>
      <c r="C478" s="1">
        <f t="shared" si="21"/>
        <v>-2.2757589483239121E-2</v>
      </c>
      <c r="D478" s="1">
        <f t="shared" si="22"/>
        <v>100.61910765164508</v>
      </c>
      <c r="E478" s="1">
        <f>MAX($D$2:D478)</f>
        <v>137.08660616627384</v>
      </c>
      <c r="F478" s="1">
        <f t="shared" si="23"/>
        <v>0.26601795415663676</v>
      </c>
    </row>
    <row r="479" spans="1:6" x14ac:dyDescent="0.3">
      <c r="A479" s="8">
        <v>42541</v>
      </c>
      <c r="B479" s="1">
        <v>90.507019</v>
      </c>
      <c r="C479" s="1">
        <f t="shared" si="21"/>
        <v>-2.4127064732575015E-3</v>
      </c>
      <c r="D479" s="1">
        <f t="shared" si="22"/>
        <v>100.37634327928056</v>
      </c>
      <c r="E479" s="1">
        <f>MAX($D$2:D479)</f>
        <v>137.08660616627384</v>
      </c>
      <c r="F479" s="1">
        <f t="shared" si="23"/>
        <v>0.26778883738989789</v>
      </c>
    </row>
    <row r="480" spans="1:6" x14ac:dyDescent="0.3">
      <c r="A480" s="8">
        <v>42542</v>
      </c>
      <c r="B480" s="1">
        <v>91.277893000000006</v>
      </c>
      <c r="C480" s="1">
        <f t="shared" si="21"/>
        <v>8.5172841677616882E-3</v>
      </c>
      <c r="D480" s="1">
        <f t="shared" si="22"/>
        <v>101.23127711871099</v>
      </c>
      <c r="E480" s="1">
        <f>MAX($D$2:D480)</f>
        <v>137.08660616627384</v>
      </c>
      <c r="F480" s="1">
        <f t="shared" si="23"/>
        <v>0.26155238684714044</v>
      </c>
    </row>
    <row r="481" spans="1:6" x14ac:dyDescent="0.3">
      <c r="A481" s="8">
        <v>42543</v>
      </c>
      <c r="B481" s="1">
        <v>90.935294999999996</v>
      </c>
      <c r="C481" s="1">
        <f t="shared" si="21"/>
        <v>-3.7533513180459752E-3</v>
      </c>
      <c r="D481" s="1">
        <f t="shared" si="22"/>
        <v>100.85132057131</v>
      </c>
      <c r="E481" s="1">
        <f>MAX($D$2:D481)</f>
        <v>137.08660616627384</v>
      </c>
      <c r="F481" s="1">
        <f t="shared" si="23"/>
        <v>0.26432404016927569</v>
      </c>
    </row>
    <row r="482" spans="1:6" x14ac:dyDescent="0.3">
      <c r="A482" s="8">
        <v>42544</v>
      </c>
      <c r="B482" s="1">
        <v>91.458732999999995</v>
      </c>
      <c r="C482" s="1">
        <f t="shared" si="21"/>
        <v>5.7561588160020679E-3</v>
      </c>
      <c r="D482" s="1">
        <f t="shared" si="22"/>
        <v>101.43183678932199</v>
      </c>
      <c r="E482" s="1">
        <f>MAX($D$2:D482)</f>
        <v>137.08660616627384</v>
      </c>
      <c r="F482" s="1">
        <f t="shared" si="23"/>
        <v>0.26008937250737529</v>
      </c>
    </row>
    <row r="483" spans="1:6" x14ac:dyDescent="0.3">
      <c r="A483" s="8">
        <v>42545</v>
      </c>
      <c r="B483" s="1">
        <v>88.889129999999994</v>
      </c>
      <c r="C483" s="1">
        <f t="shared" si="21"/>
        <v>-2.8095764239375598E-2</v>
      </c>
      <c r="D483" s="1">
        <f t="shared" si="22"/>
        <v>98.582031816522388</v>
      </c>
      <c r="E483" s="1">
        <f>MAX($D$2:D483)</f>
        <v>137.08660616627384</v>
      </c>
      <c r="F483" s="1">
        <f t="shared" si="23"/>
        <v>0.28087772705561642</v>
      </c>
    </row>
    <row r="484" spans="1:6" x14ac:dyDescent="0.3">
      <c r="A484" s="8">
        <v>42548</v>
      </c>
      <c r="B484" s="1">
        <v>87.594809999999995</v>
      </c>
      <c r="C484" s="1">
        <f t="shared" si="21"/>
        <v>-1.4561060503123375E-2</v>
      </c>
      <c r="D484" s="1">
        <f t="shared" si="22"/>
        <v>97.146572886721174</v>
      </c>
      <c r="E484" s="1">
        <f>MAX($D$2:D484)</f>
        <v>137.08660616627384</v>
      </c>
      <c r="F484" s="1">
        <f t="shared" si="23"/>
        <v>0.29134890998110319</v>
      </c>
    </row>
    <row r="485" spans="1:6" x14ac:dyDescent="0.3">
      <c r="A485" s="8">
        <v>42549</v>
      </c>
      <c r="B485" s="1">
        <v>89.069953999999996</v>
      </c>
      <c r="C485" s="1">
        <f t="shared" si="21"/>
        <v>1.6840541123383911E-2</v>
      </c>
      <c r="D485" s="1">
        <f t="shared" si="22"/>
        <v>98.782573742415806</v>
      </c>
      <c r="E485" s="1">
        <f>MAX($D$2:D485)</f>
        <v>137.08660616627384</v>
      </c>
      <c r="F485" s="1">
        <f t="shared" si="23"/>
        <v>0.27941484215750922</v>
      </c>
    </row>
    <row r="486" spans="1:6" x14ac:dyDescent="0.3">
      <c r="A486" s="8">
        <v>42550</v>
      </c>
      <c r="B486" s="1">
        <v>89.840843000000007</v>
      </c>
      <c r="C486" s="1">
        <f t="shared" si="21"/>
        <v>8.6548714283608032E-3</v>
      </c>
      <c r="D486" s="1">
        <f t="shared" si="22"/>
        <v>99.637524217518973</v>
      </c>
      <c r="E486" s="1">
        <f>MAX($D$2:D486)</f>
        <v>137.08660616627384</v>
      </c>
      <c r="F486" s="1">
        <f t="shared" si="23"/>
        <v>0.27317827026319741</v>
      </c>
    </row>
    <row r="487" spans="1:6" x14ac:dyDescent="0.3">
      <c r="A487" s="8">
        <v>42551</v>
      </c>
      <c r="B487" s="1">
        <v>90.982879999999994</v>
      </c>
      <c r="C487" s="1">
        <f t="shared" si="21"/>
        <v>1.2711779652379126E-2</v>
      </c>
      <c r="D487" s="1">
        <f t="shared" si="22"/>
        <v>100.90409447048066</v>
      </c>
      <c r="E487" s="1">
        <f>MAX($D$2:D487)</f>
        <v>137.08660616627384</v>
      </c>
      <c r="F487" s="1">
        <f t="shared" si="23"/>
        <v>0.26393907258822225</v>
      </c>
    </row>
    <row r="488" spans="1:6" x14ac:dyDescent="0.3">
      <c r="A488" s="8">
        <v>42552</v>
      </c>
      <c r="B488" s="1">
        <v>91.258865</v>
      </c>
      <c r="C488" s="1">
        <f t="shared" si="21"/>
        <v>3.033372871907393E-3</v>
      </c>
      <c r="D488" s="1">
        <f t="shared" si="22"/>
        <v>101.2101742133118</v>
      </c>
      <c r="E488" s="1">
        <f>MAX($D$2:D488)</f>
        <v>137.08660616627384</v>
      </c>
      <c r="F488" s="1">
        <f t="shared" si="23"/>
        <v>0.26170632533894023</v>
      </c>
    </row>
    <row r="489" spans="1:6" x14ac:dyDescent="0.3">
      <c r="A489" s="8">
        <v>42556</v>
      </c>
      <c r="B489" s="1">
        <v>90.402336000000005</v>
      </c>
      <c r="C489" s="1">
        <f t="shared" si="21"/>
        <v>-9.3857073501844978E-3</v>
      </c>
      <c r="D489" s="1">
        <f t="shared" si="22"/>
        <v>100.26024513728447</v>
      </c>
      <c r="E489" s="1">
        <f>MAX($D$2:D489)</f>
        <v>137.08660616627384</v>
      </c>
      <c r="F489" s="1">
        <f t="shared" si="23"/>
        <v>0.26863573370780125</v>
      </c>
    </row>
    <row r="490" spans="1:6" x14ac:dyDescent="0.3">
      <c r="A490" s="8">
        <v>42557</v>
      </c>
      <c r="B490" s="1">
        <v>90.916252</v>
      </c>
      <c r="C490" s="1">
        <f t="shared" si="21"/>
        <v>5.6847646060826868E-3</v>
      </c>
      <c r="D490" s="1">
        <f t="shared" si="22"/>
        <v>100.83020103023809</v>
      </c>
      <c r="E490" s="1">
        <f>MAX($D$2:D490)</f>
        <v>137.08660616627384</v>
      </c>
      <c r="F490" s="1">
        <f t="shared" si="23"/>
        <v>0.26447810001262972</v>
      </c>
    </row>
    <row r="491" spans="1:6" x14ac:dyDescent="0.3">
      <c r="A491" s="8">
        <v>42558</v>
      </c>
      <c r="B491" s="1">
        <v>91.306458000000006</v>
      </c>
      <c r="C491" s="1">
        <f t="shared" si="21"/>
        <v>4.2919279162542496E-3</v>
      </c>
      <c r="D491" s="1">
        <f t="shared" si="22"/>
        <v>101.2629569848413</v>
      </c>
      <c r="E491" s="1">
        <f>MAX($D$2:D491)</f>
        <v>137.08660616627384</v>
      </c>
      <c r="F491" s="1">
        <f t="shared" si="23"/>
        <v>0.26132129303705753</v>
      </c>
    </row>
    <row r="492" spans="1:6" x14ac:dyDescent="0.3">
      <c r="A492" s="8">
        <v>42559</v>
      </c>
      <c r="B492" s="1">
        <v>92.010704000000004</v>
      </c>
      <c r="C492" s="1">
        <f t="shared" si="21"/>
        <v>7.7129922179217337E-3</v>
      </c>
      <c r="D492" s="1">
        <f t="shared" si="22"/>
        <v>102.04399738402913</v>
      </c>
      <c r="E492" s="1">
        <f>MAX($D$2:D492)</f>
        <v>137.08660616627384</v>
      </c>
      <c r="F492" s="1">
        <f t="shared" si="23"/>
        <v>0.25562386991870778</v>
      </c>
    </row>
    <row r="493" spans="1:6" x14ac:dyDescent="0.3">
      <c r="A493" s="8">
        <v>42562</v>
      </c>
      <c r="B493" s="1">
        <v>92.296218999999994</v>
      </c>
      <c r="C493" s="1">
        <f t="shared" si="21"/>
        <v>3.1030628784232488E-3</v>
      </c>
      <c r="D493" s="1">
        <f t="shared" si="22"/>
        <v>102.36064632427743</v>
      </c>
      <c r="E493" s="1">
        <f>MAX($D$2:D493)</f>
        <v>137.08660616627384</v>
      </c>
      <c r="F493" s="1">
        <f t="shared" si="23"/>
        <v>0.2533140239818682</v>
      </c>
    </row>
    <row r="494" spans="1:6" x14ac:dyDescent="0.3">
      <c r="A494" s="8">
        <v>42563</v>
      </c>
      <c r="B494" s="1">
        <v>92.714973000000001</v>
      </c>
      <c r="C494" s="1">
        <f t="shared" si="21"/>
        <v>4.5370655974542899E-3</v>
      </c>
      <c r="D494" s="1">
        <f t="shared" si="22"/>
        <v>102.8250632912485</v>
      </c>
      <c r="E494" s="1">
        <f>MAX($D$2:D494)</f>
        <v>137.08660616627384</v>
      </c>
      <c r="F494" s="1">
        <f t="shared" si="23"/>
        <v>0.24992626072797475</v>
      </c>
    </row>
    <row r="495" spans="1:6" x14ac:dyDescent="0.3">
      <c r="A495" s="8">
        <v>42564</v>
      </c>
      <c r="B495" s="1">
        <v>92.191535999999999</v>
      </c>
      <c r="C495" s="1">
        <f t="shared" si="21"/>
        <v>-5.6456576868118297E-3</v>
      </c>
      <c r="D495" s="1">
        <f t="shared" si="22"/>
        <v>102.24454818228135</v>
      </c>
      <c r="E495" s="1">
        <f>MAX($D$2:D495)</f>
        <v>137.08660616627384</v>
      </c>
      <c r="F495" s="1">
        <f t="shared" si="23"/>
        <v>0.25416092029977155</v>
      </c>
    </row>
    <row r="496" spans="1:6" x14ac:dyDescent="0.3">
      <c r="A496" s="8">
        <v>42565</v>
      </c>
      <c r="B496" s="1">
        <v>94.018805999999998</v>
      </c>
      <c r="C496" s="1">
        <f t="shared" si="21"/>
        <v>1.9820366155955994E-2</v>
      </c>
      <c r="D496" s="1">
        <f t="shared" si="22"/>
        <v>104.27107256470444</v>
      </c>
      <c r="E496" s="1">
        <f>MAX($D$2:D496)</f>
        <v>137.08660616627384</v>
      </c>
      <c r="F496" s="1">
        <f t="shared" si="23"/>
        <v>0.23937811664669184</v>
      </c>
    </row>
    <row r="497" spans="1:6" x14ac:dyDescent="0.3">
      <c r="A497" s="8">
        <v>42566</v>
      </c>
      <c r="B497" s="1">
        <v>94.009299999999996</v>
      </c>
      <c r="C497" s="1">
        <f t="shared" si="21"/>
        <v>-1.0110743163449439E-4</v>
      </c>
      <c r="D497" s="1">
        <f t="shared" si="22"/>
        <v>104.26052998436364</v>
      </c>
      <c r="E497" s="1">
        <f>MAX($D$2:D497)</f>
        <v>137.08660616627384</v>
      </c>
      <c r="F497" s="1">
        <f t="shared" si="23"/>
        <v>0.23945502117176265</v>
      </c>
    </row>
    <row r="498" spans="1:6" x14ac:dyDescent="0.3">
      <c r="A498" s="8">
        <v>42569</v>
      </c>
      <c r="B498" s="1">
        <v>95.008583000000002</v>
      </c>
      <c r="C498" s="1">
        <f t="shared" si="21"/>
        <v>1.0629618559014965E-2</v>
      </c>
      <c r="D498" s="1">
        <f t="shared" si="22"/>
        <v>105.36877964885817</v>
      </c>
      <c r="E498" s="1">
        <f>MAX($D$2:D498)</f>
        <v>137.08660616627384</v>
      </c>
      <c r="F498" s="1">
        <f t="shared" si="23"/>
        <v>0.23137071814984445</v>
      </c>
    </row>
    <row r="499" spans="1:6" x14ac:dyDescent="0.3">
      <c r="A499" s="8">
        <v>42570</v>
      </c>
      <c r="B499" s="1">
        <v>95.046654000000004</v>
      </c>
      <c r="C499" s="1">
        <f t="shared" si="21"/>
        <v>4.0071116522180091E-4</v>
      </c>
      <c r="D499" s="1">
        <f t="shared" si="22"/>
        <v>105.41100209532925</v>
      </c>
      <c r="E499" s="1">
        <f>MAX($D$2:D499)</f>
        <v>137.08660616627384</v>
      </c>
      <c r="F499" s="1">
        <f t="shared" si="23"/>
        <v>0.23106271981469073</v>
      </c>
    </row>
    <row r="500" spans="1:6" x14ac:dyDescent="0.3">
      <c r="A500" s="8">
        <v>42571</v>
      </c>
      <c r="B500" s="1">
        <v>95.132294000000002</v>
      </c>
      <c r="C500" s="1">
        <f t="shared" si="21"/>
        <v>9.0103119253412054E-4</v>
      </c>
      <c r="D500" s="1">
        <f t="shared" si="22"/>
        <v>105.50598069625343</v>
      </c>
      <c r="E500" s="1">
        <f>MAX($D$2:D500)</f>
        <v>137.08660616627384</v>
      </c>
      <c r="F500" s="1">
        <f t="shared" si="23"/>
        <v>0.23036988334014141</v>
      </c>
    </row>
    <row r="501" spans="1:6" x14ac:dyDescent="0.3">
      <c r="A501" s="8">
        <v>42572</v>
      </c>
      <c r="B501" s="1">
        <v>94.627906999999993</v>
      </c>
      <c r="C501" s="1">
        <f t="shared" si="21"/>
        <v>-5.3019535090787192E-3</v>
      </c>
      <c r="D501" s="1">
        <f t="shared" si="22"/>
        <v>104.94659289167214</v>
      </c>
      <c r="E501" s="1">
        <f>MAX($D$2:D501)</f>
        <v>137.08660616627384</v>
      </c>
      <c r="F501" s="1">
        <f t="shared" si="23"/>
        <v>0.23445042643785874</v>
      </c>
    </row>
    <row r="502" spans="1:6" x14ac:dyDescent="0.3">
      <c r="A502" s="8">
        <v>42573</v>
      </c>
      <c r="B502" s="1">
        <v>93.895088000000001</v>
      </c>
      <c r="C502" s="1">
        <f t="shared" si="21"/>
        <v>-7.7442165132109728E-3</v>
      </c>
      <c r="D502" s="1">
        <f t="shared" si="22"/>
        <v>104.13386375399521</v>
      </c>
      <c r="E502" s="1">
        <f>MAX($D$2:D502)</f>
        <v>137.08660616627384</v>
      </c>
      <c r="F502" s="1">
        <f t="shared" si="23"/>
        <v>0.24037900808712032</v>
      </c>
    </row>
    <row r="503" spans="1:6" x14ac:dyDescent="0.3">
      <c r="A503" s="8">
        <v>42576</v>
      </c>
      <c r="B503" s="1">
        <v>92.638840000000002</v>
      </c>
      <c r="C503" s="1">
        <f t="shared" si="21"/>
        <v>-1.3379272832674691E-2</v>
      </c>
      <c r="D503" s="1">
        <f t="shared" si="22"/>
        <v>102.74062837970993</v>
      </c>
      <c r="E503" s="1">
        <f>MAX($D$2:D503)</f>
        <v>137.08660616627384</v>
      </c>
      <c r="F503" s="1">
        <f t="shared" si="23"/>
        <v>0.25054218458734978</v>
      </c>
    </row>
    <row r="504" spans="1:6" x14ac:dyDescent="0.3">
      <c r="A504" s="8">
        <v>42577</v>
      </c>
      <c r="B504" s="1">
        <v>92.001189999999994</v>
      </c>
      <c r="C504" s="1">
        <f t="shared" si="21"/>
        <v>-6.8831820432985538E-3</v>
      </c>
      <c r="D504" s="1">
        <f t="shared" si="22"/>
        <v>102.03344593132951</v>
      </c>
      <c r="E504" s="1">
        <f>MAX($D$2:D504)</f>
        <v>137.08660616627384</v>
      </c>
      <c r="F504" s="1">
        <f t="shared" si="23"/>
        <v>0.25570083916460784</v>
      </c>
    </row>
    <row r="505" spans="1:6" x14ac:dyDescent="0.3">
      <c r="A505" s="8">
        <v>42578</v>
      </c>
      <c r="B505" s="1">
        <v>97.977890000000002</v>
      </c>
      <c r="C505" s="1">
        <f t="shared" si="21"/>
        <v>6.4963290148747077E-2</v>
      </c>
      <c r="D505" s="1">
        <f t="shared" si="22"/>
        <v>108.66187428424297</v>
      </c>
      <c r="E505" s="1">
        <f>MAX($D$2:D505)</f>
        <v>137.08660616627384</v>
      </c>
      <c r="F505" s="1">
        <f t="shared" si="23"/>
        <v>0.20734871682178935</v>
      </c>
    </row>
    <row r="506" spans="1:6" x14ac:dyDescent="0.3">
      <c r="A506" s="8">
        <v>42579</v>
      </c>
      <c r="B506" s="1">
        <v>99.300751000000005</v>
      </c>
      <c r="C506" s="1">
        <f t="shared" si="21"/>
        <v>1.3501627765202978E-2</v>
      </c>
      <c r="D506" s="1">
        <f t="shared" si="22"/>
        <v>110.12898646309809</v>
      </c>
      <c r="E506" s="1">
        <f>MAX($D$2:D506)</f>
        <v>137.08660616627384</v>
      </c>
      <c r="F506" s="1">
        <f t="shared" si="23"/>
        <v>0.19664663424870665</v>
      </c>
    </row>
    <row r="507" spans="1:6" x14ac:dyDescent="0.3">
      <c r="A507" s="8">
        <v>42580</v>
      </c>
      <c r="B507" s="1">
        <v>99.177031999999997</v>
      </c>
      <c r="C507" s="1">
        <f t="shared" si="21"/>
        <v>-1.245901956975213E-3</v>
      </c>
      <c r="D507" s="1">
        <f t="shared" si="22"/>
        <v>109.99177654334402</v>
      </c>
      <c r="E507" s="1">
        <f>MAX($D$2:D507)</f>
        <v>137.08660616627384</v>
      </c>
      <c r="F507" s="1">
        <f t="shared" si="23"/>
        <v>0.19764753377923883</v>
      </c>
    </row>
    <row r="508" spans="1:6" x14ac:dyDescent="0.3">
      <c r="A508" s="8">
        <v>42583</v>
      </c>
      <c r="B508" s="1">
        <v>100.92817700000001</v>
      </c>
      <c r="C508" s="1">
        <f t="shared" si="21"/>
        <v>1.7656759480360416E-2</v>
      </c>
      <c r="D508" s="1">
        <f t="shared" si="22"/>
        <v>111.9338748865874</v>
      </c>
      <c r="E508" s="1">
        <f>MAX($D$2:D508)</f>
        <v>137.08660616627384</v>
      </c>
      <c r="F508" s="1">
        <f t="shared" si="23"/>
        <v>0.18348058926470479</v>
      </c>
    </row>
    <row r="509" spans="1:6" x14ac:dyDescent="0.3">
      <c r="A509" s="8">
        <v>42584</v>
      </c>
      <c r="B509" s="1">
        <v>99.434012999999993</v>
      </c>
      <c r="C509" s="1">
        <f t="shared" si="21"/>
        <v>-1.4804230537127526E-2</v>
      </c>
      <c r="D509" s="1">
        <f t="shared" si="22"/>
        <v>110.27677999785237</v>
      </c>
      <c r="E509" s="1">
        <f>MAX($D$2:D509)</f>
        <v>137.08660616627384</v>
      </c>
      <c r="F509" s="1">
        <f t="shared" si="23"/>
        <v>0.19556853085926962</v>
      </c>
    </row>
    <row r="510" spans="1:6" x14ac:dyDescent="0.3">
      <c r="A510" s="8">
        <v>42585</v>
      </c>
      <c r="B510" s="1">
        <v>100.68074</v>
      </c>
      <c r="C510" s="1">
        <f t="shared" si="21"/>
        <v>1.2538234778877999E-2</v>
      </c>
      <c r="D510" s="1">
        <f t="shared" si="22"/>
        <v>111.65945615612412</v>
      </c>
      <c r="E510" s="1">
        <f>MAX($D$2:D510)</f>
        <v>137.08660616627384</v>
      </c>
      <c r="F510" s="1">
        <f t="shared" si="23"/>
        <v>0.18548238023566543</v>
      </c>
    </row>
    <row r="511" spans="1:6" x14ac:dyDescent="0.3">
      <c r="A511" s="8">
        <v>42586</v>
      </c>
      <c r="B511" s="1">
        <v>101.30270400000001</v>
      </c>
      <c r="C511" s="1">
        <f t="shared" si="21"/>
        <v>6.1775866963235029E-3</v>
      </c>
      <c r="D511" s="1">
        <f t="shared" si="22"/>
        <v>112.34924212699291</v>
      </c>
      <c r="E511" s="1">
        <f>MAX($D$2:D511)</f>
        <v>137.08660616627384</v>
      </c>
      <c r="F511" s="1">
        <f t="shared" si="23"/>
        <v>0.18045062702388825</v>
      </c>
    </row>
    <row r="512" spans="1:6" x14ac:dyDescent="0.3">
      <c r="A512" s="8">
        <v>42587</v>
      </c>
      <c r="B512" s="1">
        <v>102.843239</v>
      </c>
      <c r="C512" s="1">
        <f t="shared" si="21"/>
        <v>1.5207244616096242E-2</v>
      </c>
      <c r="D512" s="1">
        <f t="shared" si="22"/>
        <v>114.05776453445111</v>
      </c>
      <c r="E512" s="1">
        <f>MAX($D$2:D512)</f>
        <v>137.08660616627384</v>
      </c>
      <c r="F512" s="1">
        <f t="shared" si="23"/>
        <v>0.16798753923407217</v>
      </c>
    </row>
    <row r="513" spans="1:6" x14ac:dyDescent="0.3">
      <c r="A513" s="8">
        <v>42590</v>
      </c>
      <c r="B513" s="1">
        <v>103.694847</v>
      </c>
      <c r="C513" s="1">
        <f t="shared" si="21"/>
        <v>8.2806415694472515E-3</v>
      </c>
      <c r="D513" s="1">
        <f t="shared" si="22"/>
        <v>115.00223600077331</v>
      </c>
      <c r="E513" s="1">
        <f>MAX($D$2:D513)</f>
        <v>137.08660616627384</v>
      </c>
      <c r="F513" s="1">
        <f t="shared" si="23"/>
        <v>0.16109794226515572</v>
      </c>
    </row>
    <row r="514" spans="1:6" x14ac:dyDescent="0.3">
      <c r="A514" s="8">
        <v>42591</v>
      </c>
      <c r="B514" s="1">
        <v>104.11584499999999</v>
      </c>
      <c r="C514" s="1">
        <f t="shared" si="21"/>
        <v>4.0599703088428042E-3</v>
      </c>
      <c r="D514" s="1">
        <f t="shared" si="22"/>
        <v>115.46914166438698</v>
      </c>
      <c r="E514" s="1">
        <f>MAX($D$2:D514)</f>
        <v>137.08660616627384</v>
      </c>
      <c r="F514" s="1">
        <f t="shared" si="23"/>
        <v>0.15769202481872513</v>
      </c>
    </row>
    <row r="515" spans="1:6" x14ac:dyDescent="0.3">
      <c r="A515" s="8">
        <v>42592</v>
      </c>
      <c r="B515" s="1">
        <v>103.340813</v>
      </c>
      <c r="C515" s="1">
        <f t="shared" si="21"/>
        <v>-7.4439390085149475E-3</v>
      </c>
      <c r="D515" s="1">
        <f t="shared" si="22"/>
        <v>114.60959641647172</v>
      </c>
      <c r="E515" s="1">
        <f>MAX($D$2:D515)</f>
        <v>137.08660616627384</v>
      </c>
      <c r="F515" s="1">
        <f t="shared" si="23"/>
        <v>0.16396211401236027</v>
      </c>
    </row>
    <row r="516" spans="1:6" x14ac:dyDescent="0.3">
      <c r="A516" s="8">
        <v>42593</v>
      </c>
      <c r="B516" s="1">
        <v>103.273819</v>
      </c>
      <c r="C516" s="1">
        <f t="shared" ref="C516:C579" si="24">(B516-B515)/B515</f>
        <v>-6.4828210708961628E-4</v>
      </c>
      <c r="D516" s="1">
        <f t="shared" ref="D516:D579" si="25">IF(C516="",D515,D515*(1+$I$3*C516))</f>
        <v>114.53529706581415</v>
      </c>
      <c r="E516" s="1">
        <f>MAX($D$2:D516)</f>
        <v>137.08660616627384</v>
      </c>
      <c r="F516" s="1">
        <f t="shared" ref="F516:F579" si="26">1-D516/E516</f>
        <v>0.16450410241469515</v>
      </c>
    </row>
    <row r="517" spans="1:6" x14ac:dyDescent="0.3">
      <c r="A517" s="8">
        <v>42594</v>
      </c>
      <c r="B517" s="1">
        <v>103.51303900000001</v>
      </c>
      <c r="C517" s="1">
        <f t="shared" si="24"/>
        <v>2.3163663580602466E-3</v>
      </c>
      <c r="D517" s="1">
        <f t="shared" si="25"/>
        <v>114.80060277474784</v>
      </c>
      <c r="E517" s="1">
        <f>MAX($D$2:D517)</f>
        <v>137.08660616627384</v>
      </c>
      <c r="F517" s="1">
        <f t="shared" si="26"/>
        <v>0.1625687878252311</v>
      </c>
    </row>
    <row r="518" spans="1:6" x14ac:dyDescent="0.3">
      <c r="A518" s="8">
        <v>42597</v>
      </c>
      <c r="B518" s="1">
        <v>104.756958</v>
      </c>
      <c r="C518" s="1">
        <f t="shared" si="24"/>
        <v>1.2017027149594081E-2</v>
      </c>
      <c r="D518" s="1">
        <f t="shared" si="25"/>
        <v>116.18016473508176</v>
      </c>
      <c r="E518" s="1">
        <f>MAX($D$2:D518)</f>
        <v>137.08660616627384</v>
      </c>
      <c r="F518" s="1">
        <f t="shared" si="26"/>
        <v>0.15250535421260947</v>
      </c>
    </row>
    <row r="519" spans="1:6" x14ac:dyDescent="0.3">
      <c r="A519" s="8">
        <v>42598</v>
      </c>
      <c r="B519" s="1">
        <v>104.66126300000001</v>
      </c>
      <c r="C519" s="1">
        <f t="shared" si="24"/>
        <v>-9.1349540714987247E-4</v>
      </c>
      <c r="D519" s="1">
        <f t="shared" si="25"/>
        <v>116.07403468819435</v>
      </c>
      <c r="E519" s="1">
        <f>MAX($D$2:D519)</f>
        <v>137.08660616627384</v>
      </c>
      <c r="F519" s="1">
        <f t="shared" si="26"/>
        <v>0.15327953667912031</v>
      </c>
    </row>
    <row r="520" spans="1:6" x14ac:dyDescent="0.3">
      <c r="A520" s="8">
        <v>42599</v>
      </c>
      <c r="B520" s="1">
        <v>104.508171</v>
      </c>
      <c r="C520" s="1">
        <f t="shared" si="24"/>
        <v>-1.4627379377220098E-3</v>
      </c>
      <c r="D520" s="1">
        <f t="shared" si="25"/>
        <v>115.90424879407146</v>
      </c>
      <c r="E520" s="1">
        <f>MAX($D$2:D520)</f>
        <v>137.08660616627384</v>
      </c>
      <c r="F520" s="1">
        <f t="shared" si="26"/>
        <v>0.15451806682346536</v>
      </c>
    </row>
    <row r="521" spans="1:6" x14ac:dyDescent="0.3">
      <c r="A521" s="8">
        <v>42600</v>
      </c>
      <c r="B521" s="1">
        <v>104.374222</v>
      </c>
      <c r="C521" s="1">
        <f t="shared" si="24"/>
        <v>-1.2817083938824381E-3</v>
      </c>
      <c r="D521" s="1">
        <f t="shared" si="25"/>
        <v>115.75569334550546</v>
      </c>
      <c r="E521" s="1">
        <f>MAX($D$2:D521)</f>
        <v>137.08660616627384</v>
      </c>
      <c r="F521" s="1">
        <f t="shared" si="26"/>
        <v>0.15560172811409367</v>
      </c>
    </row>
    <row r="522" spans="1:6" x14ac:dyDescent="0.3">
      <c r="A522" s="8">
        <v>42601</v>
      </c>
      <c r="B522" s="1">
        <v>104.642128</v>
      </c>
      <c r="C522" s="1">
        <f t="shared" si="24"/>
        <v>2.5667832043815993E-3</v>
      </c>
      <c r="D522" s="1">
        <f t="shared" si="25"/>
        <v>116.05281311499625</v>
      </c>
      <c r="E522" s="1">
        <f>MAX($D$2:D522)</f>
        <v>137.08660616627384</v>
      </c>
      <c r="F522" s="1">
        <f t="shared" si="26"/>
        <v>0.15343434081200802</v>
      </c>
    </row>
    <row r="523" spans="1:6" x14ac:dyDescent="0.3">
      <c r="A523" s="8">
        <v>42604</v>
      </c>
      <c r="B523" s="1">
        <v>103.82880400000001</v>
      </c>
      <c r="C523" s="1">
        <f t="shared" si="24"/>
        <v>-7.7724336798654778E-3</v>
      </c>
      <c r="D523" s="1">
        <f t="shared" si="25"/>
        <v>115.15080032169813</v>
      </c>
      <c r="E523" s="1">
        <f>MAX($D$2:D523)</f>
        <v>137.08660616627384</v>
      </c>
      <c r="F523" s="1">
        <f t="shared" si="26"/>
        <v>0.16001421625369827</v>
      </c>
    </row>
    <row r="524" spans="1:6" x14ac:dyDescent="0.3">
      <c r="A524" s="8">
        <v>42605</v>
      </c>
      <c r="B524" s="1">
        <v>104.154129</v>
      </c>
      <c r="C524" s="1">
        <f t="shared" si="24"/>
        <v>3.1332827449307064E-3</v>
      </c>
      <c r="D524" s="1">
        <f t="shared" si="25"/>
        <v>115.51160033741105</v>
      </c>
      <c r="E524" s="1">
        <f>MAX($D$2:D524)</f>
        <v>137.08660616627384</v>
      </c>
      <c r="F524" s="1">
        <f t="shared" si="26"/>
        <v>0.15738230329149905</v>
      </c>
    </row>
    <row r="525" spans="1:6" x14ac:dyDescent="0.3">
      <c r="A525" s="8">
        <v>42606</v>
      </c>
      <c r="B525" s="1">
        <v>103.369514</v>
      </c>
      <c r="C525" s="1">
        <f t="shared" si="24"/>
        <v>-7.5332107092941298E-3</v>
      </c>
      <c r="D525" s="1">
        <f t="shared" si="25"/>
        <v>114.64142711270156</v>
      </c>
      <c r="E525" s="1">
        <f>MAX($D$2:D525)</f>
        <v>137.08660616627384</v>
      </c>
      <c r="F525" s="1">
        <f t="shared" si="26"/>
        <v>0.1637299199481842</v>
      </c>
    </row>
    <row r="526" spans="1:6" x14ac:dyDescent="0.3">
      <c r="A526" s="8">
        <v>42607</v>
      </c>
      <c r="B526" s="1">
        <v>102.929344</v>
      </c>
      <c r="C526" s="1">
        <f t="shared" si="24"/>
        <v>-4.2582187239459677E-3</v>
      </c>
      <c r="D526" s="1">
        <f t="shared" si="25"/>
        <v>114.15325884123037</v>
      </c>
      <c r="E526" s="1">
        <f>MAX($D$2:D526)</f>
        <v>137.08660616627384</v>
      </c>
      <c r="F526" s="1">
        <f t="shared" si="26"/>
        <v>0.16729094086133667</v>
      </c>
    </row>
    <row r="527" spans="1:6" x14ac:dyDescent="0.3">
      <c r="A527" s="8">
        <v>42608</v>
      </c>
      <c r="B527" s="1">
        <v>102.326515</v>
      </c>
      <c r="C527" s="1">
        <f t="shared" si="24"/>
        <v>-5.8567263384093834E-3</v>
      </c>
      <c r="D527" s="1">
        <f t="shared" si="25"/>
        <v>113.48469444355968</v>
      </c>
      <c r="E527" s="1">
        <f>MAX($D$2:D527)</f>
        <v>137.08660616627384</v>
      </c>
      <c r="F527" s="1">
        <f t="shared" si="26"/>
        <v>0.17216788994022614</v>
      </c>
    </row>
    <row r="528" spans="1:6" x14ac:dyDescent="0.3">
      <c r="A528" s="8">
        <v>42611</v>
      </c>
      <c r="B528" s="1">
        <v>102.211693</v>
      </c>
      <c r="C528" s="1">
        <f t="shared" si="24"/>
        <v>-1.1221138528953493E-3</v>
      </c>
      <c r="D528" s="1">
        <f t="shared" si="25"/>
        <v>113.35735169583296</v>
      </c>
      <c r="E528" s="1">
        <f>MAX($D$2:D528)</f>
        <v>137.08660616627384</v>
      </c>
      <c r="F528" s="1">
        <f t="shared" si="26"/>
        <v>0.17309681181879588</v>
      </c>
    </row>
    <row r="529" spans="1:6" x14ac:dyDescent="0.3">
      <c r="A529" s="8">
        <v>42612</v>
      </c>
      <c r="B529" s="1">
        <v>101.42710099999999</v>
      </c>
      <c r="C529" s="1">
        <f t="shared" si="24"/>
        <v>-7.6761471899306427E-3</v>
      </c>
      <c r="D529" s="1">
        <f t="shared" si="25"/>
        <v>112.48720397915501</v>
      </c>
      <c r="E529" s="1">
        <f>MAX($D$2:D529)</f>
        <v>137.08660616627384</v>
      </c>
      <c r="F529" s="1">
        <f t="shared" si="26"/>
        <v>0.17944424240309764</v>
      </c>
    </row>
    <row r="530" spans="1:6" x14ac:dyDescent="0.3">
      <c r="A530" s="8">
        <v>42613</v>
      </c>
      <c r="B530" s="1">
        <v>101.522766</v>
      </c>
      <c r="C530" s="1">
        <f t="shared" si="24"/>
        <v>9.4318972993234816E-4</v>
      </c>
      <c r="D530" s="1">
        <f t="shared" si="25"/>
        <v>112.59330075469695</v>
      </c>
      <c r="E530" s="1">
        <f>MAX($D$2:D530)</f>
        <v>137.08660616627384</v>
      </c>
      <c r="F530" s="1">
        <f t="shared" si="26"/>
        <v>0.17867030263969541</v>
      </c>
    </row>
    <row r="531" spans="1:6" x14ac:dyDescent="0.3">
      <c r="A531" s="8">
        <v>42614</v>
      </c>
      <c r="B531" s="1">
        <v>102.125595</v>
      </c>
      <c r="C531" s="1">
        <f t="shared" si="24"/>
        <v>5.9378701324981614E-3</v>
      </c>
      <c r="D531" s="1">
        <f t="shared" si="25"/>
        <v>113.26186515236765</v>
      </c>
      <c r="E531" s="1">
        <f>MAX($D$2:D531)</f>
        <v>137.08660616627384</v>
      </c>
      <c r="F531" s="1">
        <f t="shared" si="26"/>
        <v>0.17379335356080594</v>
      </c>
    </row>
    <row r="532" spans="1:6" x14ac:dyDescent="0.3">
      <c r="A532" s="8">
        <v>42615</v>
      </c>
      <c r="B532" s="1">
        <v>103.082443</v>
      </c>
      <c r="C532" s="1">
        <f t="shared" si="24"/>
        <v>9.369326073449008E-3</v>
      </c>
      <c r="D532" s="1">
        <f t="shared" si="25"/>
        <v>114.3230524986672</v>
      </c>
      <c r="E532" s="1">
        <f>MAX($D$2:D532)</f>
        <v>137.08660616627384</v>
      </c>
      <c r="F532" s="1">
        <f t="shared" si="26"/>
        <v>0.16605235408626629</v>
      </c>
    </row>
    <row r="533" spans="1:6" x14ac:dyDescent="0.3">
      <c r="A533" s="8">
        <v>42619</v>
      </c>
      <c r="B533" s="1">
        <v>103.053741</v>
      </c>
      <c r="C533" s="1">
        <f t="shared" si="24"/>
        <v>-2.7843732807143078E-4</v>
      </c>
      <c r="D533" s="1">
        <f t="shared" si="25"/>
        <v>114.2912206933925</v>
      </c>
      <c r="E533" s="1">
        <f>MAX($D$2:D533)</f>
        <v>137.08660616627384</v>
      </c>
      <c r="F533" s="1">
        <f t="shared" si="26"/>
        <v>0.16628455624054594</v>
      </c>
    </row>
    <row r="534" spans="1:6" x14ac:dyDescent="0.3">
      <c r="A534" s="8">
        <v>42620</v>
      </c>
      <c r="B534" s="1">
        <v>103.685272</v>
      </c>
      <c r="C534" s="1">
        <f t="shared" si="24"/>
        <v>6.1281715139287901E-3</v>
      </c>
      <c r="D534" s="1">
        <f t="shared" si="25"/>
        <v>114.9916168963379</v>
      </c>
      <c r="E534" s="1">
        <f>MAX($D$2:D534)</f>
        <v>137.08660616627384</v>
      </c>
      <c r="F534" s="1">
        <f t="shared" si="26"/>
        <v>0.1611754050073767</v>
      </c>
    </row>
    <row r="535" spans="1:6" x14ac:dyDescent="0.3">
      <c r="A535" s="8">
        <v>42621</v>
      </c>
      <c r="B535" s="1">
        <v>100.967781</v>
      </c>
      <c r="C535" s="1">
        <f t="shared" si="24"/>
        <v>-2.6209035744247221E-2</v>
      </c>
      <c r="D535" s="1">
        <f t="shared" si="25"/>
        <v>111.97779749881299</v>
      </c>
      <c r="E535" s="1">
        <f>MAX($D$2:D535)</f>
        <v>137.08660616627384</v>
      </c>
      <c r="F535" s="1">
        <f t="shared" si="26"/>
        <v>0.18316018880069218</v>
      </c>
    </row>
    <row r="536" spans="1:6" x14ac:dyDescent="0.3">
      <c r="A536" s="8">
        <v>42622</v>
      </c>
      <c r="B536" s="1">
        <v>98.680892999999998</v>
      </c>
      <c r="C536" s="1">
        <f t="shared" si="24"/>
        <v>-2.2649680693685885E-2</v>
      </c>
      <c r="D536" s="1">
        <f t="shared" si="25"/>
        <v>109.44153614068266</v>
      </c>
      <c r="E536" s="1">
        <f>MAX($D$2:D536)</f>
        <v>137.08660616627384</v>
      </c>
      <c r="F536" s="1">
        <f t="shared" si="26"/>
        <v>0.20166134970224714</v>
      </c>
    </row>
    <row r="537" spans="1:6" x14ac:dyDescent="0.3">
      <c r="A537" s="8">
        <v>42625</v>
      </c>
      <c r="B537" s="1">
        <v>100.891243</v>
      </c>
      <c r="C537" s="1">
        <f t="shared" si="24"/>
        <v>2.239896633282398E-2</v>
      </c>
      <c r="D537" s="1">
        <f t="shared" si="25"/>
        <v>111.89291342411033</v>
      </c>
      <c r="E537" s="1">
        <f>MAX($D$2:D537)</f>
        <v>137.08660616627384</v>
      </c>
      <c r="F537" s="1">
        <f t="shared" si="26"/>
        <v>0.18377938915203573</v>
      </c>
    </row>
    <row r="538" spans="1:6" x14ac:dyDescent="0.3">
      <c r="A538" s="8">
        <v>42626</v>
      </c>
      <c r="B538" s="1">
        <v>103.292953</v>
      </c>
      <c r="C538" s="1">
        <f t="shared" si="24"/>
        <v>2.3804940137371427E-2</v>
      </c>
      <c r="D538" s="1">
        <f t="shared" si="25"/>
        <v>114.55651752996737</v>
      </c>
      <c r="E538" s="1">
        <f>MAX($D$2:D538)</f>
        <v>137.08660616627384</v>
      </c>
      <c r="F538" s="1">
        <f t="shared" si="26"/>
        <v>0.16434930637191125</v>
      </c>
    </row>
    <row r="539" spans="1:6" x14ac:dyDescent="0.3">
      <c r="A539" s="8">
        <v>42627</v>
      </c>
      <c r="B539" s="1">
        <v>106.948166</v>
      </c>
      <c r="C539" s="1">
        <f t="shared" si="24"/>
        <v>3.5386857417078622E-2</v>
      </c>
      <c r="D539" s="1">
        <f t="shared" si="25"/>
        <v>118.61031268199739</v>
      </c>
      <c r="E539" s="1">
        <f>MAX($D$2:D539)</f>
        <v>137.08660616627384</v>
      </c>
      <c r="F539" s="1">
        <f t="shared" si="26"/>
        <v>0.13477825442601121</v>
      </c>
    </row>
    <row r="540" spans="1:6" x14ac:dyDescent="0.3">
      <c r="A540" s="8">
        <v>42628</v>
      </c>
      <c r="B540" s="1">
        <v>110.58421300000001</v>
      </c>
      <c r="C540" s="1">
        <f t="shared" si="24"/>
        <v>3.3998217416837284E-2</v>
      </c>
      <c r="D540" s="1">
        <f t="shared" si="25"/>
        <v>122.642851880439</v>
      </c>
      <c r="E540" s="1">
        <f>MAX($D$2:D540)</f>
        <v>137.08660616627384</v>
      </c>
      <c r="F540" s="1">
        <f t="shared" si="26"/>
        <v>0.10536225740621119</v>
      </c>
    </row>
    <row r="541" spans="1:6" x14ac:dyDescent="0.3">
      <c r="A541" s="8">
        <v>42629</v>
      </c>
      <c r="B541" s="1">
        <v>109.96228000000001</v>
      </c>
      <c r="C541" s="1">
        <f t="shared" si="24"/>
        <v>-5.6240667915229319E-3</v>
      </c>
      <c r="D541" s="1">
        <f t="shared" si="25"/>
        <v>121.95310028996056</v>
      </c>
      <c r="E541" s="1">
        <f>MAX($D$2:D541)</f>
        <v>137.08660616627384</v>
      </c>
      <c r="F541" s="1">
        <f t="shared" si="26"/>
        <v>0.11039375982477595</v>
      </c>
    </row>
    <row r="542" spans="1:6" x14ac:dyDescent="0.3">
      <c r="A542" s="8">
        <v>42632</v>
      </c>
      <c r="B542" s="1">
        <v>108.680077</v>
      </c>
      <c r="C542" s="1">
        <f t="shared" si="24"/>
        <v>-1.1660389362606974E-2</v>
      </c>
      <c r="D542" s="1">
        <f t="shared" si="25"/>
        <v>120.53107965660257</v>
      </c>
      <c r="E542" s="1">
        <f>MAX($D$2:D542)</f>
        <v>137.08660616627384</v>
      </c>
      <c r="F542" s="1">
        <f t="shared" si="26"/>
        <v>0.12076691496462377</v>
      </c>
    </row>
    <row r="543" spans="1:6" x14ac:dyDescent="0.3">
      <c r="A543" s="8">
        <v>42633</v>
      </c>
      <c r="B543" s="1">
        <v>108.67049400000001</v>
      </c>
      <c r="C543" s="1">
        <f t="shared" si="24"/>
        <v>-8.8176234913710314E-5</v>
      </c>
      <c r="D543" s="1">
        <f t="shared" si="25"/>
        <v>120.52045167980836</v>
      </c>
      <c r="E543" s="1">
        <f>MAX($D$2:D543)</f>
        <v>137.08660616627384</v>
      </c>
      <c r="F543" s="1">
        <f t="shared" si="26"/>
        <v>0.12084444242767389</v>
      </c>
    </row>
    <row r="544" spans="1:6" x14ac:dyDescent="0.3">
      <c r="A544" s="8">
        <v>42634</v>
      </c>
      <c r="B544" s="1">
        <v>108.65136699999999</v>
      </c>
      <c r="C544" s="1">
        <f t="shared" si="24"/>
        <v>-1.7600913823039824E-4</v>
      </c>
      <c r="D544" s="1">
        <f t="shared" si="25"/>
        <v>120.49923897896906</v>
      </c>
      <c r="E544" s="1">
        <f>MAX($D$2:D544)</f>
        <v>137.08660616627384</v>
      </c>
      <c r="F544" s="1">
        <f t="shared" si="26"/>
        <v>0.12099918183973257</v>
      </c>
    </row>
    <row r="545" spans="1:6" x14ac:dyDescent="0.3">
      <c r="A545" s="8">
        <v>42635</v>
      </c>
      <c r="B545" s="1">
        <v>109.675209</v>
      </c>
      <c r="C545" s="1">
        <f t="shared" si="24"/>
        <v>9.4231856282121322E-3</v>
      </c>
      <c r="D545" s="1">
        <f t="shared" si="25"/>
        <v>121.63472567592618</v>
      </c>
      <c r="E545" s="1">
        <f>MAX($D$2:D545)</f>
        <v>137.08660616627384</v>
      </c>
      <c r="F545" s="1">
        <f t="shared" si="26"/>
        <v>0.11271619396285815</v>
      </c>
    </row>
    <row r="546" spans="1:6" x14ac:dyDescent="0.3">
      <c r="A546" s="8">
        <v>42636</v>
      </c>
      <c r="B546" s="1">
        <v>107.847618</v>
      </c>
      <c r="C546" s="1">
        <f t="shared" si="24"/>
        <v>-1.6663665532654678E-2</v>
      </c>
      <c r="D546" s="1">
        <f t="shared" si="25"/>
        <v>119.60784529010634</v>
      </c>
      <c r="E546" s="1">
        <f>MAX($D$2:D546)</f>
        <v>137.08660616627384</v>
      </c>
      <c r="F546" s="1">
        <f t="shared" si="26"/>
        <v>0.12750159453920185</v>
      </c>
    </row>
    <row r="547" spans="1:6" x14ac:dyDescent="0.3">
      <c r="A547" s="8">
        <v>42639</v>
      </c>
      <c r="B547" s="1">
        <v>108.010277</v>
      </c>
      <c r="C547" s="1">
        <f t="shared" si="24"/>
        <v>1.5082298804226255E-3</v>
      </c>
      <c r="D547" s="1">
        <f t="shared" si="25"/>
        <v>119.78824141630584</v>
      </c>
      <c r="E547" s="1">
        <f>MAX($D$2:D547)</f>
        <v>137.08660616627384</v>
      </c>
      <c r="F547" s="1">
        <f t="shared" si="26"/>
        <v>0.12618566637346484</v>
      </c>
    </row>
    <row r="548" spans="1:6" x14ac:dyDescent="0.3">
      <c r="A548" s="8">
        <v>42640</v>
      </c>
      <c r="B548" s="1">
        <v>108.21122</v>
      </c>
      <c r="C548" s="1">
        <f t="shared" si="24"/>
        <v>1.8604063018928764E-3</v>
      </c>
      <c r="D548" s="1">
        <f t="shared" si="25"/>
        <v>120.01109621552939</v>
      </c>
      <c r="E548" s="1">
        <f>MAX($D$2:D548)</f>
        <v>137.08660616627384</v>
      </c>
      <c r="F548" s="1">
        <f t="shared" si="26"/>
        <v>0.12456001668050176</v>
      </c>
    </row>
    <row r="549" spans="1:6" x14ac:dyDescent="0.3">
      <c r="A549" s="8">
        <v>42641</v>
      </c>
      <c r="B549" s="1">
        <v>109.034119</v>
      </c>
      <c r="C549" s="1">
        <f t="shared" si="24"/>
        <v>7.6045626322298809E-3</v>
      </c>
      <c r="D549" s="1">
        <f t="shared" si="25"/>
        <v>120.92372811326295</v>
      </c>
      <c r="E549" s="1">
        <f>MAX($D$2:D549)</f>
        <v>137.08660616627384</v>
      </c>
      <c r="F549" s="1">
        <f t="shared" si="26"/>
        <v>0.11790267849659031</v>
      </c>
    </row>
    <row r="550" spans="1:6" x14ac:dyDescent="0.3">
      <c r="A550" s="8">
        <v>42642</v>
      </c>
      <c r="B550" s="1">
        <v>107.340485</v>
      </c>
      <c r="C550" s="1">
        <f t="shared" si="24"/>
        <v>-1.5533064471314735E-2</v>
      </c>
      <c r="D550" s="1">
        <f t="shared" si="25"/>
        <v>119.04541204836791</v>
      </c>
      <c r="E550" s="1">
        <f>MAX($D$2:D550)</f>
        <v>137.08660616627384</v>
      </c>
      <c r="F550" s="1">
        <f t="shared" si="26"/>
        <v>0.13160435306147689</v>
      </c>
    </row>
    <row r="551" spans="1:6" x14ac:dyDescent="0.3">
      <c r="A551" s="8">
        <v>42643</v>
      </c>
      <c r="B551" s="1">
        <v>108.172951</v>
      </c>
      <c r="C551" s="1">
        <f t="shared" si="24"/>
        <v>7.7553776657520836E-3</v>
      </c>
      <c r="D551" s="1">
        <f t="shared" si="25"/>
        <v>119.96865417817808</v>
      </c>
      <c r="E551" s="1">
        <f>MAX($D$2:D551)</f>
        <v>137.08660616627384</v>
      </c>
      <c r="F551" s="1">
        <f t="shared" si="26"/>
        <v>0.12486961685617337</v>
      </c>
    </row>
    <row r="552" spans="1:6" x14ac:dyDescent="0.3">
      <c r="A552" s="8">
        <v>42646</v>
      </c>
      <c r="B552" s="1">
        <v>107.66580999999999</v>
      </c>
      <c r="C552" s="1">
        <f t="shared" si="24"/>
        <v>-4.6882422575307602E-3</v>
      </c>
      <c r="D552" s="1">
        <f t="shared" si="25"/>
        <v>119.40621206408086</v>
      </c>
      <c r="E552" s="1">
        <f>MAX($D$2:D552)</f>
        <v>137.08660616627384</v>
      </c>
      <c r="F552" s="1">
        <f t="shared" si="26"/>
        <v>0.12897244009927733</v>
      </c>
    </row>
    <row r="553" spans="1:6" x14ac:dyDescent="0.3">
      <c r="A553" s="8">
        <v>42647</v>
      </c>
      <c r="B553" s="1">
        <v>108.12509900000001</v>
      </c>
      <c r="C553" s="1">
        <f t="shared" si="24"/>
        <v>4.2658760473730014E-3</v>
      </c>
      <c r="D553" s="1">
        <f t="shared" si="25"/>
        <v>119.91558416403257</v>
      </c>
      <c r="E553" s="1">
        <f>MAX($D$2:D553)</f>
        <v>137.08660616627384</v>
      </c>
      <c r="F553" s="1">
        <f t="shared" si="26"/>
        <v>0.1252567444948951</v>
      </c>
    </row>
    <row r="554" spans="1:6" x14ac:dyDescent="0.3">
      <c r="A554" s="8">
        <v>42648</v>
      </c>
      <c r="B554" s="1">
        <v>108.172951</v>
      </c>
      <c r="C554" s="1">
        <f t="shared" si="24"/>
        <v>4.4256144449857831E-4</v>
      </c>
      <c r="D554" s="1">
        <f t="shared" si="25"/>
        <v>119.96865417817808</v>
      </c>
      <c r="E554" s="1">
        <f>MAX($D$2:D554)</f>
        <v>137.08660616627384</v>
      </c>
      <c r="F554" s="1">
        <f t="shared" si="26"/>
        <v>0.12486961685617337</v>
      </c>
    </row>
    <row r="555" spans="1:6" x14ac:dyDescent="0.3">
      <c r="A555" s="8">
        <v>42649</v>
      </c>
      <c r="B555" s="1">
        <v>108.97669999999999</v>
      </c>
      <c r="C555" s="1">
        <f t="shared" si="24"/>
        <v>7.4302216272161816E-3</v>
      </c>
      <c r="D555" s="1">
        <f t="shared" si="25"/>
        <v>120.86004786704081</v>
      </c>
      <c r="E555" s="1">
        <f>MAX($D$2:D555)</f>
        <v>137.08660616627384</v>
      </c>
      <c r="F555" s="1">
        <f t="shared" si="26"/>
        <v>0.1183672041567041</v>
      </c>
    </row>
    <row r="556" spans="1:6" x14ac:dyDescent="0.3">
      <c r="A556" s="8">
        <v>42650</v>
      </c>
      <c r="B556" s="1">
        <v>109.139381</v>
      </c>
      <c r="C556" s="1">
        <f t="shared" si="24"/>
        <v>1.4928053427935174E-3</v>
      </c>
      <c r="D556" s="1">
        <f t="shared" si="25"/>
        <v>121.04046839222701</v>
      </c>
      <c r="E556" s="1">
        <f>MAX($D$2:D556)</f>
        <v>137.08660616627384</v>
      </c>
      <c r="F556" s="1">
        <f t="shared" si="26"/>
        <v>0.11705109800868718</v>
      </c>
    </row>
    <row r="557" spans="1:6" x14ac:dyDescent="0.3">
      <c r="A557" s="8">
        <v>42653</v>
      </c>
      <c r="B557" s="1">
        <v>111.043526</v>
      </c>
      <c r="C557" s="1">
        <f t="shared" si="24"/>
        <v>1.74469103870032E-2</v>
      </c>
      <c r="D557" s="1">
        <f t="shared" si="25"/>
        <v>123.15225059746709</v>
      </c>
      <c r="E557" s="1">
        <f>MAX($D$2:D557)</f>
        <v>137.08660616627384</v>
      </c>
      <c r="F557" s="1">
        <f t="shared" si="26"/>
        <v>0.10164636763934198</v>
      </c>
    </row>
    <row r="558" spans="1:6" x14ac:dyDescent="0.3">
      <c r="A558" s="8">
        <v>42654</v>
      </c>
      <c r="B558" s="1">
        <v>111.28274500000001</v>
      </c>
      <c r="C558" s="1">
        <f t="shared" si="24"/>
        <v>2.154281376115575E-3</v>
      </c>
      <c r="D558" s="1">
        <f t="shared" si="25"/>
        <v>123.41755519735592</v>
      </c>
      <c r="E558" s="1">
        <f>MAX($D$2:D558)</f>
        <v>137.08660616627384</v>
      </c>
      <c r="F558" s="1">
        <f t="shared" si="26"/>
        <v>9.9711061139981627E-2</v>
      </c>
    </row>
    <row r="559" spans="1:6" x14ac:dyDescent="0.3">
      <c r="A559" s="8">
        <v>42655</v>
      </c>
      <c r="B559" s="1">
        <v>112.277863</v>
      </c>
      <c r="C559" s="1">
        <f t="shared" si="24"/>
        <v>8.9422488634692716E-3</v>
      </c>
      <c r="D559" s="1">
        <f t="shared" si="25"/>
        <v>124.52118569005162</v>
      </c>
      <c r="E559" s="1">
        <f>MAX($D$2:D559)</f>
        <v>137.08660616627384</v>
      </c>
      <c r="F559" s="1">
        <f t="shared" si="26"/>
        <v>9.1660453399666775E-2</v>
      </c>
    </row>
    <row r="560" spans="1:6" x14ac:dyDescent="0.3">
      <c r="A560" s="8">
        <v>42656</v>
      </c>
      <c r="B560" s="1">
        <v>111.933395</v>
      </c>
      <c r="C560" s="1">
        <f t="shared" si="24"/>
        <v>-3.0679956920803882E-3</v>
      </c>
      <c r="D560" s="1">
        <f t="shared" si="25"/>
        <v>124.1391552287818</v>
      </c>
      <c r="E560" s="1">
        <f>MAX($D$2:D560)</f>
        <v>137.08660616627384</v>
      </c>
      <c r="F560" s="1">
        <f t="shared" si="26"/>
        <v>9.4447235215582848E-2</v>
      </c>
    </row>
    <row r="561" spans="1:6" x14ac:dyDescent="0.3">
      <c r="A561" s="8">
        <v>42657</v>
      </c>
      <c r="B561" s="1">
        <v>112.555351</v>
      </c>
      <c r="C561" s="1">
        <f t="shared" si="24"/>
        <v>5.5564829423783426E-3</v>
      </c>
      <c r="D561" s="1">
        <f t="shared" si="25"/>
        <v>124.8289323272918</v>
      </c>
      <c r="E561" s="1">
        <f>MAX($D$2:D561)</f>
        <v>137.08660616627384</v>
      </c>
      <c r="F561" s="1">
        <f t="shared" si="26"/>
        <v>8.9415546724634587E-2</v>
      </c>
    </row>
    <row r="562" spans="1:6" x14ac:dyDescent="0.3">
      <c r="A562" s="8">
        <v>42660</v>
      </c>
      <c r="B562" s="1">
        <v>112.478821</v>
      </c>
      <c r="C562" s="1">
        <f t="shared" si="24"/>
        <v>-6.799321340129384E-4</v>
      </c>
      <c r="D562" s="1">
        <f t="shared" si="25"/>
        <v>124.74405712494794</v>
      </c>
      <c r="E562" s="1">
        <f>MAX($D$2:D562)</f>
        <v>137.08660616627384</v>
      </c>
      <c r="F562" s="1">
        <f t="shared" si="26"/>
        <v>9.0034682355149109E-2</v>
      </c>
    </row>
    <row r="563" spans="1:6" x14ac:dyDescent="0.3">
      <c r="A563" s="8">
        <v>42661</v>
      </c>
      <c r="B563" s="1">
        <v>112.402275</v>
      </c>
      <c r="C563" s="1">
        <f t="shared" si="24"/>
        <v>-6.8053700527313798E-4</v>
      </c>
      <c r="D563" s="1">
        <f t="shared" si="25"/>
        <v>124.65916417788651</v>
      </c>
      <c r="E563" s="1">
        <f>MAX($D$2:D563)</f>
        <v>137.08660616627384</v>
      </c>
      <c r="F563" s="1">
        <f t="shared" si="26"/>
        <v>9.065394742732158E-2</v>
      </c>
    </row>
    <row r="564" spans="1:6" x14ac:dyDescent="0.3">
      <c r="A564" s="8">
        <v>42662</v>
      </c>
      <c r="B564" s="1">
        <v>112.067375</v>
      </c>
      <c r="C564" s="1">
        <f t="shared" si="24"/>
        <v>-2.9794770612961759E-3</v>
      </c>
      <c r="D564" s="1">
        <f t="shared" si="25"/>
        <v>124.28774505773814</v>
      </c>
      <c r="E564" s="1">
        <f>MAX($D$2:D564)</f>
        <v>137.08660616627384</v>
      </c>
      <c r="F564" s="1">
        <f t="shared" si="26"/>
        <v>9.3363323131742226E-2</v>
      </c>
    </row>
    <row r="565" spans="1:6" x14ac:dyDescent="0.3">
      <c r="A565" s="8">
        <v>42663</v>
      </c>
      <c r="B565" s="1">
        <v>112.009941</v>
      </c>
      <c r="C565" s="1">
        <f t="shared" si="24"/>
        <v>-5.1249527349061803E-4</v>
      </c>
      <c r="D565" s="1">
        <f t="shared" si="25"/>
        <v>124.22404817584324</v>
      </c>
      <c r="E565" s="1">
        <f>MAX($D$2:D565)</f>
        <v>137.08660616627384</v>
      </c>
      <c r="F565" s="1">
        <f t="shared" si="26"/>
        <v>9.3827970143410377E-2</v>
      </c>
    </row>
    <row r="566" spans="1:6" x14ac:dyDescent="0.3">
      <c r="A566" s="8">
        <v>42664</v>
      </c>
      <c r="B566" s="1">
        <v>111.56978599999999</v>
      </c>
      <c r="C566" s="1">
        <f t="shared" si="24"/>
        <v>-3.929606569474082E-3</v>
      </c>
      <c r="D566" s="1">
        <f t="shared" si="25"/>
        <v>123.73589654004478</v>
      </c>
      <c r="E566" s="1">
        <f>MAX($D$2:D566)</f>
        <v>137.08660616627384</v>
      </c>
      <c r="F566" s="1">
        <f t="shared" si="26"/>
        <v>9.7388869705008485E-2</v>
      </c>
    </row>
    <row r="567" spans="1:6" x14ac:dyDescent="0.3">
      <c r="A567" s="8">
        <v>42667</v>
      </c>
      <c r="B567" s="1">
        <v>112.574501</v>
      </c>
      <c r="C567" s="1">
        <f t="shared" si="24"/>
        <v>9.0052606177805569E-3</v>
      </c>
      <c r="D567" s="1">
        <f t="shared" si="25"/>
        <v>124.85017053616262</v>
      </c>
      <c r="E567" s="1">
        <f>MAX($D$2:D567)</f>
        <v>137.08660616627384</v>
      </c>
      <c r="F567" s="1">
        <f t="shared" si="26"/>
        <v>8.9260621240192628E-2</v>
      </c>
    </row>
    <row r="568" spans="1:6" x14ac:dyDescent="0.3">
      <c r="A568" s="8">
        <v>42668</v>
      </c>
      <c r="B568" s="1">
        <v>113.14859800000001</v>
      </c>
      <c r="C568" s="1">
        <f t="shared" si="24"/>
        <v>5.099707259639632E-3</v>
      </c>
      <c r="D568" s="1">
        <f t="shared" si="25"/>
        <v>125.48686985721315</v>
      </c>
      <c r="E568" s="1">
        <f>MAX($D$2:D568)</f>
        <v>137.08660616627384</v>
      </c>
      <c r="F568" s="1">
        <f t="shared" si="26"/>
        <v>8.4616117018691428E-2</v>
      </c>
    </row>
    <row r="569" spans="1:6" x14ac:dyDescent="0.3">
      <c r="A569" s="8">
        <v>42669</v>
      </c>
      <c r="B569" s="1">
        <v>110.60335499999999</v>
      </c>
      <c r="C569" s="1">
        <f t="shared" si="24"/>
        <v>-2.249469321749805E-2</v>
      </c>
      <c r="D569" s="1">
        <f t="shared" si="25"/>
        <v>122.66408121695103</v>
      </c>
      <c r="E569" s="1">
        <f>MAX($D$2:D569)</f>
        <v>137.08660616627384</v>
      </c>
      <c r="F569" s="1">
        <f t="shared" si="26"/>
        <v>0.10520739664259815</v>
      </c>
    </row>
    <row r="570" spans="1:6" x14ac:dyDescent="0.3">
      <c r="A570" s="8">
        <v>42670</v>
      </c>
      <c r="B570" s="1">
        <v>109.54125999999999</v>
      </c>
      <c r="C570" s="1">
        <f t="shared" si="24"/>
        <v>-9.6027376384739821E-3</v>
      </c>
      <c r="D570" s="1">
        <f t="shared" si="25"/>
        <v>121.48617022736019</v>
      </c>
      <c r="E570" s="1">
        <f>MAX($D$2:D570)</f>
        <v>137.08660616627384</v>
      </c>
      <c r="F570" s="1">
        <f t="shared" si="26"/>
        <v>0.11379985525348635</v>
      </c>
    </row>
    <row r="571" spans="1:6" x14ac:dyDescent="0.3">
      <c r="A571" s="8">
        <v>42671</v>
      </c>
      <c r="B571" s="1">
        <v>108.814041</v>
      </c>
      <c r="C571" s="1">
        <f t="shared" si="24"/>
        <v>-6.6387678943987958E-3</v>
      </c>
      <c r="D571" s="1">
        <f t="shared" si="25"/>
        <v>120.67965174084132</v>
      </c>
      <c r="E571" s="1">
        <f>MAX($D$2:D571)</f>
        <v>137.08660616627384</v>
      </c>
      <c r="F571" s="1">
        <f t="shared" si="26"/>
        <v>0.1196831323224411</v>
      </c>
    </row>
    <row r="572" spans="1:6" x14ac:dyDescent="0.3">
      <c r="A572" s="8">
        <v>42674</v>
      </c>
      <c r="B572" s="1">
        <v>108.6418</v>
      </c>
      <c r="C572" s="1">
        <f t="shared" si="24"/>
        <v>-1.5828931488722088E-3</v>
      </c>
      <c r="D572" s="1">
        <f t="shared" si="25"/>
        <v>120.48862874689246</v>
      </c>
      <c r="E572" s="1">
        <f>MAX($D$2:D572)</f>
        <v>137.08660616627384</v>
      </c>
      <c r="F572" s="1">
        <f t="shared" si="26"/>
        <v>0.12107657986112452</v>
      </c>
    </row>
    <row r="573" spans="1:6" x14ac:dyDescent="0.3">
      <c r="A573" s="8">
        <v>42675</v>
      </c>
      <c r="B573" s="1">
        <v>106.68023700000001</v>
      </c>
      <c r="C573" s="1">
        <f t="shared" si="24"/>
        <v>-1.8055324930183393E-2</v>
      </c>
      <c r="D573" s="1">
        <f t="shared" si="25"/>
        <v>118.31316740447508</v>
      </c>
      <c r="E573" s="1">
        <f>MAX($D$2:D573)</f>
        <v>137.08660616627384</v>
      </c>
      <c r="F573" s="1">
        <f t="shared" si="26"/>
        <v>0.13694582780048004</v>
      </c>
    </row>
    <row r="574" spans="1:6" x14ac:dyDescent="0.3">
      <c r="A574" s="8">
        <v>42676</v>
      </c>
      <c r="B574" s="1">
        <v>106.775925</v>
      </c>
      <c r="C574" s="1">
        <f t="shared" si="24"/>
        <v>8.9696088695411836E-4</v>
      </c>
      <c r="D574" s="1">
        <f t="shared" si="25"/>
        <v>118.41928968804854</v>
      </c>
      <c r="E574" s="1">
        <f>MAX($D$2:D574)</f>
        <v>137.08660616627384</v>
      </c>
      <c r="F574" s="1">
        <f t="shared" si="26"/>
        <v>0.13617170196469452</v>
      </c>
    </row>
    <row r="575" spans="1:6" x14ac:dyDescent="0.3">
      <c r="A575" s="8">
        <v>42677</v>
      </c>
      <c r="B575" s="1">
        <v>105.631424</v>
      </c>
      <c r="C575" s="1">
        <f t="shared" si="24"/>
        <v>-1.0718717725929373E-2</v>
      </c>
      <c r="D575" s="1">
        <f t="shared" si="25"/>
        <v>117.14998674857729</v>
      </c>
      <c r="E575" s="1">
        <f>MAX($D$2:D575)</f>
        <v>137.08660616627384</v>
      </c>
      <c r="F575" s="1">
        <f t="shared" si="26"/>
        <v>0.14543083365500498</v>
      </c>
    </row>
    <row r="576" spans="1:6" x14ac:dyDescent="0.3">
      <c r="A576" s="8">
        <v>42678</v>
      </c>
      <c r="B576" s="1">
        <v>104.67926</v>
      </c>
      <c r="C576" s="1">
        <f t="shared" si="24"/>
        <v>-9.0140221909722276E-3</v>
      </c>
      <c r="D576" s="1">
        <f t="shared" si="25"/>
        <v>116.0939941683535</v>
      </c>
      <c r="E576" s="1">
        <f>MAX($D$2:D576)</f>
        <v>137.08660616627384</v>
      </c>
      <c r="F576" s="1">
        <f t="shared" si="26"/>
        <v>0.1531339390841594</v>
      </c>
    </row>
    <row r="577" spans="1:6" x14ac:dyDescent="0.3">
      <c r="A577" s="8">
        <v>42681</v>
      </c>
      <c r="B577" s="1">
        <v>106.189255</v>
      </c>
      <c r="C577" s="1">
        <f t="shared" si="24"/>
        <v>1.4424968231529374E-2</v>
      </c>
      <c r="D577" s="1">
        <f t="shared" si="25"/>
        <v>117.76864634610337</v>
      </c>
      <c r="E577" s="1">
        <f>MAX($D$2:D577)</f>
        <v>137.08660616627384</v>
      </c>
      <c r="F577" s="1">
        <f t="shared" si="26"/>
        <v>0.14091792305908801</v>
      </c>
    </row>
    <row r="578" spans="1:6" x14ac:dyDescent="0.3">
      <c r="A578" s="8">
        <v>42682</v>
      </c>
      <c r="B578" s="1">
        <v>106.814407</v>
      </c>
      <c r="C578" s="1">
        <f t="shared" si="24"/>
        <v>5.8871493165669154E-3</v>
      </c>
      <c r="D578" s="1">
        <f t="shared" si="25"/>
        <v>118.46196795195283</v>
      </c>
      <c r="E578" s="1">
        <f>MAX($D$2:D578)</f>
        <v>137.08660616627384</v>
      </c>
      <c r="F578" s="1">
        <f t="shared" si="26"/>
        <v>0.13586037859695044</v>
      </c>
    </row>
    <row r="579" spans="1:6" x14ac:dyDescent="0.3">
      <c r="A579" s="8">
        <v>42683</v>
      </c>
      <c r="B579" s="1">
        <v>106.64128100000001</v>
      </c>
      <c r="C579" s="1">
        <f t="shared" si="24"/>
        <v>-1.6208113199560835E-3</v>
      </c>
      <c r="D579" s="1">
        <f t="shared" si="25"/>
        <v>118.26996345331203</v>
      </c>
      <c r="E579" s="1">
        <f>MAX($D$2:D579)</f>
        <v>137.08660616627384</v>
      </c>
      <c r="F579" s="1">
        <f t="shared" si="26"/>
        <v>0.13726098587734314</v>
      </c>
    </row>
    <row r="580" spans="1:6" x14ac:dyDescent="0.3">
      <c r="A580" s="8">
        <v>42684</v>
      </c>
      <c r="B580" s="1">
        <v>103.669388</v>
      </c>
      <c r="C580" s="1">
        <f t="shared" ref="C580:C643" si="27">(B580-B579)/B579</f>
        <v>-2.7868129228492747E-2</v>
      </c>
      <c r="D580" s="1">
        <f t="shared" ref="D580:D643" si="28">IF(C580="",D579,D579*(1+$I$3*C580))</f>
        <v>114.97400082794601</v>
      </c>
      <c r="E580" s="1">
        <f>MAX($D$2:D580)</f>
        <v>137.08660616627384</v>
      </c>
      <c r="F580" s="1">
        <f t="shared" ref="F580:F643" si="29">1-D580/E580</f>
        <v>0.1613039082133757</v>
      </c>
    </row>
    <row r="581" spans="1:6" x14ac:dyDescent="0.3">
      <c r="A581" s="8">
        <v>42685</v>
      </c>
      <c r="B581" s="1">
        <v>104.284943</v>
      </c>
      <c r="C581" s="1">
        <f t="shared" si="27"/>
        <v>5.9376737132855505E-3</v>
      </c>
      <c r="D581" s="1">
        <f t="shared" si="28"/>
        <v>115.65667893037337</v>
      </c>
      <c r="E581" s="1">
        <f>MAX($D$2:D581)</f>
        <v>137.08660616627384</v>
      </c>
      <c r="F581" s="1">
        <f t="shared" si="29"/>
        <v>0.15632400447573902</v>
      </c>
    </row>
    <row r="582" spans="1:6" x14ac:dyDescent="0.3">
      <c r="A582" s="8">
        <v>42688</v>
      </c>
      <c r="B582" s="1">
        <v>101.66892199999999</v>
      </c>
      <c r="C582" s="1">
        <f t="shared" si="27"/>
        <v>-2.5085318404978209E-2</v>
      </c>
      <c r="D582" s="1">
        <f t="shared" si="28"/>
        <v>112.75539431374263</v>
      </c>
      <c r="E582" s="1">
        <f>MAX($D$2:D582)</f>
        <v>137.08660616627384</v>
      </c>
      <c r="F582" s="1">
        <f t="shared" si="29"/>
        <v>0.1774878854541021</v>
      </c>
    </row>
    <row r="583" spans="1:6" x14ac:dyDescent="0.3">
      <c r="A583" s="8">
        <v>42689</v>
      </c>
      <c r="B583" s="1">
        <v>103.015404</v>
      </c>
      <c r="C583" s="1">
        <f t="shared" si="27"/>
        <v>1.3243791450842854E-2</v>
      </c>
      <c r="D583" s="1">
        <f t="shared" si="28"/>
        <v>114.24870324099138</v>
      </c>
      <c r="E583" s="1">
        <f>MAX($D$2:D583)</f>
        <v>137.08660616627384</v>
      </c>
      <c r="F583" s="1">
        <f t="shared" si="29"/>
        <v>0.16659470654326447</v>
      </c>
    </row>
    <row r="584" spans="1:6" x14ac:dyDescent="0.3">
      <c r="A584" s="8">
        <v>42690</v>
      </c>
      <c r="B584" s="1">
        <v>105.785301</v>
      </c>
      <c r="C584" s="1">
        <f t="shared" si="27"/>
        <v>2.6888182664410072E-2</v>
      </c>
      <c r="D584" s="1">
        <f t="shared" si="28"/>
        <v>117.32064324290712</v>
      </c>
      <c r="E584" s="1">
        <f>MAX($D$2:D584)</f>
        <v>137.08660616627384</v>
      </c>
      <c r="F584" s="1">
        <f t="shared" si="29"/>
        <v>0.14418595277931356</v>
      </c>
    </row>
    <row r="585" spans="1:6" x14ac:dyDescent="0.3">
      <c r="A585" s="8">
        <v>42691</v>
      </c>
      <c r="B585" s="1">
        <v>105.746819</v>
      </c>
      <c r="C585" s="1">
        <f t="shared" si="27"/>
        <v>-3.6377454746762882E-4</v>
      </c>
      <c r="D585" s="1">
        <f t="shared" si="28"/>
        <v>117.27796497900283</v>
      </c>
      <c r="E585" s="1">
        <f>MAX($D$2:D585)</f>
        <v>137.08660616627384</v>
      </c>
      <c r="F585" s="1">
        <f t="shared" si="29"/>
        <v>0.14449727614705765</v>
      </c>
    </row>
    <row r="586" spans="1:6" x14ac:dyDescent="0.3">
      <c r="A586" s="8">
        <v>42692</v>
      </c>
      <c r="B586" s="1">
        <v>105.852631</v>
      </c>
      <c r="C586" s="1">
        <f t="shared" si="27"/>
        <v>1.0006163873354926E-3</v>
      </c>
      <c r="D586" s="1">
        <f t="shared" si="28"/>
        <v>117.39531523263418</v>
      </c>
      <c r="E586" s="1">
        <f>MAX($D$2:D586)</f>
        <v>137.08660616627384</v>
      </c>
      <c r="F586" s="1">
        <f t="shared" si="29"/>
        <v>0.14364124610216034</v>
      </c>
    </row>
    <row r="587" spans="1:6" x14ac:dyDescent="0.3">
      <c r="A587" s="8">
        <v>42695</v>
      </c>
      <c r="B587" s="1">
        <v>107.458794</v>
      </c>
      <c r="C587" s="1">
        <f t="shared" si="27"/>
        <v>1.5173576554748035E-2</v>
      </c>
      <c r="D587" s="1">
        <f t="shared" si="28"/>
        <v>119.17662203548532</v>
      </c>
      <c r="E587" s="1">
        <f>MAX($D$2:D587)</f>
        <v>137.08660616627384</v>
      </c>
      <c r="F587" s="1">
        <f t="shared" si="29"/>
        <v>0.13064722099156278</v>
      </c>
    </row>
    <row r="588" spans="1:6" x14ac:dyDescent="0.3">
      <c r="A588" s="8">
        <v>42696</v>
      </c>
      <c r="B588" s="1">
        <v>107.526115</v>
      </c>
      <c r="C588" s="1">
        <f t="shared" si="27"/>
        <v>6.2648199829980265E-4</v>
      </c>
      <c r="D588" s="1">
        <f t="shared" si="28"/>
        <v>119.25128404380872</v>
      </c>
      <c r="E588" s="1">
        <f>MAX($D$2:D588)</f>
        <v>137.08660616627384</v>
      </c>
      <c r="F588" s="1">
        <f t="shared" si="29"/>
        <v>0.13010258712534217</v>
      </c>
    </row>
    <row r="589" spans="1:6" x14ac:dyDescent="0.3">
      <c r="A589" s="8">
        <v>42697</v>
      </c>
      <c r="B589" s="1">
        <v>106.977898</v>
      </c>
      <c r="C589" s="1">
        <f t="shared" si="27"/>
        <v>-5.0984544545295638E-3</v>
      </c>
      <c r="D589" s="1">
        <f t="shared" si="28"/>
        <v>118.64328680346719</v>
      </c>
      <c r="E589" s="1">
        <f>MAX($D$2:D589)</f>
        <v>137.08660616627384</v>
      </c>
      <c r="F589" s="1">
        <f t="shared" si="29"/>
        <v>0.13453771946499682</v>
      </c>
    </row>
    <row r="590" spans="1:6" x14ac:dyDescent="0.3">
      <c r="A590" s="8">
        <v>42699</v>
      </c>
      <c r="B590" s="1">
        <v>107.51649500000001</v>
      </c>
      <c r="C590" s="1">
        <f t="shared" si="27"/>
        <v>5.0346567848997183E-3</v>
      </c>
      <c r="D590" s="1">
        <f t="shared" si="28"/>
        <v>119.24061503235508</v>
      </c>
      <c r="E590" s="1">
        <f>MAX($D$2:D590)</f>
        <v>137.08660616627384</v>
      </c>
      <c r="F590" s="1">
        <f t="shared" si="29"/>
        <v>0.13018041392222635</v>
      </c>
    </row>
    <row r="591" spans="1:6" x14ac:dyDescent="0.3">
      <c r="A591" s="8">
        <v>42702</v>
      </c>
      <c r="B591" s="1">
        <v>107.30490899999999</v>
      </c>
      <c r="C591" s="1">
        <f t="shared" si="27"/>
        <v>-1.9679398961062779E-3</v>
      </c>
      <c r="D591" s="1">
        <f t="shared" si="28"/>
        <v>119.00595666879666</v>
      </c>
      <c r="E591" s="1">
        <f>MAX($D$2:D591)</f>
        <v>137.08660616627384</v>
      </c>
      <c r="F591" s="1">
        <f t="shared" si="29"/>
        <v>0.13189216658808345</v>
      </c>
    </row>
    <row r="592" spans="1:6" x14ac:dyDescent="0.3">
      <c r="A592" s="8">
        <v>42703</v>
      </c>
      <c r="B592" s="1">
        <v>107.19910400000001</v>
      </c>
      <c r="C592" s="1">
        <f t="shared" si="27"/>
        <v>-9.8602199084842882E-4</v>
      </c>
      <c r="D592" s="1">
        <f t="shared" si="28"/>
        <v>118.88861417847927</v>
      </c>
      <c r="E592" s="1">
        <f>MAX($D$2:D592)</f>
        <v>137.08660616627384</v>
      </c>
      <c r="F592" s="1">
        <f t="shared" si="29"/>
        <v>0.13274814000225543</v>
      </c>
    </row>
    <row r="593" spans="1:6" x14ac:dyDescent="0.3">
      <c r="A593" s="8">
        <v>42704</v>
      </c>
      <c r="B593" s="1">
        <v>106.295036</v>
      </c>
      <c r="C593" s="1">
        <f t="shared" si="27"/>
        <v>-8.4335406385487085E-3</v>
      </c>
      <c r="D593" s="1">
        <f t="shared" si="28"/>
        <v>117.88596221934432</v>
      </c>
      <c r="E593" s="1">
        <f>MAX($D$2:D593)</f>
        <v>137.08660616627384</v>
      </c>
      <c r="F593" s="1">
        <f t="shared" si="29"/>
        <v>0.14006214380740334</v>
      </c>
    </row>
    <row r="594" spans="1:6" x14ac:dyDescent="0.3">
      <c r="A594" s="8">
        <v>42705</v>
      </c>
      <c r="B594" s="1">
        <v>105.304413</v>
      </c>
      <c r="C594" s="1">
        <f t="shared" si="27"/>
        <v>-9.3195603226476111E-3</v>
      </c>
      <c r="D594" s="1">
        <f t="shared" si="28"/>
        <v>116.78731688324778</v>
      </c>
      <c r="E594" s="1">
        <f>MAX($D$2:D594)</f>
        <v>137.08660616627384</v>
      </c>
      <c r="F594" s="1">
        <f t="shared" si="29"/>
        <v>0.14807638653191857</v>
      </c>
    </row>
    <row r="595" spans="1:6" x14ac:dyDescent="0.3">
      <c r="A595" s="8">
        <v>42706</v>
      </c>
      <c r="B595" s="1">
        <v>105.69873800000001</v>
      </c>
      <c r="C595" s="1">
        <f t="shared" si="27"/>
        <v>3.7446198954644867E-3</v>
      </c>
      <c r="D595" s="1">
        <f t="shared" si="28"/>
        <v>117.2246409935867</v>
      </c>
      <c r="E595" s="1">
        <f>MAX($D$2:D595)</f>
        <v>137.08660616627384</v>
      </c>
      <c r="F595" s="1">
        <f t="shared" si="29"/>
        <v>0.14488625641951003</v>
      </c>
    </row>
    <row r="596" spans="1:6" x14ac:dyDescent="0.3">
      <c r="A596" s="8">
        <v>42709</v>
      </c>
      <c r="B596" s="1">
        <v>104.938942</v>
      </c>
      <c r="C596" s="1">
        <f t="shared" si="27"/>
        <v>-7.1883166665623627E-3</v>
      </c>
      <c r="D596" s="1">
        <f t="shared" si="28"/>
        <v>116.38199315300071</v>
      </c>
      <c r="E596" s="1">
        <f>MAX($D$2:D596)</f>
        <v>137.08660616627384</v>
      </c>
      <c r="F596" s="1">
        <f t="shared" si="29"/>
        <v>0.15103308479429622</v>
      </c>
    </row>
    <row r="597" spans="1:6" x14ac:dyDescent="0.3">
      <c r="A597" s="8">
        <v>42710</v>
      </c>
      <c r="B597" s="1">
        <v>105.746819</v>
      </c>
      <c r="C597" s="1">
        <f t="shared" si="27"/>
        <v>7.6985434063172173E-3</v>
      </c>
      <c r="D597" s="1">
        <f t="shared" si="28"/>
        <v>117.2779649790028</v>
      </c>
      <c r="E597" s="1">
        <f>MAX($D$2:D597)</f>
        <v>137.08660616627384</v>
      </c>
      <c r="F597" s="1">
        <f t="shared" si="29"/>
        <v>0.14449727614705787</v>
      </c>
    </row>
    <row r="598" spans="1:6" x14ac:dyDescent="0.3">
      <c r="A598" s="8">
        <v>42711</v>
      </c>
      <c r="B598" s="1">
        <v>106.785538</v>
      </c>
      <c r="C598" s="1">
        <f t="shared" si="27"/>
        <v>9.8226973617050392E-3</v>
      </c>
      <c r="D598" s="1">
        <f t="shared" si="28"/>
        <v>118.42995093618819</v>
      </c>
      <c r="E598" s="1">
        <f>MAX($D$2:D598)</f>
        <v>137.08660616627384</v>
      </c>
      <c r="F598" s="1">
        <f t="shared" si="29"/>
        <v>0.13609393179853613</v>
      </c>
    </row>
    <row r="599" spans="1:6" x14ac:dyDescent="0.3">
      <c r="A599" s="8">
        <v>42712</v>
      </c>
      <c r="B599" s="1">
        <v>107.83387</v>
      </c>
      <c r="C599" s="1">
        <f t="shared" si="27"/>
        <v>9.8171720593850636E-3</v>
      </c>
      <c r="D599" s="1">
        <f t="shared" si="28"/>
        <v>119.59259814151329</v>
      </c>
      <c r="E599" s="1">
        <f>MAX($D$2:D599)</f>
        <v>137.08660616627384</v>
      </c>
      <c r="F599" s="1">
        <f t="shared" si="29"/>
        <v>0.12761281728385543</v>
      </c>
    </row>
    <row r="600" spans="1:6" x14ac:dyDescent="0.3">
      <c r="A600" s="8">
        <v>42713</v>
      </c>
      <c r="B600" s="1">
        <v>109.593918</v>
      </c>
      <c r="C600" s="1">
        <f t="shared" si="27"/>
        <v>1.6321847671793635E-2</v>
      </c>
      <c r="D600" s="1">
        <f t="shared" si="28"/>
        <v>121.54457031105311</v>
      </c>
      <c r="E600" s="1">
        <f>MAX($D$2:D600)</f>
        <v>137.08660616627384</v>
      </c>
      <c r="F600" s="1">
        <f t="shared" si="29"/>
        <v>0.11337384657673721</v>
      </c>
    </row>
    <row r="601" spans="1:6" x14ac:dyDescent="0.3">
      <c r="A601" s="8">
        <v>42716</v>
      </c>
      <c r="B601" s="1">
        <v>108.96875799999999</v>
      </c>
      <c r="C601" s="1">
        <f t="shared" si="27"/>
        <v>-5.7043311472814405E-3</v>
      </c>
      <c r="D601" s="1">
        <f t="shared" si="28"/>
        <v>120.85123983284483</v>
      </c>
      <c r="E601" s="1">
        <f>MAX($D$2:D601)</f>
        <v>137.08660616627384</v>
      </c>
      <c r="F601" s="1">
        <f t="shared" si="29"/>
        <v>0.11843145575970393</v>
      </c>
    </row>
    <row r="602" spans="1:6" x14ac:dyDescent="0.3">
      <c r="A602" s="8">
        <v>42717</v>
      </c>
      <c r="B602" s="1">
        <v>110.78652200000001</v>
      </c>
      <c r="C602" s="1">
        <f t="shared" si="27"/>
        <v>1.6681515265136924E-2</v>
      </c>
      <c r="D602" s="1">
        <f t="shared" si="28"/>
        <v>122.86722163492715</v>
      </c>
      <c r="E602" s="1">
        <f>MAX($D$2:D602)</f>
        <v>137.08660616627384</v>
      </c>
      <c r="F602" s="1">
        <f t="shared" si="29"/>
        <v>0.10372555663169492</v>
      </c>
    </row>
    <row r="603" spans="1:6" x14ac:dyDescent="0.3">
      <c r="A603" s="8">
        <v>42718</v>
      </c>
      <c r="B603" s="1">
        <v>110.78652200000001</v>
      </c>
      <c r="C603" s="1">
        <f t="shared" si="27"/>
        <v>0</v>
      </c>
      <c r="D603" s="1">
        <f t="shared" si="28"/>
        <v>122.86722163492715</v>
      </c>
      <c r="E603" s="1">
        <f>MAX($D$2:D603)</f>
        <v>137.08660616627384</v>
      </c>
      <c r="F603" s="1">
        <f t="shared" si="29"/>
        <v>0.10372555663169492</v>
      </c>
    </row>
    <row r="604" spans="1:6" x14ac:dyDescent="0.3">
      <c r="A604" s="8">
        <v>42719</v>
      </c>
      <c r="B604" s="1">
        <v>111.392426</v>
      </c>
      <c r="C604" s="1">
        <f t="shared" si="27"/>
        <v>5.4691129305421762E-3</v>
      </c>
      <c r="D604" s="1">
        <f t="shared" si="28"/>
        <v>123.53919634551052</v>
      </c>
      <c r="E604" s="1">
        <f>MAX($D$2:D604)</f>
        <v>137.08660616627384</v>
      </c>
      <c r="F604" s="1">
        <f t="shared" si="29"/>
        <v>9.8823730484154826E-2</v>
      </c>
    </row>
    <row r="605" spans="1:6" x14ac:dyDescent="0.3">
      <c r="A605" s="8">
        <v>42720</v>
      </c>
      <c r="B605" s="1">
        <v>111.53671300000001</v>
      </c>
      <c r="C605" s="1">
        <f t="shared" si="27"/>
        <v>1.2953035065418686E-3</v>
      </c>
      <c r="D605" s="1">
        <f t="shared" si="28"/>
        <v>123.69921709973224</v>
      </c>
      <c r="E605" s="1">
        <f>MAX($D$2:D605)</f>
        <v>137.08660616627384</v>
      </c>
      <c r="F605" s="1">
        <f t="shared" si="29"/>
        <v>9.7656433702238532E-2</v>
      </c>
    </row>
    <row r="606" spans="1:6" x14ac:dyDescent="0.3">
      <c r="A606" s="8">
        <v>42723</v>
      </c>
      <c r="B606" s="1">
        <v>112.181091</v>
      </c>
      <c r="C606" s="1">
        <f t="shared" si="27"/>
        <v>5.7772726366787314E-3</v>
      </c>
      <c r="D606" s="1">
        <f t="shared" si="28"/>
        <v>124.4138612018611</v>
      </c>
      <c r="E606" s="1">
        <f>MAX($D$2:D606)</f>
        <v>137.08660616627384</v>
      </c>
      <c r="F606" s="1">
        <f t="shared" si="29"/>
        <v>9.2443348907783385E-2</v>
      </c>
    </row>
    <row r="607" spans="1:6" x14ac:dyDescent="0.3">
      <c r="A607" s="8">
        <v>42724</v>
      </c>
      <c r="B607" s="1">
        <v>112.479225</v>
      </c>
      <c r="C607" s="1">
        <f t="shared" si="27"/>
        <v>2.6576136614681754E-3</v>
      </c>
      <c r="D607" s="1">
        <f t="shared" si="28"/>
        <v>124.74450517906718</v>
      </c>
      <c r="E607" s="1">
        <f>MAX($D$2:D607)</f>
        <v>137.08660616627384</v>
      </c>
      <c r="F607" s="1">
        <f t="shared" si="29"/>
        <v>9.00314139532844E-2</v>
      </c>
    </row>
    <row r="608" spans="1:6" x14ac:dyDescent="0.3">
      <c r="A608" s="8">
        <v>42725</v>
      </c>
      <c r="B608" s="1">
        <v>112.58503</v>
      </c>
      <c r="C608" s="1">
        <f t="shared" si="27"/>
        <v>9.406625979153368E-4</v>
      </c>
      <c r="D608" s="1">
        <f t="shared" si="28"/>
        <v>124.86184766938459</v>
      </c>
      <c r="E608" s="1">
        <f>MAX($D$2:D608)</f>
        <v>137.08660616627384</v>
      </c>
      <c r="F608" s="1">
        <f t="shared" si="29"/>
        <v>8.9175440539112194E-2</v>
      </c>
    </row>
    <row r="609" spans="1:6" x14ac:dyDescent="0.3">
      <c r="A609" s="8">
        <v>42726</v>
      </c>
      <c r="B609" s="1">
        <v>111.844475</v>
      </c>
      <c r="C609" s="1">
        <f t="shared" si="27"/>
        <v>-6.577739509417908E-3</v>
      </c>
      <c r="D609" s="1">
        <f t="shared" si="28"/>
        <v>124.04053896075077</v>
      </c>
      <c r="E609" s="1">
        <f>MAX($D$2:D609)</f>
        <v>137.08660616627384</v>
      </c>
      <c r="F609" s="1">
        <f t="shared" si="29"/>
        <v>9.5166607230026234E-2</v>
      </c>
    </row>
    <row r="610" spans="1:6" x14ac:dyDescent="0.3">
      <c r="A610" s="8">
        <v>42727</v>
      </c>
      <c r="B610" s="1">
        <v>112.065674</v>
      </c>
      <c r="C610" s="1">
        <f t="shared" si="27"/>
        <v>1.9777373893524789E-3</v>
      </c>
      <c r="D610" s="1">
        <f t="shared" si="28"/>
        <v>124.28585857244889</v>
      </c>
      <c r="E610" s="1">
        <f>MAX($D$2:D610)</f>
        <v>137.08660616627384</v>
      </c>
      <c r="F610" s="1">
        <f t="shared" si="29"/>
        <v>9.337708439801029E-2</v>
      </c>
    </row>
    <row r="611" spans="1:6" x14ac:dyDescent="0.3">
      <c r="A611" s="8">
        <v>42731</v>
      </c>
      <c r="B611" s="1">
        <v>112.77739</v>
      </c>
      <c r="C611" s="1">
        <f t="shared" si="27"/>
        <v>6.350883143753685E-3</v>
      </c>
      <c r="D611" s="1">
        <f t="shared" si="28"/>
        <v>125.07518353666362</v>
      </c>
      <c r="E611" s="1">
        <f>MAX($D$2:D611)</f>
        <v>137.08660616627384</v>
      </c>
      <c r="F611" s="1">
        <f t="shared" si="29"/>
        <v>8.7619228205572774E-2</v>
      </c>
    </row>
    <row r="612" spans="1:6" x14ac:dyDescent="0.3">
      <c r="A612" s="8">
        <v>42732</v>
      </c>
      <c r="B612" s="1">
        <v>112.29650100000001</v>
      </c>
      <c r="C612" s="1">
        <f t="shared" si="27"/>
        <v>-4.2640550557163153E-3</v>
      </c>
      <c r="D612" s="1">
        <f t="shared" si="28"/>
        <v>124.54185606795946</v>
      </c>
      <c r="E612" s="1">
        <f>MAX($D$2:D612)</f>
        <v>137.08660616627384</v>
      </c>
      <c r="F612" s="1">
        <f t="shared" si="29"/>
        <v>9.1509670048281144E-2</v>
      </c>
    </row>
    <row r="613" spans="1:6" x14ac:dyDescent="0.3">
      <c r="A613" s="8">
        <v>42733</v>
      </c>
      <c r="B613" s="1">
        <v>112.267647</v>
      </c>
      <c r="C613" s="1">
        <f t="shared" si="27"/>
        <v>-2.5694478227785301E-4</v>
      </c>
      <c r="D613" s="1">
        <f t="shared" si="28"/>
        <v>124.50985568786759</v>
      </c>
      <c r="E613" s="1">
        <f>MAX($D$2:D613)</f>
        <v>137.08660616627384</v>
      </c>
      <c r="F613" s="1">
        <f t="shared" si="29"/>
        <v>9.174310189831214E-2</v>
      </c>
    </row>
    <row r="614" spans="1:6" x14ac:dyDescent="0.3">
      <c r="A614" s="8">
        <v>42734</v>
      </c>
      <c r="B614" s="1">
        <v>111.392426</v>
      </c>
      <c r="C614" s="1">
        <f t="shared" si="27"/>
        <v>-7.7958434454406646E-3</v>
      </c>
      <c r="D614" s="1">
        <f t="shared" si="28"/>
        <v>123.53919634551056</v>
      </c>
      <c r="E614" s="1">
        <f>MAX($D$2:D614)</f>
        <v>137.08660616627384</v>
      </c>
      <c r="F614" s="1">
        <f t="shared" si="29"/>
        <v>9.8823730484154493E-2</v>
      </c>
    </row>
    <row r="615" spans="1:6" x14ac:dyDescent="0.3">
      <c r="A615" s="8">
        <v>42738</v>
      </c>
      <c r="B615" s="1">
        <v>111.70983099999999</v>
      </c>
      <c r="C615" s="1">
        <f t="shared" si="27"/>
        <v>2.8494307144364887E-3</v>
      </c>
      <c r="D615" s="1">
        <f t="shared" si="28"/>
        <v>123.89121272601426</v>
      </c>
      <c r="E615" s="1">
        <f>MAX($D$2:D615)</f>
        <v>137.08660616627384</v>
      </c>
      <c r="F615" s="1">
        <f t="shared" si="29"/>
        <v>9.6255891142674743E-2</v>
      </c>
    </row>
    <row r="616" spans="1:6" x14ac:dyDescent="0.3">
      <c r="A616" s="8">
        <v>42739</v>
      </c>
      <c r="B616" s="1">
        <v>111.584778</v>
      </c>
      <c r="C616" s="1">
        <f t="shared" si="27"/>
        <v>-1.1194448946932351E-3</v>
      </c>
      <c r="D616" s="1">
        <f t="shared" si="28"/>
        <v>123.75252334043077</v>
      </c>
      <c r="E616" s="1">
        <f>MAX($D$2:D616)</f>
        <v>137.08660616627384</v>
      </c>
      <c r="F616" s="1">
        <f t="shared" si="29"/>
        <v>9.7267582871444214E-2</v>
      </c>
    </row>
    <row r="617" spans="1:6" x14ac:dyDescent="0.3">
      <c r="A617" s="8">
        <v>42740</v>
      </c>
      <c r="B617" s="1">
        <v>112.15222900000001</v>
      </c>
      <c r="C617" s="1">
        <f t="shared" si="27"/>
        <v>5.0853800148260853E-3</v>
      </c>
      <c r="D617" s="1">
        <f t="shared" si="28"/>
        <v>124.38185194941049</v>
      </c>
      <c r="E617" s="1">
        <f>MAX($D$2:D617)</f>
        <v>137.08660616627384</v>
      </c>
      <c r="F617" s="1">
        <f t="shared" si="29"/>
        <v>9.2676845478642966E-2</v>
      </c>
    </row>
    <row r="618" spans="1:6" x14ac:dyDescent="0.3">
      <c r="A618" s="8">
        <v>42741</v>
      </c>
      <c r="B618" s="1">
        <v>113.402542</v>
      </c>
      <c r="C618" s="1">
        <f t="shared" si="27"/>
        <v>1.1148356222148659E-2</v>
      </c>
      <c r="D618" s="1">
        <f t="shared" si="28"/>
        <v>125.76850514251306</v>
      </c>
      <c r="E618" s="1">
        <f>MAX($D$2:D618)</f>
        <v>137.08660616627384</v>
      </c>
      <c r="F618" s="1">
        <f t="shared" si="29"/>
        <v>8.256168374343531E-2</v>
      </c>
    </row>
    <row r="619" spans="1:6" x14ac:dyDescent="0.3">
      <c r="A619" s="8">
        <v>42744</v>
      </c>
      <c r="B619" s="1">
        <v>114.44124600000001</v>
      </c>
      <c r="C619" s="1">
        <f t="shared" si="27"/>
        <v>9.159441946195614E-3</v>
      </c>
      <c r="D619" s="1">
        <f t="shared" si="28"/>
        <v>126.92047446402572</v>
      </c>
      <c r="E619" s="1">
        <f>MAX($D$2:D619)</f>
        <v>137.08660616627384</v>
      </c>
      <c r="F619" s="1">
        <f t="shared" si="29"/>
        <v>7.4158460746467925E-2</v>
      </c>
    </row>
    <row r="620" spans="1:6" x14ac:dyDescent="0.3">
      <c r="A620" s="8">
        <v>42745</v>
      </c>
      <c r="B620" s="1">
        <v>114.556656</v>
      </c>
      <c r="C620" s="1">
        <f t="shared" si="27"/>
        <v>1.0084650773550395E-3</v>
      </c>
      <c r="D620" s="1">
        <f t="shared" si="28"/>
        <v>127.04846933012401</v>
      </c>
      <c r="E620" s="1">
        <f>MAX($D$2:D620)</f>
        <v>137.08660616627384</v>
      </c>
      <c r="F620" s="1">
        <f t="shared" si="29"/>
        <v>7.3224781886966128E-2</v>
      </c>
    </row>
    <row r="621" spans="1:6" x14ac:dyDescent="0.3">
      <c r="A621" s="8">
        <v>42746</v>
      </c>
      <c r="B621" s="1">
        <v>115.172195</v>
      </c>
      <c r="C621" s="1">
        <f t="shared" si="27"/>
        <v>5.3732277241053394E-3</v>
      </c>
      <c r="D621" s="1">
        <f t="shared" si="28"/>
        <v>127.73112968783379</v>
      </c>
      <c r="E621" s="1">
        <f>MAX($D$2:D621)</f>
        <v>137.08660616627384</v>
      </c>
      <c r="F621" s="1">
        <f t="shared" si="29"/>
        <v>6.8245007590987394E-2</v>
      </c>
    </row>
    <row r="622" spans="1:6" x14ac:dyDescent="0.3">
      <c r="A622" s="8">
        <v>42747</v>
      </c>
      <c r="B622" s="1">
        <v>114.69130699999999</v>
      </c>
      <c r="C622" s="1">
        <f t="shared" si="27"/>
        <v>-4.1753827822766359E-3</v>
      </c>
      <c r="D622" s="1">
        <f t="shared" si="28"/>
        <v>127.19780332817447</v>
      </c>
      <c r="E622" s="1">
        <f>MAX($D$2:D622)</f>
        <v>137.08660616627384</v>
      </c>
      <c r="F622" s="1">
        <f t="shared" si="29"/>
        <v>7.2135441343592177E-2</v>
      </c>
    </row>
    <row r="623" spans="1:6" x14ac:dyDescent="0.3">
      <c r="A623" s="8">
        <v>42748</v>
      </c>
      <c r="B623" s="1">
        <v>114.489334</v>
      </c>
      <c r="C623" s="1">
        <f t="shared" si="27"/>
        <v>-1.7610140234952183E-3</v>
      </c>
      <c r="D623" s="1">
        <f t="shared" si="28"/>
        <v>126.97380621275576</v>
      </c>
      <c r="E623" s="1">
        <f>MAX($D$2:D623)</f>
        <v>137.08660616627384</v>
      </c>
      <c r="F623" s="1">
        <f t="shared" si="29"/>
        <v>7.3769423843290327E-2</v>
      </c>
    </row>
    <row r="624" spans="1:6" x14ac:dyDescent="0.3">
      <c r="A624" s="8">
        <v>42752</v>
      </c>
      <c r="B624" s="1">
        <v>115.412643</v>
      </c>
      <c r="C624" s="1">
        <f t="shared" si="27"/>
        <v>8.0645853001468527E-3</v>
      </c>
      <c r="D624" s="1">
        <f t="shared" si="28"/>
        <v>127.99779730384284</v>
      </c>
      <c r="E624" s="1">
        <f>MAX($D$2:D624)</f>
        <v>137.08660616627384</v>
      </c>
      <c r="F624" s="1">
        <f t="shared" si="29"/>
        <v>6.6299758354270377E-2</v>
      </c>
    </row>
    <row r="625" spans="1:6" x14ac:dyDescent="0.3">
      <c r="A625" s="8">
        <v>42753</v>
      </c>
      <c r="B625" s="1">
        <v>115.403008</v>
      </c>
      <c r="C625" s="1">
        <f t="shared" si="27"/>
        <v>-8.3483054798449998E-5</v>
      </c>
      <c r="D625" s="1">
        <f t="shared" si="28"/>
        <v>127.98711165671645</v>
      </c>
      <c r="E625" s="1">
        <f>MAX($D$2:D625)</f>
        <v>137.08660616627384</v>
      </c>
      <c r="F625" s="1">
        <f t="shared" si="29"/>
        <v>6.6377706502709022E-2</v>
      </c>
    </row>
    <row r="626" spans="1:6" x14ac:dyDescent="0.3">
      <c r="A626" s="8">
        <v>42754</v>
      </c>
      <c r="B626" s="1">
        <v>115.20105</v>
      </c>
      <c r="C626" s="1">
        <f t="shared" si="27"/>
        <v>-1.7500237082208874E-3</v>
      </c>
      <c r="D626" s="1">
        <f t="shared" si="28"/>
        <v>127.76313117697049</v>
      </c>
      <c r="E626" s="1">
        <f>MAX($D$2:D626)</f>
        <v>137.08660616627384</v>
      </c>
      <c r="F626" s="1">
        <f t="shared" si="29"/>
        <v>6.8011567650852811E-2</v>
      </c>
    </row>
    <row r="627" spans="1:6" x14ac:dyDescent="0.3">
      <c r="A627" s="8">
        <v>42755</v>
      </c>
      <c r="B627" s="1">
        <v>115.412643</v>
      </c>
      <c r="C627" s="1">
        <f t="shared" si="27"/>
        <v>1.8367280506558551E-3</v>
      </c>
      <c r="D627" s="1">
        <f t="shared" si="28"/>
        <v>127.99779730384286</v>
      </c>
      <c r="E627" s="1">
        <f>MAX($D$2:D627)</f>
        <v>137.08660616627384</v>
      </c>
      <c r="F627" s="1">
        <f t="shared" si="29"/>
        <v>6.6299758354270377E-2</v>
      </c>
    </row>
    <row r="628" spans="1:6" x14ac:dyDescent="0.3">
      <c r="A628" s="8">
        <v>42758</v>
      </c>
      <c r="B628" s="1">
        <v>115.48957799999999</v>
      </c>
      <c r="C628" s="1">
        <f t="shared" si="27"/>
        <v>6.6660807689840145E-4</v>
      </c>
      <c r="D628" s="1">
        <f t="shared" si="28"/>
        <v>128.08312166935082</v>
      </c>
      <c r="E628" s="1">
        <f>MAX($D$2:D628)</f>
        <v>137.08660616627384</v>
      </c>
      <c r="F628" s="1">
        <f t="shared" si="29"/>
        <v>6.5677346231787226E-2</v>
      </c>
    </row>
    <row r="629" spans="1:6" x14ac:dyDescent="0.3">
      <c r="A629" s="8">
        <v>42759</v>
      </c>
      <c r="B629" s="1">
        <v>115.38378899999999</v>
      </c>
      <c r="C629" s="1">
        <f t="shared" si="27"/>
        <v>-9.1600473247899022E-4</v>
      </c>
      <c r="D629" s="1">
        <f t="shared" si="28"/>
        <v>127.96579692375101</v>
      </c>
      <c r="E629" s="1">
        <f>MAX($D$2:D629)</f>
        <v>137.08660616627384</v>
      </c>
      <c r="F629" s="1">
        <f t="shared" si="29"/>
        <v>6.6533190204301151E-2</v>
      </c>
    </row>
    <row r="630" spans="1:6" x14ac:dyDescent="0.3">
      <c r="A630" s="8">
        <v>42760</v>
      </c>
      <c r="B630" s="1">
        <v>117.22077899999999</v>
      </c>
      <c r="C630" s="1">
        <f t="shared" si="27"/>
        <v>1.5920694024010602E-2</v>
      </c>
      <c r="D630" s="1">
        <f t="shared" si="28"/>
        <v>130.00310122211275</v>
      </c>
      <c r="E630" s="1">
        <f>MAX($D$2:D630)</f>
        <v>137.08660616627384</v>
      </c>
      <c r="F630" s="1">
        <f t="shared" si="29"/>
        <v>5.1671750743974454E-2</v>
      </c>
    </row>
    <row r="631" spans="1:6" x14ac:dyDescent="0.3">
      <c r="A631" s="8">
        <v>42761</v>
      </c>
      <c r="B631" s="1">
        <v>117.278488</v>
      </c>
      <c r="C631" s="1">
        <f t="shared" si="27"/>
        <v>4.9231032665294507E-4</v>
      </c>
      <c r="D631" s="1">
        <f t="shared" si="28"/>
        <v>130.06710309134129</v>
      </c>
      <c r="E631" s="1">
        <f>MAX($D$2:D631)</f>
        <v>137.08660616627384</v>
      </c>
      <c r="F631" s="1">
        <f t="shared" si="29"/>
        <v>5.1204878953809096E-2</v>
      </c>
    </row>
    <row r="632" spans="1:6" x14ac:dyDescent="0.3">
      <c r="A632" s="8">
        <v>42762</v>
      </c>
      <c r="B632" s="1">
        <v>117.288101</v>
      </c>
      <c r="C632" s="1">
        <f t="shared" si="27"/>
        <v>8.1967291392788489E-5</v>
      </c>
      <c r="D632" s="1">
        <f t="shared" si="28"/>
        <v>130.07776433948101</v>
      </c>
      <c r="E632" s="1">
        <f>MAX($D$2:D632)</f>
        <v>137.08660616627384</v>
      </c>
      <c r="F632" s="1">
        <f t="shared" si="29"/>
        <v>5.1127108787650144E-2</v>
      </c>
    </row>
    <row r="633" spans="1:6" x14ac:dyDescent="0.3">
      <c r="A633" s="8">
        <v>42765</v>
      </c>
      <c r="B633" s="1">
        <v>116.980324</v>
      </c>
      <c r="C633" s="1">
        <f t="shared" si="27"/>
        <v>-2.6241110340766921E-3</v>
      </c>
      <c r="D633" s="1">
        <f t="shared" si="28"/>
        <v>129.73642584278974</v>
      </c>
      <c r="E633" s="1">
        <f>MAX($D$2:D633)</f>
        <v>137.08660616627384</v>
      </c>
      <c r="F633" s="1">
        <f t="shared" si="29"/>
        <v>5.3617056611416691E-2</v>
      </c>
    </row>
    <row r="634" spans="1:6" x14ac:dyDescent="0.3">
      <c r="A634" s="8">
        <v>42766</v>
      </c>
      <c r="B634" s="1">
        <v>116.711029</v>
      </c>
      <c r="C634" s="1">
        <f t="shared" si="27"/>
        <v>-2.3020538052194112E-3</v>
      </c>
      <c r="D634" s="1">
        <f t="shared" si="28"/>
        <v>129.43776561000277</v>
      </c>
      <c r="E634" s="1">
        <f>MAX($D$2:D634)</f>
        <v>137.08660616627384</v>
      </c>
      <c r="F634" s="1">
        <f t="shared" si="29"/>
        <v>5.5795681067439262E-2</v>
      </c>
    </row>
    <row r="635" spans="1:6" x14ac:dyDescent="0.3">
      <c r="A635" s="8">
        <v>42767</v>
      </c>
      <c r="B635" s="1">
        <v>123.828148</v>
      </c>
      <c r="C635" s="1">
        <f t="shared" si="27"/>
        <v>6.0980689322857419E-2</v>
      </c>
      <c r="D635" s="1">
        <f t="shared" si="28"/>
        <v>137.33096978131121</v>
      </c>
      <c r="E635" s="1">
        <f>MAX($D$2:D635)</f>
        <v>137.33096978131121</v>
      </c>
      <c r="F635" s="1">
        <f t="shared" si="29"/>
        <v>0</v>
      </c>
    </row>
    <row r="636" spans="1:6" x14ac:dyDescent="0.3">
      <c r="A636" s="8">
        <v>42768</v>
      </c>
      <c r="B636" s="1">
        <v>123.616562</v>
      </c>
      <c r="C636" s="1">
        <f t="shared" si="27"/>
        <v>-1.7087068119600475E-3</v>
      </c>
      <c r="D636" s="1">
        <f t="shared" si="28"/>
        <v>137.09631141775282</v>
      </c>
      <c r="E636" s="1">
        <f>MAX($D$2:D636)</f>
        <v>137.33096978131121</v>
      </c>
      <c r="F636" s="1">
        <f t="shared" si="29"/>
        <v>1.7087068119600035E-3</v>
      </c>
    </row>
    <row r="637" spans="1:6" x14ac:dyDescent="0.3">
      <c r="A637" s="8">
        <v>42769</v>
      </c>
      <c r="B637" s="1">
        <v>124.145538</v>
      </c>
      <c r="C637" s="1">
        <f t="shared" si="27"/>
        <v>4.279167705699501E-3</v>
      </c>
      <c r="D637" s="1">
        <f t="shared" si="28"/>
        <v>137.68296952614219</v>
      </c>
      <c r="E637" s="1">
        <f>MAX($D$2:D637)</f>
        <v>137.68296952614219</v>
      </c>
      <c r="F637" s="1">
        <f t="shared" si="29"/>
        <v>0</v>
      </c>
    </row>
    <row r="638" spans="1:6" x14ac:dyDescent="0.3">
      <c r="A638" s="8">
        <v>42772</v>
      </c>
      <c r="B638" s="1">
        <v>125.309273</v>
      </c>
      <c r="C638" s="1">
        <f t="shared" si="27"/>
        <v>9.3739575239506611E-3</v>
      </c>
      <c r="D638" s="1">
        <f t="shared" si="28"/>
        <v>138.97360383425163</v>
      </c>
      <c r="E638" s="1">
        <f>MAX($D$2:D638)</f>
        <v>138.97360383425163</v>
      </c>
      <c r="F638" s="1">
        <f t="shared" si="29"/>
        <v>0</v>
      </c>
    </row>
    <row r="639" spans="1:6" x14ac:dyDescent="0.3">
      <c r="A639" s="8">
        <v>42773</v>
      </c>
      <c r="B639" s="1">
        <v>126.501862</v>
      </c>
      <c r="C639" s="1">
        <f t="shared" si="27"/>
        <v>9.5171647831681066E-3</v>
      </c>
      <c r="D639" s="1">
        <f t="shared" si="28"/>
        <v>140.29623852245291</v>
      </c>
      <c r="E639" s="1">
        <f>MAX($D$2:D639)</f>
        <v>140.29623852245291</v>
      </c>
      <c r="F639" s="1">
        <f t="shared" si="29"/>
        <v>0</v>
      </c>
    </row>
    <row r="640" spans="1:6" x14ac:dyDescent="0.3">
      <c r="A640" s="8">
        <v>42774</v>
      </c>
      <c r="B640" s="1">
        <v>126.992355</v>
      </c>
      <c r="C640" s="1">
        <f t="shared" si="27"/>
        <v>3.8773579475059484E-3</v>
      </c>
      <c r="D640" s="1">
        <f t="shared" si="28"/>
        <v>140.84021725789313</v>
      </c>
      <c r="E640" s="1">
        <f>MAX($D$2:D640)</f>
        <v>140.84021725789313</v>
      </c>
      <c r="F640" s="1">
        <f t="shared" si="29"/>
        <v>0</v>
      </c>
    </row>
    <row r="641" spans="1:6" x14ac:dyDescent="0.3">
      <c r="A641" s="8">
        <v>42775</v>
      </c>
      <c r="B641" s="1">
        <v>127.90999600000001</v>
      </c>
      <c r="C641" s="1">
        <f t="shared" si="27"/>
        <v>7.2259546647513015E-3</v>
      </c>
      <c r="D641" s="1">
        <f t="shared" si="28"/>
        <v>141.85792228277239</v>
      </c>
      <c r="E641" s="1">
        <f>MAX($D$2:D641)</f>
        <v>141.85792228277239</v>
      </c>
      <c r="F641" s="1">
        <f t="shared" si="29"/>
        <v>0</v>
      </c>
    </row>
    <row r="642" spans="1:6" x14ac:dyDescent="0.3">
      <c r="A642" s="8">
        <v>42776</v>
      </c>
      <c r="B642" s="1">
        <v>127.62022399999999</v>
      </c>
      <c r="C642" s="1">
        <f t="shared" si="27"/>
        <v>-2.2654367059788934E-3</v>
      </c>
      <c r="D642" s="1">
        <f t="shared" si="28"/>
        <v>141.53655213859909</v>
      </c>
      <c r="E642" s="1">
        <f>MAX($D$2:D642)</f>
        <v>141.85792228277239</v>
      </c>
      <c r="F642" s="1">
        <f t="shared" si="29"/>
        <v>2.265436705978896E-3</v>
      </c>
    </row>
    <row r="643" spans="1:6" x14ac:dyDescent="0.3">
      <c r="A643" s="8">
        <v>42779</v>
      </c>
      <c r="B643" s="1">
        <v>128.75036600000001</v>
      </c>
      <c r="C643" s="1">
        <f t="shared" si="27"/>
        <v>8.855508669221742E-3</v>
      </c>
      <c r="D643" s="1">
        <f t="shared" si="28"/>
        <v>142.78993030307421</v>
      </c>
      <c r="E643" s="1">
        <f>MAX($D$2:D643)</f>
        <v>142.78993030307421</v>
      </c>
      <c r="F643" s="1">
        <f t="shared" si="29"/>
        <v>0</v>
      </c>
    </row>
    <row r="644" spans="1:6" x14ac:dyDescent="0.3">
      <c r="A644" s="8">
        <v>42780</v>
      </c>
      <c r="B644" s="1">
        <v>130.42146299999999</v>
      </c>
      <c r="C644" s="1">
        <f t="shared" ref="C644:C707" si="30">(B644-B643)/B643</f>
        <v>1.2979357278098725E-2</v>
      </c>
      <c r="D644" s="1">
        <f t="shared" ref="D644:D707" si="31">IF(C644="",D643,D643*(1+$I$3*C644))</f>
        <v>144.64325182419265</v>
      </c>
      <c r="E644" s="1">
        <f>MAX($D$2:D644)</f>
        <v>144.64325182419265</v>
      </c>
      <c r="F644" s="1">
        <f t="shared" ref="F644:F707" si="32">1-D644/E644</f>
        <v>0</v>
      </c>
    </row>
    <row r="645" spans="1:6" x14ac:dyDescent="0.3">
      <c r="A645" s="8">
        <v>42781</v>
      </c>
      <c r="B645" s="1">
        <v>130.89477500000001</v>
      </c>
      <c r="C645" s="1">
        <f t="shared" si="30"/>
        <v>3.6290959257221436E-3</v>
      </c>
      <c r="D645" s="1">
        <f t="shared" si="31"/>
        <v>145.16817606007103</v>
      </c>
      <c r="E645" s="1">
        <f>MAX($D$2:D645)</f>
        <v>145.16817606007103</v>
      </c>
      <c r="F645" s="1">
        <f t="shared" si="32"/>
        <v>0</v>
      </c>
    </row>
    <row r="646" spans="1:6" x14ac:dyDescent="0.3">
      <c r="A646" s="8">
        <v>42782</v>
      </c>
      <c r="B646" s="1">
        <v>130.740219</v>
      </c>
      <c r="C646" s="1">
        <f t="shared" si="30"/>
        <v>-1.1807652368095952E-3</v>
      </c>
      <c r="D646" s="1">
        <f t="shared" si="31"/>
        <v>144.99676652428826</v>
      </c>
      <c r="E646" s="1">
        <f>MAX($D$2:D646)</f>
        <v>145.16817606007103</v>
      </c>
      <c r="F646" s="1">
        <f t="shared" si="32"/>
        <v>1.1807652368095445E-3</v>
      </c>
    </row>
    <row r="647" spans="1:6" x14ac:dyDescent="0.3">
      <c r="A647" s="8">
        <v>42783</v>
      </c>
      <c r="B647" s="1">
        <v>131.09762599999999</v>
      </c>
      <c r="C647" s="1">
        <f t="shared" si="30"/>
        <v>2.7337188413306462E-3</v>
      </c>
      <c r="D647" s="1">
        <f t="shared" si="31"/>
        <v>145.39314691686772</v>
      </c>
      <c r="E647" s="1">
        <f>MAX($D$2:D647)</f>
        <v>145.39314691686772</v>
      </c>
      <c r="F647" s="1">
        <f t="shared" si="32"/>
        <v>0</v>
      </c>
    </row>
    <row r="648" spans="1:6" x14ac:dyDescent="0.3">
      <c r="A648" s="8">
        <v>42787</v>
      </c>
      <c r="B648" s="1">
        <v>132.04425000000001</v>
      </c>
      <c r="C648" s="1">
        <f t="shared" si="30"/>
        <v>7.2207562324585056E-3</v>
      </c>
      <c r="D648" s="1">
        <f t="shared" si="31"/>
        <v>146.44299538862444</v>
      </c>
      <c r="E648" s="1">
        <f>MAX($D$2:D648)</f>
        <v>146.44299538862444</v>
      </c>
      <c r="F648" s="1">
        <f t="shared" si="32"/>
        <v>0</v>
      </c>
    </row>
    <row r="649" spans="1:6" x14ac:dyDescent="0.3">
      <c r="A649" s="8">
        <v>42788</v>
      </c>
      <c r="B649" s="1">
        <v>132.440292</v>
      </c>
      <c r="C649" s="1">
        <f t="shared" si="30"/>
        <v>2.9993127303914726E-3</v>
      </c>
      <c r="D649" s="1">
        <f t="shared" si="31"/>
        <v>146.88222372897022</v>
      </c>
      <c r="E649" s="1">
        <f>MAX($D$2:D649)</f>
        <v>146.88222372897022</v>
      </c>
      <c r="F649" s="1">
        <f t="shared" si="32"/>
        <v>0</v>
      </c>
    </row>
    <row r="650" spans="1:6" x14ac:dyDescent="0.3">
      <c r="A650" s="8">
        <v>42789</v>
      </c>
      <c r="B650" s="1">
        <v>131.88005100000001</v>
      </c>
      <c r="C650" s="1">
        <f t="shared" si="30"/>
        <v>-4.2301401751665621E-3</v>
      </c>
      <c r="D650" s="1">
        <f t="shared" si="31"/>
        <v>146.26089133335651</v>
      </c>
      <c r="E650" s="1">
        <f>MAX($D$2:D650)</f>
        <v>146.88222372897022</v>
      </c>
      <c r="F650" s="1">
        <f t="shared" si="32"/>
        <v>4.2301401751664303E-3</v>
      </c>
    </row>
    <row r="651" spans="1:6" x14ac:dyDescent="0.3">
      <c r="A651" s="8">
        <v>42790</v>
      </c>
      <c r="B651" s="1">
        <v>132.00561500000001</v>
      </c>
      <c r="C651" s="1">
        <f t="shared" si="30"/>
        <v>9.5210760875423918E-4</v>
      </c>
      <c r="D651" s="1">
        <f t="shared" si="31"/>
        <v>146.40014744085818</v>
      </c>
      <c r="E651" s="1">
        <f>MAX($D$2:D651)</f>
        <v>146.88222372897022</v>
      </c>
      <c r="F651" s="1">
        <f t="shared" si="32"/>
        <v>3.2820601150590489E-3</v>
      </c>
    </row>
    <row r="652" spans="1:6" x14ac:dyDescent="0.3">
      <c r="A652" s="8">
        <v>42793</v>
      </c>
      <c r="B652" s="1">
        <v>132.26641799999999</v>
      </c>
      <c r="C652" s="1">
        <f t="shared" si="30"/>
        <v>1.975696261102086E-3</v>
      </c>
      <c r="D652" s="1">
        <f t="shared" si="31"/>
        <v>146.68938966478188</v>
      </c>
      <c r="E652" s="1">
        <f>MAX($D$2:D652)</f>
        <v>146.88222372897022</v>
      </c>
      <c r="F652" s="1">
        <f t="shared" si="32"/>
        <v>1.3128482078549331E-3</v>
      </c>
    </row>
    <row r="653" spans="1:6" x14ac:dyDescent="0.3">
      <c r="A653" s="8">
        <v>42794</v>
      </c>
      <c r="B653" s="1">
        <v>132.32437100000001</v>
      </c>
      <c r="C653" s="1">
        <f t="shared" si="30"/>
        <v>4.3815354552072412E-4</v>
      </c>
      <c r="D653" s="1">
        <f t="shared" si="31"/>
        <v>146.75366214095376</v>
      </c>
      <c r="E653" s="1">
        <f>MAX($D$2:D653)</f>
        <v>146.88222372897022</v>
      </c>
      <c r="F653" s="1">
        <f t="shared" si="32"/>
        <v>8.7526989143138501E-4</v>
      </c>
    </row>
    <row r="654" spans="1:6" x14ac:dyDescent="0.3">
      <c r="A654" s="8">
        <v>42795</v>
      </c>
      <c r="B654" s="1">
        <v>135.028976</v>
      </c>
      <c r="C654" s="1">
        <f t="shared" si="30"/>
        <v>2.0439205412886387E-2</v>
      </c>
      <c r="D654" s="1">
        <f t="shared" si="31"/>
        <v>149.75319038654604</v>
      </c>
      <c r="E654" s="1">
        <f>MAX($D$2:D654)</f>
        <v>149.75319038654604</v>
      </c>
      <c r="F654" s="1">
        <f t="shared" si="32"/>
        <v>0</v>
      </c>
    </row>
    <row r="655" spans="1:6" x14ac:dyDescent="0.3">
      <c r="A655" s="8">
        <v>42796</v>
      </c>
      <c r="B655" s="1">
        <v>134.227295</v>
      </c>
      <c r="C655" s="1">
        <f t="shared" si="30"/>
        <v>-5.9371034554835259E-3</v>
      </c>
      <c r="D655" s="1">
        <f t="shared" si="31"/>
        <v>148.86409020243241</v>
      </c>
      <c r="E655" s="1">
        <f>MAX($D$2:D655)</f>
        <v>149.75319038654604</v>
      </c>
      <c r="F655" s="1">
        <f t="shared" si="32"/>
        <v>5.9371034554833724E-3</v>
      </c>
    </row>
    <row r="656" spans="1:6" x14ac:dyDescent="0.3">
      <c r="A656" s="8">
        <v>42797</v>
      </c>
      <c r="B656" s="1">
        <v>135.01934800000001</v>
      </c>
      <c r="C656" s="1">
        <f t="shared" si="30"/>
        <v>5.900834103823741E-3</v>
      </c>
      <c r="D656" s="1">
        <f t="shared" si="31"/>
        <v>149.74251250273363</v>
      </c>
      <c r="E656" s="1">
        <f>MAX($D$2:D656)</f>
        <v>149.75319038654604</v>
      </c>
      <c r="F656" s="1">
        <f t="shared" si="32"/>
        <v>7.1303214207563137E-5</v>
      </c>
    </row>
    <row r="657" spans="1:6" x14ac:dyDescent="0.3">
      <c r="A657" s="8">
        <v>42800</v>
      </c>
      <c r="B657" s="1">
        <v>134.59433000000001</v>
      </c>
      <c r="C657" s="1">
        <f t="shared" si="30"/>
        <v>-3.1478303391006919E-3</v>
      </c>
      <c r="D657" s="1">
        <f t="shared" si="31"/>
        <v>149.27114847882436</v>
      </c>
      <c r="E657" s="1">
        <f>MAX($D$2:D657)</f>
        <v>149.75319038654604</v>
      </c>
      <c r="F657" s="1">
        <f t="shared" si="32"/>
        <v>3.2189091028873573E-3</v>
      </c>
    </row>
    <row r="658" spans="1:6" x14ac:dyDescent="0.3">
      <c r="A658" s="8">
        <v>42801</v>
      </c>
      <c r="B658" s="1">
        <v>134.768204</v>
      </c>
      <c r="C658" s="1">
        <f t="shared" si="30"/>
        <v>1.2918374793350034E-3</v>
      </c>
      <c r="D658" s="1">
        <f t="shared" si="31"/>
        <v>149.46398254301266</v>
      </c>
      <c r="E658" s="1">
        <f>MAX($D$2:D658)</f>
        <v>149.75319038654604</v>
      </c>
      <c r="F658" s="1">
        <f t="shared" si="32"/>
        <v>1.9312299309741654E-3</v>
      </c>
    </row>
    <row r="659" spans="1:6" x14ac:dyDescent="0.3">
      <c r="A659" s="8">
        <v>42802</v>
      </c>
      <c r="B659" s="1">
        <v>134.26591500000001</v>
      </c>
      <c r="C659" s="1">
        <f t="shared" si="30"/>
        <v>-3.7270586465631794E-3</v>
      </c>
      <c r="D659" s="1">
        <f t="shared" si="31"/>
        <v>148.90692151452595</v>
      </c>
      <c r="E659" s="1">
        <f>MAX($D$2:D659)</f>
        <v>149.75319038654604</v>
      </c>
      <c r="F659" s="1">
        <f t="shared" si="32"/>
        <v>5.6510907703246627E-3</v>
      </c>
    </row>
    <row r="660" spans="1:6" x14ac:dyDescent="0.3">
      <c r="A660" s="8">
        <v>42803</v>
      </c>
      <c r="B660" s="1">
        <v>133.95680200000001</v>
      </c>
      <c r="C660" s="1">
        <f t="shared" si="30"/>
        <v>-2.3022447655460165E-3</v>
      </c>
      <c r="D660" s="1">
        <f t="shared" si="31"/>
        <v>148.56410133391557</v>
      </c>
      <c r="E660" s="1">
        <f>MAX($D$2:D660)</f>
        <v>149.75319038654604</v>
      </c>
      <c r="F660" s="1">
        <f t="shared" si="32"/>
        <v>7.940325341725063E-3</v>
      </c>
    </row>
    <row r="661" spans="1:6" x14ac:dyDescent="0.3">
      <c r="A661" s="8">
        <v>42804</v>
      </c>
      <c r="B661" s="1">
        <v>134.40115399999999</v>
      </c>
      <c r="C661" s="1">
        <f t="shared" si="30"/>
        <v>3.3171290547827554E-3</v>
      </c>
      <c r="D661" s="1">
        <f t="shared" si="31"/>
        <v>149.05690763094799</v>
      </c>
      <c r="E661" s="1">
        <f>MAX($D$2:D661)</f>
        <v>149.75319038654604</v>
      </c>
      <c r="F661" s="1">
        <f t="shared" si="32"/>
        <v>4.6495353708377873E-3</v>
      </c>
    </row>
    <row r="662" spans="1:6" x14ac:dyDescent="0.3">
      <c r="A662" s="8">
        <v>42807</v>
      </c>
      <c r="B662" s="1">
        <v>134.459091</v>
      </c>
      <c r="C662" s="1">
        <f t="shared" si="30"/>
        <v>4.3107516770287313E-4</v>
      </c>
      <c r="D662" s="1">
        <f t="shared" si="31"/>
        <v>149.12116236240226</v>
      </c>
      <c r="E662" s="1">
        <f>MAX($D$2:D662)</f>
        <v>149.75319038654604</v>
      </c>
      <c r="F662" s="1">
        <f t="shared" si="32"/>
        <v>4.2204645023746767E-3</v>
      </c>
    </row>
    <row r="663" spans="1:6" x14ac:dyDescent="0.3">
      <c r="A663" s="8">
        <v>42808</v>
      </c>
      <c r="B663" s="1">
        <v>134.25625600000001</v>
      </c>
      <c r="C663" s="1">
        <f t="shared" si="30"/>
        <v>-1.5085257418555151E-3</v>
      </c>
      <c r="D663" s="1">
        <f t="shared" si="31"/>
        <v>148.89620925032315</v>
      </c>
      <c r="E663" s="1">
        <f>MAX($D$2:D663)</f>
        <v>149.75319038654604</v>
      </c>
      <c r="F663" s="1">
        <f t="shared" si="32"/>
        <v>5.7226235648858426E-3</v>
      </c>
    </row>
    <row r="664" spans="1:6" x14ac:dyDescent="0.3">
      <c r="A664" s="8">
        <v>42809</v>
      </c>
      <c r="B664" s="1">
        <v>135.67619300000001</v>
      </c>
      <c r="C664" s="1">
        <f t="shared" si="30"/>
        <v>1.0576319065533931E-2</v>
      </c>
      <c r="D664" s="1">
        <f t="shared" si="31"/>
        <v>150.47098306700306</v>
      </c>
      <c r="E664" s="1">
        <f>MAX($D$2:D664)</f>
        <v>150.47098306700306</v>
      </c>
      <c r="F664" s="1">
        <f t="shared" si="32"/>
        <v>0</v>
      </c>
    </row>
    <row r="665" spans="1:6" x14ac:dyDescent="0.3">
      <c r="A665" s="8">
        <v>42810</v>
      </c>
      <c r="B665" s="1">
        <v>135.89836099999999</v>
      </c>
      <c r="C665" s="1">
        <f t="shared" si="30"/>
        <v>1.637486983438444E-3</v>
      </c>
      <c r="D665" s="1">
        <f t="shared" si="31"/>
        <v>150.71737734316045</v>
      </c>
      <c r="E665" s="1">
        <f>MAX($D$2:D665)</f>
        <v>150.71737734316045</v>
      </c>
      <c r="F665" s="1">
        <f t="shared" si="32"/>
        <v>0</v>
      </c>
    </row>
    <row r="666" spans="1:6" x14ac:dyDescent="0.3">
      <c r="A666" s="8">
        <v>42811</v>
      </c>
      <c r="B666" s="1">
        <v>135.222229</v>
      </c>
      <c r="C666" s="1">
        <f t="shared" si="30"/>
        <v>-4.9752770749015547E-3</v>
      </c>
      <c r="D666" s="1">
        <f t="shared" si="31"/>
        <v>149.96751663087574</v>
      </c>
      <c r="E666" s="1">
        <f>MAX($D$2:D666)</f>
        <v>150.71737734316045</v>
      </c>
      <c r="F666" s="1">
        <f t="shared" si="32"/>
        <v>4.9752770749015296E-3</v>
      </c>
    </row>
    <row r="667" spans="1:6" x14ac:dyDescent="0.3">
      <c r="A667" s="8">
        <v>42814</v>
      </c>
      <c r="B667" s="1">
        <v>136.64213599999999</v>
      </c>
      <c r="C667" s="1">
        <f t="shared" si="30"/>
        <v>1.0500544255929955E-2</v>
      </c>
      <c r="D667" s="1">
        <f t="shared" si="31"/>
        <v>151.54225717621017</v>
      </c>
      <c r="E667" s="1">
        <f>MAX($D$2:D667)</f>
        <v>151.54225717621017</v>
      </c>
      <c r="F667" s="1">
        <f t="shared" si="32"/>
        <v>0</v>
      </c>
    </row>
    <row r="668" spans="1:6" x14ac:dyDescent="0.3">
      <c r="A668" s="8">
        <v>42815</v>
      </c>
      <c r="B668" s="1">
        <v>135.07730100000001</v>
      </c>
      <c r="C668" s="1">
        <f t="shared" si="30"/>
        <v>-1.1452067757488716E-2</v>
      </c>
      <c r="D668" s="1">
        <f t="shared" si="31"/>
        <v>149.80678497890543</v>
      </c>
      <c r="E668" s="1">
        <f>MAX($D$2:D668)</f>
        <v>151.54225717621017</v>
      </c>
      <c r="F668" s="1">
        <f t="shared" si="32"/>
        <v>1.1452067757488749E-2</v>
      </c>
    </row>
    <row r="669" spans="1:6" x14ac:dyDescent="0.3">
      <c r="A669" s="8">
        <v>42816</v>
      </c>
      <c r="B669" s="1">
        <v>136.6035</v>
      </c>
      <c r="C669" s="1">
        <f t="shared" si="30"/>
        <v>1.1298708137498181E-2</v>
      </c>
      <c r="D669" s="1">
        <f t="shared" si="31"/>
        <v>151.49940811939902</v>
      </c>
      <c r="E669" s="1">
        <f>MAX($D$2:D669)</f>
        <v>151.54225717621017</v>
      </c>
      <c r="F669" s="1">
        <f t="shared" si="32"/>
        <v>2.8275319115333986E-4</v>
      </c>
    </row>
    <row r="670" spans="1:6" x14ac:dyDescent="0.3">
      <c r="A670" s="8">
        <v>42817</v>
      </c>
      <c r="B670" s="1">
        <v>136.12051400000001</v>
      </c>
      <c r="C670" s="1">
        <f t="shared" si="30"/>
        <v>-3.5356780755982286E-3</v>
      </c>
      <c r="D670" s="1">
        <f t="shared" si="31"/>
        <v>150.96375498364517</v>
      </c>
      <c r="E670" s="1">
        <f>MAX($D$2:D670)</f>
        <v>151.54225717621017</v>
      </c>
      <c r="F670" s="1">
        <f t="shared" si="32"/>
        <v>3.8174315424926997E-3</v>
      </c>
    </row>
    <row r="671" spans="1:6" x14ac:dyDescent="0.3">
      <c r="A671" s="8">
        <v>42818</v>
      </c>
      <c r="B671" s="1">
        <v>135.85005200000001</v>
      </c>
      <c r="C671" s="1">
        <f t="shared" si="30"/>
        <v>-1.9869304930776933E-3</v>
      </c>
      <c r="D671" s="1">
        <f t="shared" si="31"/>
        <v>150.66380049551864</v>
      </c>
      <c r="E671" s="1">
        <f>MAX($D$2:D671)</f>
        <v>151.54225717621017</v>
      </c>
      <c r="F671" s="1">
        <f t="shared" si="32"/>
        <v>5.7967770644333783E-3</v>
      </c>
    </row>
    <row r="672" spans="1:6" x14ac:dyDescent="0.3">
      <c r="A672" s="8">
        <v>42821</v>
      </c>
      <c r="B672" s="1">
        <v>136.08187899999999</v>
      </c>
      <c r="C672" s="1">
        <f t="shared" si="30"/>
        <v>1.7064918017107667E-3</v>
      </c>
      <c r="D672" s="1">
        <f t="shared" si="31"/>
        <v>150.92090703587883</v>
      </c>
      <c r="E672" s="1">
        <f>MAX($D$2:D672)</f>
        <v>151.54225717621017</v>
      </c>
      <c r="F672" s="1">
        <f t="shared" si="32"/>
        <v>4.1001774152594761E-3</v>
      </c>
    </row>
    <row r="673" spans="1:6" x14ac:dyDescent="0.3">
      <c r="A673" s="8">
        <v>42822</v>
      </c>
      <c r="B673" s="1">
        <v>138.90245100000001</v>
      </c>
      <c r="C673" s="1">
        <f t="shared" si="30"/>
        <v>2.0727021266365872E-2</v>
      </c>
      <c r="D673" s="1">
        <f t="shared" si="31"/>
        <v>154.04904788555072</v>
      </c>
      <c r="E673" s="1">
        <f>MAX($D$2:D673)</f>
        <v>154.04904788555072</v>
      </c>
      <c r="F673" s="1">
        <f t="shared" si="32"/>
        <v>0</v>
      </c>
    </row>
    <row r="674" spans="1:6" x14ac:dyDescent="0.3">
      <c r="A674" s="8">
        <v>42823</v>
      </c>
      <c r="B674" s="1">
        <v>139.21156300000001</v>
      </c>
      <c r="C674" s="1">
        <f t="shared" si="30"/>
        <v>2.2253890969857609E-3</v>
      </c>
      <c r="D674" s="1">
        <f t="shared" si="31"/>
        <v>154.39186695711624</v>
      </c>
      <c r="E674" s="1">
        <f>MAX($D$2:D674)</f>
        <v>154.39186695711624</v>
      </c>
      <c r="F674" s="1">
        <f t="shared" si="32"/>
        <v>0</v>
      </c>
    </row>
    <row r="675" spans="1:6" x14ac:dyDescent="0.3">
      <c r="A675" s="8">
        <v>42824</v>
      </c>
      <c r="B675" s="1">
        <v>139.02801500000001</v>
      </c>
      <c r="C675" s="1">
        <f t="shared" si="30"/>
        <v>-1.3184824309457814E-3</v>
      </c>
      <c r="D675" s="1">
        <f t="shared" si="31"/>
        <v>154.18830399305236</v>
      </c>
      <c r="E675" s="1">
        <f>MAX($D$2:D675)</f>
        <v>154.39186695711624</v>
      </c>
      <c r="F675" s="1">
        <f t="shared" si="32"/>
        <v>1.3184824309457888E-3</v>
      </c>
    </row>
    <row r="676" spans="1:6" x14ac:dyDescent="0.3">
      <c r="A676" s="8">
        <v>42825</v>
      </c>
      <c r="B676" s="1">
        <v>138.76719700000001</v>
      </c>
      <c r="C676" s="1">
        <f t="shared" si="30"/>
        <v>-1.876010385388876E-3</v>
      </c>
      <c r="D676" s="1">
        <f t="shared" si="31"/>
        <v>153.8990451334559</v>
      </c>
      <c r="E676" s="1">
        <f>MAX($D$2:D676)</f>
        <v>154.39186695711624</v>
      </c>
      <c r="F676" s="1">
        <f t="shared" si="32"/>
        <v>3.1920193296012256E-3</v>
      </c>
    </row>
    <row r="677" spans="1:6" x14ac:dyDescent="0.3">
      <c r="A677" s="8">
        <v>42828</v>
      </c>
      <c r="B677" s="1">
        <v>138.80583200000001</v>
      </c>
      <c r="C677" s="1">
        <f t="shared" si="30"/>
        <v>2.784159429263337E-4</v>
      </c>
      <c r="D677" s="1">
        <f t="shared" si="31"/>
        <v>153.94189308122219</v>
      </c>
      <c r="E677" s="1">
        <f>MAX($D$2:D677)</f>
        <v>154.39186695711624</v>
      </c>
      <c r="F677" s="1">
        <f t="shared" si="32"/>
        <v>2.914492095746346E-3</v>
      </c>
    </row>
    <row r="678" spans="1:6" x14ac:dyDescent="0.3">
      <c r="A678" s="8">
        <v>42829</v>
      </c>
      <c r="B678" s="1">
        <v>139.839371</v>
      </c>
      <c r="C678" s="1">
        <f t="shared" si="30"/>
        <v>7.4459335397376557E-3</v>
      </c>
      <c r="D678" s="1">
        <f t="shared" si="31"/>
        <v>155.08813418608636</v>
      </c>
      <c r="E678" s="1">
        <f>MAX($D$2:D678)</f>
        <v>155.08813418608636</v>
      </c>
      <c r="F678" s="1">
        <f t="shared" si="32"/>
        <v>0</v>
      </c>
    </row>
    <row r="679" spans="1:6" x14ac:dyDescent="0.3">
      <c r="A679" s="8">
        <v>42830</v>
      </c>
      <c r="B679" s="1">
        <v>139.11496</v>
      </c>
      <c r="C679" s="1">
        <f t="shared" si="30"/>
        <v>-5.1803079119971404E-3</v>
      </c>
      <c r="D679" s="1">
        <f t="shared" si="31"/>
        <v>154.28472989750529</v>
      </c>
      <c r="E679" s="1">
        <f>MAX($D$2:D679)</f>
        <v>155.08813418608636</v>
      </c>
      <c r="F679" s="1">
        <f t="shared" si="32"/>
        <v>5.1803079119973061E-3</v>
      </c>
    </row>
    <row r="680" spans="1:6" x14ac:dyDescent="0.3">
      <c r="A680" s="8">
        <v>42831</v>
      </c>
      <c r="B680" s="1">
        <v>138.76719700000001</v>
      </c>
      <c r="C680" s="1">
        <f t="shared" si="30"/>
        <v>-2.4998246054916472E-3</v>
      </c>
      <c r="D680" s="1">
        <f t="shared" si="31"/>
        <v>153.89904513345587</v>
      </c>
      <c r="E680" s="1">
        <f>MAX($D$2:D680)</f>
        <v>155.08813418608636</v>
      </c>
      <c r="F680" s="1">
        <f t="shared" si="32"/>
        <v>7.6671826563065038E-3</v>
      </c>
    </row>
    <row r="681" spans="1:6" x14ac:dyDescent="0.3">
      <c r="A681" s="8">
        <v>42832</v>
      </c>
      <c r="B681" s="1">
        <v>138.458099</v>
      </c>
      <c r="C681" s="1">
        <f t="shared" si="30"/>
        <v>-2.2274572570634677E-3</v>
      </c>
      <c r="D681" s="1">
        <f t="shared" si="31"/>
        <v>153.55624158851822</v>
      </c>
      <c r="E681" s="1">
        <f>MAX($D$2:D681)</f>
        <v>155.08813418608636</v>
      </c>
      <c r="F681" s="1">
        <f t="shared" si="32"/>
        <v>9.8775615917209292E-3</v>
      </c>
    </row>
    <row r="682" spans="1:6" x14ac:dyDescent="0.3">
      <c r="A682" s="8">
        <v>42835</v>
      </c>
      <c r="B682" s="1">
        <v>138.29390000000001</v>
      </c>
      <c r="C682" s="1">
        <f t="shared" si="30"/>
        <v>-1.1859111253578344E-3</v>
      </c>
      <c r="D682" s="1">
        <f t="shared" si="31"/>
        <v>153.37413753325026</v>
      </c>
      <c r="E682" s="1">
        <f>MAX($D$2:D682)</f>
        <v>155.08813418608636</v>
      </c>
      <c r="F682" s="1">
        <f t="shared" si="32"/>
        <v>1.1051758806895684E-2</v>
      </c>
    </row>
    <row r="683" spans="1:6" x14ac:dyDescent="0.3">
      <c r="A683" s="8">
        <v>42836</v>
      </c>
      <c r="B683" s="1">
        <v>136.806366</v>
      </c>
      <c r="C683" s="1">
        <f t="shared" si="30"/>
        <v>-1.0756324031645725E-2</v>
      </c>
      <c r="D683" s="1">
        <f t="shared" si="31"/>
        <v>151.72439561186843</v>
      </c>
      <c r="E683" s="1">
        <f>MAX($D$2:D683)</f>
        <v>155.08813418608636</v>
      </c>
      <c r="F683" s="1">
        <f t="shared" si="32"/>
        <v>2.1689206539694861E-2</v>
      </c>
    </row>
    <row r="684" spans="1:6" x14ac:dyDescent="0.3">
      <c r="A684" s="8">
        <v>42837</v>
      </c>
      <c r="B684" s="1">
        <v>136.97056599999999</v>
      </c>
      <c r="C684" s="1">
        <f t="shared" si="30"/>
        <v>1.2002365445478898E-3</v>
      </c>
      <c r="D684" s="1">
        <f t="shared" si="31"/>
        <v>151.90650077618122</v>
      </c>
      <c r="E684" s="1">
        <f>MAX($D$2:D684)</f>
        <v>155.08813418608636</v>
      </c>
      <c r="F684" s="1">
        <f t="shared" si="32"/>
        <v>2.0515002173458252E-2</v>
      </c>
    </row>
    <row r="685" spans="1:6" x14ac:dyDescent="0.3">
      <c r="A685" s="8">
        <v>42838</v>
      </c>
      <c r="B685" s="1">
        <v>136.24610899999999</v>
      </c>
      <c r="C685" s="1">
        <f t="shared" si="30"/>
        <v>-5.2891436544111317E-3</v>
      </c>
      <c r="D685" s="1">
        <f t="shared" si="31"/>
        <v>151.10304547153709</v>
      </c>
      <c r="E685" s="1">
        <f>MAX($D$2:D685)</f>
        <v>155.08813418608636</v>
      </c>
      <c r="F685" s="1">
        <f t="shared" si="32"/>
        <v>2.5695639034303386E-2</v>
      </c>
    </row>
    <row r="686" spans="1:6" x14ac:dyDescent="0.3">
      <c r="A686" s="8">
        <v>42842</v>
      </c>
      <c r="B686" s="1">
        <v>136.99951200000001</v>
      </c>
      <c r="C686" s="1">
        <f t="shared" si="30"/>
        <v>5.5297212194149346E-3</v>
      </c>
      <c r="D686" s="1">
        <f t="shared" si="31"/>
        <v>151.93860318839927</v>
      </c>
      <c r="E686" s="1">
        <f>MAX($D$2:D686)</f>
        <v>155.08813418608636</v>
      </c>
      <c r="F686" s="1">
        <f t="shared" si="32"/>
        <v>2.0308007535302819E-2</v>
      </c>
    </row>
    <row r="687" spans="1:6" x14ac:dyDescent="0.3">
      <c r="A687" s="8">
        <v>42843</v>
      </c>
      <c r="B687" s="1">
        <v>136.391006</v>
      </c>
      <c r="C687" s="1">
        <f t="shared" si="30"/>
        <v>-4.4416654564434178E-3</v>
      </c>
      <c r="D687" s="1">
        <f t="shared" si="31"/>
        <v>151.26374274311709</v>
      </c>
      <c r="E687" s="1">
        <f>MAX($D$2:D687)</f>
        <v>155.08813418608636</v>
      </c>
      <c r="F687" s="1">
        <f t="shared" si="32"/>
        <v>2.4659471616187534E-2</v>
      </c>
    </row>
    <row r="688" spans="1:6" x14ac:dyDescent="0.3">
      <c r="A688" s="8">
        <v>42844</v>
      </c>
      <c r="B688" s="1">
        <v>135.888687</v>
      </c>
      <c r="C688" s="1">
        <f t="shared" si="30"/>
        <v>-3.6829334626360915E-3</v>
      </c>
      <c r="D688" s="1">
        <f t="shared" si="31"/>
        <v>150.70664844328491</v>
      </c>
      <c r="E688" s="1">
        <f>MAX($D$2:D688)</f>
        <v>155.08813418608636</v>
      </c>
      <c r="F688" s="1">
        <f t="shared" si="32"/>
        <v>2.8251585885637254E-2</v>
      </c>
    </row>
    <row r="689" spans="1:6" x14ac:dyDescent="0.3">
      <c r="A689" s="8">
        <v>42845</v>
      </c>
      <c r="B689" s="1">
        <v>137.588776</v>
      </c>
      <c r="C689" s="1">
        <f t="shared" si="30"/>
        <v>1.2510894302775855E-2</v>
      </c>
      <c r="D689" s="1">
        <f t="shared" si="31"/>
        <v>152.59212339268444</v>
      </c>
      <c r="E689" s="1">
        <f>MAX($D$2:D689)</f>
        <v>155.08813418608636</v>
      </c>
      <c r="F689" s="1">
        <f t="shared" si="32"/>
        <v>1.6094144187762449E-2</v>
      </c>
    </row>
    <row r="690" spans="1:6" x14ac:dyDescent="0.3">
      <c r="A690" s="8">
        <v>42846</v>
      </c>
      <c r="B690" s="1">
        <v>137.42454499999999</v>
      </c>
      <c r="C690" s="1">
        <f t="shared" si="30"/>
        <v>-1.1936366088466468E-3</v>
      </c>
      <c r="D690" s="1">
        <f t="shared" si="31"/>
        <v>152.40998384798129</v>
      </c>
      <c r="E690" s="1">
        <f>MAX($D$2:D690)</f>
        <v>155.08813418608636</v>
      </c>
      <c r="F690" s="1">
        <f t="shared" si="32"/>
        <v>1.7268570236918523E-2</v>
      </c>
    </row>
    <row r="691" spans="1:6" x14ac:dyDescent="0.3">
      <c r="A691" s="8">
        <v>42849</v>
      </c>
      <c r="B691" s="1">
        <v>138.747894</v>
      </c>
      <c r="C691" s="1">
        <f t="shared" si="30"/>
        <v>9.6296407603169258E-3</v>
      </c>
      <c r="D691" s="1">
        <f t="shared" si="31"/>
        <v>153.87763724072306</v>
      </c>
      <c r="E691" s="1">
        <f>MAX($D$2:D691)</f>
        <v>155.08813418608636</v>
      </c>
      <c r="F691" s="1">
        <f t="shared" si="32"/>
        <v>7.8052196044273714E-3</v>
      </c>
    </row>
    <row r="692" spans="1:6" x14ac:dyDescent="0.3">
      <c r="A692" s="8">
        <v>42850</v>
      </c>
      <c r="B692" s="1">
        <v>139.60758999999999</v>
      </c>
      <c r="C692" s="1">
        <f t="shared" si="30"/>
        <v>6.1961012539764049E-3</v>
      </c>
      <c r="D692" s="1">
        <f t="shared" si="31"/>
        <v>154.83107866178923</v>
      </c>
      <c r="E692" s="1">
        <f>MAX($D$2:D692)</f>
        <v>155.08813418608636</v>
      </c>
      <c r="F692" s="1">
        <f t="shared" si="32"/>
        <v>1.6574802814295353E-3</v>
      </c>
    </row>
    <row r="693" spans="1:6" x14ac:dyDescent="0.3">
      <c r="A693" s="8">
        <v>42851</v>
      </c>
      <c r="B693" s="1">
        <v>138.78653</v>
      </c>
      <c r="C693" s="1">
        <f t="shared" si="30"/>
        <v>-5.8811988660501099E-3</v>
      </c>
      <c r="D693" s="1">
        <f t="shared" si="31"/>
        <v>153.92048629753421</v>
      </c>
      <c r="E693" s="1">
        <f>MAX($D$2:D693)</f>
        <v>155.08813418608636</v>
      </c>
      <c r="F693" s="1">
        <f t="shared" si="32"/>
        <v>7.5289311763279132E-3</v>
      </c>
    </row>
    <row r="694" spans="1:6" x14ac:dyDescent="0.3">
      <c r="A694" s="8">
        <v>42852</v>
      </c>
      <c r="B694" s="1">
        <v>138.892776</v>
      </c>
      <c r="C694" s="1">
        <f t="shared" si="30"/>
        <v>7.6553538733188826E-4</v>
      </c>
      <c r="D694" s="1">
        <f t="shared" si="31"/>
        <v>154.03831787663032</v>
      </c>
      <c r="E694" s="1">
        <f>MAX($D$2:D694)</f>
        <v>155.08813418608636</v>
      </c>
      <c r="F694" s="1">
        <f t="shared" si="32"/>
        <v>6.7691594522402143E-3</v>
      </c>
    </row>
    <row r="695" spans="1:6" x14ac:dyDescent="0.3">
      <c r="A695" s="8">
        <v>42853</v>
      </c>
      <c r="B695" s="1">
        <v>138.75753800000001</v>
      </c>
      <c r="C695" s="1">
        <f t="shared" si="30"/>
        <v>-9.736863492453119E-4</v>
      </c>
      <c r="D695" s="1">
        <f t="shared" si="31"/>
        <v>153.88833286925313</v>
      </c>
      <c r="E695" s="1">
        <f>MAX($D$2:D695)</f>
        <v>155.08813418608636</v>
      </c>
      <c r="F695" s="1">
        <f t="shared" si="32"/>
        <v>7.736254763331063E-3</v>
      </c>
    </row>
    <row r="696" spans="1:6" x14ac:dyDescent="0.3">
      <c r="A696" s="8">
        <v>42856</v>
      </c>
      <c r="B696" s="1">
        <v>141.58776900000001</v>
      </c>
      <c r="C696" s="1">
        <f t="shared" si="30"/>
        <v>2.0396953137061264E-2</v>
      </c>
      <c r="D696" s="1">
        <f t="shared" si="31"/>
        <v>157.02718598312779</v>
      </c>
      <c r="E696" s="1">
        <f>MAX($D$2:D696)</f>
        <v>157.02718598312779</v>
      </c>
      <c r="F696" s="1">
        <f t="shared" si="32"/>
        <v>0</v>
      </c>
    </row>
    <row r="697" spans="1:6" x14ac:dyDescent="0.3">
      <c r="A697" s="8">
        <v>42857</v>
      </c>
      <c r="B697" s="1">
        <v>142.486099</v>
      </c>
      <c r="C697" s="1">
        <f t="shared" si="30"/>
        <v>6.3446864538135861E-3</v>
      </c>
      <c r="D697" s="1">
        <f t="shared" si="31"/>
        <v>158.02347424291543</v>
      </c>
      <c r="E697" s="1">
        <f>MAX($D$2:D697)</f>
        <v>158.02347424291543</v>
      </c>
      <c r="F697" s="1">
        <f t="shared" si="32"/>
        <v>0</v>
      </c>
    </row>
    <row r="698" spans="1:6" x14ac:dyDescent="0.3">
      <c r="A698" s="8">
        <v>42858</v>
      </c>
      <c r="B698" s="1">
        <v>142.051422</v>
      </c>
      <c r="C698" s="1">
        <f t="shared" si="30"/>
        <v>-3.0506625070842422E-3</v>
      </c>
      <c r="D698" s="1">
        <f t="shared" si="31"/>
        <v>157.54139795480339</v>
      </c>
      <c r="E698" s="1">
        <f>MAX($D$2:D698)</f>
        <v>158.02347424291543</v>
      </c>
      <c r="F698" s="1">
        <f t="shared" si="32"/>
        <v>3.0506625070841897E-3</v>
      </c>
    </row>
    <row r="699" spans="1:6" x14ac:dyDescent="0.3">
      <c r="A699" s="8">
        <v>42859</v>
      </c>
      <c r="B699" s="1">
        <v>141.53945899999999</v>
      </c>
      <c r="C699" s="1">
        <f t="shared" si="30"/>
        <v>-3.6040681099271826E-3</v>
      </c>
      <c r="D699" s="1">
        <f t="shared" si="31"/>
        <v>156.97360802644113</v>
      </c>
      <c r="E699" s="1">
        <f>MAX($D$2:D699)</f>
        <v>158.02347424291543</v>
      </c>
      <c r="F699" s="1">
        <f t="shared" si="32"/>
        <v>6.6437358215554188E-3</v>
      </c>
    </row>
    <row r="700" spans="1:6" x14ac:dyDescent="0.3">
      <c r="A700" s="8">
        <v>42860</v>
      </c>
      <c r="B700" s="1">
        <v>143.886719</v>
      </c>
      <c r="C700" s="1">
        <f t="shared" si="30"/>
        <v>1.658378530329133E-2</v>
      </c>
      <c r="D700" s="1">
        <f t="shared" si="31"/>
        <v>159.57682464023463</v>
      </c>
      <c r="E700" s="1">
        <f>MAX($D$2:D700)</f>
        <v>159.57682464023463</v>
      </c>
      <c r="F700" s="1">
        <f t="shared" si="32"/>
        <v>0</v>
      </c>
    </row>
    <row r="701" spans="1:6" x14ac:dyDescent="0.3">
      <c r="A701" s="8">
        <v>42863</v>
      </c>
      <c r="B701" s="1">
        <v>147.798767</v>
      </c>
      <c r="C701" s="1">
        <f t="shared" si="30"/>
        <v>2.7188388387673214E-2</v>
      </c>
      <c r="D701" s="1">
        <f t="shared" si="31"/>
        <v>163.91546132622494</v>
      </c>
      <c r="E701" s="1">
        <f>MAX($D$2:D701)</f>
        <v>163.91546132622494</v>
      </c>
      <c r="F701" s="1">
        <f t="shared" si="32"/>
        <v>0</v>
      </c>
    </row>
    <row r="702" spans="1:6" x14ac:dyDescent="0.3">
      <c r="A702" s="8">
        <v>42864</v>
      </c>
      <c r="B702" s="1">
        <v>148.74539200000001</v>
      </c>
      <c r="C702" s="1">
        <f t="shared" si="30"/>
        <v>6.4048233907121272E-3</v>
      </c>
      <c r="D702" s="1">
        <f t="shared" si="31"/>
        <v>164.96531090702652</v>
      </c>
      <c r="E702" s="1">
        <f>MAX($D$2:D702)</f>
        <v>164.96531090702652</v>
      </c>
      <c r="F702" s="1">
        <f t="shared" si="32"/>
        <v>0</v>
      </c>
    </row>
    <row r="703" spans="1:6" x14ac:dyDescent="0.3">
      <c r="A703" s="8">
        <v>42865</v>
      </c>
      <c r="B703" s="1">
        <v>148.04023699999999</v>
      </c>
      <c r="C703" s="1">
        <f t="shared" si="30"/>
        <v>-4.7406846727730502E-3</v>
      </c>
      <c r="D703" s="1">
        <f t="shared" si="31"/>
        <v>164.18326238607034</v>
      </c>
      <c r="E703" s="1">
        <f>MAX($D$2:D703)</f>
        <v>164.96531090702652</v>
      </c>
      <c r="F703" s="1">
        <f t="shared" si="32"/>
        <v>4.740684672772999E-3</v>
      </c>
    </row>
    <row r="704" spans="1:6" x14ac:dyDescent="0.3">
      <c r="A704" s="8">
        <v>42866</v>
      </c>
      <c r="B704" s="1">
        <v>149.32055700000001</v>
      </c>
      <c r="C704" s="1">
        <f t="shared" si="30"/>
        <v>8.6484595400912363E-3</v>
      </c>
      <c r="D704" s="1">
        <f t="shared" si="31"/>
        <v>165.60319468797647</v>
      </c>
      <c r="E704" s="1">
        <f>MAX($D$2:D704)</f>
        <v>165.60319468797647</v>
      </c>
      <c r="F704" s="1">
        <f t="shared" si="32"/>
        <v>0</v>
      </c>
    </row>
    <row r="705" spans="1:6" x14ac:dyDescent="0.3">
      <c r="A705" s="8">
        <v>42867</v>
      </c>
      <c r="B705" s="1">
        <v>151.40593000000001</v>
      </c>
      <c r="C705" s="1">
        <f t="shared" si="30"/>
        <v>1.3965746189923495E-2</v>
      </c>
      <c r="D705" s="1">
        <f t="shared" si="31"/>
        <v>167.91596687322922</v>
      </c>
      <c r="E705" s="1">
        <f>MAX($D$2:D705)</f>
        <v>167.91596687322922</v>
      </c>
      <c r="F705" s="1">
        <f t="shared" si="32"/>
        <v>0</v>
      </c>
    </row>
    <row r="706" spans="1:6" x14ac:dyDescent="0.3">
      <c r="A706" s="8">
        <v>42870</v>
      </c>
      <c r="B706" s="1">
        <v>151.01792900000001</v>
      </c>
      <c r="C706" s="1">
        <f t="shared" si="30"/>
        <v>-2.5626539198299741E-3</v>
      </c>
      <c r="D706" s="1">
        <f t="shared" si="31"/>
        <v>167.48565636251951</v>
      </c>
      <c r="E706" s="1">
        <f>MAX($D$2:D706)</f>
        <v>167.91596687322922</v>
      </c>
      <c r="F706" s="1">
        <f t="shared" si="32"/>
        <v>2.5626539198299048E-3</v>
      </c>
    </row>
    <row r="707" spans="1:6" x14ac:dyDescent="0.3">
      <c r="A707" s="8">
        <v>42871</v>
      </c>
      <c r="B707" s="1">
        <v>150.79482999999999</v>
      </c>
      <c r="C707" s="1">
        <f t="shared" si="30"/>
        <v>-1.477301413662076E-3</v>
      </c>
      <c r="D707" s="1">
        <f t="shared" si="31"/>
        <v>167.23822956560704</v>
      </c>
      <c r="E707" s="1">
        <f>MAX($D$2:D707)</f>
        <v>167.91596687322922</v>
      </c>
      <c r="F707" s="1">
        <f t="shared" si="32"/>
        <v>4.0361695212335347E-3</v>
      </c>
    </row>
    <row r="708" spans="1:6" x14ac:dyDescent="0.3">
      <c r="A708" s="8">
        <v>42872</v>
      </c>
      <c r="B708" s="1">
        <v>145.73182700000001</v>
      </c>
      <c r="C708" s="1">
        <f t="shared" ref="C708:C771" si="33">(B708-B707)/B707</f>
        <v>-3.3575441545310149E-2</v>
      </c>
      <c r="D708" s="1">
        <f t="shared" ref="D708:D771" si="34">IF(C708="",D707,D707*(1+$I$3*C708))</f>
        <v>161.62313216468584</v>
      </c>
      <c r="E708" s="1">
        <f>MAX($D$2:D708)</f>
        <v>167.91596687322922</v>
      </c>
      <c r="F708" s="1">
        <f t="shared" ref="F708:F771" si="35">1-D708/E708</f>
        <v>3.7476094892716527E-2</v>
      </c>
    </row>
    <row r="709" spans="1:6" x14ac:dyDescent="0.3">
      <c r="A709" s="8">
        <v>42873</v>
      </c>
      <c r="B709" s="1">
        <v>147.95292699999999</v>
      </c>
      <c r="C709" s="1">
        <f t="shared" si="33"/>
        <v>1.524100840374408E-2</v>
      </c>
      <c r="D709" s="1">
        <f t="shared" si="34"/>
        <v>164.08643168024724</v>
      </c>
      <c r="E709" s="1">
        <f>MAX($D$2:D709)</f>
        <v>167.91596687322922</v>
      </c>
      <c r="F709" s="1">
        <f t="shared" si="35"/>
        <v>2.2806259966171916E-2</v>
      </c>
    </row>
    <row r="710" spans="1:6" x14ac:dyDescent="0.3">
      <c r="A710" s="8">
        <v>42874</v>
      </c>
      <c r="B710" s="1">
        <v>148.45730599999999</v>
      </c>
      <c r="C710" s="1">
        <f t="shared" si="33"/>
        <v>3.4090505015828458E-3</v>
      </c>
      <c r="D710" s="1">
        <f t="shared" si="34"/>
        <v>164.64581061246975</v>
      </c>
      <c r="E710" s="1">
        <f>MAX($D$2:D710)</f>
        <v>167.91596687322922</v>
      </c>
      <c r="F710" s="1">
        <f t="shared" si="35"/>
        <v>1.9474957156565886E-2</v>
      </c>
    </row>
    <row r="711" spans="1:6" x14ac:dyDescent="0.3">
      <c r="A711" s="8">
        <v>42877</v>
      </c>
      <c r="B711" s="1">
        <v>149.35936000000001</v>
      </c>
      <c r="C711" s="1">
        <f t="shared" si="33"/>
        <v>6.0761846237464461E-3</v>
      </c>
      <c r="D711" s="1">
        <f t="shared" si="34"/>
        <v>165.64622895527751</v>
      </c>
      <c r="E711" s="1">
        <f>MAX($D$2:D711)</f>
        <v>167.91596687322922</v>
      </c>
      <c r="F711" s="1">
        <f t="shared" si="35"/>
        <v>1.3517105968042231E-2</v>
      </c>
    </row>
    <row r="712" spans="1:6" x14ac:dyDescent="0.3">
      <c r="A712" s="8">
        <v>42878</v>
      </c>
      <c r="B712" s="1">
        <v>149.17507900000001</v>
      </c>
      <c r="C712" s="1">
        <f t="shared" si="33"/>
        <v>-1.2338095181982473E-3</v>
      </c>
      <c r="D712" s="1">
        <f t="shared" si="34"/>
        <v>165.44185306133883</v>
      </c>
      <c r="E712" s="1">
        <f>MAX($D$2:D712)</f>
        <v>167.91596687322922</v>
      </c>
      <c r="F712" s="1">
        <f t="shared" si="35"/>
        <v>1.4734237952238716E-2</v>
      </c>
    </row>
    <row r="713" spans="1:6" x14ac:dyDescent="0.3">
      <c r="A713" s="8">
        <v>42879</v>
      </c>
      <c r="B713" s="1">
        <v>148.728882</v>
      </c>
      <c r="C713" s="1">
        <f t="shared" si="33"/>
        <v>-2.9910961200162135E-3</v>
      </c>
      <c r="D713" s="1">
        <f t="shared" si="34"/>
        <v>164.94700057655876</v>
      </c>
      <c r="E713" s="1">
        <f>MAX($D$2:D713)</f>
        <v>167.91596687322922</v>
      </c>
      <c r="F713" s="1">
        <f t="shared" si="35"/>
        <v>1.7681262550284571E-2</v>
      </c>
    </row>
    <row r="714" spans="1:6" x14ac:dyDescent="0.3">
      <c r="A714" s="8">
        <v>42880</v>
      </c>
      <c r="B714" s="1">
        <v>149.24295000000001</v>
      </c>
      <c r="C714" s="1">
        <f t="shared" si="33"/>
        <v>3.4564100333922287E-3</v>
      </c>
      <c r="D714" s="1">
        <f t="shared" si="34"/>
        <v>165.51712504432953</v>
      </c>
      <c r="E714" s="1">
        <f>MAX($D$2:D714)</f>
        <v>167.91596687322922</v>
      </c>
      <c r="F714" s="1">
        <f t="shared" si="35"/>
        <v>1.4285966210174195E-2</v>
      </c>
    </row>
    <row r="715" spans="1:6" x14ac:dyDescent="0.3">
      <c r="A715" s="8">
        <v>42881</v>
      </c>
      <c r="B715" s="1">
        <v>148.990768</v>
      </c>
      <c r="C715" s="1">
        <f t="shared" si="33"/>
        <v>-1.6897414584742848E-3</v>
      </c>
      <c r="D715" s="1">
        <f t="shared" si="34"/>
        <v>165.23744389605466</v>
      </c>
      <c r="E715" s="1">
        <f>MAX($D$2:D715)</f>
        <v>167.91596687322922</v>
      </c>
      <c r="F715" s="1">
        <f t="shared" si="35"/>
        <v>1.5951568079268785E-2</v>
      </c>
    </row>
    <row r="716" spans="1:6" x14ac:dyDescent="0.3">
      <c r="A716" s="8">
        <v>42885</v>
      </c>
      <c r="B716" s="1">
        <v>149.04896500000001</v>
      </c>
      <c r="C716" s="1">
        <f t="shared" si="33"/>
        <v>3.9060809459017578E-4</v>
      </c>
      <c r="D716" s="1">
        <f t="shared" si="34"/>
        <v>165.30198697916984</v>
      </c>
      <c r="E716" s="1">
        <f>MAX($D$2:D716)</f>
        <v>167.91596687322922</v>
      </c>
      <c r="F716" s="1">
        <f t="shared" si="35"/>
        <v>1.5567190796291874E-2</v>
      </c>
    </row>
    <row r="717" spans="1:6" x14ac:dyDescent="0.3">
      <c r="A717" s="8">
        <v>42886</v>
      </c>
      <c r="B717" s="1">
        <v>148.166336</v>
      </c>
      <c r="C717" s="1">
        <f t="shared" si="33"/>
        <v>-5.9217385373994949E-3</v>
      </c>
      <c r="D717" s="1">
        <f t="shared" si="34"/>
        <v>164.32311183256658</v>
      </c>
      <c r="E717" s="1">
        <f>MAX($D$2:D717)</f>
        <v>167.91596687322922</v>
      </c>
      <c r="F717" s="1">
        <f t="shared" si="35"/>
        <v>2.1396744500033926E-2</v>
      </c>
    </row>
    <row r="718" spans="1:6" x14ac:dyDescent="0.3">
      <c r="A718" s="8">
        <v>42887</v>
      </c>
      <c r="B718" s="1">
        <v>148.57368500000001</v>
      </c>
      <c r="C718" s="1">
        <f t="shared" si="33"/>
        <v>2.7492682278382765E-3</v>
      </c>
      <c r="D718" s="1">
        <f t="shared" si="34"/>
        <v>164.77488014302736</v>
      </c>
      <c r="E718" s="1">
        <f>MAX($D$2:D718)</f>
        <v>167.91596687322922</v>
      </c>
      <c r="F718" s="1">
        <f t="shared" si="35"/>
        <v>1.8706301662028801E-2</v>
      </c>
    </row>
    <row r="719" spans="1:6" x14ac:dyDescent="0.3">
      <c r="A719" s="8">
        <v>42888</v>
      </c>
      <c r="B719" s="1">
        <v>150.77543600000001</v>
      </c>
      <c r="C719" s="1">
        <f t="shared" si="33"/>
        <v>1.4819252817213233E-2</v>
      </c>
      <c r="D719" s="1">
        <f t="shared" si="34"/>
        <v>167.2167207497929</v>
      </c>
      <c r="E719" s="1">
        <f>MAX($D$2:D719)</f>
        <v>167.91596687322922</v>
      </c>
      <c r="F719" s="1">
        <f t="shared" si="35"/>
        <v>4.1642622584201483E-3</v>
      </c>
    </row>
    <row r="720" spans="1:6" x14ac:dyDescent="0.3">
      <c r="A720" s="8">
        <v>42891</v>
      </c>
      <c r="B720" s="1">
        <v>149.301117</v>
      </c>
      <c r="C720" s="1">
        <f t="shared" si="33"/>
        <v>-9.778243983986943E-3</v>
      </c>
      <c r="D720" s="1">
        <f t="shared" si="34"/>
        <v>165.58163485609921</v>
      </c>
      <c r="E720" s="1">
        <f>MAX($D$2:D720)</f>
        <v>167.91596687322922</v>
      </c>
      <c r="F720" s="1">
        <f t="shared" si="35"/>
        <v>1.390178707003098E-2</v>
      </c>
    </row>
    <row r="721" spans="1:6" x14ac:dyDescent="0.3">
      <c r="A721" s="8">
        <v>42892</v>
      </c>
      <c r="B721" s="1">
        <v>149.805511</v>
      </c>
      <c r="C721" s="1">
        <f t="shared" si="33"/>
        <v>3.3783672227984114E-3</v>
      </c>
      <c r="D721" s="1">
        <f t="shared" si="34"/>
        <v>166.14103042399444</v>
      </c>
      <c r="E721" s="1">
        <f>MAX($D$2:D721)</f>
        <v>167.91596687322922</v>
      </c>
      <c r="F721" s="1">
        <f t="shared" si="35"/>
        <v>1.0570385189008324E-2</v>
      </c>
    </row>
    <row r="722" spans="1:6" x14ac:dyDescent="0.3">
      <c r="A722" s="8">
        <v>42893</v>
      </c>
      <c r="B722" s="1">
        <v>150.69786099999999</v>
      </c>
      <c r="C722" s="1">
        <f t="shared" si="33"/>
        <v>5.9567234479110274E-3</v>
      </c>
      <c r="D722" s="1">
        <f t="shared" si="34"/>
        <v>167.13068659558112</v>
      </c>
      <c r="E722" s="1">
        <f>MAX($D$2:D722)</f>
        <v>167.91596687322922</v>
      </c>
      <c r="F722" s="1">
        <f t="shared" si="35"/>
        <v>4.6766266024061975E-3</v>
      </c>
    </row>
    <row r="723" spans="1:6" x14ac:dyDescent="0.3">
      <c r="A723" s="8">
        <v>42894</v>
      </c>
      <c r="B723" s="1">
        <v>150.32926900000001</v>
      </c>
      <c r="C723" s="1">
        <f t="shared" si="33"/>
        <v>-2.4459006753916588E-3</v>
      </c>
      <c r="D723" s="1">
        <f t="shared" si="34"/>
        <v>166.72190153635833</v>
      </c>
      <c r="E723" s="1">
        <f>MAX($D$2:D723)</f>
        <v>167.91596687322922</v>
      </c>
      <c r="F723" s="1">
        <f t="shared" si="35"/>
        <v>7.1110887136324186E-3</v>
      </c>
    </row>
    <row r="724" spans="1:6" x14ac:dyDescent="0.3">
      <c r="A724" s="8">
        <v>42895</v>
      </c>
      <c r="B724" s="1">
        <v>144.5</v>
      </c>
      <c r="C724" s="1">
        <f t="shared" si="33"/>
        <v>-3.8776673623018884E-2</v>
      </c>
      <c r="D724" s="1">
        <f t="shared" si="34"/>
        <v>160.25698077467388</v>
      </c>
      <c r="E724" s="1">
        <f>MAX($D$2:D724)</f>
        <v>167.91596687322922</v>
      </c>
      <c r="F724" s="1">
        <f t="shared" si="35"/>
        <v>4.5612017970498409E-2</v>
      </c>
    </row>
    <row r="725" spans="1:6" x14ac:dyDescent="0.3">
      <c r="A725" s="8">
        <v>42898</v>
      </c>
      <c r="B725" s="1">
        <v>141.047043</v>
      </c>
      <c r="C725" s="1">
        <f t="shared" si="33"/>
        <v>-2.389589619377161E-2</v>
      </c>
      <c r="D725" s="1">
        <f t="shared" si="34"/>
        <v>156.42749659775501</v>
      </c>
      <c r="E725" s="1">
        <f>MAX($D$2:D725)</f>
        <v>167.91596687322922</v>
      </c>
      <c r="F725" s="1">
        <f t="shared" si="35"/>
        <v>6.8417974117658598E-2</v>
      </c>
    </row>
    <row r="726" spans="1:6" x14ac:dyDescent="0.3">
      <c r="A726" s="8">
        <v>42899</v>
      </c>
      <c r="B726" s="1">
        <v>142.181839</v>
      </c>
      <c r="C726" s="1">
        <f t="shared" si="33"/>
        <v>8.0455142898670645E-3</v>
      </c>
      <c r="D726" s="1">
        <f t="shared" si="34"/>
        <v>157.68603625696036</v>
      </c>
      <c r="E726" s="1">
        <f>MAX($D$2:D726)</f>
        <v>167.91596687322922</v>
      </c>
      <c r="F726" s="1">
        <f t="shared" si="35"/>
        <v>6.0922917616239025E-2</v>
      </c>
    </row>
    <row r="727" spans="1:6" x14ac:dyDescent="0.3">
      <c r="A727" s="8">
        <v>42900</v>
      </c>
      <c r="B727" s="1">
        <v>140.79487599999999</v>
      </c>
      <c r="C727" s="1">
        <f t="shared" si="33"/>
        <v>-9.7548534310349481E-3</v>
      </c>
      <c r="D727" s="1">
        <f t="shared" si="34"/>
        <v>156.14783208515286</v>
      </c>
      <c r="E727" s="1">
        <f>MAX($D$2:D727)</f>
        <v>167.91596687322922</v>
      </c>
      <c r="F727" s="1">
        <f t="shared" si="35"/>
        <v>7.0083476915336451E-2</v>
      </c>
    </row>
    <row r="728" spans="1:6" x14ac:dyDescent="0.3">
      <c r="A728" s="8">
        <v>42901</v>
      </c>
      <c r="B728" s="1">
        <v>139.951019</v>
      </c>
      <c r="C728" s="1">
        <f t="shared" si="33"/>
        <v>-5.9935206732948561E-3</v>
      </c>
      <c r="D728" s="1">
        <f t="shared" si="34"/>
        <v>155.21195682546033</v>
      </c>
      <c r="E728" s="1">
        <f>MAX($D$2:D728)</f>
        <v>167.91596687322922</v>
      </c>
      <c r="F728" s="1">
        <f t="shared" si="35"/>
        <v>7.5656950820882751E-2</v>
      </c>
    </row>
    <row r="729" spans="1:6" x14ac:dyDescent="0.3">
      <c r="A729" s="8">
        <v>42902</v>
      </c>
      <c r="B729" s="1">
        <v>137.99179100000001</v>
      </c>
      <c r="C729" s="1">
        <f t="shared" si="33"/>
        <v>-1.3999383598628861E-2</v>
      </c>
      <c r="D729" s="1">
        <f t="shared" si="34"/>
        <v>153.0390851027669</v>
      </c>
      <c r="E729" s="1">
        <f>MAX($D$2:D729)</f>
        <v>167.91596687322922</v>
      </c>
      <c r="F729" s="1">
        <f t="shared" si="35"/>
        <v>8.8597183743067465E-2</v>
      </c>
    </row>
    <row r="730" spans="1:6" x14ac:dyDescent="0.3">
      <c r="A730" s="8">
        <v>42905</v>
      </c>
      <c r="B730" s="1">
        <v>141.939392</v>
      </c>
      <c r="C730" s="1">
        <f t="shared" si="33"/>
        <v>2.860750607983624E-2</v>
      </c>
      <c r="D730" s="1">
        <f t="shared" si="34"/>
        <v>157.41715166029689</v>
      </c>
      <c r="E730" s="1">
        <f>MAX($D$2:D730)</f>
        <v>167.91596687322922</v>
      </c>
      <c r="F730" s="1">
        <f t="shared" si="35"/>
        <v>6.252422213581732E-2</v>
      </c>
    </row>
    <row r="731" spans="1:6" x14ac:dyDescent="0.3">
      <c r="A731" s="8">
        <v>42906</v>
      </c>
      <c r="B731" s="1">
        <v>140.649384</v>
      </c>
      <c r="C731" s="1">
        <f t="shared" si="33"/>
        <v>-9.0884424811401212E-3</v>
      </c>
      <c r="D731" s="1">
        <f t="shared" si="34"/>
        <v>155.98647493188736</v>
      </c>
      <c r="E731" s="1">
        <f>MAX($D$2:D731)</f>
        <v>167.91596687322922</v>
      </c>
      <c r="F731" s="1">
        <f t="shared" si="35"/>
        <v>7.1044416820398193E-2</v>
      </c>
    </row>
    <row r="732" spans="1:6" x14ac:dyDescent="0.3">
      <c r="A732" s="8">
        <v>42907</v>
      </c>
      <c r="B732" s="1">
        <v>141.483521</v>
      </c>
      <c r="C732" s="1">
        <f t="shared" si="33"/>
        <v>5.9306125364900165E-3</v>
      </c>
      <c r="D732" s="1">
        <f t="shared" si="34"/>
        <v>156.91157027564128</v>
      </c>
      <c r="E732" s="1">
        <f>MAX($D$2:D732)</f>
        <v>167.91596687322922</v>
      </c>
      <c r="F732" s="1">
        <f t="shared" si="35"/>
        <v>6.5535141192950896E-2</v>
      </c>
    </row>
    <row r="733" spans="1:6" x14ac:dyDescent="0.3">
      <c r="A733" s="8">
        <v>42908</v>
      </c>
      <c r="B733" s="1">
        <v>141.25076300000001</v>
      </c>
      <c r="C733" s="1">
        <f t="shared" si="33"/>
        <v>-1.645124452338091E-3</v>
      </c>
      <c r="D733" s="1">
        <f t="shared" si="34"/>
        <v>156.65343121452605</v>
      </c>
      <c r="E733" s="1">
        <f>MAX($D$2:D733)</f>
        <v>167.91596687322922</v>
      </c>
      <c r="F733" s="1">
        <f t="shared" si="35"/>
        <v>6.7072452182025066E-2</v>
      </c>
    </row>
    <row r="734" spans="1:6" x14ac:dyDescent="0.3">
      <c r="A734" s="8">
        <v>42909</v>
      </c>
      <c r="B734" s="1">
        <v>141.88121000000001</v>
      </c>
      <c r="C734" s="1">
        <f t="shared" si="33"/>
        <v>4.4633174831062951E-3</v>
      </c>
      <c r="D734" s="1">
        <f t="shared" si="34"/>
        <v>157.35262521285443</v>
      </c>
      <c r="E734" s="1">
        <f>MAX($D$2:D734)</f>
        <v>167.91596687322922</v>
      </c>
      <c r="F734" s="1">
        <f t="shared" si="35"/>
        <v>6.2908500347377605E-2</v>
      </c>
    </row>
    <row r="735" spans="1:6" x14ac:dyDescent="0.3">
      <c r="A735" s="8">
        <v>42912</v>
      </c>
      <c r="B735" s="1">
        <v>141.43504300000001</v>
      </c>
      <c r="C735" s="1">
        <f t="shared" si="33"/>
        <v>-3.1446517829951028E-3</v>
      </c>
      <c r="D735" s="1">
        <f t="shared" si="34"/>
        <v>156.85780599941987</v>
      </c>
      <c r="E735" s="1">
        <f>MAX($D$2:D735)</f>
        <v>167.91596687322922</v>
      </c>
      <c r="F735" s="1">
        <f t="shared" si="35"/>
        <v>6.5855326802589764E-2</v>
      </c>
    </row>
    <row r="736" spans="1:6" x14ac:dyDescent="0.3">
      <c r="A736" s="8">
        <v>42913</v>
      </c>
      <c r="B736" s="1">
        <v>139.40786700000001</v>
      </c>
      <c r="C736" s="1">
        <f t="shared" si="33"/>
        <v>-1.4332911822991401E-2</v>
      </c>
      <c r="D736" s="1">
        <f t="shared" si="34"/>
        <v>154.6095768972823</v>
      </c>
      <c r="E736" s="1">
        <f>MAX($D$2:D736)</f>
        <v>167.91596687322922</v>
      </c>
      <c r="F736" s="1">
        <f t="shared" si="35"/>
        <v>7.9244340033445382E-2</v>
      </c>
    </row>
    <row r="737" spans="1:6" x14ac:dyDescent="0.3">
      <c r="A737" s="8">
        <v>42914</v>
      </c>
      <c r="B737" s="1">
        <v>141.444717</v>
      </c>
      <c r="C737" s="1">
        <f t="shared" si="33"/>
        <v>1.4610724945673165E-2</v>
      </c>
      <c r="D737" s="1">
        <f t="shared" si="34"/>
        <v>156.86853489929538</v>
      </c>
      <c r="E737" s="1">
        <f>MAX($D$2:D737)</f>
        <v>167.91596687322922</v>
      </c>
      <c r="F737" s="1">
        <f t="shared" si="35"/>
        <v>6.5791432343502376E-2</v>
      </c>
    </row>
    <row r="738" spans="1:6" x14ac:dyDescent="0.3">
      <c r="A738" s="8">
        <v>42915</v>
      </c>
      <c r="B738" s="1">
        <v>139.35936000000001</v>
      </c>
      <c r="C738" s="1">
        <f t="shared" si="33"/>
        <v>-1.4743265384736763E-2</v>
      </c>
      <c r="D738" s="1">
        <f t="shared" si="34"/>
        <v>154.55578045876021</v>
      </c>
      <c r="E738" s="1">
        <f>MAX($D$2:D738)</f>
        <v>167.91596687322922</v>
      </c>
      <c r="F738" s="1">
        <f t="shared" si="35"/>
        <v>7.9564717181156985E-2</v>
      </c>
    </row>
    <row r="739" spans="1:6" x14ac:dyDescent="0.3">
      <c r="A739" s="8">
        <v>42916</v>
      </c>
      <c r="B739" s="1">
        <v>139.68914799999999</v>
      </c>
      <c r="C739" s="1">
        <f t="shared" si="33"/>
        <v>2.3664574808608427E-3</v>
      </c>
      <c r="D739" s="1">
        <f t="shared" si="34"/>
        <v>154.92153014163713</v>
      </c>
      <c r="E739" s="1">
        <f>MAX($D$2:D739)</f>
        <v>167.91596687322922</v>
      </c>
      <c r="F739" s="1">
        <f t="shared" si="35"/>
        <v>7.7386546220482022E-2</v>
      </c>
    </row>
    <row r="740" spans="1:6" x14ac:dyDescent="0.3">
      <c r="A740" s="8">
        <v>42919</v>
      </c>
      <c r="B740" s="1">
        <v>139.184799</v>
      </c>
      <c r="C740" s="1">
        <f t="shared" si="33"/>
        <v>-3.6105095293443314E-3</v>
      </c>
      <c r="D740" s="1">
        <f t="shared" si="34"/>
        <v>154.36218448076013</v>
      </c>
      <c r="E740" s="1">
        <f>MAX($D$2:D740)</f>
        <v>167.91596687322922</v>
      </c>
      <c r="F740" s="1">
        <f t="shared" si="35"/>
        <v>8.0717650887254355E-2</v>
      </c>
    </row>
    <row r="741" spans="1:6" x14ac:dyDescent="0.3">
      <c r="A741" s="8">
        <v>42921</v>
      </c>
      <c r="B741" s="1">
        <v>139.75704999999999</v>
      </c>
      <c r="C741" s="1">
        <f t="shared" si="33"/>
        <v>4.1114475439232006E-3</v>
      </c>
      <c r="D741" s="1">
        <f t="shared" si="34"/>
        <v>154.99683650501819</v>
      </c>
      <c r="E741" s="1">
        <f>MAX($D$2:D741)</f>
        <v>167.91596687322922</v>
      </c>
      <c r="F741" s="1">
        <f t="shared" si="35"/>
        <v>7.6938069730822733E-2</v>
      </c>
    </row>
    <row r="742" spans="1:6" x14ac:dyDescent="0.3">
      <c r="A742" s="8">
        <v>42922</v>
      </c>
      <c r="B742" s="1">
        <v>138.43795800000001</v>
      </c>
      <c r="C742" s="1">
        <f t="shared" si="33"/>
        <v>-9.4384648216314215E-3</v>
      </c>
      <c r="D742" s="1">
        <f t="shared" si="34"/>
        <v>153.53390431620141</v>
      </c>
      <c r="E742" s="1">
        <f>MAX($D$2:D742)</f>
        <v>167.91596687322922</v>
      </c>
      <c r="F742" s="1">
        <f t="shared" si="35"/>
        <v>8.5650357287855639E-2</v>
      </c>
    </row>
    <row r="743" spans="1:6" x14ac:dyDescent="0.3">
      <c r="A743" s="8">
        <v>42923</v>
      </c>
      <c r="B743" s="1">
        <v>139.84433000000001</v>
      </c>
      <c r="C743" s="1">
        <f t="shared" si="33"/>
        <v>1.0158861199036211E-2</v>
      </c>
      <c r="D743" s="1">
        <f t="shared" si="34"/>
        <v>155.09363393949582</v>
      </c>
      <c r="E743" s="1">
        <f>MAX($D$2:D743)</f>
        <v>167.91596687322922</v>
      </c>
      <c r="F743" s="1">
        <f t="shared" si="35"/>
        <v>7.6361606180154529E-2</v>
      </c>
    </row>
    <row r="744" spans="1:6" x14ac:dyDescent="0.3">
      <c r="A744" s="8">
        <v>42926</v>
      </c>
      <c r="B744" s="1">
        <v>140.697891</v>
      </c>
      <c r="C744" s="1">
        <f t="shared" si="33"/>
        <v>6.1036511097731661E-3</v>
      </c>
      <c r="D744" s="1">
        <f t="shared" si="34"/>
        <v>156.04027137040939</v>
      </c>
      <c r="E744" s="1">
        <f>MAX($D$2:D744)</f>
        <v>167.91596687322922</v>
      </c>
      <c r="F744" s="1">
        <f t="shared" si="35"/>
        <v>7.0724039672686922E-2</v>
      </c>
    </row>
    <row r="745" spans="1:6" x14ac:dyDescent="0.3">
      <c r="A745" s="8">
        <v>42927</v>
      </c>
      <c r="B745" s="1">
        <v>141.15374800000001</v>
      </c>
      <c r="C745" s="1">
        <f t="shared" si="33"/>
        <v>3.2399703844886263E-3</v>
      </c>
      <c r="D745" s="1">
        <f t="shared" si="34"/>
        <v>156.54583722843708</v>
      </c>
      <c r="E745" s="1">
        <f>MAX($D$2:D745)</f>
        <v>167.91596687322922</v>
      </c>
      <c r="F745" s="1">
        <f t="shared" si="35"/>
        <v>6.7713213082209123E-2</v>
      </c>
    </row>
    <row r="746" spans="1:6" x14ac:dyDescent="0.3">
      <c r="A746" s="8">
        <v>42928</v>
      </c>
      <c r="B746" s="1">
        <v>141.35745199999999</v>
      </c>
      <c r="C746" s="1">
        <f t="shared" si="33"/>
        <v>1.4431356084146463E-3</v>
      </c>
      <c r="D746" s="1">
        <f t="shared" si="34"/>
        <v>156.77175410049051</v>
      </c>
      <c r="E746" s="1">
        <f>MAX($D$2:D746)</f>
        <v>167.91596687322922</v>
      </c>
      <c r="F746" s="1">
        <f t="shared" si="35"/>
        <v>6.6367796822753622E-2</v>
      </c>
    </row>
    <row r="747" spans="1:6" x14ac:dyDescent="0.3">
      <c r="A747" s="8">
        <v>42929</v>
      </c>
      <c r="B747" s="1">
        <v>143.32637</v>
      </c>
      <c r="C747" s="1">
        <f t="shared" si="33"/>
        <v>1.3928646648214926E-2</v>
      </c>
      <c r="D747" s="1">
        <f t="shared" si="34"/>
        <v>158.95537246777707</v>
      </c>
      <c r="E747" s="1">
        <f>MAX($D$2:D747)</f>
        <v>167.91596687322922</v>
      </c>
      <c r="F747" s="1">
        <f t="shared" si="35"/>
        <v>5.336356376530349E-2</v>
      </c>
    </row>
    <row r="748" spans="1:6" x14ac:dyDescent="0.3">
      <c r="A748" s="8">
        <v>42930</v>
      </c>
      <c r="B748" s="1">
        <v>144.55819700000001</v>
      </c>
      <c r="C748" s="1">
        <f t="shared" si="33"/>
        <v>8.5945593961530582E-3</v>
      </c>
      <c r="D748" s="1">
        <f t="shared" si="34"/>
        <v>160.32152385778903</v>
      </c>
      <c r="E748" s="1">
        <f>MAX($D$2:D748)</f>
        <v>167.91596687322922</v>
      </c>
      <c r="F748" s="1">
        <f t="shared" si="35"/>
        <v>4.5227640687521609E-2</v>
      </c>
    </row>
    <row r="749" spans="1:6" x14ac:dyDescent="0.3">
      <c r="A749" s="8">
        <v>42933</v>
      </c>
      <c r="B749" s="1">
        <v>145.06256099999999</v>
      </c>
      <c r="C749" s="1">
        <f t="shared" si="33"/>
        <v>3.4890031175470538E-3</v>
      </c>
      <c r="D749" s="1">
        <f t="shared" si="34"/>
        <v>160.88088615433873</v>
      </c>
      <c r="E749" s="1">
        <f>MAX($D$2:D749)</f>
        <v>167.91596687322922</v>
      </c>
      <c r="F749" s="1">
        <f t="shared" si="35"/>
        <v>4.189643694933276E-2</v>
      </c>
    </row>
    <row r="750" spans="1:6" x14ac:dyDescent="0.3">
      <c r="A750" s="8">
        <v>42934</v>
      </c>
      <c r="B750" s="1">
        <v>145.566925</v>
      </c>
      <c r="C750" s="1">
        <f t="shared" si="33"/>
        <v>3.4768722992558339E-3</v>
      </c>
      <c r="D750" s="1">
        <f t="shared" si="34"/>
        <v>161.44024845088848</v>
      </c>
      <c r="E750" s="1">
        <f>MAX($D$2:D750)</f>
        <v>167.91596687322922</v>
      </c>
      <c r="F750" s="1">
        <f t="shared" si="35"/>
        <v>3.8565233211143579E-2</v>
      </c>
    </row>
    <row r="751" spans="1:6" x14ac:dyDescent="0.3">
      <c r="A751" s="8">
        <v>42935</v>
      </c>
      <c r="B751" s="1">
        <v>146.47868299999999</v>
      </c>
      <c r="C751" s="1">
        <f t="shared" si="33"/>
        <v>6.2634970134870394E-3</v>
      </c>
      <c r="D751" s="1">
        <f t="shared" si="34"/>
        <v>162.4514289649172</v>
      </c>
      <c r="E751" s="1">
        <f>MAX($D$2:D751)</f>
        <v>167.91596687322922</v>
      </c>
      <c r="F751" s="1">
        <f t="shared" si="35"/>
        <v>3.2543289420699173E-2</v>
      </c>
    </row>
    <row r="752" spans="1:6" x14ac:dyDescent="0.3">
      <c r="A752" s="8">
        <v>42936</v>
      </c>
      <c r="B752" s="1">
        <v>145.81907699999999</v>
      </c>
      <c r="C752" s="1">
        <f t="shared" si="33"/>
        <v>-4.5030852714588966E-3</v>
      </c>
      <c r="D752" s="1">
        <f t="shared" si="34"/>
        <v>161.71989632781782</v>
      </c>
      <c r="E752" s="1">
        <f>MAX($D$2:D752)</f>
        <v>167.91596687322922</v>
      </c>
      <c r="F752" s="1">
        <f t="shared" si="35"/>
        <v>3.6899829484882907E-2</v>
      </c>
    </row>
    <row r="753" spans="1:6" x14ac:dyDescent="0.3">
      <c r="A753" s="8">
        <v>42937</v>
      </c>
      <c r="B753" s="1">
        <v>145.75123600000001</v>
      </c>
      <c r="C753" s="1">
        <f t="shared" si="33"/>
        <v>-4.6524090945924149E-4</v>
      </c>
      <c r="D753" s="1">
        <f t="shared" si="34"/>
        <v>161.64465761617262</v>
      </c>
      <c r="E753" s="1">
        <f>MAX($D$2:D753)</f>
        <v>167.91596687322922</v>
      </c>
      <c r="F753" s="1">
        <f t="shared" si="35"/>
        <v>3.7347903084113621E-2</v>
      </c>
    </row>
    <row r="754" spans="1:6" x14ac:dyDescent="0.3">
      <c r="A754" s="8">
        <v>42940</v>
      </c>
      <c r="B754" s="1">
        <v>147.51649499999999</v>
      </c>
      <c r="C754" s="1">
        <f t="shared" si="33"/>
        <v>1.2111451322443578E-2</v>
      </c>
      <c r="D754" s="1">
        <f t="shared" si="34"/>
        <v>163.60240901842397</v>
      </c>
      <c r="E754" s="1">
        <f>MAX($D$2:D754)</f>
        <v>167.91596687322922</v>
      </c>
      <c r="F754" s="1">
        <f t="shared" si="35"/>
        <v>2.5688789071868556E-2</v>
      </c>
    </row>
    <row r="755" spans="1:6" x14ac:dyDescent="0.3">
      <c r="A755" s="8">
        <v>42941</v>
      </c>
      <c r="B755" s="1">
        <v>148.146942</v>
      </c>
      <c r="C755" s="1">
        <f t="shared" si="33"/>
        <v>4.2737390147454613E-3</v>
      </c>
      <c r="D755" s="1">
        <f t="shared" si="34"/>
        <v>164.30160301675232</v>
      </c>
      <c r="E755" s="1">
        <f>MAX($D$2:D755)</f>
        <v>167.91596687322922</v>
      </c>
      <c r="F755" s="1">
        <f t="shared" si="35"/>
        <v>2.1524837237221317E-2</v>
      </c>
    </row>
    <row r="756" spans="1:6" x14ac:dyDescent="0.3">
      <c r="A756" s="8">
        <v>42942</v>
      </c>
      <c r="B756" s="1">
        <v>148.84530599999999</v>
      </c>
      <c r="C756" s="1">
        <f t="shared" si="33"/>
        <v>4.7139953789933648E-3</v>
      </c>
      <c r="D756" s="1">
        <f t="shared" si="34"/>
        <v>165.07612001413452</v>
      </c>
      <c r="E756" s="1">
        <f>MAX($D$2:D756)</f>
        <v>167.91596687322922</v>
      </c>
      <c r="F756" s="1">
        <f t="shared" si="35"/>
        <v>1.6912309841497608E-2</v>
      </c>
    </row>
    <row r="757" spans="1:6" x14ac:dyDescent="0.3">
      <c r="A757" s="8">
        <v>42943</v>
      </c>
      <c r="B757" s="1">
        <v>146.032501</v>
      </c>
      <c r="C757" s="1">
        <f t="shared" si="33"/>
        <v>-1.8897505575352153E-2</v>
      </c>
      <c r="D757" s="1">
        <f t="shared" si="34"/>
        <v>161.95659311580991</v>
      </c>
      <c r="E757" s="1">
        <f>MAX($D$2:D757)</f>
        <v>167.91596687322922</v>
      </c>
      <c r="F757" s="1">
        <f t="shared" si="35"/>
        <v>3.5490214947327958E-2</v>
      </c>
    </row>
    <row r="758" spans="1:6" x14ac:dyDescent="0.3">
      <c r="A758" s="8">
        <v>42944</v>
      </c>
      <c r="B758" s="1">
        <v>145.004379</v>
      </c>
      <c r="C758" s="1">
        <f t="shared" si="33"/>
        <v>-7.04036425425595E-3</v>
      </c>
      <c r="D758" s="1">
        <f t="shared" si="34"/>
        <v>160.81635970689629</v>
      </c>
      <c r="E758" s="1">
        <f>MAX($D$2:D758)</f>
        <v>167.91596687322922</v>
      </c>
      <c r="F758" s="1">
        <f t="shared" si="35"/>
        <v>4.2280715160892934E-2</v>
      </c>
    </row>
    <row r="759" spans="1:6" x14ac:dyDescent="0.3">
      <c r="A759" s="8">
        <v>42947</v>
      </c>
      <c r="B759" s="1">
        <v>144.257507</v>
      </c>
      <c r="C759" s="1">
        <f t="shared" si="33"/>
        <v>-5.1506858285982953E-3</v>
      </c>
      <c r="D759" s="1">
        <f t="shared" si="34"/>
        <v>159.98804516194721</v>
      </c>
      <c r="E759" s="1">
        <f>MAX($D$2:D759)</f>
        <v>167.91596687322922</v>
      </c>
      <c r="F759" s="1">
        <f t="shared" si="35"/>
        <v>4.7213626309088985E-2</v>
      </c>
    </row>
    <row r="760" spans="1:6" x14ac:dyDescent="0.3">
      <c r="A760" s="8">
        <v>42948</v>
      </c>
      <c r="B760" s="1">
        <v>145.53784200000001</v>
      </c>
      <c r="C760" s="1">
        <f t="shared" si="33"/>
        <v>8.8753440054943414E-3</v>
      </c>
      <c r="D760" s="1">
        <f t="shared" si="34"/>
        <v>161.40799409952604</v>
      </c>
      <c r="E760" s="1">
        <f>MAX($D$2:D760)</f>
        <v>167.91596687322922</v>
      </c>
      <c r="F760" s="1">
        <f t="shared" si="35"/>
        <v>3.8757319478834762E-2</v>
      </c>
    </row>
    <row r="761" spans="1:6" x14ac:dyDescent="0.3">
      <c r="A761" s="8">
        <v>42949</v>
      </c>
      <c r="B761" s="1">
        <v>152.414627</v>
      </c>
      <c r="C761" s="1">
        <f t="shared" si="33"/>
        <v>4.7250838032901324E-2</v>
      </c>
      <c r="D761" s="1">
        <f t="shared" si="34"/>
        <v>169.03465708593822</v>
      </c>
      <c r="E761" s="1">
        <f>MAX($D$2:D761)</f>
        <v>169.03465708593822</v>
      </c>
      <c r="F761" s="1">
        <f t="shared" si="35"/>
        <v>0</v>
      </c>
    </row>
    <row r="762" spans="1:6" x14ac:dyDescent="0.3">
      <c r="A762" s="8">
        <v>42950</v>
      </c>
      <c r="B762" s="1">
        <v>150.89183</v>
      </c>
      <c r="C762" s="1">
        <f t="shared" si="33"/>
        <v>-9.9911473719644841E-3</v>
      </c>
      <c r="D762" s="1">
        <f t="shared" si="34"/>
        <v>167.34580691602312</v>
      </c>
      <c r="E762" s="1">
        <f>MAX($D$2:D762)</f>
        <v>169.03465708593822</v>
      </c>
      <c r="F762" s="1">
        <f t="shared" si="35"/>
        <v>9.9911473719644928E-3</v>
      </c>
    </row>
    <row r="763" spans="1:6" x14ac:dyDescent="0.3">
      <c r="A763" s="8">
        <v>42951</v>
      </c>
      <c r="B763" s="1">
        <v>151.68718000000001</v>
      </c>
      <c r="C763" s="1">
        <f t="shared" si="33"/>
        <v>5.270994460071253E-3</v>
      </c>
      <c r="D763" s="1">
        <f t="shared" si="34"/>
        <v>168.22788573719365</v>
      </c>
      <c r="E763" s="1">
        <f>MAX($D$2:D763)</f>
        <v>169.03465708593822</v>
      </c>
      <c r="F763" s="1">
        <f t="shared" si="35"/>
        <v>4.7728161943405567E-3</v>
      </c>
    </row>
    <row r="764" spans="1:6" x14ac:dyDescent="0.3">
      <c r="A764" s="8">
        <v>42954</v>
      </c>
      <c r="B764" s="1">
        <v>154.03439299999999</v>
      </c>
      <c r="C764" s="1">
        <f t="shared" si="33"/>
        <v>1.5474036764346085E-2</v>
      </c>
      <c r="D764" s="1">
        <f t="shared" si="34"/>
        <v>170.83105022587918</v>
      </c>
      <c r="E764" s="1">
        <f>MAX($D$2:D764)</f>
        <v>170.83105022587918</v>
      </c>
      <c r="F764" s="1">
        <f t="shared" si="35"/>
        <v>0</v>
      </c>
    </row>
    <row r="765" spans="1:6" x14ac:dyDescent="0.3">
      <c r="A765" s="8">
        <v>42955</v>
      </c>
      <c r="B765" s="1">
        <v>155.26620500000001</v>
      </c>
      <c r="C765" s="1">
        <f t="shared" si="33"/>
        <v>7.996993242931268E-3</v>
      </c>
      <c r="D765" s="1">
        <f t="shared" si="34"/>
        <v>172.1971849802184</v>
      </c>
      <c r="E765" s="1">
        <f>MAX($D$2:D765)</f>
        <v>172.1971849802184</v>
      </c>
      <c r="F765" s="1">
        <f t="shared" si="35"/>
        <v>0</v>
      </c>
    </row>
    <row r="766" spans="1:6" x14ac:dyDescent="0.3">
      <c r="A766" s="8">
        <v>42956</v>
      </c>
      <c r="B766" s="1">
        <v>156.216736</v>
      </c>
      <c r="C766" s="1">
        <f t="shared" si="33"/>
        <v>6.1219439220529907E-3</v>
      </c>
      <c r="D766" s="1">
        <f t="shared" si="34"/>
        <v>173.25136649020268</v>
      </c>
      <c r="E766" s="1">
        <f>MAX($D$2:D766)</f>
        <v>173.25136649020268</v>
      </c>
      <c r="F766" s="1">
        <f t="shared" si="35"/>
        <v>0</v>
      </c>
    </row>
    <row r="767" spans="1:6" x14ac:dyDescent="0.3">
      <c r="A767" s="8">
        <v>42957</v>
      </c>
      <c r="B767" s="1">
        <v>151.24095199999999</v>
      </c>
      <c r="C767" s="1">
        <f t="shared" si="33"/>
        <v>-3.1851798516645519E-2</v>
      </c>
      <c r="D767" s="1">
        <f t="shared" si="34"/>
        <v>167.73299887202324</v>
      </c>
      <c r="E767" s="1">
        <f>MAX($D$2:D767)</f>
        <v>173.25136649020268</v>
      </c>
      <c r="F767" s="1">
        <f t="shared" si="35"/>
        <v>3.1851798516645435E-2</v>
      </c>
    </row>
    <row r="768" spans="1:6" x14ac:dyDescent="0.3">
      <c r="A768" s="8">
        <v>42958</v>
      </c>
      <c r="B768" s="1">
        <v>153.344223</v>
      </c>
      <c r="C768" s="1">
        <f t="shared" si="33"/>
        <v>1.3906755889767254E-2</v>
      </c>
      <c r="D768" s="1">
        <f t="shared" si="34"/>
        <v>170.06562074199508</v>
      </c>
      <c r="E768" s="1">
        <f>MAX($D$2:D768)</f>
        <v>173.25136649020268</v>
      </c>
      <c r="F768" s="1">
        <f t="shared" si="35"/>
        <v>1.8387997813499313E-2</v>
      </c>
    </row>
    <row r="769" spans="1:6" x14ac:dyDescent="0.3">
      <c r="A769" s="8">
        <v>42961</v>
      </c>
      <c r="B769" s="1">
        <v>155.65197800000001</v>
      </c>
      <c r="C769" s="1">
        <f t="shared" si="33"/>
        <v>1.5049507277493032E-2</v>
      </c>
      <c r="D769" s="1">
        <f t="shared" si="34"/>
        <v>172.62502453900311</v>
      </c>
      <c r="E769" s="1">
        <f>MAX($D$2:D769)</f>
        <v>173.25136649020268</v>
      </c>
      <c r="F769" s="1">
        <f t="shared" si="35"/>
        <v>3.6152208429189869E-3</v>
      </c>
    </row>
    <row r="770" spans="1:6" x14ac:dyDescent="0.3">
      <c r="A770" s="8">
        <v>42962</v>
      </c>
      <c r="B770" s="1">
        <v>157.356033</v>
      </c>
      <c r="C770" s="1">
        <f t="shared" si="33"/>
        <v>1.0947853165091049E-2</v>
      </c>
      <c r="D770" s="1">
        <f t="shared" si="34"/>
        <v>174.51489796027636</v>
      </c>
      <c r="E770" s="1">
        <f>MAX($D$2:D770)</f>
        <v>174.51489796027636</v>
      </c>
      <c r="F770" s="1">
        <f t="shared" si="35"/>
        <v>0</v>
      </c>
    </row>
    <row r="771" spans="1:6" x14ac:dyDescent="0.3">
      <c r="A771" s="8">
        <v>42963</v>
      </c>
      <c r="B771" s="1">
        <v>156.723083</v>
      </c>
      <c r="C771" s="1">
        <f t="shared" si="33"/>
        <v>-4.0224069451470848E-3</v>
      </c>
      <c r="D771" s="1">
        <f t="shared" si="34"/>
        <v>173.81292802268931</v>
      </c>
      <c r="E771" s="1">
        <f>MAX($D$2:D771)</f>
        <v>174.51489796027636</v>
      </c>
      <c r="F771" s="1">
        <f t="shared" si="35"/>
        <v>4.0224069451471056E-3</v>
      </c>
    </row>
    <row r="772" spans="1:6" x14ac:dyDescent="0.3">
      <c r="A772" s="8">
        <v>42964</v>
      </c>
      <c r="B772" s="1">
        <v>153.714249</v>
      </c>
      <c r="C772" s="1">
        <f t="shared" ref="C772:C835" si="36">(B772-B771)/B771</f>
        <v>-1.9198409975127961E-2</v>
      </c>
      <c r="D772" s="1">
        <f t="shared" ref="D772:D835" si="37">IF(C772="",D771,D771*(1+$I$3*C772))</f>
        <v>170.4759961715323</v>
      </c>
      <c r="E772" s="1">
        <f>MAX($D$2:D772)</f>
        <v>174.51489796027636</v>
      </c>
      <c r="F772" s="1">
        <f t="shared" ref="F772:F835" si="38">1-D772/E772</f>
        <v>2.3143593102655347E-2</v>
      </c>
    </row>
    <row r="773" spans="1:6" x14ac:dyDescent="0.3">
      <c r="A773" s="8">
        <v>42965</v>
      </c>
      <c r="B773" s="1">
        <v>153.363708</v>
      </c>
      <c r="C773" s="1">
        <f t="shared" si="36"/>
        <v>-2.2804717342761937E-3</v>
      </c>
      <c r="D773" s="1">
        <f t="shared" si="37"/>
        <v>170.08723048089055</v>
      </c>
      <c r="E773" s="1">
        <f>MAX($D$2:D773)</f>
        <v>174.51489796027636</v>
      </c>
      <c r="F773" s="1">
        <f t="shared" si="38"/>
        <v>2.5371286527031356E-2</v>
      </c>
    </row>
    <row r="774" spans="1:6" x14ac:dyDescent="0.3">
      <c r="A774" s="8">
        <v>42968</v>
      </c>
      <c r="B774" s="1">
        <v>153.08132900000001</v>
      </c>
      <c r="C774" s="1">
        <f t="shared" si="36"/>
        <v>-1.8412374327829353E-3</v>
      </c>
      <c r="D774" s="1">
        <f t="shared" si="37"/>
        <v>169.77405950529075</v>
      </c>
      <c r="E774" s="1">
        <f>MAX($D$2:D774)</f>
        <v>174.51489796027636</v>
      </c>
      <c r="F774" s="1">
        <f t="shared" si="38"/>
        <v>2.7165809397342811E-2</v>
      </c>
    </row>
    <row r="775" spans="1:6" x14ac:dyDescent="0.3">
      <c r="A775" s="8">
        <v>42969</v>
      </c>
      <c r="B775" s="1">
        <v>155.583832</v>
      </c>
      <c r="C775" s="1">
        <f t="shared" si="36"/>
        <v>1.6347539026134207E-2</v>
      </c>
      <c r="D775" s="1">
        <f t="shared" si="37"/>
        <v>172.54944756867874</v>
      </c>
      <c r="E775" s="1">
        <f>MAX($D$2:D775)</f>
        <v>174.51489796027636</v>
      </c>
      <c r="F775" s="1">
        <f t="shared" si="38"/>
        <v>1.1262364500508104E-2</v>
      </c>
    </row>
    <row r="776" spans="1:6" x14ac:dyDescent="0.3">
      <c r="A776" s="8">
        <v>42970</v>
      </c>
      <c r="B776" s="1">
        <v>155.77856399999999</v>
      </c>
      <c r="C776" s="1">
        <f t="shared" si="36"/>
        <v>1.2516210553291148E-3</v>
      </c>
      <c r="D776" s="1">
        <f t="shared" si="37"/>
        <v>172.7654140903411</v>
      </c>
      <c r="E776" s="1">
        <f>MAX($D$2:D776)</f>
        <v>174.51489796027636</v>
      </c>
      <c r="F776" s="1">
        <f t="shared" si="38"/>
        <v>1.0024839657720719E-2</v>
      </c>
    </row>
    <row r="777" spans="1:6" x14ac:dyDescent="0.3">
      <c r="A777" s="8">
        <v>42971</v>
      </c>
      <c r="B777" s="1">
        <v>155.08720400000001</v>
      </c>
      <c r="C777" s="1">
        <f t="shared" si="36"/>
        <v>-4.4380945763498932E-3</v>
      </c>
      <c r="D777" s="1">
        <f t="shared" si="37"/>
        <v>171.99866484308592</v>
      </c>
      <c r="E777" s="1">
        <f>MAX($D$2:D777)</f>
        <v>174.51489796027636</v>
      </c>
      <c r="F777" s="1">
        <f t="shared" si="38"/>
        <v>1.4418443047556795E-2</v>
      </c>
    </row>
    <row r="778" spans="1:6" x14ac:dyDescent="0.3">
      <c r="A778" s="8">
        <v>42972</v>
      </c>
      <c r="B778" s="1">
        <v>155.66171299999999</v>
      </c>
      <c r="C778" s="1">
        <f t="shared" si="36"/>
        <v>3.7044255437088005E-3</v>
      </c>
      <c r="D778" s="1">
        <f t="shared" si="37"/>
        <v>172.63582109061446</v>
      </c>
      <c r="E778" s="1">
        <f>MAX($D$2:D778)</f>
        <v>174.51489796027636</v>
      </c>
      <c r="F778" s="1">
        <f t="shared" si="38"/>
        <v>1.0767429552573926E-2</v>
      </c>
    </row>
    <row r="779" spans="1:6" x14ac:dyDescent="0.3">
      <c r="A779" s="8">
        <v>42975</v>
      </c>
      <c r="B779" s="1">
        <v>157.229446</v>
      </c>
      <c r="C779" s="1">
        <f t="shared" si="36"/>
        <v>1.007141043090027E-2</v>
      </c>
      <c r="D779" s="1">
        <f t="shared" si="37"/>
        <v>174.37450729989351</v>
      </c>
      <c r="E779" s="1">
        <f>MAX($D$2:D779)</f>
        <v>174.51489796027636</v>
      </c>
      <c r="F779" s="1">
        <f t="shared" si="38"/>
        <v>8.0446232398334594E-4</v>
      </c>
    </row>
    <row r="780" spans="1:6" x14ac:dyDescent="0.3">
      <c r="A780" s="8">
        <v>42976</v>
      </c>
      <c r="B780" s="1">
        <v>158.63162199999999</v>
      </c>
      <c r="C780" s="1">
        <f t="shared" si="36"/>
        <v>8.9180241721388328E-3</v>
      </c>
      <c r="D780" s="1">
        <f t="shared" si="37"/>
        <v>175.92958337099878</v>
      </c>
      <c r="E780" s="1">
        <f>MAX($D$2:D780)</f>
        <v>175.92958337099878</v>
      </c>
      <c r="F780" s="1">
        <f t="shared" si="38"/>
        <v>0</v>
      </c>
    </row>
    <row r="781" spans="1:6" x14ac:dyDescent="0.3">
      <c r="A781" s="8">
        <v>42977</v>
      </c>
      <c r="B781" s="1">
        <v>159.06007399999999</v>
      </c>
      <c r="C781" s="1">
        <f t="shared" si="36"/>
        <v>2.7009242835579969E-3</v>
      </c>
      <c r="D781" s="1">
        <f t="shared" si="37"/>
        <v>176.40475585492177</v>
      </c>
      <c r="E781" s="1">
        <f>MAX($D$2:D781)</f>
        <v>176.40475585492177</v>
      </c>
      <c r="F781" s="1">
        <f t="shared" si="38"/>
        <v>0</v>
      </c>
    </row>
    <row r="782" spans="1:6" x14ac:dyDescent="0.3">
      <c r="A782" s="8">
        <v>42978</v>
      </c>
      <c r="B782" s="1">
        <v>159.69297800000001</v>
      </c>
      <c r="C782" s="1">
        <f t="shared" si="36"/>
        <v>3.9790249311717589E-3</v>
      </c>
      <c r="D782" s="1">
        <f t="shared" si="37"/>
        <v>177.10667477644577</v>
      </c>
      <c r="E782" s="1">
        <f>MAX($D$2:D782)</f>
        <v>177.10667477644577</v>
      </c>
      <c r="F782" s="1">
        <f t="shared" si="38"/>
        <v>0</v>
      </c>
    </row>
    <row r="783" spans="1:6" x14ac:dyDescent="0.3">
      <c r="A783" s="8">
        <v>42979</v>
      </c>
      <c r="B783" s="1">
        <v>159.74168399999999</v>
      </c>
      <c r="C783" s="1">
        <f t="shared" si="36"/>
        <v>3.04997756382134E-4</v>
      </c>
      <c r="D783" s="1">
        <f t="shared" si="37"/>
        <v>177.16069191489288</v>
      </c>
      <c r="E783" s="1">
        <f>MAX($D$2:D783)</f>
        <v>177.16069191489288</v>
      </c>
      <c r="F783" s="1">
        <f t="shared" si="38"/>
        <v>0</v>
      </c>
    </row>
    <row r="784" spans="1:6" x14ac:dyDescent="0.3">
      <c r="A784" s="8">
        <v>42983</v>
      </c>
      <c r="B784" s="1">
        <v>157.82342499999999</v>
      </c>
      <c r="C784" s="1">
        <f t="shared" si="36"/>
        <v>-1.200850618301987E-2</v>
      </c>
      <c r="D784" s="1">
        <f t="shared" si="37"/>
        <v>175.0332566506448</v>
      </c>
      <c r="E784" s="1">
        <f>MAX($D$2:D784)</f>
        <v>177.16069191489288</v>
      </c>
      <c r="F784" s="1">
        <f t="shared" si="38"/>
        <v>1.2008506183019962E-2</v>
      </c>
    </row>
    <row r="785" spans="1:6" x14ac:dyDescent="0.3">
      <c r="A785" s="8">
        <v>42984</v>
      </c>
      <c r="B785" s="1">
        <v>157.65786700000001</v>
      </c>
      <c r="C785" s="1">
        <f t="shared" si="36"/>
        <v>-1.0490077756199747E-3</v>
      </c>
      <c r="D785" s="1">
        <f t="shared" si="37"/>
        <v>174.84964540342619</v>
      </c>
      <c r="E785" s="1">
        <f>MAX($D$2:D785)</f>
        <v>177.16069191489288</v>
      </c>
      <c r="F785" s="1">
        <f t="shared" si="38"/>
        <v>1.3044916942280271E-2</v>
      </c>
    </row>
    <row r="786" spans="1:6" x14ac:dyDescent="0.3">
      <c r="A786" s="8">
        <v>42985</v>
      </c>
      <c r="B786" s="1">
        <v>157.02494799999999</v>
      </c>
      <c r="C786" s="1">
        <f t="shared" si="36"/>
        <v>-4.014509469419723E-3</v>
      </c>
      <c r="D786" s="1">
        <f t="shared" si="37"/>
        <v>174.14770984622945</v>
      </c>
      <c r="E786" s="1">
        <f>MAX($D$2:D786)</f>
        <v>177.16069191489288</v>
      </c>
      <c r="F786" s="1">
        <f t="shared" si="38"/>
        <v>1.7007057469107467E-2</v>
      </c>
    </row>
    <row r="787" spans="1:6" x14ac:dyDescent="0.3">
      <c r="A787" s="8">
        <v>42986</v>
      </c>
      <c r="B787" s="1">
        <v>154.46402</v>
      </c>
      <c r="C787" s="1">
        <f t="shared" si="36"/>
        <v>-1.6309051731066265E-2</v>
      </c>
      <c r="D787" s="1">
        <f t="shared" si="37"/>
        <v>171.30752583750058</v>
      </c>
      <c r="E787" s="1">
        <f>MAX($D$2:D787)</f>
        <v>177.16069191489288</v>
      </c>
      <c r="F787" s="1">
        <f t="shared" si="38"/>
        <v>3.303874022011688E-2</v>
      </c>
    </row>
    <row r="788" spans="1:6" x14ac:dyDescent="0.3">
      <c r="A788" s="8">
        <v>42989</v>
      </c>
      <c r="B788" s="1">
        <v>157.25865200000001</v>
      </c>
      <c r="C788" s="1">
        <f t="shared" si="36"/>
        <v>1.8092446383306655E-2</v>
      </c>
      <c r="D788" s="1">
        <f t="shared" si="37"/>
        <v>174.4068980637725</v>
      </c>
      <c r="E788" s="1">
        <f>MAX($D$2:D788)</f>
        <v>177.16069191489288</v>
      </c>
      <c r="F788" s="1">
        <f t="shared" si="38"/>
        <v>1.5544045472814516E-2</v>
      </c>
    </row>
    <row r="789" spans="1:6" x14ac:dyDescent="0.3">
      <c r="A789" s="8">
        <v>42990</v>
      </c>
      <c r="B789" s="1">
        <v>156.635468</v>
      </c>
      <c r="C789" s="1">
        <f t="shared" si="36"/>
        <v>-3.9627962727291407E-3</v>
      </c>
      <c r="D789" s="1">
        <f t="shared" si="37"/>
        <v>173.71575905818713</v>
      </c>
      <c r="E789" s="1">
        <f>MAX($D$2:D789)</f>
        <v>177.16069191489288</v>
      </c>
      <c r="F789" s="1">
        <f t="shared" si="38"/>
        <v>1.9445243860080841E-2</v>
      </c>
    </row>
    <row r="790" spans="1:6" x14ac:dyDescent="0.3">
      <c r="A790" s="8">
        <v>42991</v>
      </c>
      <c r="B790" s="1">
        <v>155.45723000000001</v>
      </c>
      <c r="C790" s="1">
        <f t="shared" si="36"/>
        <v>-7.5221660524549469E-3</v>
      </c>
      <c r="D790" s="1">
        <f t="shared" si="37"/>
        <v>172.4090402726232</v>
      </c>
      <c r="E790" s="1">
        <f>MAX($D$2:D790)</f>
        <v>177.16069191489288</v>
      </c>
      <c r="F790" s="1">
        <f t="shared" si="38"/>
        <v>2.6821139559289775E-2</v>
      </c>
    </row>
    <row r="791" spans="1:6" x14ac:dyDescent="0.3">
      <c r="A791" s="8">
        <v>42992</v>
      </c>
      <c r="B791" s="1">
        <v>154.123199</v>
      </c>
      <c r="C791" s="1">
        <f t="shared" si="36"/>
        <v>-8.581337773740148E-3</v>
      </c>
      <c r="D791" s="1">
        <f t="shared" si="37"/>
        <v>170.92954006279746</v>
      </c>
      <c r="E791" s="1">
        <f>MAX($D$2:D791)</f>
        <v>177.16069191489288</v>
      </c>
      <c r="F791" s="1">
        <f t="shared" si="38"/>
        <v>3.5172316074995047E-2</v>
      </c>
    </row>
    <row r="792" spans="1:6" x14ac:dyDescent="0.3">
      <c r="A792" s="8">
        <v>42993</v>
      </c>
      <c r="B792" s="1">
        <v>155.681183</v>
      </c>
      <c r="C792" s="1">
        <f t="shared" si="36"/>
        <v>1.0108692332554067E-2</v>
      </c>
      <c r="D792" s="1">
        <f t="shared" si="37"/>
        <v>172.65741419383724</v>
      </c>
      <c r="E792" s="1">
        <f>MAX($D$2:D792)</f>
        <v>177.16069191489288</v>
      </c>
      <c r="F792" s="1">
        <f t="shared" si="38"/>
        <v>2.54191698642664E-2</v>
      </c>
    </row>
    <row r="793" spans="1:6" x14ac:dyDescent="0.3">
      <c r="A793" s="8">
        <v>42996</v>
      </c>
      <c r="B793" s="1">
        <v>154.50297499999999</v>
      </c>
      <c r="C793" s="1">
        <f t="shared" si="36"/>
        <v>-7.5680822646370313E-3</v>
      </c>
      <c r="D793" s="1">
        <f t="shared" si="37"/>
        <v>171.35072867961878</v>
      </c>
      <c r="E793" s="1">
        <f>MAX($D$2:D793)</f>
        <v>177.16069191489288</v>
      </c>
      <c r="F793" s="1">
        <f t="shared" si="38"/>
        <v>3.2794877760271901E-2</v>
      </c>
    </row>
    <row r="794" spans="1:6" x14ac:dyDescent="0.3">
      <c r="A794" s="8">
        <v>42997</v>
      </c>
      <c r="B794" s="1">
        <v>154.561386</v>
      </c>
      <c r="C794" s="1">
        <f t="shared" si="36"/>
        <v>3.7805744517221534E-4</v>
      </c>
      <c r="D794" s="1">
        <f t="shared" si="37"/>
        <v>171.4155090983318</v>
      </c>
      <c r="E794" s="1">
        <f>MAX($D$2:D794)</f>
        <v>177.16069191489288</v>
      </c>
      <c r="F794" s="1">
        <f t="shared" si="38"/>
        <v>3.2429218662800463E-2</v>
      </c>
    </row>
    <row r="795" spans="1:6" x14ac:dyDescent="0.3">
      <c r="A795" s="8">
        <v>42998</v>
      </c>
      <c r="B795" s="1">
        <v>151.971283</v>
      </c>
      <c r="C795" s="1">
        <f t="shared" si="36"/>
        <v>-1.6757762511265258E-2</v>
      </c>
      <c r="D795" s="1">
        <f t="shared" si="37"/>
        <v>168.54296870611432</v>
      </c>
      <c r="E795" s="1">
        <f>MAX($D$2:D795)</f>
        <v>177.16069191489288</v>
      </c>
      <c r="F795" s="1">
        <f t="shared" si="38"/>
        <v>4.8643540029288612E-2</v>
      </c>
    </row>
    <row r="796" spans="1:6" x14ac:dyDescent="0.3">
      <c r="A796" s="8">
        <v>42999</v>
      </c>
      <c r="B796" s="1">
        <v>149.36163300000001</v>
      </c>
      <c r="C796" s="1">
        <f t="shared" si="36"/>
        <v>-1.7171994264205744E-2</v>
      </c>
      <c r="D796" s="1">
        <f t="shared" si="37"/>
        <v>165.64874981422071</v>
      </c>
      <c r="E796" s="1">
        <f>MAX($D$2:D796)</f>
        <v>177.16069191489288</v>
      </c>
      <c r="F796" s="1">
        <f t="shared" si="38"/>
        <v>6.4980227703120841E-2</v>
      </c>
    </row>
    <row r="797" spans="1:6" x14ac:dyDescent="0.3">
      <c r="A797" s="8">
        <v>43000</v>
      </c>
      <c r="B797" s="1">
        <v>147.90103099999999</v>
      </c>
      <c r="C797" s="1">
        <f t="shared" si="36"/>
        <v>-9.7789637851644455E-3</v>
      </c>
      <c r="D797" s="1">
        <f t="shared" si="37"/>
        <v>164.0288766887297</v>
      </c>
      <c r="E797" s="1">
        <f>MAX($D$2:D797)</f>
        <v>177.16069191489288</v>
      </c>
      <c r="F797" s="1">
        <f t="shared" si="38"/>
        <v>7.4123752194824588E-2</v>
      </c>
    </row>
    <row r="798" spans="1:6" x14ac:dyDescent="0.3">
      <c r="A798" s="8">
        <v>43003</v>
      </c>
      <c r="B798" s="1">
        <v>146.59622200000001</v>
      </c>
      <c r="C798" s="1">
        <f t="shared" si="36"/>
        <v>-8.8221764999053837E-3</v>
      </c>
      <c r="D798" s="1">
        <f t="shared" si="37"/>
        <v>162.5817849875005</v>
      </c>
      <c r="E798" s="1">
        <f>MAX($D$2:D798)</f>
        <v>177.16069191489288</v>
      </c>
      <c r="F798" s="1">
        <f t="shared" si="38"/>
        <v>8.2291995870031998E-2</v>
      </c>
    </row>
    <row r="799" spans="1:6" x14ac:dyDescent="0.3">
      <c r="A799" s="8">
        <v>43004</v>
      </c>
      <c r="B799" s="1">
        <v>149.11819499999999</v>
      </c>
      <c r="C799" s="1">
        <f t="shared" si="36"/>
        <v>1.7203533389830293E-2</v>
      </c>
      <c r="D799" s="1">
        <f t="shared" si="37"/>
        <v>165.37876615411119</v>
      </c>
      <c r="E799" s="1">
        <f>MAX($D$2:D799)</f>
        <v>177.16069191489288</v>
      </c>
      <c r="F799" s="1">
        <f t="shared" si="38"/>
        <v>6.6504175578867453E-2</v>
      </c>
    </row>
    <row r="800" spans="1:6" x14ac:dyDescent="0.3">
      <c r="A800" s="8">
        <v>43005</v>
      </c>
      <c r="B800" s="1">
        <v>150.179565</v>
      </c>
      <c r="C800" s="1">
        <f t="shared" si="36"/>
        <v>7.1176424848759124E-3</v>
      </c>
      <c r="D800" s="1">
        <f t="shared" si="37"/>
        <v>166.55587308618607</v>
      </c>
      <c r="E800" s="1">
        <f>MAX($D$2:D800)</f>
        <v>177.16069191489288</v>
      </c>
      <c r="F800" s="1">
        <f t="shared" si="38"/>
        <v>5.985988603951331E-2</v>
      </c>
    </row>
    <row r="801" spans="1:6" x14ac:dyDescent="0.3">
      <c r="A801" s="8">
        <v>43006</v>
      </c>
      <c r="B801" s="1">
        <v>149.25451699999999</v>
      </c>
      <c r="C801" s="1">
        <f t="shared" si="36"/>
        <v>-6.1596129939516329E-3</v>
      </c>
      <c r="D801" s="1">
        <f t="shared" si="37"/>
        <v>165.52995336610545</v>
      </c>
      <c r="E801" s="1">
        <f>MAX($D$2:D801)</f>
        <v>177.16069191489288</v>
      </c>
      <c r="F801" s="1">
        <f t="shared" si="38"/>
        <v>6.5650785301599401E-2</v>
      </c>
    </row>
    <row r="802" spans="1:6" x14ac:dyDescent="0.3">
      <c r="A802" s="8">
        <v>43007</v>
      </c>
      <c r="B802" s="1">
        <v>150.072464</v>
      </c>
      <c r="C802" s="1">
        <f t="shared" si="36"/>
        <v>5.4802160526907454E-3</v>
      </c>
      <c r="D802" s="1">
        <f t="shared" si="37"/>
        <v>166.43709327374353</v>
      </c>
      <c r="E802" s="1">
        <f>MAX($D$2:D802)</f>
        <v>177.16069191489288</v>
      </c>
      <c r="F802" s="1">
        <f t="shared" si="38"/>
        <v>6.0530349736390265E-2</v>
      </c>
    </row>
    <row r="803" spans="1:6" x14ac:dyDescent="0.3">
      <c r="A803" s="8">
        <v>43010</v>
      </c>
      <c r="B803" s="1">
        <v>149.770599</v>
      </c>
      <c r="C803" s="1">
        <f t="shared" si="36"/>
        <v>-2.0114616096394092E-3</v>
      </c>
      <c r="D803" s="1">
        <f t="shared" si="37"/>
        <v>166.10231145020342</v>
      </c>
      <c r="E803" s="1">
        <f>MAX($D$2:D803)</f>
        <v>177.16069191489288</v>
      </c>
      <c r="F803" s="1">
        <f t="shared" si="38"/>
        <v>6.2420056871316909E-2</v>
      </c>
    </row>
    <row r="804" spans="1:6" x14ac:dyDescent="0.3">
      <c r="A804" s="8">
        <v>43011</v>
      </c>
      <c r="B804" s="1">
        <v>150.422989</v>
      </c>
      <c r="C804" s="1">
        <f t="shared" si="36"/>
        <v>4.3559283621480132E-3</v>
      </c>
      <c r="D804" s="1">
        <f t="shared" si="37"/>
        <v>166.82584121966769</v>
      </c>
      <c r="E804" s="1">
        <f>MAX($D$2:D804)</f>
        <v>177.16069191489288</v>
      </c>
      <c r="F804" s="1">
        <f t="shared" si="38"/>
        <v>5.8336025805261538E-2</v>
      </c>
    </row>
    <row r="805" spans="1:6" x14ac:dyDescent="0.3">
      <c r="A805" s="8">
        <v>43012</v>
      </c>
      <c r="B805" s="1">
        <v>149.449265</v>
      </c>
      <c r="C805" s="1">
        <f t="shared" si="36"/>
        <v>-6.4732392732869057E-3</v>
      </c>
      <c r="D805" s="1">
        <f t="shared" si="37"/>
        <v>165.74593763248541</v>
      </c>
      <c r="E805" s="1">
        <f>MAX($D$2:D805)</f>
        <v>177.16069191489288</v>
      </c>
      <c r="F805" s="1">
        <f t="shared" si="38"/>
        <v>6.4431642025258418E-2</v>
      </c>
    </row>
    <row r="806" spans="1:6" x14ac:dyDescent="0.3">
      <c r="A806" s="8">
        <v>43013</v>
      </c>
      <c r="B806" s="1">
        <v>151.30908199999999</v>
      </c>
      <c r="C806" s="1">
        <f t="shared" si="36"/>
        <v>1.2444470703820407E-2</v>
      </c>
      <c r="D806" s="1">
        <f t="shared" si="37"/>
        <v>167.80855809763014</v>
      </c>
      <c r="E806" s="1">
        <f>MAX($D$2:D806)</f>
        <v>177.16069191489288</v>
      </c>
      <c r="F806" s="1">
        <f t="shared" si="38"/>
        <v>5.2788989003020204E-2</v>
      </c>
    </row>
    <row r="807" spans="1:6" x14ac:dyDescent="0.3">
      <c r="A807" s="8">
        <v>43014</v>
      </c>
      <c r="B807" s="1">
        <v>151.22148100000001</v>
      </c>
      <c r="C807" s="1">
        <f t="shared" si="36"/>
        <v>-5.7895401149798834E-4</v>
      </c>
      <c r="D807" s="1">
        <f t="shared" si="37"/>
        <v>167.71140465975583</v>
      </c>
      <c r="E807" s="1">
        <f>MAX($D$2:D807)</f>
        <v>177.16069191489288</v>
      </c>
      <c r="F807" s="1">
        <f t="shared" si="38"/>
        <v>5.3337380617571983E-2</v>
      </c>
    </row>
    <row r="808" spans="1:6" x14ac:dyDescent="0.3">
      <c r="A808" s="8">
        <v>43017</v>
      </c>
      <c r="B808" s="1">
        <v>151.74728400000001</v>
      </c>
      <c r="C808" s="1">
        <f t="shared" si="36"/>
        <v>3.4770390854722299E-3</v>
      </c>
      <c r="D808" s="1">
        <f t="shared" si="37"/>
        <v>168.29454376883723</v>
      </c>
      <c r="E808" s="1">
        <f>MAX($D$2:D808)</f>
        <v>177.16069191489288</v>
      </c>
      <c r="F808" s="1">
        <f t="shared" si="38"/>
        <v>5.0045797689223903E-2</v>
      </c>
    </row>
    <row r="809" spans="1:6" x14ac:dyDescent="0.3">
      <c r="A809" s="8">
        <v>43018</v>
      </c>
      <c r="B809" s="1">
        <v>151.80571</v>
      </c>
      <c r="C809" s="1">
        <f t="shared" si="36"/>
        <v>3.8502171808226367E-4</v>
      </c>
      <c r="D809" s="1">
        <f t="shared" si="37"/>
        <v>168.35934082322299</v>
      </c>
      <c r="E809" s="1">
        <f>MAX($D$2:D809)</f>
        <v>177.16069191489288</v>
      </c>
      <c r="F809" s="1">
        <f t="shared" si="38"/>
        <v>4.9680044690150638E-2</v>
      </c>
    </row>
    <row r="810" spans="1:6" x14ac:dyDescent="0.3">
      <c r="A810" s="8">
        <v>43019</v>
      </c>
      <c r="B810" s="1">
        <v>152.43867499999999</v>
      </c>
      <c r="C810" s="1">
        <f t="shared" si="36"/>
        <v>4.1695730681012228E-3</v>
      </c>
      <c r="D810" s="1">
        <f t="shared" si="37"/>
        <v>169.0613273964828</v>
      </c>
      <c r="E810" s="1">
        <f>MAX($D$2:D810)</f>
        <v>177.16069191489288</v>
      </c>
      <c r="F810" s="1">
        <f t="shared" si="38"/>
        <v>4.5717616198411415E-2</v>
      </c>
    </row>
    <row r="811" spans="1:6" x14ac:dyDescent="0.3">
      <c r="A811" s="8">
        <v>43020</v>
      </c>
      <c r="B811" s="1">
        <v>151.90310700000001</v>
      </c>
      <c r="C811" s="1">
        <f t="shared" si="36"/>
        <v>-3.5133341325617245E-3</v>
      </c>
      <c r="D811" s="1">
        <f t="shared" si="37"/>
        <v>168.46735846444454</v>
      </c>
      <c r="E811" s="1">
        <f>MAX($D$2:D811)</f>
        <v>177.16069191489288</v>
      </c>
      <c r="F811" s="1">
        <f t="shared" si="38"/>
        <v>4.907032906952391E-2</v>
      </c>
    </row>
    <row r="812" spans="1:6" x14ac:dyDescent="0.3">
      <c r="A812" s="8">
        <v>43021</v>
      </c>
      <c r="B812" s="1">
        <v>152.86711099999999</v>
      </c>
      <c r="C812" s="1">
        <f t="shared" si="36"/>
        <v>6.3461769745103928E-3</v>
      </c>
      <c r="D812" s="1">
        <f t="shared" si="37"/>
        <v>169.53648213568817</v>
      </c>
      <c r="E812" s="1">
        <f>MAX($D$2:D812)</f>
        <v>177.16069191489288</v>
      </c>
      <c r="F812" s="1">
        <f t="shared" si="38"/>
        <v>4.3035561087486296E-2</v>
      </c>
    </row>
    <row r="813" spans="1:6" x14ac:dyDescent="0.3">
      <c r="A813" s="8">
        <v>43024</v>
      </c>
      <c r="B813" s="1">
        <v>155.681183</v>
      </c>
      <c r="C813" s="1">
        <f t="shared" si="36"/>
        <v>1.8408616356987411E-2</v>
      </c>
      <c r="D813" s="1">
        <f t="shared" si="37"/>
        <v>172.6574141938373</v>
      </c>
      <c r="E813" s="1">
        <f>MAX($D$2:D813)</f>
        <v>177.16069191489288</v>
      </c>
      <c r="F813" s="1">
        <f t="shared" si="38"/>
        <v>2.5419169864266178E-2</v>
      </c>
    </row>
    <row r="814" spans="1:6" x14ac:dyDescent="0.3">
      <c r="A814" s="8">
        <v>43025</v>
      </c>
      <c r="B814" s="1">
        <v>156.255707</v>
      </c>
      <c r="C814" s="1">
        <f t="shared" si="36"/>
        <v>3.6903881954699477E-3</v>
      </c>
      <c r="D814" s="1">
        <f t="shared" si="37"/>
        <v>173.29458707703861</v>
      </c>
      <c r="E814" s="1">
        <f>MAX($D$2:D814)</f>
        <v>177.16069191489288</v>
      </c>
      <c r="F814" s="1">
        <f t="shared" si="38"/>
        <v>2.1822588273201826E-2</v>
      </c>
    </row>
    <row r="815" spans="1:6" x14ac:dyDescent="0.3">
      <c r="A815" s="8">
        <v>43026</v>
      </c>
      <c r="B815" s="1">
        <v>155.564346</v>
      </c>
      <c r="C815" s="1">
        <f t="shared" si="36"/>
        <v>-4.4245487942402035E-3</v>
      </c>
      <c r="D815" s="1">
        <f t="shared" si="37"/>
        <v>172.52783672073855</v>
      </c>
      <c r="E815" s="1">
        <f>MAX($D$2:D815)</f>
        <v>177.16069191489288</v>
      </c>
      <c r="F815" s="1">
        <f t="shared" si="38"/>
        <v>2.6150581960810659E-2</v>
      </c>
    </row>
    <row r="816" spans="1:6" x14ac:dyDescent="0.3">
      <c r="A816" s="8">
        <v>43027</v>
      </c>
      <c r="B816" s="1">
        <v>151.88360599999999</v>
      </c>
      <c r="C816" s="1">
        <f t="shared" si="36"/>
        <v>-2.3660562941588262E-2</v>
      </c>
      <c r="D816" s="1">
        <f t="shared" si="37"/>
        <v>168.44573098083146</v>
      </c>
      <c r="E816" s="1">
        <f>MAX($D$2:D816)</f>
        <v>177.16069191489288</v>
      </c>
      <c r="F816" s="1">
        <f t="shared" si="38"/>
        <v>4.9192407411955963E-2</v>
      </c>
    </row>
    <row r="817" spans="1:6" x14ac:dyDescent="0.3">
      <c r="A817" s="8">
        <v>43028</v>
      </c>
      <c r="B817" s="1">
        <v>152.14651499999999</v>
      </c>
      <c r="C817" s="1">
        <f t="shared" si="36"/>
        <v>1.7309899792608797E-3</v>
      </c>
      <c r="D817" s="1">
        <f t="shared" si="37"/>
        <v>168.73730885320853</v>
      </c>
      <c r="E817" s="1">
        <f>MAX($D$2:D817)</f>
        <v>177.16069191489288</v>
      </c>
      <c r="F817" s="1">
        <f t="shared" si="38"/>
        <v>4.7546568996980954E-2</v>
      </c>
    </row>
    <row r="818" spans="1:6" x14ac:dyDescent="0.3">
      <c r="A818" s="8">
        <v>43031</v>
      </c>
      <c r="B818" s="1">
        <v>152.06860399999999</v>
      </c>
      <c r="C818" s="1">
        <f t="shared" si="36"/>
        <v>-5.1207876828463861E-4</v>
      </c>
      <c r="D818" s="1">
        <f t="shared" si="37"/>
        <v>168.65090205992732</v>
      </c>
      <c r="E818" s="1">
        <f>MAX($D$2:D818)</f>
        <v>177.16069191489288</v>
      </c>
      <c r="F818" s="1">
        <f t="shared" si="38"/>
        <v>4.8034300176777456E-2</v>
      </c>
    </row>
    <row r="819" spans="1:6" x14ac:dyDescent="0.3">
      <c r="A819" s="8">
        <v>43032</v>
      </c>
      <c r="B819" s="1">
        <v>152.97421299999999</v>
      </c>
      <c r="C819" s="1">
        <f t="shared" si="36"/>
        <v>5.955266085036188E-3</v>
      </c>
      <c r="D819" s="1">
        <f t="shared" si="37"/>
        <v>169.65526305717555</v>
      </c>
      <c r="E819" s="1">
        <f>MAX($D$2:D819)</f>
        <v>177.16069191489288</v>
      </c>
      <c r="F819" s="1">
        <f t="shared" si="38"/>
        <v>4.2365091130502575E-2</v>
      </c>
    </row>
    <row r="820" spans="1:6" x14ac:dyDescent="0.3">
      <c r="A820" s="8">
        <v>43033</v>
      </c>
      <c r="B820" s="1">
        <v>152.302322</v>
      </c>
      <c r="C820" s="1">
        <f t="shared" si="36"/>
        <v>-4.3921847141647858E-3</v>
      </c>
      <c r="D820" s="1">
        <f t="shared" si="37"/>
        <v>168.91010580409821</v>
      </c>
      <c r="E820" s="1">
        <f>MAX($D$2:D820)</f>
        <v>177.16069191489288</v>
      </c>
      <c r="F820" s="1">
        <f t="shared" si="38"/>
        <v>4.6571200538989888E-2</v>
      </c>
    </row>
    <row r="821" spans="1:6" x14ac:dyDescent="0.3">
      <c r="A821" s="8">
        <v>43034</v>
      </c>
      <c r="B821" s="1">
        <v>153.276062</v>
      </c>
      <c r="C821" s="1">
        <f t="shared" si="36"/>
        <v>6.3934678553357336E-3</v>
      </c>
      <c r="D821" s="1">
        <f t="shared" si="37"/>
        <v>169.99002713599805</v>
      </c>
      <c r="E821" s="1">
        <f>MAX($D$2:D821)</f>
        <v>177.16069191489288</v>
      </c>
      <c r="F821" s="1">
        <f t="shared" si="38"/>
        <v>4.0475484157284636E-2</v>
      </c>
    </row>
    <row r="822" spans="1:6" x14ac:dyDescent="0.3">
      <c r="A822" s="8">
        <v>43035</v>
      </c>
      <c r="B822" s="1">
        <v>158.76792900000001</v>
      </c>
      <c r="C822" s="1">
        <f t="shared" si="36"/>
        <v>3.5829906694758468E-2</v>
      </c>
      <c r="D822" s="1">
        <f t="shared" si="37"/>
        <v>176.08075394732032</v>
      </c>
      <c r="E822" s="1">
        <f>MAX($D$2:D822)</f>
        <v>177.16069191489288</v>
      </c>
      <c r="F822" s="1">
        <f t="shared" si="38"/>
        <v>6.0958102833068573E-3</v>
      </c>
    </row>
    <row r="823" spans="1:6" x14ac:dyDescent="0.3">
      <c r="A823" s="8">
        <v>43038</v>
      </c>
      <c r="B823" s="1">
        <v>162.341568</v>
      </c>
      <c r="C823" s="1">
        <f t="shared" si="36"/>
        <v>2.2508569725060691E-2</v>
      </c>
      <c r="D823" s="1">
        <f t="shared" si="37"/>
        <v>180.04407987478481</v>
      </c>
      <c r="E823" s="1">
        <f>MAX($D$2:D823)</f>
        <v>180.04407987478481</v>
      </c>
      <c r="F823" s="1">
        <f t="shared" si="38"/>
        <v>0</v>
      </c>
    </row>
    <row r="824" spans="1:6" x14ac:dyDescent="0.3">
      <c r="A824" s="8">
        <v>43039</v>
      </c>
      <c r="B824" s="1">
        <v>164.60063199999999</v>
      </c>
      <c r="C824" s="1">
        <f t="shared" si="36"/>
        <v>1.3915499448668595E-2</v>
      </c>
      <c r="D824" s="1">
        <f t="shared" si="37"/>
        <v>182.54948316901843</v>
      </c>
      <c r="E824" s="1">
        <f>MAX($D$2:D824)</f>
        <v>182.54948316901843</v>
      </c>
      <c r="F824" s="1">
        <f t="shared" si="38"/>
        <v>0</v>
      </c>
    </row>
    <row r="825" spans="1:6" x14ac:dyDescent="0.3">
      <c r="A825" s="8">
        <v>43040</v>
      </c>
      <c r="B825" s="1">
        <v>162.50709499999999</v>
      </c>
      <c r="C825" s="1">
        <f t="shared" si="36"/>
        <v>-1.2718887980940424E-2</v>
      </c>
      <c r="D825" s="1">
        <f t="shared" si="37"/>
        <v>180.22765674161312</v>
      </c>
      <c r="E825" s="1">
        <f>MAX($D$2:D825)</f>
        <v>182.54948316901843</v>
      </c>
      <c r="F825" s="1">
        <f t="shared" si="38"/>
        <v>1.2718887980940452E-2</v>
      </c>
    </row>
    <row r="826" spans="1:6" x14ac:dyDescent="0.3">
      <c r="A826" s="8">
        <v>43041</v>
      </c>
      <c r="B826" s="1">
        <v>163.695053</v>
      </c>
      <c r="C826" s="1">
        <f t="shared" si="36"/>
        <v>7.3101915950193374E-3</v>
      </c>
      <c r="D826" s="1">
        <f t="shared" si="37"/>
        <v>181.54515544311568</v>
      </c>
      <c r="E826" s="1">
        <f>MAX($D$2:D826)</f>
        <v>182.54948316901843</v>
      </c>
      <c r="F826" s="1">
        <f t="shared" si="38"/>
        <v>5.5016738939374088E-3</v>
      </c>
    </row>
    <row r="827" spans="1:6" x14ac:dyDescent="0.3">
      <c r="A827" s="8">
        <v>43042</v>
      </c>
      <c r="B827" s="1">
        <v>167.96977200000001</v>
      </c>
      <c r="C827" s="1">
        <f t="shared" si="36"/>
        <v>2.6113916832905173E-2</v>
      </c>
      <c r="D827" s="1">
        <f t="shared" si="37"/>
        <v>186.28601053377403</v>
      </c>
      <c r="E827" s="1">
        <f>MAX($D$2:D827)</f>
        <v>186.28601053377403</v>
      </c>
      <c r="F827" s="1">
        <f t="shared" si="38"/>
        <v>0</v>
      </c>
    </row>
    <row r="828" spans="1:6" x14ac:dyDescent="0.3">
      <c r="A828" s="8">
        <v>43045</v>
      </c>
      <c r="B828" s="1">
        <v>169.67379800000001</v>
      </c>
      <c r="C828" s="1">
        <f t="shared" si="36"/>
        <v>1.0144837250835816E-2</v>
      </c>
      <c r="D828" s="1">
        <f t="shared" si="37"/>
        <v>188.17585179274667</v>
      </c>
      <c r="E828" s="1">
        <f>MAX($D$2:D828)</f>
        <v>188.17585179274667</v>
      </c>
      <c r="F828" s="1">
        <f t="shared" si="38"/>
        <v>0</v>
      </c>
    </row>
    <row r="829" spans="1:6" x14ac:dyDescent="0.3">
      <c r="A829" s="8">
        <v>43046</v>
      </c>
      <c r="B829" s="1">
        <v>170.21910099999999</v>
      </c>
      <c r="C829" s="1">
        <f t="shared" si="36"/>
        <v>3.2138315192307412E-3</v>
      </c>
      <c r="D829" s="1">
        <f t="shared" si="37"/>
        <v>188.7806172763963</v>
      </c>
      <c r="E829" s="1">
        <f>MAX($D$2:D829)</f>
        <v>188.7806172763963</v>
      </c>
      <c r="F829" s="1">
        <f t="shared" si="38"/>
        <v>0</v>
      </c>
    </row>
    <row r="830" spans="1:6" x14ac:dyDescent="0.3">
      <c r="A830" s="8">
        <v>43047</v>
      </c>
      <c r="B830" s="1">
        <v>171.611557</v>
      </c>
      <c r="C830" s="1">
        <f t="shared" si="36"/>
        <v>8.180374539752797E-3</v>
      </c>
      <c r="D830" s="1">
        <f t="shared" si="37"/>
        <v>190.32491343156295</v>
      </c>
      <c r="E830" s="1">
        <f>MAX($D$2:D830)</f>
        <v>190.32491343156295</v>
      </c>
      <c r="F830" s="1">
        <f t="shared" si="38"/>
        <v>0</v>
      </c>
    </row>
    <row r="831" spans="1:6" x14ac:dyDescent="0.3">
      <c r="A831" s="8">
        <v>43048</v>
      </c>
      <c r="B831" s="1">
        <v>171.260986</v>
      </c>
      <c r="C831" s="1">
        <f t="shared" si="36"/>
        <v>-2.0428169648271542E-3</v>
      </c>
      <c r="D831" s="1">
        <f t="shared" si="37"/>
        <v>189.9361144695757</v>
      </c>
      <c r="E831" s="1">
        <f>MAX($D$2:D831)</f>
        <v>190.32491343156295</v>
      </c>
      <c r="F831" s="1">
        <f t="shared" si="38"/>
        <v>2.0428169648271099E-3</v>
      </c>
    </row>
    <row r="832" spans="1:6" x14ac:dyDescent="0.3">
      <c r="A832" s="8">
        <v>43049</v>
      </c>
      <c r="B832" s="1">
        <v>170.694199</v>
      </c>
      <c r="C832" s="1">
        <f t="shared" si="36"/>
        <v>-3.309492799486773E-3</v>
      </c>
      <c r="D832" s="1">
        <f t="shared" si="37"/>
        <v>189.30752226637614</v>
      </c>
      <c r="E832" s="1">
        <f>MAX($D$2:D832)</f>
        <v>190.32491343156295</v>
      </c>
      <c r="F832" s="1">
        <f t="shared" si="38"/>
        <v>5.3455490762781555E-3</v>
      </c>
    </row>
    <row r="833" spans="1:6" x14ac:dyDescent="0.3">
      <c r="A833" s="8">
        <v>43052</v>
      </c>
      <c r="B833" s="1">
        <v>170.010132</v>
      </c>
      <c r="C833" s="1">
        <f t="shared" si="36"/>
        <v>-4.0075585696969047E-3</v>
      </c>
      <c r="D833" s="1">
        <f t="shared" si="37"/>
        <v>188.54886128320942</v>
      </c>
      <c r="E833" s="1">
        <f>MAX($D$2:D833)</f>
        <v>190.32491343156295</v>
      </c>
      <c r="F833" s="1">
        <f t="shared" si="38"/>
        <v>9.3316850449647326E-3</v>
      </c>
    </row>
    <row r="834" spans="1:6" x14ac:dyDescent="0.3">
      <c r="A834" s="8">
        <v>43053</v>
      </c>
      <c r="B834" s="1">
        <v>167.439987</v>
      </c>
      <c r="C834" s="1">
        <f t="shared" si="36"/>
        <v>-1.5117598991100111E-2</v>
      </c>
      <c r="D834" s="1">
        <f t="shared" si="37"/>
        <v>185.69845520810131</v>
      </c>
      <c r="E834" s="1">
        <f>MAX($D$2:D834)</f>
        <v>190.32491343156295</v>
      </c>
      <c r="F834" s="1">
        <f t="shared" si="38"/>
        <v>2.4308211363643806E-2</v>
      </c>
    </row>
    <row r="835" spans="1:6" x14ac:dyDescent="0.3">
      <c r="A835" s="8">
        <v>43054</v>
      </c>
      <c r="B835" s="1">
        <v>165.23142999999999</v>
      </c>
      <c r="C835" s="1">
        <f t="shared" si="36"/>
        <v>-1.3190140775632126E-2</v>
      </c>
      <c r="D835" s="1">
        <f t="shared" si="37"/>
        <v>183.24906644208903</v>
      </c>
      <c r="E835" s="1">
        <f>MAX($D$2:D835)</f>
        <v>190.32491343156295</v>
      </c>
      <c r="F835" s="1">
        <f t="shared" si="38"/>
        <v>3.7177723409385632E-2</v>
      </c>
    </row>
    <row r="836" spans="1:6" x14ac:dyDescent="0.3">
      <c r="A836" s="8">
        <v>43055</v>
      </c>
      <c r="B836" s="1">
        <v>167.20547500000001</v>
      </c>
      <c r="C836" s="1">
        <f t="shared" ref="C836:C899" si="39">(B836-B835)/B835</f>
        <v>1.1947151943186705E-2</v>
      </c>
      <c r="D836" s="1">
        <f t="shared" ref="D836:D899" si="40">IF(C836="",D835,D835*(1+$I$3*C836))</f>
        <v>185.43837088231976</v>
      </c>
      <c r="E836" s="1">
        <f>MAX($D$2:D836)</f>
        <v>190.32491343156295</v>
      </c>
      <c r="F836" s="1">
        <f t="shared" ref="F836:F899" si="41">1-D836/E836</f>
        <v>2.5674739376672751E-2</v>
      </c>
    </row>
    <row r="837" spans="1:6" x14ac:dyDescent="0.3">
      <c r="A837" s="8">
        <v>43056</v>
      </c>
      <c r="B837" s="1">
        <v>166.277084</v>
      </c>
      <c r="C837" s="1">
        <f t="shared" si="39"/>
        <v>-5.5523959367957589E-3</v>
      </c>
      <c r="D837" s="1">
        <f t="shared" si="40"/>
        <v>184.40874362530673</v>
      </c>
      <c r="E837" s="1">
        <f>MAX($D$2:D837)</f>
        <v>190.32491343156295</v>
      </c>
      <c r="F837" s="1">
        <f t="shared" si="41"/>
        <v>3.1084578994875267E-2</v>
      </c>
    </row>
    <row r="838" spans="1:6" x14ac:dyDescent="0.3">
      <c r="A838" s="8">
        <v>43059</v>
      </c>
      <c r="B838" s="1">
        <v>166.11094700000001</v>
      </c>
      <c r="C838" s="1">
        <f t="shared" si="39"/>
        <v>-9.9915752672203456E-4</v>
      </c>
      <c r="D838" s="1">
        <f t="shared" si="40"/>
        <v>184.22449024112015</v>
      </c>
      <c r="E838" s="1">
        <f>MAX($D$2:D838)</f>
        <v>190.32491343156295</v>
      </c>
      <c r="F838" s="1">
        <f t="shared" si="41"/>
        <v>3.2052678130529588E-2</v>
      </c>
    </row>
    <row r="839" spans="1:6" x14ac:dyDescent="0.3">
      <c r="A839" s="8">
        <v>43060</v>
      </c>
      <c r="B839" s="1">
        <v>169.19901999999999</v>
      </c>
      <c r="C839" s="1">
        <f t="shared" si="39"/>
        <v>1.8590424386659959E-2</v>
      </c>
      <c r="D839" s="1">
        <f t="shared" si="40"/>
        <v>187.64930169711866</v>
      </c>
      <c r="E839" s="1">
        <f>MAX($D$2:D839)</f>
        <v>190.32491343156295</v>
      </c>
      <c r="F839" s="1">
        <f t="shared" si="41"/>
        <v>1.4058126633045287E-2</v>
      </c>
    </row>
    <row r="840" spans="1:6" x14ac:dyDescent="0.3">
      <c r="A840" s="8">
        <v>43061</v>
      </c>
      <c r="B840" s="1">
        <v>170.977585</v>
      </c>
      <c r="C840" s="1">
        <f t="shared" si="39"/>
        <v>1.0511674358397671E-2</v>
      </c>
      <c r="D840" s="1">
        <f t="shared" si="40"/>
        <v>189.62181005013949</v>
      </c>
      <c r="E840" s="1">
        <f>MAX($D$2:D840)</f>
        <v>190.32491343156295</v>
      </c>
      <c r="F840" s="1">
        <f t="shared" si="41"/>
        <v>3.6942267239032933E-3</v>
      </c>
    </row>
    <row r="841" spans="1:6" x14ac:dyDescent="0.3">
      <c r="A841" s="8">
        <v>43063</v>
      </c>
      <c r="B841" s="1">
        <v>170.98736600000001</v>
      </c>
      <c r="C841" s="1">
        <f t="shared" si="39"/>
        <v>5.7206329122053125E-5</v>
      </c>
      <c r="D841" s="1">
        <f t="shared" si="40"/>
        <v>189.63265761781392</v>
      </c>
      <c r="E841" s="1">
        <f>MAX($D$2:D841)</f>
        <v>190.32491343156295</v>
      </c>
      <c r="F841" s="1">
        <f t="shared" si="41"/>
        <v>3.6372317279311783E-3</v>
      </c>
    </row>
    <row r="842" spans="1:6" x14ac:dyDescent="0.3">
      <c r="A842" s="8">
        <v>43066</v>
      </c>
      <c r="B842" s="1">
        <v>170.12737999999999</v>
      </c>
      <c r="C842" s="1">
        <f t="shared" si="39"/>
        <v>-5.0295294916702822E-3</v>
      </c>
      <c r="D842" s="1">
        <f t="shared" si="40"/>
        <v>188.67889457374133</v>
      </c>
      <c r="E842" s="1">
        <f>MAX($D$2:D842)</f>
        <v>190.32491343156295</v>
      </c>
      <c r="F842" s="1">
        <f t="shared" si="41"/>
        <v>8.6484676553576501E-3</v>
      </c>
    </row>
    <row r="843" spans="1:6" x14ac:dyDescent="0.3">
      <c r="A843" s="8">
        <v>43067</v>
      </c>
      <c r="B843" s="1">
        <v>169.13063</v>
      </c>
      <c r="C843" s="1">
        <f t="shared" si="39"/>
        <v>-5.8588452958012504E-3</v>
      </c>
      <c r="D843" s="1">
        <f t="shared" si="40"/>
        <v>187.57345411985099</v>
      </c>
      <c r="E843" s="1">
        <f>MAX($D$2:D843)</f>
        <v>190.32491343156295</v>
      </c>
      <c r="F843" s="1">
        <f t="shared" si="41"/>
        <v>1.4456642917120344E-2</v>
      </c>
    </row>
    <row r="844" spans="1:6" x14ac:dyDescent="0.3">
      <c r="A844" s="8">
        <v>43068</v>
      </c>
      <c r="B844" s="1">
        <v>165.62233000000001</v>
      </c>
      <c r="C844" s="1">
        <f t="shared" si="39"/>
        <v>-2.074313801113371E-2</v>
      </c>
      <c r="D844" s="1">
        <f t="shared" si="40"/>
        <v>183.68259207381786</v>
      </c>
      <c r="E844" s="1">
        <f>MAX($D$2:D844)</f>
        <v>190.32491343156295</v>
      </c>
      <c r="F844" s="1">
        <f t="shared" si="41"/>
        <v>3.4899904789046587E-2</v>
      </c>
    </row>
    <row r="845" spans="1:6" x14ac:dyDescent="0.3">
      <c r="A845" s="8">
        <v>43069</v>
      </c>
      <c r="B845" s="1">
        <v>167.93838500000001</v>
      </c>
      <c r="C845" s="1">
        <f t="shared" si="39"/>
        <v>1.3983953733774942E-2</v>
      </c>
      <c r="D845" s="1">
        <f t="shared" si="40"/>
        <v>186.25120094307798</v>
      </c>
      <c r="E845" s="1">
        <f>MAX($D$2:D845)</f>
        <v>190.32491343156295</v>
      </c>
      <c r="F845" s="1">
        <f t="shared" si="41"/>
        <v>2.1403989709154914E-2</v>
      </c>
    </row>
    <row r="846" spans="1:6" x14ac:dyDescent="0.3">
      <c r="A846" s="8">
        <v>43070</v>
      </c>
      <c r="B846" s="1">
        <v>167.15660099999999</v>
      </c>
      <c r="C846" s="1">
        <f t="shared" si="39"/>
        <v>-4.6551835067368073E-3</v>
      </c>
      <c r="D846" s="1">
        <f t="shared" si="40"/>
        <v>185.38416742433785</v>
      </c>
      <c r="E846" s="1">
        <f>MAX($D$2:D846)</f>
        <v>190.32491343156295</v>
      </c>
      <c r="F846" s="1">
        <f t="shared" si="41"/>
        <v>2.5959533716019223E-2</v>
      </c>
    </row>
    <row r="847" spans="1:6" x14ac:dyDescent="0.3">
      <c r="A847" s="8">
        <v>43073</v>
      </c>
      <c r="B847" s="1">
        <v>165.93504300000001</v>
      </c>
      <c r="C847" s="1">
        <f t="shared" si="39"/>
        <v>-7.3078657539823238E-3</v>
      </c>
      <c r="D847" s="1">
        <f t="shared" si="40"/>
        <v>184.02940481588701</v>
      </c>
      <c r="E847" s="1">
        <f>MAX($D$2:D847)</f>
        <v>190.32491343156295</v>
      </c>
      <c r="F847" s="1">
        <f t="shared" si="41"/>
        <v>3.3077690682568939E-2</v>
      </c>
    </row>
    <row r="848" spans="1:6" x14ac:dyDescent="0.3">
      <c r="A848" s="8">
        <v>43074</v>
      </c>
      <c r="B848" s="1">
        <v>165.77868699999999</v>
      </c>
      <c r="C848" s="1">
        <f t="shared" si="39"/>
        <v>-9.4227233243321959E-4</v>
      </c>
      <c r="D848" s="1">
        <f t="shared" si="40"/>
        <v>183.85599899937483</v>
      </c>
      <c r="E848" s="1">
        <f>MAX($D$2:D848)</f>
        <v>190.32491343156295</v>
      </c>
      <c r="F848" s="1">
        <f t="shared" si="41"/>
        <v>3.3988794822251145E-2</v>
      </c>
    </row>
    <row r="849" spans="1:6" x14ac:dyDescent="0.3">
      <c r="A849" s="8">
        <v>43075</v>
      </c>
      <c r="B849" s="1">
        <v>165.163025</v>
      </c>
      <c r="C849" s="1">
        <f t="shared" si="39"/>
        <v>-3.7137584519533937E-3</v>
      </c>
      <c r="D849" s="1">
        <f t="shared" si="40"/>
        <v>183.17320222914856</v>
      </c>
      <c r="E849" s="1">
        <f>MAX($D$2:D849)</f>
        <v>190.32491343156295</v>
      </c>
      <c r="F849" s="1">
        <f t="shared" si="41"/>
        <v>3.7576327100161788E-2</v>
      </c>
    </row>
    <row r="850" spans="1:6" x14ac:dyDescent="0.3">
      <c r="A850" s="8">
        <v>43076</v>
      </c>
      <c r="B850" s="1">
        <v>165.46598800000001</v>
      </c>
      <c r="C850" s="1">
        <f t="shared" si="39"/>
        <v>1.8343270232547837E-3</v>
      </c>
      <c r="D850" s="1">
        <f t="shared" si="40"/>
        <v>183.50920178393361</v>
      </c>
      <c r="E850" s="1">
        <f>MAX($D$2:D850)</f>
        <v>190.32491343156295</v>
      </c>
      <c r="F850" s="1">
        <f t="shared" si="41"/>
        <v>3.5810927349141486E-2</v>
      </c>
    </row>
    <row r="851" spans="1:6" x14ac:dyDescent="0.3">
      <c r="A851" s="8">
        <v>43077</v>
      </c>
      <c r="B851" s="1">
        <v>165.51483200000001</v>
      </c>
      <c r="C851" s="1">
        <f t="shared" si="39"/>
        <v>2.9519057414991259E-4</v>
      </c>
      <c r="D851" s="1">
        <f t="shared" si="40"/>
        <v>183.56337197057002</v>
      </c>
      <c r="E851" s="1">
        <f>MAX($D$2:D851)</f>
        <v>190.32491343156295</v>
      </c>
      <c r="F851" s="1">
        <f t="shared" si="41"/>
        <v>3.5526307823196546E-2</v>
      </c>
    </row>
    <row r="852" spans="1:6" x14ac:dyDescent="0.3">
      <c r="A852" s="8">
        <v>43080</v>
      </c>
      <c r="B852" s="1">
        <v>168.73973100000001</v>
      </c>
      <c r="C852" s="1">
        <f t="shared" si="39"/>
        <v>1.9484048414464713E-2</v>
      </c>
      <c r="D852" s="1">
        <f t="shared" si="40"/>
        <v>187.139929597167</v>
      </c>
      <c r="E852" s="1">
        <f>MAX($D$2:D852)</f>
        <v>190.32491343156295</v>
      </c>
      <c r="F852" s="1">
        <f t="shared" si="41"/>
        <v>1.6734455710346152E-2</v>
      </c>
    </row>
    <row r="853" spans="1:6" x14ac:dyDescent="0.3">
      <c r="A853" s="8">
        <v>43081</v>
      </c>
      <c r="B853" s="1">
        <v>167.79179400000001</v>
      </c>
      <c r="C853" s="1">
        <f t="shared" si="39"/>
        <v>-5.617746303032781E-3</v>
      </c>
      <c r="D853" s="1">
        <f t="shared" si="40"/>
        <v>186.08862494952268</v>
      </c>
      <c r="E853" s="1">
        <f>MAX($D$2:D853)</f>
        <v>190.32491343156295</v>
      </c>
      <c r="F853" s="1">
        <f t="shared" si="41"/>
        <v>2.2258192086678896E-2</v>
      </c>
    </row>
    <row r="854" spans="1:6" x14ac:dyDescent="0.3">
      <c r="A854" s="8">
        <v>43082</v>
      </c>
      <c r="B854" s="1">
        <v>168.34883099999999</v>
      </c>
      <c r="C854" s="1">
        <f t="shared" si="39"/>
        <v>3.3198107411616315E-3</v>
      </c>
      <c r="D854" s="1">
        <f t="shared" si="40"/>
        <v>186.70640396543811</v>
      </c>
      <c r="E854" s="1">
        <f>MAX($D$2:D854)</f>
        <v>190.32491343156295</v>
      </c>
      <c r="F854" s="1">
        <f t="shared" si="41"/>
        <v>1.9012274330685419E-2</v>
      </c>
    </row>
    <row r="855" spans="1:6" x14ac:dyDescent="0.3">
      <c r="A855" s="8">
        <v>43083</v>
      </c>
      <c r="B855" s="1">
        <v>168.29997299999999</v>
      </c>
      <c r="C855" s="1">
        <f t="shared" si="39"/>
        <v>-2.9021882545769283E-4</v>
      </c>
      <c r="D855" s="1">
        <f t="shared" si="40"/>
        <v>186.65221825217384</v>
      </c>
      <c r="E855" s="1">
        <f>MAX($D$2:D855)</f>
        <v>190.32491343156295</v>
      </c>
      <c r="F855" s="1">
        <f t="shared" si="41"/>
        <v>1.9296975436217556E-2</v>
      </c>
    </row>
    <row r="856" spans="1:6" x14ac:dyDescent="0.3">
      <c r="A856" s="8">
        <v>43084</v>
      </c>
      <c r="B856" s="1">
        <v>170.010132</v>
      </c>
      <c r="C856" s="1">
        <f t="shared" si="39"/>
        <v>1.0161374179186614E-2</v>
      </c>
      <c r="D856" s="1">
        <f t="shared" si="40"/>
        <v>188.54886128320939</v>
      </c>
      <c r="E856" s="1">
        <f>MAX($D$2:D856)</f>
        <v>190.32491343156295</v>
      </c>
      <c r="F856" s="1">
        <f t="shared" si="41"/>
        <v>9.3316850449649547E-3</v>
      </c>
    </row>
    <row r="857" spans="1:6" x14ac:dyDescent="0.3">
      <c r="A857" s="8">
        <v>43087</v>
      </c>
      <c r="B857" s="1">
        <v>172.40437299999999</v>
      </c>
      <c r="C857" s="1">
        <f t="shared" si="39"/>
        <v>1.4082931245533024E-2</v>
      </c>
      <c r="D857" s="1">
        <f t="shared" si="40"/>
        <v>191.20418193308439</v>
      </c>
      <c r="E857" s="1">
        <f>MAX($D$2:D857)</f>
        <v>191.20418193308439</v>
      </c>
      <c r="F857" s="1">
        <f t="shared" si="41"/>
        <v>0</v>
      </c>
    </row>
    <row r="858" spans="1:6" x14ac:dyDescent="0.3">
      <c r="A858" s="8">
        <v>43088</v>
      </c>
      <c r="B858" s="1">
        <v>170.56715399999999</v>
      </c>
      <c r="C858" s="1">
        <f t="shared" si="39"/>
        <v>-1.0656452432328991E-2</v>
      </c>
      <c r="D858" s="1">
        <f t="shared" si="40"/>
        <v>189.16662366345207</v>
      </c>
      <c r="E858" s="1">
        <f>MAX($D$2:D858)</f>
        <v>191.20418193308439</v>
      </c>
      <c r="F858" s="1">
        <f t="shared" si="41"/>
        <v>1.0656452432329155E-2</v>
      </c>
    </row>
    <row r="859" spans="1:6" x14ac:dyDescent="0.3">
      <c r="A859" s="8">
        <v>43089</v>
      </c>
      <c r="B859" s="1">
        <v>170.381485</v>
      </c>
      <c r="C859" s="1">
        <f t="shared" si="39"/>
        <v>-1.0885390044087274E-3</v>
      </c>
      <c r="D859" s="1">
        <f t="shared" si="40"/>
        <v>188.9607084152621</v>
      </c>
      <c r="E859" s="1">
        <f>MAX($D$2:D859)</f>
        <v>191.20418193308439</v>
      </c>
      <c r="F859" s="1">
        <f t="shared" si="41"/>
        <v>1.1733391472616539E-2</v>
      </c>
    </row>
    <row r="860" spans="1:6" x14ac:dyDescent="0.3">
      <c r="A860" s="8">
        <v>43090</v>
      </c>
      <c r="B860" s="1">
        <v>171.02645899999999</v>
      </c>
      <c r="C860" s="1">
        <f t="shared" si="39"/>
        <v>3.7854699998652471E-3</v>
      </c>
      <c r="D860" s="1">
        <f t="shared" si="40"/>
        <v>189.67601350812134</v>
      </c>
      <c r="E860" s="1">
        <f>MAX($D$2:D860)</f>
        <v>191.20418193308439</v>
      </c>
      <c r="F860" s="1">
        <f t="shared" si="41"/>
        <v>7.9923378741677542E-3</v>
      </c>
    </row>
    <row r="861" spans="1:6" x14ac:dyDescent="0.3">
      <c r="A861" s="8">
        <v>43091</v>
      </c>
      <c r="B861" s="1">
        <v>171.02645899999999</v>
      </c>
      <c r="C861" s="1">
        <f t="shared" si="39"/>
        <v>0</v>
      </c>
      <c r="D861" s="1">
        <f t="shared" si="40"/>
        <v>189.67601350812134</v>
      </c>
      <c r="E861" s="1">
        <f>MAX($D$2:D861)</f>
        <v>191.20418193308439</v>
      </c>
      <c r="F861" s="1">
        <f t="shared" si="41"/>
        <v>7.9923378741677542E-3</v>
      </c>
    </row>
    <row r="862" spans="1:6" x14ac:dyDescent="0.3">
      <c r="A862" s="8">
        <v>43095</v>
      </c>
      <c r="B862" s="1">
        <v>166.68753100000001</v>
      </c>
      <c r="C862" s="1">
        <f t="shared" si="39"/>
        <v>-2.5369922439895581E-2</v>
      </c>
      <c r="D862" s="1">
        <f t="shared" si="40"/>
        <v>184.86394775671172</v>
      </c>
      <c r="E862" s="1">
        <f>MAX($D$2:D862)</f>
        <v>191.20418193308439</v>
      </c>
      <c r="F862" s="1">
        <f t="shared" si="41"/>
        <v>3.3159495322082178E-2</v>
      </c>
    </row>
    <row r="863" spans="1:6" x14ac:dyDescent="0.3">
      <c r="A863" s="8">
        <v>43096</v>
      </c>
      <c r="B863" s="1">
        <v>166.716858</v>
      </c>
      <c r="C863" s="1">
        <f t="shared" si="39"/>
        <v>1.7593997477828737E-4</v>
      </c>
      <c r="D863" s="1">
        <f t="shared" si="40"/>
        <v>184.89647271501744</v>
      </c>
      <c r="E863" s="1">
        <f>MAX($D$2:D863)</f>
        <v>191.20418193308439</v>
      </c>
      <c r="F863" s="1">
        <f t="shared" si="41"/>
        <v>3.2989389428074611E-2</v>
      </c>
    </row>
    <row r="864" spans="1:6" x14ac:dyDescent="0.3">
      <c r="A864" s="8">
        <v>43097</v>
      </c>
      <c r="B864" s="1">
        <v>167.185913</v>
      </c>
      <c r="C864" s="1">
        <f t="shared" si="39"/>
        <v>2.8134827253042242E-3</v>
      </c>
      <c r="D864" s="1">
        <f t="shared" si="40"/>
        <v>185.41667574697081</v>
      </c>
      <c r="E864" s="1">
        <f>MAX($D$2:D864)</f>
        <v>191.20418193308439</v>
      </c>
      <c r="F864" s="1">
        <f t="shared" si="41"/>
        <v>3.0268721780044694E-2</v>
      </c>
    </row>
    <row r="865" spans="1:6" x14ac:dyDescent="0.3">
      <c r="A865" s="8">
        <v>43098</v>
      </c>
      <c r="B865" s="1">
        <v>165.37802099999999</v>
      </c>
      <c r="C865" s="1">
        <f t="shared" si="39"/>
        <v>-1.0813662273088819E-2</v>
      </c>
      <c r="D865" s="1">
        <f t="shared" si="40"/>
        <v>183.41164243564427</v>
      </c>
      <c r="E865" s="1">
        <f>MAX($D$2:D865)</f>
        <v>191.20418193308439</v>
      </c>
      <c r="F865" s="1">
        <f t="shared" si="41"/>
        <v>4.075506831836595E-2</v>
      </c>
    </row>
    <row r="866" spans="1:6" x14ac:dyDescent="0.3">
      <c r="A866" s="8">
        <v>43102</v>
      </c>
      <c r="B866" s="1">
        <v>168.33904999999999</v>
      </c>
      <c r="C866" s="1">
        <f t="shared" si="39"/>
        <v>1.790461019000824E-2</v>
      </c>
      <c r="D866" s="1">
        <f t="shared" si="40"/>
        <v>186.69555639776365</v>
      </c>
      <c r="E866" s="1">
        <f>MAX($D$2:D866)</f>
        <v>191.20418193308439</v>
      </c>
      <c r="F866" s="1">
        <f t="shared" si="41"/>
        <v>2.3580161739865102E-2</v>
      </c>
    </row>
    <row r="867" spans="1:6" x14ac:dyDescent="0.3">
      <c r="A867" s="8">
        <v>43103</v>
      </c>
      <c r="B867" s="1">
        <v>168.30973800000001</v>
      </c>
      <c r="C867" s="1">
        <f t="shared" si="39"/>
        <v>-1.7412477972268483E-4</v>
      </c>
      <c r="D867" s="1">
        <f t="shared" si="40"/>
        <v>186.66304807513069</v>
      </c>
      <c r="E867" s="1">
        <f>MAX($D$2:D867)</f>
        <v>191.20418193308439</v>
      </c>
      <c r="F867" s="1">
        <f t="shared" si="41"/>
        <v>2.3750180629119044E-2</v>
      </c>
    </row>
    <row r="868" spans="1:6" x14ac:dyDescent="0.3">
      <c r="A868" s="8">
        <v>43104</v>
      </c>
      <c r="B868" s="1">
        <v>169.091522</v>
      </c>
      <c r="C868" s="1">
        <f t="shared" si="39"/>
        <v>4.644912464898422E-3</v>
      </c>
      <c r="D868" s="1">
        <f t="shared" si="40"/>
        <v>187.53008159387079</v>
      </c>
      <c r="E868" s="1">
        <f>MAX($D$2:D868)</f>
        <v>191.20418193308439</v>
      </c>
      <c r="F868" s="1">
        <f t="shared" si="41"/>
        <v>1.9215585674268398E-2</v>
      </c>
    </row>
    <row r="869" spans="1:6" x14ac:dyDescent="0.3">
      <c r="A869" s="8">
        <v>43105</v>
      </c>
      <c r="B869" s="1">
        <v>171.01667800000001</v>
      </c>
      <c r="C869" s="1">
        <f t="shared" si="39"/>
        <v>1.1385289914180413E-2</v>
      </c>
      <c r="D869" s="1">
        <f t="shared" si="40"/>
        <v>189.66516594044691</v>
      </c>
      <c r="E869" s="1">
        <f>MAX($D$2:D869)</f>
        <v>191.20418193308439</v>
      </c>
      <c r="F869" s="1">
        <f t="shared" si="41"/>
        <v>8.0490707738604117E-3</v>
      </c>
    </row>
    <row r="870" spans="1:6" x14ac:dyDescent="0.3">
      <c r="A870" s="8">
        <v>43108</v>
      </c>
      <c r="B870" s="1">
        <v>170.381485</v>
      </c>
      <c r="C870" s="1">
        <f t="shared" si="39"/>
        <v>-3.7142166917779515E-3</v>
      </c>
      <c r="D870" s="1">
        <f t="shared" si="40"/>
        <v>188.96070841526208</v>
      </c>
      <c r="E870" s="1">
        <f>MAX($D$2:D870)</f>
        <v>191.20418193308439</v>
      </c>
      <c r="F870" s="1">
        <f t="shared" si="41"/>
        <v>1.1733391472616761E-2</v>
      </c>
    </row>
    <row r="871" spans="1:6" x14ac:dyDescent="0.3">
      <c r="A871" s="8">
        <v>43109</v>
      </c>
      <c r="B871" s="1">
        <v>170.361954</v>
      </c>
      <c r="C871" s="1">
        <f t="shared" si="39"/>
        <v>-1.1463099995871401E-4</v>
      </c>
      <c r="D871" s="1">
        <f t="shared" si="40"/>
        <v>188.93904766030354</v>
      </c>
      <c r="E871" s="1">
        <f>MAX($D$2:D871)</f>
        <v>191.20418193308439</v>
      </c>
      <c r="F871" s="1">
        <f t="shared" si="41"/>
        <v>1.1846677462177935E-2</v>
      </c>
    </row>
    <row r="872" spans="1:6" x14ac:dyDescent="0.3">
      <c r="A872" s="8">
        <v>43110</v>
      </c>
      <c r="B872" s="1">
        <v>170.322845</v>
      </c>
      <c r="C872" s="1">
        <f t="shared" si="39"/>
        <v>-2.2956416665657808E-4</v>
      </c>
      <c r="D872" s="1">
        <f t="shared" si="40"/>
        <v>188.89567402527854</v>
      </c>
      <c r="E872" s="1">
        <f>MAX($D$2:D872)</f>
        <v>191.20418193308439</v>
      </c>
      <c r="F872" s="1">
        <f t="shared" si="41"/>
        <v>1.2073522056195163E-2</v>
      </c>
    </row>
    <row r="873" spans="1:6" x14ac:dyDescent="0.3">
      <c r="A873" s="8">
        <v>43111</v>
      </c>
      <c r="B873" s="1">
        <v>171.29032900000001</v>
      </c>
      <c r="C873" s="1">
        <f t="shared" si="39"/>
        <v>5.6802949715877111E-3</v>
      </c>
      <c r="D873" s="1">
        <f t="shared" si="40"/>
        <v>189.96865717259899</v>
      </c>
      <c r="E873" s="1">
        <f>MAX($D$2:D873)</f>
        <v>191.20418193308439</v>
      </c>
      <c r="F873" s="1">
        <f t="shared" si="41"/>
        <v>6.4618082512326591E-3</v>
      </c>
    </row>
    <row r="874" spans="1:6" x14ac:dyDescent="0.3">
      <c r="A874" s="8">
        <v>43112</v>
      </c>
      <c r="B874" s="1">
        <v>173.059113</v>
      </c>
      <c r="C874" s="1">
        <f t="shared" si="39"/>
        <v>1.032623388796213E-2</v>
      </c>
      <c r="D874" s="1">
        <f t="shared" si="40"/>
        <v>191.93031795794536</v>
      </c>
      <c r="E874" s="1">
        <f>MAX($D$2:D874)</f>
        <v>191.93031795794536</v>
      </c>
      <c r="F874" s="1">
        <f t="shared" si="41"/>
        <v>0</v>
      </c>
    </row>
    <row r="875" spans="1:6" x14ac:dyDescent="0.3">
      <c r="A875" s="8">
        <v>43116</v>
      </c>
      <c r="B875" s="1">
        <v>172.17961099999999</v>
      </c>
      <c r="C875" s="1">
        <f t="shared" si="39"/>
        <v>-5.0820900717317456E-3</v>
      </c>
      <c r="D875" s="1">
        <f t="shared" si="40"/>
        <v>190.95491079458697</v>
      </c>
      <c r="E875" s="1">
        <f>MAX($D$2:D875)</f>
        <v>191.93031795794536</v>
      </c>
      <c r="F875" s="1">
        <f t="shared" si="41"/>
        <v>5.0820900717317707E-3</v>
      </c>
    </row>
    <row r="876" spans="1:6" x14ac:dyDescent="0.3">
      <c r="A876" s="8">
        <v>43117</v>
      </c>
      <c r="B876" s="1">
        <v>175.02336099999999</v>
      </c>
      <c r="C876" s="1">
        <f t="shared" si="39"/>
        <v>1.6516183208242934E-2</v>
      </c>
      <c r="D876" s="1">
        <f t="shared" si="40"/>
        <v>194.10875708578405</v>
      </c>
      <c r="E876" s="1">
        <f>MAX($D$2:D876)</f>
        <v>194.10875708578405</v>
      </c>
      <c r="F876" s="1">
        <f t="shared" si="41"/>
        <v>0</v>
      </c>
    </row>
    <row r="877" spans="1:6" x14ac:dyDescent="0.3">
      <c r="A877" s="8">
        <v>43118</v>
      </c>
      <c r="B877" s="1">
        <v>175.17971800000001</v>
      </c>
      <c r="C877" s="1">
        <f t="shared" si="39"/>
        <v>8.9334931695211862E-4</v>
      </c>
      <c r="D877" s="1">
        <f t="shared" si="40"/>
        <v>194.28216401134105</v>
      </c>
      <c r="E877" s="1">
        <f>MAX($D$2:D877)</f>
        <v>194.28216401134105</v>
      </c>
      <c r="F877" s="1">
        <f t="shared" si="41"/>
        <v>0</v>
      </c>
    </row>
    <row r="878" spans="1:6" x14ac:dyDescent="0.3">
      <c r="A878" s="8">
        <v>43119</v>
      </c>
      <c r="B878" s="1">
        <v>174.39794900000001</v>
      </c>
      <c r="C878" s="1">
        <f t="shared" si="39"/>
        <v>-4.4626684465835084E-3</v>
      </c>
      <c r="D878" s="1">
        <f t="shared" si="40"/>
        <v>193.41514712827367</v>
      </c>
      <c r="E878" s="1">
        <f>MAX($D$2:D878)</f>
        <v>194.28216401134105</v>
      </c>
      <c r="F878" s="1">
        <f t="shared" si="41"/>
        <v>4.4626684465834954E-3</v>
      </c>
    </row>
    <row r="879" spans="1:6" x14ac:dyDescent="0.3">
      <c r="A879" s="8">
        <v>43122</v>
      </c>
      <c r="B879" s="1">
        <v>172.97117600000001</v>
      </c>
      <c r="C879" s="1">
        <f t="shared" si="39"/>
        <v>-8.181134056800158E-3</v>
      </c>
      <c r="D879" s="1">
        <f t="shared" si="40"/>
        <v>191.83279188100153</v>
      </c>
      <c r="E879" s="1">
        <f>MAX($D$2:D879)</f>
        <v>194.28216401134105</v>
      </c>
      <c r="F879" s="1">
        <f t="shared" si="41"/>
        <v>1.260729281457118E-2</v>
      </c>
    </row>
    <row r="880" spans="1:6" x14ac:dyDescent="0.3">
      <c r="A880" s="8">
        <v>43123</v>
      </c>
      <c r="B880" s="1">
        <v>173.010254</v>
      </c>
      <c r="C880" s="1">
        <f t="shared" si="39"/>
        <v>2.2592203454747446E-4</v>
      </c>
      <c r="D880" s="1">
        <f t="shared" si="40"/>
        <v>191.8761311356362</v>
      </c>
      <c r="E880" s="1">
        <f>MAX($D$2:D880)</f>
        <v>194.28216401134105</v>
      </c>
      <c r="F880" s="1">
        <f t="shared" si="41"/>
        <v>1.2384219045266542E-2</v>
      </c>
    </row>
    <row r="881" spans="1:6" x14ac:dyDescent="0.3">
      <c r="A881" s="8">
        <v>43124</v>
      </c>
      <c r="B881" s="1">
        <v>170.25443999999999</v>
      </c>
      <c r="C881" s="1">
        <f t="shared" si="39"/>
        <v>-1.5928616577835987E-2</v>
      </c>
      <c r="D881" s="1">
        <f t="shared" si="40"/>
        <v>188.81980981233809</v>
      </c>
      <c r="E881" s="1">
        <f>MAX($D$2:D881)</f>
        <v>194.28216401134105</v>
      </c>
      <c r="F881" s="1">
        <f t="shared" si="41"/>
        <v>2.8115572146314438E-2</v>
      </c>
    </row>
    <row r="882" spans="1:6" x14ac:dyDescent="0.3">
      <c r="A882" s="8">
        <v>43125</v>
      </c>
      <c r="B882" s="1">
        <v>167.21521000000001</v>
      </c>
      <c r="C882" s="1">
        <f t="shared" si="39"/>
        <v>-1.7851105674542029E-2</v>
      </c>
      <c r="D882" s="1">
        <f t="shared" si="40"/>
        <v>185.44916743393111</v>
      </c>
      <c r="E882" s="1">
        <f>MAX($D$2:D882)</f>
        <v>194.28216401134105</v>
      </c>
      <c r="F882" s="1">
        <f t="shared" si="41"/>
        <v>4.5464783771372419E-2</v>
      </c>
    </row>
    <row r="883" spans="1:6" x14ac:dyDescent="0.3">
      <c r="A883" s="8">
        <v>43126</v>
      </c>
      <c r="B883" s="1">
        <v>167.60614000000001</v>
      </c>
      <c r="C883" s="1">
        <f t="shared" si="39"/>
        <v>2.3378854112613159E-3</v>
      </c>
      <c r="D883" s="1">
        <f t="shared" si="40"/>
        <v>185.88272633700544</v>
      </c>
      <c r="E883" s="1">
        <f>MAX($D$2:D883)</f>
        <v>194.28216401134105</v>
      </c>
      <c r="F883" s="1">
        <f t="shared" si="41"/>
        <v>4.3233189814816497E-2</v>
      </c>
    </row>
    <row r="884" spans="1:6" x14ac:dyDescent="0.3">
      <c r="A884" s="8">
        <v>43129</v>
      </c>
      <c r="B884" s="1">
        <v>164.136932</v>
      </c>
      <c r="C884" s="1">
        <f t="shared" si="39"/>
        <v>-2.0698573453216025E-2</v>
      </c>
      <c r="D884" s="1">
        <f t="shared" si="40"/>
        <v>182.03521907223487</v>
      </c>
      <c r="E884" s="1">
        <f>MAX($D$2:D884)</f>
        <v>194.28216401134105</v>
      </c>
      <c r="F884" s="1">
        <f t="shared" si="41"/>
        <v>6.3036897913033796E-2</v>
      </c>
    </row>
    <row r="885" spans="1:6" x14ac:dyDescent="0.3">
      <c r="A885" s="8">
        <v>43130</v>
      </c>
      <c r="B885" s="1">
        <v>163.169464</v>
      </c>
      <c r="C885" s="1">
        <f t="shared" si="39"/>
        <v>-5.8942736909448059E-3</v>
      </c>
      <c r="D885" s="1">
        <f t="shared" si="40"/>
        <v>180.96225366963202</v>
      </c>
      <c r="E885" s="1">
        <f>MAX($D$2:D885)</f>
        <v>194.28216401134105</v>
      </c>
      <c r="F885" s="1">
        <f t="shared" si="41"/>
        <v>6.8559614875051023E-2</v>
      </c>
    </row>
    <row r="886" spans="1:6" x14ac:dyDescent="0.3">
      <c r="A886" s="8">
        <v>43131</v>
      </c>
      <c r="B886" s="1">
        <v>163.618988</v>
      </c>
      <c r="C886" s="1">
        <f t="shared" si="39"/>
        <v>2.7549517475892221E-3</v>
      </c>
      <c r="D886" s="1">
        <f t="shared" si="40"/>
        <v>181.46079594662689</v>
      </c>
      <c r="E886" s="1">
        <f>MAX($D$2:D886)</f>
        <v>194.28216401134105</v>
      </c>
      <c r="F886" s="1">
        <f t="shared" si="41"/>
        <v>6.5993541558275637E-2</v>
      </c>
    </row>
    <row r="887" spans="1:6" x14ac:dyDescent="0.3">
      <c r="A887" s="8">
        <v>43132</v>
      </c>
      <c r="B887" s="1">
        <v>163.96101400000001</v>
      </c>
      <c r="C887" s="1">
        <f t="shared" si="39"/>
        <v>2.0903808548186605E-3</v>
      </c>
      <c r="D887" s="1">
        <f t="shared" si="40"/>
        <v>181.84011812037389</v>
      </c>
      <c r="E887" s="1">
        <f>MAX($D$2:D887)</f>
        <v>194.28216401134105</v>
      </c>
      <c r="F887" s="1">
        <f t="shared" si="41"/>
        <v>6.4041112339272011E-2</v>
      </c>
    </row>
    <row r="888" spans="1:6" x14ac:dyDescent="0.3">
      <c r="A888" s="8">
        <v>43133</v>
      </c>
      <c r="B888" s="1">
        <v>156.84674100000001</v>
      </c>
      <c r="C888" s="1">
        <f t="shared" si="39"/>
        <v>-4.3390028070941285E-2</v>
      </c>
      <c r="D888" s="1">
        <f t="shared" si="40"/>
        <v>173.9500702907076</v>
      </c>
      <c r="E888" s="1">
        <f>MAX($D$2:D888)</f>
        <v>194.28216401134105</v>
      </c>
      <c r="F888" s="1">
        <f t="shared" si="41"/>
        <v>0.10465239474811794</v>
      </c>
    </row>
    <row r="889" spans="1:6" x14ac:dyDescent="0.3">
      <c r="A889" s="8">
        <v>43136</v>
      </c>
      <c r="B889" s="1">
        <v>152.928009</v>
      </c>
      <c r="C889" s="1">
        <f t="shared" si="39"/>
        <v>-2.4984465568207156E-2</v>
      </c>
      <c r="D889" s="1">
        <f t="shared" si="40"/>
        <v>169.60402074894222</v>
      </c>
      <c r="E889" s="1">
        <f>MAX($D$2:D889)</f>
        <v>194.28216401134105</v>
      </c>
      <c r="F889" s="1">
        <f t="shared" si="41"/>
        <v>0.12702217616311018</v>
      </c>
    </row>
    <row r="890" spans="1:6" x14ac:dyDescent="0.3">
      <c r="A890" s="8">
        <v>43137</v>
      </c>
      <c r="B890" s="1">
        <v>159.31913800000001</v>
      </c>
      <c r="C890" s="1">
        <f t="shared" si="39"/>
        <v>4.1791749214494821E-2</v>
      </c>
      <c r="D890" s="1">
        <f t="shared" si="40"/>
        <v>176.69206944985197</v>
      </c>
      <c r="E890" s="1">
        <f>MAX($D$2:D890)</f>
        <v>194.28216401134105</v>
      </c>
      <c r="F890" s="1">
        <f t="shared" si="41"/>
        <v>9.0538905879503528E-2</v>
      </c>
    </row>
    <row r="891" spans="1:6" x14ac:dyDescent="0.3">
      <c r="A891" s="8">
        <v>43138</v>
      </c>
      <c r="B891" s="1">
        <v>155.908569</v>
      </c>
      <c r="C891" s="1">
        <f t="shared" si="39"/>
        <v>-2.1407151976933301E-2</v>
      </c>
      <c r="D891" s="1">
        <f t="shared" si="40"/>
        <v>172.90959546602014</v>
      </c>
      <c r="E891" s="1">
        <f>MAX($D$2:D891)</f>
        <v>194.28216401134105</v>
      </c>
      <c r="F891" s="1">
        <f t="shared" si="41"/>
        <v>0.11000787773844911</v>
      </c>
    </row>
    <row r="892" spans="1:6" x14ac:dyDescent="0.3">
      <c r="A892" s="8">
        <v>43139</v>
      </c>
      <c r="B892" s="1">
        <v>151.618515</v>
      </c>
      <c r="C892" s="1">
        <f t="shared" si="39"/>
        <v>-2.7516473453104415E-2</v>
      </c>
      <c r="D892" s="1">
        <f t="shared" si="40"/>
        <v>168.15173317259237</v>
      </c>
      <c r="E892" s="1">
        <f>MAX($D$2:D892)</f>
        <v>194.28216401134105</v>
      </c>
      <c r="F892" s="1">
        <f t="shared" si="41"/>
        <v>0.13449732234413103</v>
      </c>
    </row>
    <row r="893" spans="1:6" x14ac:dyDescent="0.3">
      <c r="A893" s="8">
        <v>43140</v>
      </c>
      <c r="B893" s="1">
        <v>153.47302199999999</v>
      </c>
      <c r="C893" s="1">
        <f t="shared" si="39"/>
        <v>1.2231401949821127E-2</v>
      </c>
      <c r="D893" s="1">
        <f t="shared" si="40"/>
        <v>170.20846460958541</v>
      </c>
      <c r="E893" s="1">
        <f>MAX($D$2:D893)</f>
        <v>194.28216401134105</v>
      </c>
      <c r="F893" s="1">
        <f t="shared" si="41"/>
        <v>0.12391101120507575</v>
      </c>
    </row>
    <row r="894" spans="1:6" x14ac:dyDescent="0.3">
      <c r="A894" s="8">
        <v>43143</v>
      </c>
      <c r="B894" s="1">
        <v>159.65473900000001</v>
      </c>
      <c r="C894" s="1">
        <f t="shared" si="39"/>
        <v>4.0278851093451598E-2</v>
      </c>
      <c r="D894" s="1">
        <f t="shared" si="40"/>
        <v>177.06426601043992</v>
      </c>
      <c r="E894" s="1">
        <f>MAX($D$2:D894)</f>
        <v>194.28216401134105</v>
      </c>
      <c r="F894" s="1">
        <f t="shared" si="41"/>
        <v>8.8623153280792399E-2</v>
      </c>
    </row>
    <row r="895" spans="1:6" x14ac:dyDescent="0.3">
      <c r="A895" s="8">
        <v>43144</v>
      </c>
      <c r="B895" s="1">
        <v>161.25410500000001</v>
      </c>
      <c r="C895" s="1">
        <f t="shared" si="39"/>
        <v>1.0017654408617356E-2</v>
      </c>
      <c r="D895" s="1">
        <f t="shared" si="40"/>
        <v>178.83803463544803</v>
      </c>
      <c r="E895" s="1">
        <f>MAX($D$2:D895)</f>
        <v>194.28216401134105</v>
      </c>
      <c r="F895" s="1">
        <f t="shared" si="41"/>
        <v>7.9493294994343877E-2</v>
      </c>
    </row>
    <row r="896" spans="1:6" x14ac:dyDescent="0.3">
      <c r="A896" s="8">
        <v>43145</v>
      </c>
      <c r="B896" s="1">
        <v>164.227203</v>
      </c>
      <c r="C896" s="1">
        <f t="shared" si="39"/>
        <v>1.8437347687985946E-2</v>
      </c>
      <c r="D896" s="1">
        <f t="shared" si="40"/>
        <v>182.13533365985785</v>
      </c>
      <c r="E896" s="1">
        <f>MAX($D$2:D896)</f>
        <v>194.28216401134105</v>
      </c>
      <c r="F896" s="1">
        <f t="shared" si="41"/>
        <v>6.2521592825032224E-2</v>
      </c>
    </row>
    <row r="897" spans="1:6" x14ac:dyDescent="0.3">
      <c r="A897" s="8">
        <v>43146</v>
      </c>
      <c r="B897" s="1">
        <v>169.74168399999999</v>
      </c>
      <c r="C897" s="1">
        <f t="shared" si="39"/>
        <v>3.3578365211517296E-2</v>
      </c>
      <c r="D897" s="1">
        <f t="shared" si="40"/>
        <v>188.25114041141012</v>
      </c>
      <c r="E897" s="1">
        <f>MAX($D$2:D897)</f>
        <v>194.28216401134105</v>
      </c>
      <c r="F897" s="1">
        <f t="shared" si="41"/>
        <v>3.1042600490999717E-2</v>
      </c>
    </row>
    <row r="898" spans="1:6" x14ac:dyDescent="0.3">
      <c r="A898" s="8">
        <v>43147</v>
      </c>
      <c r="B898" s="1">
        <v>169.19220000000001</v>
      </c>
      <c r="C898" s="1">
        <f t="shared" si="39"/>
        <v>-3.2371777341385299E-3</v>
      </c>
      <c r="D898" s="1">
        <f t="shared" si="40"/>
        <v>187.64173801124412</v>
      </c>
      <c r="E898" s="1">
        <f>MAX($D$2:D898)</f>
        <v>194.28216401134105</v>
      </c>
      <c r="F898" s="1">
        <f t="shared" si="41"/>
        <v>3.4179287810018999E-2</v>
      </c>
    </row>
    <row r="899" spans="1:6" x14ac:dyDescent="0.3">
      <c r="A899" s="8">
        <v>43151</v>
      </c>
      <c r="B899" s="1">
        <v>168.62309300000001</v>
      </c>
      <c r="C899" s="1">
        <f t="shared" si="39"/>
        <v>-3.3636716113390713E-3</v>
      </c>
      <c r="D899" s="1">
        <f t="shared" si="40"/>
        <v>187.01057282399336</v>
      </c>
      <c r="E899" s="1">
        <f>MAX($D$2:D899)</f>
        <v>194.28216401134105</v>
      </c>
      <c r="F899" s="1">
        <f t="shared" si="41"/>
        <v>3.7427991521255755E-2</v>
      </c>
    </row>
    <row r="900" spans="1:6" x14ac:dyDescent="0.3">
      <c r="A900" s="8">
        <v>43152</v>
      </c>
      <c r="B900" s="1">
        <v>167.857742</v>
      </c>
      <c r="C900" s="1">
        <f t="shared" ref="C900:C963" si="42">(B900-B899)/B899</f>
        <v>-4.538826719303563E-3</v>
      </c>
      <c r="D900" s="1">
        <f t="shared" ref="D900:D963" si="43">IF(C900="",D899,D899*(1+$I$3*C900))</f>
        <v>186.16176423926754</v>
      </c>
      <c r="E900" s="1">
        <f>MAX($D$2:D900)</f>
        <v>194.28216401134105</v>
      </c>
      <c r="F900" s="1">
        <f t="shared" ref="F900:F963" si="44">1-D900/E900</f>
        <v>4.1796939072592854E-2</v>
      </c>
    </row>
    <row r="901" spans="1:6" x14ac:dyDescent="0.3">
      <c r="A901" s="8">
        <v>43153</v>
      </c>
      <c r="B901" s="1">
        <v>169.260895</v>
      </c>
      <c r="C901" s="1">
        <f t="shared" si="42"/>
        <v>8.3591795247668892E-3</v>
      </c>
      <c r="D901" s="1">
        <f t="shared" si="43"/>
        <v>187.71792384719089</v>
      </c>
      <c r="E901" s="1">
        <f>MAX($D$2:D901)</f>
        <v>194.28216401134105</v>
      </c>
      <c r="F901" s="1">
        <f t="shared" si="44"/>
        <v>3.3787147665119588E-2</v>
      </c>
    </row>
    <row r="902" spans="1:6" x14ac:dyDescent="0.3">
      <c r="A902" s="8">
        <v>43154</v>
      </c>
      <c r="B902" s="1">
        <v>172.20455899999999</v>
      </c>
      <c r="C902" s="1">
        <f t="shared" si="42"/>
        <v>1.7391282256896869E-2</v>
      </c>
      <c r="D902" s="1">
        <f t="shared" si="43"/>
        <v>190.98257924549605</v>
      </c>
      <c r="E902" s="1">
        <f>MAX($D$2:D902)</f>
        <v>194.28216401134105</v>
      </c>
      <c r="F902" s="1">
        <f t="shared" si="44"/>
        <v>1.6983467229922278E-2</v>
      </c>
    </row>
    <row r="903" spans="1:6" x14ac:dyDescent="0.3">
      <c r="A903" s="8">
        <v>43157</v>
      </c>
      <c r="B903" s="1">
        <v>175.60940600000001</v>
      </c>
      <c r="C903" s="1">
        <f t="shared" si="42"/>
        <v>1.9772107194908923E-2</v>
      </c>
      <c r="D903" s="1">
        <f t="shared" si="43"/>
        <v>194.75870727469817</v>
      </c>
      <c r="E903" s="1">
        <f>MAX($D$2:D903)</f>
        <v>194.75870727469817</v>
      </c>
      <c r="F903" s="1">
        <f t="shared" si="44"/>
        <v>0</v>
      </c>
    </row>
    <row r="904" spans="1:6" x14ac:dyDescent="0.3">
      <c r="A904" s="8">
        <v>43158</v>
      </c>
      <c r="B904" s="1">
        <v>175.04029800000001</v>
      </c>
      <c r="C904" s="1">
        <f t="shared" si="42"/>
        <v>-3.2407603497047301E-3</v>
      </c>
      <c r="D904" s="1">
        <f t="shared" si="43"/>
        <v>194.12754097840258</v>
      </c>
      <c r="E904" s="1">
        <f>MAX($D$2:D904)</f>
        <v>194.75870727469817</v>
      </c>
      <c r="F904" s="1">
        <f t="shared" si="44"/>
        <v>3.2407603497046633E-3</v>
      </c>
    </row>
    <row r="905" spans="1:6" x14ac:dyDescent="0.3">
      <c r="A905" s="8">
        <v>43159</v>
      </c>
      <c r="B905" s="1">
        <v>174.77536000000001</v>
      </c>
      <c r="C905" s="1">
        <f t="shared" si="42"/>
        <v>-1.5135828893527179E-3</v>
      </c>
      <c r="D905" s="1">
        <f t="shared" si="43"/>
        <v>193.83371285402555</v>
      </c>
      <c r="E905" s="1">
        <f>MAX($D$2:D905)</f>
        <v>194.75870727469817</v>
      </c>
      <c r="F905" s="1">
        <f t="shared" si="44"/>
        <v>4.7494380796436753E-3</v>
      </c>
    </row>
    <row r="906" spans="1:6" x14ac:dyDescent="0.3">
      <c r="A906" s="8">
        <v>43160</v>
      </c>
      <c r="B906" s="1">
        <v>171.71392800000001</v>
      </c>
      <c r="C906" s="1">
        <f t="shared" si="42"/>
        <v>-1.751638217194916E-2</v>
      </c>
      <c r="D906" s="1">
        <f t="shared" si="43"/>
        <v>190.43844746186659</v>
      </c>
      <c r="E906" s="1">
        <f>MAX($D$2:D906)</f>
        <v>194.75870727469817</v>
      </c>
      <c r="F906" s="1">
        <f t="shared" si="44"/>
        <v>2.2182627279087708E-2</v>
      </c>
    </row>
    <row r="907" spans="1:6" x14ac:dyDescent="0.3">
      <c r="A907" s="8">
        <v>43161</v>
      </c>
      <c r="B907" s="1">
        <v>172.90123</v>
      </c>
      <c r="C907" s="1">
        <f t="shared" si="42"/>
        <v>6.9144187302033425E-3</v>
      </c>
      <c r="D907" s="1">
        <f t="shared" si="43"/>
        <v>191.75521862994773</v>
      </c>
      <c r="E907" s="1">
        <f>MAX($D$2:D907)</f>
        <v>194.75870727469817</v>
      </c>
      <c r="F907" s="1">
        <f t="shared" si="44"/>
        <v>1.5421588522428142E-2</v>
      </c>
    </row>
    <row r="908" spans="1:6" x14ac:dyDescent="0.3">
      <c r="A908" s="8">
        <v>43164</v>
      </c>
      <c r="B908" s="1">
        <v>173.49977100000001</v>
      </c>
      <c r="C908" s="1">
        <f t="shared" si="42"/>
        <v>3.4617509661441482E-3</v>
      </c>
      <c r="D908" s="1">
        <f t="shared" si="43"/>
        <v>192.41902744330312</v>
      </c>
      <c r="E908" s="1">
        <f>MAX($D$2:D908)</f>
        <v>194.75870727469817</v>
      </c>
      <c r="F908" s="1">
        <f t="shared" si="44"/>
        <v>1.2013223255251115E-2</v>
      </c>
    </row>
    <row r="909" spans="1:6" x14ac:dyDescent="0.3">
      <c r="A909" s="8">
        <v>43165</v>
      </c>
      <c r="B909" s="1">
        <v>173.3526</v>
      </c>
      <c r="C909" s="1">
        <f t="shared" si="42"/>
        <v>-8.482489582076415E-4</v>
      </c>
      <c r="D909" s="1">
        <f t="shared" si="43"/>
        <v>192.255808203735</v>
      </c>
      <c r="E909" s="1">
        <f>MAX($D$2:D909)</f>
        <v>194.75870727469817</v>
      </c>
      <c r="F909" s="1">
        <f t="shared" si="44"/>
        <v>1.285128200934782E-2</v>
      </c>
    </row>
    <row r="910" spans="1:6" x14ac:dyDescent="0.3">
      <c r="A910" s="8">
        <v>43166</v>
      </c>
      <c r="B910" s="1">
        <v>171.743393</v>
      </c>
      <c r="C910" s="1">
        <f t="shared" si="42"/>
        <v>-9.2828547134568389E-3</v>
      </c>
      <c r="D910" s="1">
        <f t="shared" si="43"/>
        <v>190.47112546836152</v>
      </c>
      <c r="E910" s="1">
        <f>MAX($D$2:D910)</f>
        <v>194.75870727469817</v>
      </c>
      <c r="F910" s="1">
        <f t="shared" si="44"/>
        <v>2.2014840139030101E-2</v>
      </c>
    </row>
    <row r="911" spans="1:6" x14ac:dyDescent="0.3">
      <c r="A911" s="8">
        <v>43167</v>
      </c>
      <c r="B911" s="1">
        <v>173.61750799999999</v>
      </c>
      <c r="C911" s="1">
        <f t="shared" si="42"/>
        <v>1.0912297511206087E-2</v>
      </c>
      <c r="D911" s="1">
        <f t="shared" si="43"/>
        <v>192.54960305676656</v>
      </c>
      <c r="E911" s="1">
        <f>MAX($D$2:D911)</f>
        <v>194.75870727469817</v>
      </c>
      <c r="F911" s="1">
        <f t="shared" si="44"/>
        <v>1.1342775113082681E-2</v>
      </c>
    </row>
    <row r="912" spans="1:6" x14ac:dyDescent="0.3">
      <c r="A912" s="8">
        <v>43168</v>
      </c>
      <c r="B912" s="1">
        <v>176.60041799999999</v>
      </c>
      <c r="C912" s="1">
        <f t="shared" si="42"/>
        <v>1.7180928550132191E-2</v>
      </c>
      <c r="D912" s="1">
        <f t="shared" si="43"/>
        <v>195.85778402924115</v>
      </c>
      <c r="E912" s="1">
        <f>MAX($D$2:D912)</f>
        <v>195.85778402924115</v>
      </c>
      <c r="F912" s="1">
        <f t="shared" si="44"/>
        <v>0</v>
      </c>
    </row>
    <row r="913" spans="1:6" x14ac:dyDescent="0.3">
      <c r="A913" s="8">
        <v>43171</v>
      </c>
      <c r="B913" s="1">
        <v>178.30775499999999</v>
      </c>
      <c r="C913" s="1">
        <f t="shared" si="42"/>
        <v>9.6677970490420678E-3</v>
      </c>
      <c r="D913" s="1">
        <f t="shared" si="43"/>
        <v>197.75129733571094</v>
      </c>
      <c r="E913" s="1">
        <f>MAX($D$2:D913)</f>
        <v>197.75129733571094</v>
      </c>
      <c r="F913" s="1">
        <f t="shared" si="44"/>
        <v>0</v>
      </c>
    </row>
    <row r="914" spans="1:6" x14ac:dyDescent="0.3">
      <c r="A914" s="8">
        <v>43172</v>
      </c>
      <c r="B914" s="1">
        <v>176.59063699999999</v>
      </c>
      <c r="C914" s="1">
        <f t="shared" si="42"/>
        <v>-9.6300803069389734E-3</v>
      </c>
      <c r="D914" s="1">
        <f t="shared" si="43"/>
        <v>195.84693646156668</v>
      </c>
      <c r="E914" s="1">
        <f>MAX($D$2:D914)</f>
        <v>197.75129733571094</v>
      </c>
      <c r="F914" s="1">
        <f t="shared" si="44"/>
        <v>9.630080306938904E-3</v>
      </c>
    </row>
    <row r="915" spans="1:6" x14ac:dyDescent="0.3">
      <c r="A915" s="8">
        <v>43173</v>
      </c>
      <c r="B915" s="1">
        <v>175.08933999999999</v>
      </c>
      <c r="C915" s="1">
        <f t="shared" si="42"/>
        <v>-8.5015662523488938E-3</v>
      </c>
      <c r="D915" s="1">
        <f t="shared" si="43"/>
        <v>194.18193075591913</v>
      </c>
      <c r="E915" s="1">
        <f>MAX($D$2:D915)</f>
        <v>197.75129733571094</v>
      </c>
      <c r="F915" s="1">
        <f t="shared" si="44"/>
        <v>1.8049775793542944E-2</v>
      </c>
    </row>
    <row r="916" spans="1:6" x14ac:dyDescent="0.3">
      <c r="A916" s="8">
        <v>43174</v>
      </c>
      <c r="B916" s="1">
        <v>175.29539500000001</v>
      </c>
      <c r="C916" s="1">
        <f t="shared" si="42"/>
        <v>1.1768563408830061E-3</v>
      </c>
      <c r="D916" s="1">
        <f t="shared" si="43"/>
        <v>194.41045499241412</v>
      </c>
      <c r="E916" s="1">
        <f>MAX($D$2:D916)</f>
        <v>197.75129733571094</v>
      </c>
      <c r="F916" s="1">
        <f t="shared" si="44"/>
        <v>1.6894161445754174E-2</v>
      </c>
    </row>
    <row r="917" spans="1:6" x14ac:dyDescent="0.3">
      <c r="A917" s="8">
        <v>43175</v>
      </c>
      <c r="B917" s="1">
        <v>174.677246</v>
      </c>
      <c r="C917" s="1">
        <f t="shared" si="42"/>
        <v>-3.5263276596628032E-3</v>
      </c>
      <c r="D917" s="1">
        <f t="shared" si="43"/>
        <v>193.72490002764675</v>
      </c>
      <c r="E917" s="1">
        <f>MAX($D$2:D917)</f>
        <v>197.75129733571094</v>
      </c>
      <c r="F917" s="1">
        <f t="shared" si="44"/>
        <v>2.0360914756623827E-2</v>
      </c>
    </row>
    <row r="918" spans="1:6" x14ac:dyDescent="0.3">
      <c r="A918" s="8">
        <v>43178</v>
      </c>
      <c r="B918" s="1">
        <v>172.00831600000001</v>
      </c>
      <c r="C918" s="1">
        <f t="shared" si="42"/>
        <v>-1.5279208145976775E-2</v>
      </c>
      <c r="D918" s="1">
        <f t="shared" si="43"/>
        <v>190.7649369570658</v>
      </c>
      <c r="E918" s="1">
        <f>MAX($D$2:D918)</f>
        <v>197.75129733571094</v>
      </c>
      <c r="F918" s="1">
        <f t="shared" si="44"/>
        <v>3.5329024247991669E-2</v>
      </c>
    </row>
    <row r="919" spans="1:6" x14ac:dyDescent="0.3">
      <c r="A919" s="8">
        <v>43179</v>
      </c>
      <c r="B919" s="1">
        <v>171.94944799999999</v>
      </c>
      <c r="C919" s="1">
        <f t="shared" si="42"/>
        <v>-3.4223926708298294E-4</v>
      </c>
      <c r="D919" s="1">
        <f t="shared" si="43"/>
        <v>190.69964970485648</v>
      </c>
      <c r="E919" s="1">
        <f>MAX($D$2:D919)</f>
        <v>197.75129733571094</v>
      </c>
      <c r="F919" s="1">
        <f t="shared" si="44"/>
        <v>3.5659172535709271E-2</v>
      </c>
    </row>
    <row r="920" spans="1:6" x14ac:dyDescent="0.3">
      <c r="A920" s="8">
        <v>43180</v>
      </c>
      <c r="B920" s="1">
        <v>168.05398600000001</v>
      </c>
      <c r="C920" s="1">
        <f t="shared" si="42"/>
        <v>-2.2654693256124795E-2</v>
      </c>
      <c r="D920" s="1">
        <f t="shared" si="43"/>
        <v>186.37940763674251</v>
      </c>
      <c r="E920" s="1">
        <f>MAX($D$2:D920)</f>
        <v>197.75129733571094</v>
      </c>
      <c r="F920" s="1">
        <f t="shared" si="44"/>
        <v>5.7506018176270324E-2</v>
      </c>
    </row>
    <row r="921" spans="1:6" x14ac:dyDescent="0.3">
      <c r="A921" s="8">
        <v>43181</v>
      </c>
      <c r="B921" s="1">
        <v>165.67941300000001</v>
      </c>
      <c r="C921" s="1">
        <f t="shared" si="42"/>
        <v>-1.4129822544048423E-2</v>
      </c>
      <c r="D921" s="1">
        <f t="shared" si="43"/>
        <v>183.7458996809705</v>
      </c>
      <c r="E921" s="1">
        <f>MAX($D$2:D921)</f>
        <v>197.75129733571094</v>
      </c>
      <c r="F921" s="1">
        <f t="shared" si="44"/>
        <v>7.0823290888273105E-2</v>
      </c>
    </row>
    <row r="922" spans="1:6" x14ac:dyDescent="0.3">
      <c r="A922" s="8">
        <v>43182</v>
      </c>
      <c r="B922" s="1">
        <v>161.84286499999999</v>
      </c>
      <c r="C922" s="1">
        <f t="shared" si="42"/>
        <v>-2.3156455775226712E-2</v>
      </c>
      <c r="D922" s="1">
        <f t="shared" si="43"/>
        <v>179.49099588112887</v>
      </c>
      <c r="E922" s="1">
        <f>MAX($D$2:D922)</f>
        <v>197.75129733571094</v>
      </c>
      <c r="F922" s="1">
        <f t="shared" si="44"/>
        <v>9.233973026018949E-2</v>
      </c>
    </row>
    <row r="923" spans="1:6" x14ac:dyDescent="0.3">
      <c r="A923" s="8">
        <v>43185</v>
      </c>
      <c r="B923" s="1">
        <v>169.52583300000001</v>
      </c>
      <c r="C923" s="1">
        <f t="shared" si="42"/>
        <v>4.7471774551198269E-2</v>
      </c>
      <c r="D923" s="1">
        <f t="shared" si="43"/>
        <v>188.01175197156789</v>
      </c>
      <c r="E923" s="1">
        <f>MAX($D$2:D923)</f>
        <v>197.75129733571094</v>
      </c>
      <c r="F923" s="1">
        <f t="shared" si="44"/>
        <v>4.9251486566021296E-2</v>
      </c>
    </row>
    <row r="924" spans="1:6" x14ac:dyDescent="0.3">
      <c r="A924" s="8">
        <v>43186</v>
      </c>
      <c r="B924" s="1">
        <v>165.179001</v>
      </c>
      <c r="C924" s="1">
        <f t="shared" si="42"/>
        <v>-2.5641118660658675E-2</v>
      </c>
      <c r="D924" s="1">
        <f t="shared" si="43"/>
        <v>183.1909203296666</v>
      </c>
      <c r="E924" s="1">
        <f>MAX($D$2:D924)</f>
        <v>197.75129733571094</v>
      </c>
      <c r="F924" s="1">
        <f t="shared" si="44"/>
        <v>7.3629742015426825E-2</v>
      </c>
    </row>
    <row r="925" spans="1:6" x14ac:dyDescent="0.3">
      <c r="A925" s="8">
        <v>43187</v>
      </c>
      <c r="B925" s="1">
        <v>163.353928</v>
      </c>
      <c r="C925" s="1">
        <f t="shared" si="42"/>
        <v>-1.1049061859866819E-2</v>
      </c>
      <c r="D925" s="1">
        <f t="shared" si="43"/>
        <v>181.16683251877816</v>
      </c>
      <c r="E925" s="1">
        <f>MAX($D$2:D925)</f>
        <v>197.75129733571094</v>
      </c>
      <c r="F925" s="1">
        <f t="shared" si="44"/>
        <v>8.3865264301039133E-2</v>
      </c>
    </row>
    <row r="926" spans="1:6" x14ac:dyDescent="0.3">
      <c r="A926" s="8">
        <v>43188</v>
      </c>
      <c r="B926" s="1">
        <v>164.629501</v>
      </c>
      <c r="C926" s="1">
        <f t="shared" si="42"/>
        <v>7.8086460216616801E-3</v>
      </c>
      <c r="D926" s="1">
        <f t="shared" si="43"/>
        <v>182.58150018478298</v>
      </c>
      <c r="E926" s="1">
        <f>MAX($D$2:D926)</f>
        <v>197.75129733571094</v>
      </c>
      <c r="F926" s="1">
        <f t="shared" si="44"/>
        <v>7.6711492441817297E-2</v>
      </c>
    </row>
    <row r="927" spans="1:6" x14ac:dyDescent="0.3">
      <c r="A927" s="8">
        <v>43192</v>
      </c>
      <c r="B927" s="1">
        <v>163.55017100000001</v>
      </c>
      <c r="C927" s="1">
        <f t="shared" si="42"/>
        <v>-6.5561153586926003E-3</v>
      </c>
      <c r="D927" s="1">
        <f t="shared" si="43"/>
        <v>181.38447480720839</v>
      </c>
      <c r="E927" s="1">
        <f>MAX($D$2:D927)</f>
        <v>197.75129733571094</v>
      </c>
      <c r="F927" s="1">
        <f t="shared" si="44"/>
        <v>8.2764678406723857E-2</v>
      </c>
    </row>
    <row r="928" spans="1:6" x14ac:dyDescent="0.3">
      <c r="A928" s="8">
        <v>43193</v>
      </c>
      <c r="B928" s="1">
        <v>165.22807299999999</v>
      </c>
      <c r="C928" s="1">
        <f t="shared" si="42"/>
        <v>1.0259249438510148E-2</v>
      </c>
      <c r="D928" s="1">
        <f t="shared" si="43"/>
        <v>183.2453433785287</v>
      </c>
      <c r="E928" s="1">
        <f>MAX($D$2:D928)</f>
        <v>197.75129733571094</v>
      </c>
      <c r="F928" s="1">
        <f t="shared" si="44"/>
        <v>7.3354532448686394E-2</v>
      </c>
    </row>
    <row r="929" spans="1:6" x14ac:dyDescent="0.3">
      <c r="A929" s="8">
        <v>43194</v>
      </c>
      <c r="B929" s="1">
        <v>168.38760400000001</v>
      </c>
      <c r="C929" s="1">
        <f t="shared" si="42"/>
        <v>1.9122240807105555E-2</v>
      </c>
      <c r="D929" s="1">
        <f t="shared" si="43"/>
        <v>186.74940496139365</v>
      </c>
      <c r="E929" s="1">
        <f>MAX($D$2:D929)</f>
        <v>197.75129733571094</v>
      </c>
      <c r="F929" s="1">
        <f t="shared" si="44"/>
        <v>5.5634994675357374E-2</v>
      </c>
    </row>
    <row r="930" spans="1:6" x14ac:dyDescent="0.3">
      <c r="A930" s="8">
        <v>43195</v>
      </c>
      <c r="B930" s="1">
        <v>169.555252</v>
      </c>
      <c r="C930" s="1">
        <f t="shared" si="42"/>
        <v>6.934287158097371E-3</v>
      </c>
      <c r="D930" s="1">
        <f t="shared" si="43"/>
        <v>188.04437896199977</v>
      </c>
      <c r="E930" s="1">
        <f>MAX($D$2:D930)</f>
        <v>197.75129733571094</v>
      </c>
      <c r="F930" s="1">
        <f t="shared" si="44"/>
        <v>4.90864965463782E-2</v>
      </c>
    </row>
    <row r="931" spans="1:6" x14ac:dyDescent="0.3">
      <c r="A931" s="8">
        <v>43196</v>
      </c>
      <c r="B931" s="1">
        <v>165.21826200000001</v>
      </c>
      <c r="C931" s="1">
        <f t="shared" si="42"/>
        <v>-2.5578623775098314E-2</v>
      </c>
      <c r="D931" s="1">
        <f t="shared" si="43"/>
        <v>183.23446253950877</v>
      </c>
      <c r="E931" s="1">
        <f>MAX($D$2:D931)</f>
        <v>197.75129733571094</v>
      </c>
      <c r="F931" s="1">
        <f t="shared" si="44"/>
        <v>7.3409555293878936E-2</v>
      </c>
    </row>
    <row r="932" spans="1:6" x14ac:dyDescent="0.3">
      <c r="A932" s="8">
        <v>43199</v>
      </c>
      <c r="B932" s="1">
        <v>166.856888</v>
      </c>
      <c r="C932" s="1">
        <f t="shared" si="42"/>
        <v>9.9179472061023607E-3</v>
      </c>
      <c r="D932" s="1">
        <f t="shared" si="43"/>
        <v>185.05177226531416</v>
      </c>
      <c r="E932" s="1">
        <f>MAX($D$2:D932)</f>
        <v>197.75129733571094</v>
      </c>
      <c r="F932" s="1">
        <f t="shared" si="44"/>
        <v>6.4219680181604732E-2</v>
      </c>
    </row>
    <row r="933" spans="1:6" x14ac:dyDescent="0.3">
      <c r="A933" s="8">
        <v>43200</v>
      </c>
      <c r="B933" s="1">
        <v>169.996826</v>
      </c>
      <c r="C933" s="1">
        <f t="shared" si="42"/>
        <v>1.8818150318133709E-2</v>
      </c>
      <c r="D933" s="1">
        <f t="shared" si="43"/>
        <v>188.53410433243988</v>
      </c>
      <c r="E933" s="1">
        <f>MAX($D$2:D933)</f>
        <v>197.75129733571094</v>
      </c>
      <c r="F933" s="1">
        <f t="shared" si="44"/>
        <v>4.6610025458511006E-2</v>
      </c>
    </row>
    <row r="934" spans="1:6" x14ac:dyDescent="0.3">
      <c r="A934" s="8">
        <v>43201</v>
      </c>
      <c r="B934" s="1">
        <v>169.202011</v>
      </c>
      <c r="C934" s="1">
        <f t="shared" si="42"/>
        <v>-4.6754696467097559E-3</v>
      </c>
      <c r="D934" s="1">
        <f t="shared" si="43"/>
        <v>187.65261885026396</v>
      </c>
      <c r="E934" s="1">
        <f>MAX($D$2:D934)</f>
        <v>197.75129733571094</v>
      </c>
      <c r="F934" s="1">
        <f t="shared" si="44"/>
        <v>5.1067571345957075E-2</v>
      </c>
    </row>
    <row r="935" spans="1:6" x14ac:dyDescent="0.3">
      <c r="A935" s="8">
        <v>43202</v>
      </c>
      <c r="B935" s="1">
        <v>170.870102</v>
      </c>
      <c r="C935" s="1">
        <f t="shared" si="42"/>
        <v>9.8585766808646502E-3</v>
      </c>
      <c r="D935" s="1">
        <f t="shared" si="43"/>
        <v>189.50260658256437</v>
      </c>
      <c r="E935" s="1">
        <f>MAX($D$2:D935)</f>
        <v>197.75129733571094</v>
      </c>
      <c r="F935" s="1">
        <f t="shared" si="44"/>
        <v>4.1712448233111932E-2</v>
      </c>
    </row>
    <row r="936" spans="1:6" x14ac:dyDescent="0.3">
      <c r="A936" s="8">
        <v>43203</v>
      </c>
      <c r="B936" s="1">
        <v>171.44901999999999</v>
      </c>
      <c r="C936" s="1">
        <f t="shared" si="42"/>
        <v>3.3880590765960178E-3</v>
      </c>
      <c r="D936" s="1">
        <f t="shared" si="43"/>
        <v>190.14465260883503</v>
      </c>
      <c r="E936" s="1">
        <f>MAX($D$2:D936)</f>
        <v>197.75129733571094</v>
      </c>
      <c r="F936" s="1">
        <f t="shared" si="44"/>
        <v>3.8465713395359202E-2</v>
      </c>
    </row>
    <row r="937" spans="1:6" x14ac:dyDescent="0.3">
      <c r="A937" s="8">
        <v>43206</v>
      </c>
      <c r="B937" s="1">
        <v>172.51857000000001</v>
      </c>
      <c r="C937" s="1">
        <f t="shared" si="42"/>
        <v>6.2382975417416848E-3</v>
      </c>
      <c r="D937" s="1">
        <f t="shared" si="43"/>
        <v>191.33083152778005</v>
      </c>
      <c r="E937" s="1">
        <f>MAX($D$2:D937)</f>
        <v>197.75129733571094</v>
      </c>
      <c r="F937" s="1">
        <f t="shared" si="44"/>
        <v>3.2467376418933158E-2</v>
      </c>
    </row>
    <row r="938" spans="1:6" x14ac:dyDescent="0.3">
      <c r="A938" s="8">
        <v>43207</v>
      </c>
      <c r="B938" s="1">
        <v>174.893112</v>
      </c>
      <c r="C938" s="1">
        <f t="shared" si="42"/>
        <v>1.3763979147288266E-2</v>
      </c>
      <c r="D938" s="1">
        <f t="shared" si="43"/>
        <v>193.96430510316176</v>
      </c>
      <c r="E938" s="1">
        <f>MAX($D$2:D938)</f>
        <v>197.75129733571094</v>
      </c>
      <c r="F938" s="1">
        <f t="shared" si="44"/>
        <v>1.9150277563642071E-2</v>
      </c>
    </row>
    <row r="939" spans="1:6" x14ac:dyDescent="0.3">
      <c r="A939" s="8">
        <v>43208</v>
      </c>
      <c r="B939" s="1">
        <v>174.50060999999999</v>
      </c>
      <c r="C939" s="1">
        <f t="shared" si="42"/>
        <v>-2.2442393271611947E-3</v>
      </c>
      <c r="D939" s="1">
        <f t="shared" si="43"/>
        <v>193.52900278158376</v>
      </c>
      <c r="E939" s="1">
        <f>MAX($D$2:D939)</f>
        <v>197.75129733571094</v>
      </c>
      <c r="F939" s="1">
        <f t="shared" si="44"/>
        <v>2.1351539084768945E-2</v>
      </c>
    </row>
    <row r="940" spans="1:6" x14ac:dyDescent="0.3">
      <c r="A940" s="8">
        <v>43209</v>
      </c>
      <c r="B940" s="1">
        <v>169.555252</v>
      </c>
      <c r="C940" s="1">
        <f t="shared" si="42"/>
        <v>-2.8340061390043272E-2</v>
      </c>
      <c r="D940" s="1">
        <f t="shared" si="43"/>
        <v>188.0443789619998</v>
      </c>
      <c r="E940" s="1">
        <f>MAX($D$2:D940)</f>
        <v>197.75129733571094</v>
      </c>
      <c r="F940" s="1">
        <f t="shared" si="44"/>
        <v>4.9086496546377978E-2</v>
      </c>
    </row>
    <row r="941" spans="1:6" x14ac:dyDescent="0.3">
      <c r="A941" s="8">
        <v>43210</v>
      </c>
      <c r="B941" s="1">
        <v>162.60818499999999</v>
      </c>
      <c r="C941" s="1">
        <f t="shared" si="42"/>
        <v>-4.0972290259696613E-2</v>
      </c>
      <c r="D941" s="1">
        <f t="shared" si="43"/>
        <v>180.33977008546435</v>
      </c>
      <c r="E941" s="1">
        <f>MAX($D$2:D941)</f>
        <v>197.75129733571094</v>
      </c>
      <c r="F941" s="1">
        <f t="shared" si="44"/>
        <v>8.8047600621744881E-2</v>
      </c>
    </row>
    <row r="942" spans="1:6" x14ac:dyDescent="0.3">
      <c r="A942" s="8">
        <v>43213</v>
      </c>
      <c r="B942" s="1">
        <v>162.137238</v>
      </c>
      <c r="C942" s="1">
        <f t="shared" si="42"/>
        <v>-2.8962072235170413E-3</v>
      </c>
      <c r="D942" s="1">
        <f t="shared" si="43"/>
        <v>179.81746874065544</v>
      </c>
      <c r="E942" s="1">
        <f>MAX($D$2:D942)</f>
        <v>197.75129733571094</v>
      </c>
      <c r="F942" s="1">
        <f t="shared" si="44"/>
        <v>9.0688803748327773E-2</v>
      </c>
    </row>
    <row r="943" spans="1:6" x14ac:dyDescent="0.3">
      <c r="A943" s="8">
        <v>43214</v>
      </c>
      <c r="B943" s="1">
        <v>159.880402</v>
      </c>
      <c r="C943" s="1">
        <f t="shared" si="42"/>
        <v>-1.3919294715011691E-2</v>
      </c>
      <c r="D943" s="1">
        <f t="shared" si="43"/>
        <v>177.31453639834686</v>
      </c>
      <c r="E943" s="1">
        <f>MAX($D$2:D943)</f>
        <v>197.75129733571094</v>
      </c>
      <c r="F943" s="1">
        <f t="shared" si="44"/>
        <v>0.10334577427661462</v>
      </c>
    </row>
    <row r="944" spans="1:6" x14ac:dyDescent="0.3">
      <c r="A944" s="8">
        <v>43215</v>
      </c>
      <c r="B944" s="1">
        <v>160.577057</v>
      </c>
      <c r="C944" s="1">
        <f t="shared" si="42"/>
        <v>4.3573508152674814E-3</v>
      </c>
      <c r="D944" s="1">
        <f t="shared" si="43"/>
        <v>178.08715803808096</v>
      </c>
      <c r="E944" s="1">
        <f>MAX($D$2:D944)</f>
        <v>197.75129733571094</v>
      </c>
      <c r="F944" s="1">
        <f t="shared" si="44"/>
        <v>9.9438737255145848E-2</v>
      </c>
    </row>
    <row r="945" spans="1:6" x14ac:dyDescent="0.3">
      <c r="A945" s="8">
        <v>43216</v>
      </c>
      <c r="B945" s="1">
        <v>161.136368</v>
      </c>
      <c r="C945" s="1">
        <f t="shared" si="42"/>
        <v>3.4831314662841784E-3</v>
      </c>
      <c r="D945" s="1">
        <f t="shared" si="43"/>
        <v>178.70745902198453</v>
      </c>
      <c r="E945" s="1">
        <f>MAX($D$2:D945)</f>
        <v>197.75129733571094</v>
      </c>
      <c r="F945" s="1">
        <f t="shared" si="44"/>
        <v>9.6301963983562611E-2</v>
      </c>
    </row>
    <row r="946" spans="1:6" x14ac:dyDescent="0.3">
      <c r="A946" s="8">
        <v>43217</v>
      </c>
      <c r="B946" s="1">
        <v>159.27204900000001</v>
      </c>
      <c r="C946" s="1">
        <f t="shared" si="42"/>
        <v>-1.1569821407418062E-2</v>
      </c>
      <c r="D946" s="1">
        <f t="shared" si="43"/>
        <v>176.63984563692671</v>
      </c>
      <c r="E946" s="1">
        <f>MAX($D$2:D946)</f>
        <v>197.75129733571094</v>
      </c>
      <c r="F946" s="1">
        <f t="shared" si="44"/>
        <v>0.1067575888665071</v>
      </c>
    </row>
    <row r="947" spans="1:6" x14ac:dyDescent="0.3">
      <c r="A947" s="8">
        <v>43220</v>
      </c>
      <c r="B947" s="1">
        <v>162.15683000000001</v>
      </c>
      <c r="C947" s="1">
        <f t="shared" si="42"/>
        <v>1.8112286607174895E-2</v>
      </c>
      <c r="D947" s="1">
        <f t="shared" si="43"/>
        <v>179.83919714734984</v>
      </c>
      <c r="E947" s="1">
        <f>MAX($D$2:D947)</f>
        <v>197.75129733571094</v>
      </c>
      <c r="F947" s="1">
        <f t="shared" si="44"/>
        <v>9.0578926306373431E-2</v>
      </c>
    </row>
    <row r="948" spans="1:6" x14ac:dyDescent="0.3">
      <c r="A948" s="8">
        <v>43221</v>
      </c>
      <c r="B948" s="1">
        <v>165.92472799999999</v>
      </c>
      <c r="C948" s="1">
        <f t="shared" si="42"/>
        <v>2.3236135042846939E-2</v>
      </c>
      <c r="D948" s="1">
        <f t="shared" si="43"/>
        <v>184.01796501826283</v>
      </c>
      <c r="E948" s="1">
        <f>MAX($D$2:D948)</f>
        <v>197.75129733571094</v>
      </c>
      <c r="F948" s="1">
        <f t="shared" si="44"/>
        <v>6.9447495427217509E-2</v>
      </c>
    </row>
    <row r="949" spans="1:6" x14ac:dyDescent="0.3">
      <c r="A949" s="8">
        <v>43222</v>
      </c>
      <c r="B949" s="1">
        <v>173.254471</v>
      </c>
      <c r="C949" s="1">
        <f t="shared" si="42"/>
        <v>4.4175109330298307E-2</v>
      </c>
      <c r="D949" s="1">
        <f t="shared" si="43"/>
        <v>192.14697874168357</v>
      </c>
      <c r="E949" s="1">
        <f>MAX($D$2:D949)</f>
        <v>197.75129733571094</v>
      </c>
      <c r="F949" s="1">
        <f t="shared" si="44"/>
        <v>2.834023680013209E-2</v>
      </c>
    </row>
    <row r="950" spans="1:6" x14ac:dyDescent="0.3">
      <c r="A950" s="8">
        <v>43223</v>
      </c>
      <c r="B950" s="1">
        <v>173.568466</v>
      </c>
      <c r="C950" s="1">
        <f t="shared" si="42"/>
        <v>1.8123341821291619E-3</v>
      </c>
      <c r="D950" s="1">
        <f t="shared" si="43"/>
        <v>192.49521327924998</v>
      </c>
      <c r="E950" s="1">
        <f>MAX($D$2:D950)</f>
        <v>197.75129733571094</v>
      </c>
      <c r="F950" s="1">
        <f t="shared" si="44"/>
        <v>2.6579264597885399E-2</v>
      </c>
    </row>
    <row r="951" spans="1:6" x14ac:dyDescent="0.3">
      <c r="A951" s="8">
        <v>43224</v>
      </c>
      <c r="B951" s="1">
        <v>180.37814299999999</v>
      </c>
      <c r="C951" s="1">
        <f t="shared" si="42"/>
        <v>3.9233376643427804E-2</v>
      </c>
      <c r="D951" s="1">
        <f t="shared" si="43"/>
        <v>200.04745048389177</v>
      </c>
      <c r="E951" s="1">
        <f>MAX($D$2:D951)</f>
        <v>200.04745048389177</v>
      </c>
      <c r="F951" s="1">
        <f t="shared" si="44"/>
        <v>0</v>
      </c>
    </row>
    <row r="952" spans="1:6" x14ac:dyDescent="0.3">
      <c r="A952" s="8">
        <v>43227</v>
      </c>
      <c r="B952" s="1">
        <v>181.683167</v>
      </c>
      <c r="C952" s="1">
        <f t="shared" si="42"/>
        <v>7.2349342237102588E-3</v>
      </c>
      <c r="D952" s="1">
        <f t="shared" si="43"/>
        <v>201.49478062976368</v>
      </c>
      <c r="E952" s="1">
        <f>MAX($D$2:D952)</f>
        <v>201.49478062976368</v>
      </c>
      <c r="F952" s="1">
        <f t="shared" si="44"/>
        <v>0</v>
      </c>
    </row>
    <row r="953" spans="1:6" x14ac:dyDescent="0.3">
      <c r="A953" s="8">
        <v>43228</v>
      </c>
      <c r="B953" s="1">
        <v>182.55645799999999</v>
      </c>
      <c r="C953" s="1">
        <f t="shared" si="42"/>
        <v>4.8066698441028097E-3</v>
      </c>
      <c r="D953" s="1">
        <f t="shared" si="43"/>
        <v>202.46329951556086</v>
      </c>
      <c r="E953" s="1">
        <f>MAX($D$2:D953)</f>
        <v>202.46329951556086</v>
      </c>
      <c r="F953" s="1">
        <f t="shared" si="44"/>
        <v>0</v>
      </c>
    </row>
    <row r="954" spans="1:6" x14ac:dyDescent="0.3">
      <c r="A954" s="8">
        <v>43229</v>
      </c>
      <c r="B954" s="1">
        <v>183.841858</v>
      </c>
      <c r="C954" s="1">
        <f t="shared" si="42"/>
        <v>7.0411094413324448E-3</v>
      </c>
      <c r="D954" s="1">
        <f t="shared" si="43"/>
        <v>203.88886576530322</v>
      </c>
      <c r="E954" s="1">
        <f>MAX($D$2:D954)</f>
        <v>203.88886576530322</v>
      </c>
      <c r="F954" s="1">
        <f t="shared" si="44"/>
        <v>0</v>
      </c>
    </row>
    <row r="955" spans="1:6" x14ac:dyDescent="0.3">
      <c r="A955" s="8">
        <v>43230</v>
      </c>
      <c r="B955" s="1">
        <v>186.47152700000001</v>
      </c>
      <c r="C955" s="1">
        <f t="shared" si="42"/>
        <v>1.4303973146311473E-2</v>
      </c>
      <c r="D955" s="1">
        <f t="shared" si="43"/>
        <v>206.80528662604203</v>
      </c>
      <c r="E955" s="1">
        <f>MAX($D$2:D955)</f>
        <v>206.80528662604203</v>
      </c>
      <c r="F955" s="1">
        <f t="shared" si="44"/>
        <v>0</v>
      </c>
    </row>
    <row r="956" spans="1:6" x14ac:dyDescent="0.3">
      <c r="A956" s="8">
        <v>43231</v>
      </c>
      <c r="B956" s="1">
        <v>185.76232899999999</v>
      </c>
      <c r="C956" s="1">
        <f t="shared" si="42"/>
        <v>-3.8032508845171563E-3</v>
      </c>
      <c r="D956" s="1">
        <f t="shared" si="43"/>
        <v>206.01875423675872</v>
      </c>
      <c r="E956" s="1">
        <f>MAX($D$2:D956)</f>
        <v>206.80528662604203</v>
      </c>
      <c r="F956" s="1">
        <f t="shared" si="44"/>
        <v>3.803250884517162E-3</v>
      </c>
    </row>
    <row r="957" spans="1:6" x14ac:dyDescent="0.3">
      <c r="A957" s="8">
        <v>43234</v>
      </c>
      <c r="B957" s="1">
        <v>185.32891799999999</v>
      </c>
      <c r="C957" s="1">
        <f t="shared" si="42"/>
        <v>-2.3331479656459662E-3</v>
      </c>
      <c r="D957" s="1">
        <f t="shared" si="43"/>
        <v>205.53808199942631</v>
      </c>
      <c r="E957" s="1">
        <f>MAX($D$2:D957)</f>
        <v>206.80528662604203</v>
      </c>
      <c r="F957" s="1">
        <f t="shared" si="44"/>
        <v>6.1275253030990129E-3</v>
      </c>
    </row>
    <row r="958" spans="1:6" x14ac:dyDescent="0.3">
      <c r="A958" s="8">
        <v>43235</v>
      </c>
      <c r="B958" s="1">
        <v>183.644577</v>
      </c>
      <c r="C958" s="1">
        <f t="shared" si="42"/>
        <v>-9.0883873826964733E-3</v>
      </c>
      <c r="D958" s="1">
        <f t="shared" si="43"/>
        <v>203.67007228831909</v>
      </c>
      <c r="E958" s="1">
        <f>MAX($D$2:D958)</f>
        <v>206.80528662604203</v>
      </c>
      <c r="F958" s="1">
        <f t="shared" si="44"/>
        <v>1.5160223362143732E-2</v>
      </c>
    </row>
    <row r="959" spans="1:6" x14ac:dyDescent="0.3">
      <c r="A959" s="8">
        <v>43236</v>
      </c>
      <c r="B959" s="1">
        <v>185.358475</v>
      </c>
      <c r="C959" s="1">
        <f t="shared" si="42"/>
        <v>9.3326905046589009E-3</v>
      </c>
      <c r="D959" s="1">
        <f t="shared" si="43"/>
        <v>205.57086203804747</v>
      </c>
      <c r="E959" s="1">
        <f>MAX($D$2:D959)</f>
        <v>206.80528662604203</v>
      </c>
      <c r="F959" s="1">
        <f t="shared" si="44"/>
        <v>5.9690185301052301E-3</v>
      </c>
    </row>
    <row r="960" spans="1:6" x14ac:dyDescent="0.3">
      <c r="A960" s="8">
        <v>43237</v>
      </c>
      <c r="B960" s="1">
        <v>184.18630999999999</v>
      </c>
      <c r="C960" s="1">
        <f t="shared" si="42"/>
        <v>-6.3237734341524271E-3</v>
      </c>
      <c r="D960" s="1">
        <f t="shared" si="43"/>
        <v>204.27087848185545</v>
      </c>
      <c r="E960" s="1">
        <f>MAX($D$2:D960)</f>
        <v>206.80528662604203</v>
      </c>
      <c r="F960" s="1">
        <f t="shared" si="44"/>
        <v>1.2255045243449003E-2</v>
      </c>
    </row>
    <row r="961" spans="1:6" x14ac:dyDescent="0.3">
      <c r="A961" s="8">
        <v>43238</v>
      </c>
      <c r="B961" s="1">
        <v>183.51651000000001</v>
      </c>
      <c r="C961" s="1">
        <f t="shared" si="42"/>
        <v>-3.6365352017746645E-3</v>
      </c>
      <c r="D961" s="1">
        <f t="shared" si="43"/>
        <v>203.52804024155876</v>
      </c>
      <c r="E961" s="1">
        <f>MAX($D$2:D961)</f>
        <v>206.80528662604203</v>
      </c>
      <c r="F961" s="1">
        <f t="shared" si="44"/>
        <v>1.5847014541796489E-2</v>
      </c>
    </row>
    <row r="962" spans="1:6" x14ac:dyDescent="0.3">
      <c r="A962" s="8">
        <v>43241</v>
      </c>
      <c r="B962" s="1">
        <v>184.816711</v>
      </c>
      <c r="C962" s="1">
        <f t="shared" si="42"/>
        <v>7.0849265823548354E-3</v>
      </c>
      <c r="D962" s="1">
        <f t="shared" si="43"/>
        <v>204.97002146412078</v>
      </c>
      <c r="E962" s="1">
        <f>MAX($D$2:D962)</f>
        <v>206.80528662604203</v>
      </c>
      <c r="F962" s="1">
        <f t="shared" si="44"/>
        <v>8.8743628940196606E-3</v>
      </c>
    </row>
    <row r="963" spans="1:6" x14ac:dyDescent="0.3">
      <c r="A963" s="8">
        <v>43242</v>
      </c>
      <c r="B963" s="1">
        <v>184.35375999999999</v>
      </c>
      <c r="C963" s="1">
        <f t="shared" si="42"/>
        <v>-2.5049195903069821E-3</v>
      </c>
      <c r="D963" s="1">
        <f t="shared" si="43"/>
        <v>204.45658804192965</v>
      </c>
      <c r="E963" s="1">
        <f>MAX($D$2:D963)</f>
        <v>206.80528662604203</v>
      </c>
      <c r="F963" s="1">
        <f t="shared" si="44"/>
        <v>1.1357052918862021E-2</v>
      </c>
    </row>
    <row r="964" spans="1:6" x14ac:dyDescent="0.3">
      <c r="A964" s="8">
        <v>43243</v>
      </c>
      <c r="B964" s="1">
        <v>185.53576699999999</v>
      </c>
      <c r="C964" s="1">
        <f t="shared" ref="C964:C1027" si="45">(B964-B963)/B963</f>
        <v>6.4116240428185398E-3</v>
      </c>
      <c r="D964" s="1">
        <f t="shared" ref="D964:D1027" si="46">IF(C964="",D963,D963*(1+$I$3*C964))</f>
        <v>205.76748681753193</v>
      </c>
      <c r="E964" s="1">
        <f>MAX($D$2:D964)</f>
        <v>206.80528662604203</v>
      </c>
      <c r="F964" s="1">
        <f t="shared" ref="F964:F1027" si="47">1-D964/E964</f>
        <v>5.0182460295935538E-3</v>
      </c>
    </row>
    <row r="965" spans="1:6" x14ac:dyDescent="0.3">
      <c r="A965" s="8">
        <v>43244</v>
      </c>
      <c r="B965" s="1">
        <v>185.32891799999999</v>
      </c>
      <c r="C965" s="1">
        <f t="shared" si="45"/>
        <v>-1.1148739854564291E-3</v>
      </c>
      <c r="D965" s="1">
        <f t="shared" si="46"/>
        <v>205.53808199942631</v>
      </c>
      <c r="E965" s="1">
        <f>MAX($D$2:D965)</f>
        <v>206.80528662604203</v>
      </c>
      <c r="F965" s="1">
        <f t="shared" si="47"/>
        <v>6.1275253030990129E-3</v>
      </c>
    </row>
    <row r="966" spans="1:6" x14ac:dyDescent="0.3">
      <c r="A966" s="8">
        <v>43245</v>
      </c>
      <c r="B966" s="1">
        <v>185.752487</v>
      </c>
      <c r="C966" s="1">
        <f t="shared" si="45"/>
        <v>2.2854986937333481E-3</v>
      </c>
      <c r="D966" s="1">
        <f t="shared" si="46"/>
        <v>206.00783901734846</v>
      </c>
      <c r="E966" s="1">
        <f>MAX($D$2:D966)</f>
        <v>206.80528662604203</v>
      </c>
      <c r="F966" s="1">
        <f t="shared" si="47"/>
        <v>3.8560310604417447E-3</v>
      </c>
    </row>
    <row r="967" spans="1:6" x14ac:dyDescent="0.3">
      <c r="A967" s="8">
        <v>43249</v>
      </c>
      <c r="B967" s="1">
        <v>185.082672</v>
      </c>
      <c r="C967" s="1">
        <f t="shared" si="45"/>
        <v>-3.6059544117974574E-3</v>
      </c>
      <c r="D967" s="1">
        <f t="shared" si="46"/>
        <v>205.26498414137899</v>
      </c>
      <c r="E967" s="1">
        <f>MAX($D$2:D967)</f>
        <v>206.80528662604203</v>
      </c>
      <c r="F967" s="1">
        <f t="shared" si="47"/>
        <v>7.4480808000247922E-3</v>
      </c>
    </row>
    <row r="968" spans="1:6" x14ac:dyDescent="0.3">
      <c r="A968" s="8">
        <v>43250</v>
      </c>
      <c r="B968" s="1">
        <v>184.68867499999999</v>
      </c>
      <c r="C968" s="1">
        <f t="shared" si="45"/>
        <v>-2.1287622214575174E-3</v>
      </c>
      <c r="D968" s="1">
        <f t="shared" si="46"/>
        <v>204.82802379775075</v>
      </c>
      <c r="E968" s="1">
        <f>MAX($D$2:D968)</f>
        <v>206.80528662604203</v>
      </c>
      <c r="F968" s="1">
        <f t="shared" si="47"/>
        <v>9.5609878284528271E-3</v>
      </c>
    </row>
    <row r="969" spans="1:6" x14ac:dyDescent="0.3">
      <c r="A969" s="8">
        <v>43251</v>
      </c>
      <c r="B969" s="1">
        <v>184.06811500000001</v>
      </c>
      <c r="C969" s="1">
        <f t="shared" si="45"/>
        <v>-3.3600327686577609E-3</v>
      </c>
      <c r="D969" s="1">
        <f t="shared" si="46"/>
        <v>204.13979492585091</v>
      </c>
      <c r="E969" s="1">
        <f>MAX($D$2:D969)</f>
        <v>206.80528662604203</v>
      </c>
      <c r="F969" s="1">
        <f t="shared" si="47"/>
        <v>1.2888895364706165E-2</v>
      </c>
    </row>
    <row r="970" spans="1:6" x14ac:dyDescent="0.3">
      <c r="A970" s="8">
        <v>43252</v>
      </c>
      <c r="B970" s="1">
        <v>187.38760400000001</v>
      </c>
      <c r="C970" s="1">
        <f t="shared" si="45"/>
        <v>1.8034025067296441E-2</v>
      </c>
      <c r="D970" s="1">
        <f t="shared" si="46"/>
        <v>207.82125710477644</v>
      </c>
      <c r="E970" s="1">
        <f>MAX($D$2:D970)</f>
        <v>207.82125710477644</v>
      </c>
      <c r="F970" s="1">
        <f t="shared" si="47"/>
        <v>0</v>
      </c>
    </row>
    <row r="971" spans="1:6" x14ac:dyDescent="0.3">
      <c r="A971" s="8">
        <v>43255</v>
      </c>
      <c r="B971" s="1">
        <v>188.95375100000001</v>
      </c>
      <c r="C971" s="1">
        <f t="shared" si="45"/>
        <v>8.3577940406346241E-3</v>
      </c>
      <c r="D971" s="1">
        <f t="shared" si="46"/>
        <v>209.55818436892392</v>
      </c>
      <c r="E971" s="1">
        <f>MAX($D$2:D971)</f>
        <v>209.55818436892392</v>
      </c>
      <c r="F971" s="1">
        <f t="shared" si="47"/>
        <v>0</v>
      </c>
    </row>
    <row r="972" spans="1:6" x14ac:dyDescent="0.3">
      <c r="A972" s="8">
        <v>43256</v>
      </c>
      <c r="B972" s="1">
        <v>190.41156000000001</v>
      </c>
      <c r="C972" s="1">
        <f t="shared" si="45"/>
        <v>7.7151630612508843E-3</v>
      </c>
      <c r="D972" s="1">
        <f t="shared" si="46"/>
        <v>211.17495993214985</v>
      </c>
      <c r="E972" s="1">
        <f>MAX($D$2:D972)</f>
        <v>211.17495993214985</v>
      </c>
      <c r="F972" s="1">
        <f t="shared" si="47"/>
        <v>0</v>
      </c>
    </row>
    <row r="973" spans="1:6" x14ac:dyDescent="0.3">
      <c r="A973" s="8">
        <v>43257</v>
      </c>
      <c r="B973" s="1">
        <v>191.07148699999999</v>
      </c>
      <c r="C973" s="1">
        <f t="shared" si="45"/>
        <v>3.465792728130487E-3</v>
      </c>
      <c r="D973" s="1">
        <f t="shared" si="46"/>
        <v>211.90684857264594</v>
      </c>
      <c r="E973" s="1">
        <f>MAX($D$2:D973)</f>
        <v>211.90684857264594</v>
      </c>
      <c r="F973" s="1">
        <f t="shared" si="47"/>
        <v>0</v>
      </c>
    </row>
    <row r="974" spans="1:6" x14ac:dyDescent="0.3">
      <c r="A974" s="8">
        <v>43258</v>
      </c>
      <c r="B974" s="1">
        <v>190.55931100000001</v>
      </c>
      <c r="C974" s="1">
        <f t="shared" si="45"/>
        <v>-2.6805464700234548E-3</v>
      </c>
      <c r="D974" s="1">
        <f t="shared" si="46"/>
        <v>211.33882241773074</v>
      </c>
      <c r="E974" s="1">
        <f>MAX($D$2:D974)</f>
        <v>211.90684857264594</v>
      </c>
      <c r="F974" s="1">
        <f t="shared" si="47"/>
        <v>2.6805464700234705E-3</v>
      </c>
    </row>
    <row r="975" spans="1:6" x14ac:dyDescent="0.3">
      <c r="A975" s="8">
        <v>43259</v>
      </c>
      <c r="B975" s="1">
        <v>188.82569899999999</v>
      </c>
      <c r="C975" s="1">
        <f t="shared" si="45"/>
        <v>-9.0974930109818785E-3</v>
      </c>
      <c r="D975" s="1">
        <f t="shared" si="46"/>
        <v>209.41616895783631</v>
      </c>
      <c r="E975" s="1">
        <f>MAX($D$2:D975)</f>
        <v>211.90684857264594</v>
      </c>
      <c r="F975" s="1">
        <f t="shared" si="47"/>
        <v>1.1753653228228633E-2</v>
      </c>
    </row>
    <row r="976" spans="1:6" x14ac:dyDescent="0.3">
      <c r="A976" s="8">
        <v>43262</v>
      </c>
      <c r="B976" s="1">
        <v>188.36274700000001</v>
      </c>
      <c r="C976" s="1">
        <f t="shared" si="45"/>
        <v>-2.4517425459125294E-3</v>
      </c>
      <c r="D976" s="1">
        <f t="shared" si="46"/>
        <v>208.90273442660038</v>
      </c>
      <c r="E976" s="1">
        <f>MAX($D$2:D976)</f>
        <v>211.90684857264594</v>
      </c>
      <c r="F976" s="1">
        <f t="shared" si="47"/>
        <v>1.4176578842451604E-2</v>
      </c>
    </row>
    <row r="977" spans="1:6" x14ac:dyDescent="0.3">
      <c r="A977" s="8">
        <v>43263</v>
      </c>
      <c r="B977" s="1">
        <v>189.39700300000001</v>
      </c>
      <c r="C977" s="1">
        <f t="shared" si="45"/>
        <v>5.4907672375366194E-3</v>
      </c>
      <c r="D977" s="1">
        <f t="shared" si="46"/>
        <v>210.04977071662177</v>
      </c>
      <c r="E977" s="1">
        <f>MAX($D$2:D977)</f>
        <v>211.90684857264594</v>
      </c>
      <c r="F977" s="1">
        <f t="shared" si="47"/>
        <v>8.7636518995635182E-3</v>
      </c>
    </row>
    <row r="978" spans="1:6" x14ac:dyDescent="0.3">
      <c r="A978" s="8">
        <v>43264</v>
      </c>
      <c r="B978" s="1">
        <v>187.84068300000001</v>
      </c>
      <c r="C978" s="1">
        <f t="shared" si="45"/>
        <v>-8.2172366792942295E-3</v>
      </c>
      <c r="D978" s="1">
        <f t="shared" si="46"/>
        <v>208.3237420362118</v>
      </c>
      <c r="E978" s="1">
        <f>MAX($D$2:D978)</f>
        <v>211.90684857264594</v>
      </c>
      <c r="F978" s="1">
        <f t="shared" si="47"/>
        <v>1.690887557702403E-2</v>
      </c>
    </row>
    <row r="979" spans="1:6" x14ac:dyDescent="0.3">
      <c r="A979" s="8">
        <v>43265</v>
      </c>
      <c r="B979" s="1">
        <v>187.93919399999999</v>
      </c>
      <c r="C979" s="1">
        <f t="shared" si="45"/>
        <v>5.2443910672947023E-4</v>
      </c>
      <c r="D979" s="1">
        <f t="shared" si="46"/>
        <v>208.43299515339578</v>
      </c>
      <c r="E979" s="1">
        <f>MAX($D$2:D979)</f>
        <v>211.90684857264594</v>
      </c>
      <c r="F979" s="1">
        <f t="shared" si="47"/>
        <v>1.6393304145898124E-2</v>
      </c>
    </row>
    <row r="980" spans="1:6" x14ac:dyDescent="0.3">
      <c r="A980" s="8">
        <v>43266</v>
      </c>
      <c r="B980" s="1">
        <v>186.00857500000001</v>
      </c>
      <c r="C980" s="1">
        <f t="shared" si="45"/>
        <v>-1.027257252151448E-2</v>
      </c>
      <c r="D980" s="1">
        <f t="shared" si="46"/>
        <v>206.29185209480605</v>
      </c>
      <c r="E980" s="1">
        <f>MAX($D$2:D980)</f>
        <v>211.90684857264594</v>
      </c>
      <c r="F980" s="1">
        <f t="shared" si="47"/>
        <v>2.6497475261706649E-2</v>
      </c>
    </row>
    <row r="981" spans="1:6" x14ac:dyDescent="0.3">
      <c r="A981" s="8">
        <v>43269</v>
      </c>
      <c r="B981" s="1">
        <v>185.91007999999999</v>
      </c>
      <c r="C981" s="1">
        <f t="shared" si="45"/>
        <v>-5.2951859880660866E-4</v>
      </c>
      <c r="D981" s="1">
        <f t="shared" si="46"/>
        <v>206.18261672233959</v>
      </c>
      <c r="E981" s="1">
        <f>MAX($D$2:D981)</f>
        <v>211.90684857264594</v>
      </c>
      <c r="F981" s="1">
        <f t="shared" si="47"/>
        <v>2.7012962954540698E-2</v>
      </c>
    </row>
    <row r="982" spans="1:6" x14ac:dyDescent="0.3">
      <c r="A982" s="8">
        <v>43270</v>
      </c>
      <c r="B982" s="1">
        <v>182.90580700000001</v>
      </c>
      <c r="C982" s="1">
        <f t="shared" si="45"/>
        <v>-1.6159817692510185E-2</v>
      </c>
      <c r="D982" s="1">
        <f t="shared" si="46"/>
        <v>202.85074322474188</v>
      </c>
      <c r="E982" s="1">
        <f>MAX($D$2:D982)</f>
        <v>211.90684857264594</v>
      </c>
      <c r="F982" s="1">
        <f t="shared" si="47"/>
        <v>4.2736256090371016E-2</v>
      </c>
    </row>
    <row r="983" spans="1:6" x14ac:dyDescent="0.3">
      <c r="A983" s="8">
        <v>43271</v>
      </c>
      <c r="B983" s="1">
        <v>183.70365899999999</v>
      </c>
      <c r="C983" s="1">
        <f t="shared" si="45"/>
        <v>4.3620922325335329E-3</v>
      </c>
      <c r="D983" s="1">
        <f t="shared" si="46"/>
        <v>203.73559687612618</v>
      </c>
      <c r="E983" s="1">
        <f>MAX($D$2:D983)</f>
        <v>211.90684857264594</v>
      </c>
      <c r="F983" s="1">
        <f t="shared" si="47"/>
        <v>3.8560583348576816E-2</v>
      </c>
    </row>
    <row r="984" spans="1:6" x14ac:dyDescent="0.3">
      <c r="A984" s="8">
        <v>43272</v>
      </c>
      <c r="B984" s="1">
        <v>182.67924500000001</v>
      </c>
      <c r="C984" s="1">
        <f t="shared" si="45"/>
        <v>-5.5764485344300023E-3</v>
      </c>
      <c r="D984" s="1">
        <f t="shared" si="46"/>
        <v>202.59947580551508</v>
      </c>
      <c r="E984" s="1">
        <f>MAX($D$2:D984)</f>
        <v>211.90684857264594</v>
      </c>
      <c r="F984" s="1">
        <f t="shared" si="47"/>
        <v>4.392200077450592E-2</v>
      </c>
    </row>
    <row r="985" spans="1:6" x14ac:dyDescent="0.3">
      <c r="A985" s="8">
        <v>43273</v>
      </c>
      <c r="B985" s="1">
        <v>182.14735400000001</v>
      </c>
      <c r="C985" s="1">
        <f t="shared" si="45"/>
        <v>-2.9116115517118634E-3</v>
      </c>
      <c r="D985" s="1">
        <f t="shared" si="46"/>
        <v>202.00958483138899</v>
      </c>
      <c r="E985" s="1">
        <f>MAX($D$2:D985)</f>
        <v>211.90684857264594</v>
      </c>
      <c r="F985" s="1">
        <f t="shared" si="47"/>
        <v>4.6705728521388323E-2</v>
      </c>
    </row>
    <row r="986" spans="1:6" x14ac:dyDescent="0.3">
      <c r="A986" s="8">
        <v>43276</v>
      </c>
      <c r="B986" s="1">
        <v>179.43858299999999</v>
      </c>
      <c r="C986" s="1">
        <f t="shared" si="45"/>
        <v>-1.4871316769169278E-2</v>
      </c>
      <c r="D986" s="1">
        <f t="shared" si="46"/>
        <v>199.00543630495304</v>
      </c>
      <c r="E986" s="1">
        <f>MAX($D$2:D986)</f>
        <v>211.90684857264594</v>
      </c>
      <c r="F986" s="1">
        <f t="shared" si="47"/>
        <v>6.0882469606781231E-2</v>
      </c>
    </row>
    <row r="987" spans="1:6" x14ac:dyDescent="0.3">
      <c r="A987" s="8">
        <v>43277</v>
      </c>
      <c r="B987" s="1">
        <v>181.66467299999999</v>
      </c>
      <c r="C987" s="1">
        <f t="shared" si="45"/>
        <v>1.2405860338297473E-2</v>
      </c>
      <c r="D987" s="1">
        <f t="shared" si="46"/>
        <v>201.47426995431425</v>
      </c>
      <c r="E987" s="1">
        <f>MAX($D$2:D987)</f>
        <v>211.90684857264594</v>
      </c>
      <c r="F987" s="1">
        <f t="shared" si="47"/>
        <v>4.9231908683476044E-2</v>
      </c>
    </row>
    <row r="988" spans="1:6" x14ac:dyDescent="0.3">
      <c r="A988" s="8">
        <v>43278</v>
      </c>
      <c r="B988" s="1">
        <v>181.398743</v>
      </c>
      <c r="C988" s="1">
        <f t="shared" si="45"/>
        <v>-1.463850927141995E-3</v>
      </c>
      <c r="D988" s="1">
        <f t="shared" si="46"/>
        <v>201.17934165744637</v>
      </c>
      <c r="E988" s="1">
        <f>MAX($D$2:D988)</f>
        <v>211.90684857264594</v>
      </c>
      <c r="F988" s="1">
        <f t="shared" si="47"/>
        <v>5.062369143544676E-2</v>
      </c>
    </row>
    <row r="989" spans="1:6" x14ac:dyDescent="0.3">
      <c r="A989" s="8">
        <v>43279</v>
      </c>
      <c r="B989" s="1">
        <v>182.71864299999999</v>
      </c>
      <c r="C989" s="1">
        <f t="shared" si="45"/>
        <v>7.2762356462414404E-3</v>
      </c>
      <c r="D989" s="1">
        <f t="shared" si="46"/>
        <v>202.64316995450167</v>
      </c>
      <c r="E989" s="1">
        <f>MAX($D$2:D989)</f>
        <v>211.90684857264594</v>
      </c>
      <c r="F989" s="1">
        <f t="shared" si="47"/>
        <v>4.3715805697372212E-2</v>
      </c>
    </row>
    <row r="990" spans="1:6" x14ac:dyDescent="0.3">
      <c r="A990" s="8">
        <v>43280</v>
      </c>
      <c r="B990" s="1">
        <v>182.33448799999999</v>
      </c>
      <c r="C990" s="1">
        <f t="shared" si="45"/>
        <v>-2.1024400887215034E-3</v>
      </c>
      <c r="D990" s="1">
        <f t="shared" si="46"/>
        <v>202.21712483028372</v>
      </c>
      <c r="E990" s="1">
        <f>MAX($D$2:D990)</f>
        <v>211.90684857264594</v>
      </c>
      <c r="F990" s="1">
        <f t="shared" si="47"/>
        <v>4.5726335923684802E-2</v>
      </c>
    </row>
    <row r="991" spans="1:6" x14ac:dyDescent="0.3">
      <c r="A991" s="8">
        <v>43283</v>
      </c>
      <c r="B991" s="1">
        <v>184.373459</v>
      </c>
      <c r="C991" s="1">
        <f t="shared" si="45"/>
        <v>1.1182585490902872E-2</v>
      </c>
      <c r="D991" s="1">
        <f t="shared" si="46"/>
        <v>204.47843511642296</v>
      </c>
      <c r="E991" s="1">
        <f>MAX($D$2:D991)</f>
        <v>211.90684857264594</v>
      </c>
      <c r="F991" s="1">
        <f t="shared" si="47"/>
        <v>3.5055089093434244E-2</v>
      </c>
    </row>
    <row r="992" spans="1:6" x14ac:dyDescent="0.3">
      <c r="A992" s="8">
        <v>43284</v>
      </c>
      <c r="B992" s="1">
        <v>181.16235399999999</v>
      </c>
      <c r="C992" s="1">
        <f t="shared" si="45"/>
        <v>-1.7416308276778619E-2</v>
      </c>
      <c r="D992" s="1">
        <f t="shared" si="46"/>
        <v>200.91717565448207</v>
      </c>
      <c r="E992" s="1">
        <f>MAX($D$2:D992)</f>
        <v>211.90684857264594</v>
      </c>
      <c r="F992" s="1">
        <f t="shared" si="47"/>
        <v>5.1860867131891641E-2</v>
      </c>
    </row>
    <row r="993" spans="1:6" x14ac:dyDescent="0.3">
      <c r="A993" s="8">
        <v>43286</v>
      </c>
      <c r="B993" s="1">
        <v>182.62016299999999</v>
      </c>
      <c r="C993" s="1">
        <f t="shared" si="45"/>
        <v>8.0469753666371404E-3</v>
      </c>
      <c r="D993" s="1">
        <f t="shared" si="46"/>
        <v>202.53395121770802</v>
      </c>
      <c r="E993" s="1">
        <f>MAX($D$2:D993)</f>
        <v>211.90684857264594</v>
      </c>
      <c r="F993" s="1">
        <f t="shared" si="47"/>
        <v>4.4231214885557146E-2</v>
      </c>
    </row>
    <row r="994" spans="1:6" x14ac:dyDescent="0.3">
      <c r="A994" s="8">
        <v>43287</v>
      </c>
      <c r="B994" s="1">
        <v>185.15162699999999</v>
      </c>
      <c r="C994" s="1">
        <f t="shared" si="45"/>
        <v>1.3861908556066725E-2</v>
      </c>
      <c r="D994" s="1">
        <f t="shared" si="46"/>
        <v>205.34145832898676</v>
      </c>
      <c r="E994" s="1">
        <f>MAX($D$2:D994)</f>
        <v>211.90684857264594</v>
      </c>
      <c r="F994" s="1">
        <f t="shared" si="47"/>
        <v>3.0982435385557783E-2</v>
      </c>
    </row>
    <row r="995" spans="1:6" x14ac:dyDescent="0.3">
      <c r="A995" s="8">
        <v>43290</v>
      </c>
      <c r="B995" s="1">
        <v>187.722488</v>
      </c>
      <c r="C995" s="1">
        <f t="shared" si="45"/>
        <v>1.3885165589174154E-2</v>
      </c>
      <c r="D995" s="1">
        <f t="shared" si="46"/>
        <v>208.19265848020723</v>
      </c>
      <c r="E995" s="1">
        <f>MAX($D$2:D995)</f>
        <v>211.90684857264594</v>
      </c>
      <c r="F995" s="1">
        <f t="shared" si="47"/>
        <v>1.7527466042068118E-2</v>
      </c>
    </row>
    <row r="996" spans="1:6" x14ac:dyDescent="0.3">
      <c r="A996" s="8">
        <v>43291</v>
      </c>
      <c r="B996" s="1">
        <v>187.49594099999999</v>
      </c>
      <c r="C996" s="1">
        <f t="shared" si="45"/>
        <v>-1.2068186524355608E-3</v>
      </c>
      <c r="D996" s="1">
        <f t="shared" si="46"/>
        <v>207.94140769665316</v>
      </c>
      <c r="E996" s="1">
        <f>MAX($D$2:D996)</f>
        <v>211.90684857264594</v>
      </c>
      <c r="F996" s="1">
        <f t="shared" si="47"/>
        <v>1.871313222155413E-2</v>
      </c>
    </row>
    <row r="997" spans="1:6" x14ac:dyDescent="0.3">
      <c r="A997" s="8">
        <v>43292</v>
      </c>
      <c r="B997" s="1">
        <v>185.062973</v>
      </c>
      <c r="C997" s="1">
        <f t="shared" si="45"/>
        <v>-1.2976110240167751E-2</v>
      </c>
      <c r="D997" s="1">
        <f t="shared" si="46"/>
        <v>205.24313706688571</v>
      </c>
      <c r="E997" s="1">
        <f>MAX($D$2:D997)</f>
        <v>211.90684857264594</v>
      </c>
      <c r="F997" s="1">
        <f t="shared" si="47"/>
        <v>3.1446418795076259E-2</v>
      </c>
    </row>
    <row r="998" spans="1:6" x14ac:dyDescent="0.3">
      <c r="A998" s="8">
        <v>43293</v>
      </c>
      <c r="B998" s="1">
        <v>188.165741</v>
      </c>
      <c r="C998" s="1">
        <f t="shared" si="45"/>
        <v>1.6766011859109156E-2</v>
      </c>
      <c r="D998" s="1">
        <f t="shared" si="46"/>
        <v>208.68424593694988</v>
      </c>
      <c r="E998" s="1">
        <f>MAX($D$2:D998)</f>
        <v>211.90684857264594</v>
      </c>
      <c r="F998" s="1">
        <f t="shared" si="47"/>
        <v>1.5207637966411891E-2</v>
      </c>
    </row>
    <row r="999" spans="1:6" x14ac:dyDescent="0.3">
      <c r="A999" s="8">
        <v>43294</v>
      </c>
      <c r="B999" s="1">
        <v>188.461243</v>
      </c>
      <c r="C999" s="1">
        <f t="shared" si="45"/>
        <v>1.5704346520762195E-3</v>
      </c>
      <c r="D999" s="1">
        <f t="shared" si="46"/>
        <v>209.01197090811166</v>
      </c>
      <c r="E999" s="1">
        <f>MAX($D$2:D999)</f>
        <v>211.90684857264594</v>
      </c>
      <c r="F999" s="1">
        <f t="shared" si="47"/>
        <v>1.3661085915974369E-2</v>
      </c>
    </row>
    <row r="1000" spans="1:6" x14ac:dyDescent="0.3">
      <c r="A1000" s="8">
        <v>43297</v>
      </c>
      <c r="B1000" s="1">
        <v>188.04753099999999</v>
      </c>
      <c r="C1000" s="1">
        <f t="shared" si="45"/>
        <v>-2.1952099721638993E-3</v>
      </c>
      <c r="D1000" s="1">
        <f t="shared" si="46"/>
        <v>208.55314574527253</v>
      </c>
      <c r="E1000" s="1">
        <f>MAX($D$2:D1000)</f>
        <v>211.90684857264594</v>
      </c>
      <c r="F1000" s="1">
        <f t="shared" si="47"/>
        <v>1.5826306936104984E-2</v>
      </c>
    </row>
    <row r="1001" spans="1:6" x14ac:dyDescent="0.3">
      <c r="A1001" s="8">
        <v>43298</v>
      </c>
      <c r="B1001" s="1">
        <v>188.579453</v>
      </c>
      <c r="C1001" s="1">
        <f t="shared" si="45"/>
        <v>2.8286571866769613E-3</v>
      </c>
      <c r="D1001" s="1">
        <f t="shared" si="46"/>
        <v>209.14307109978898</v>
      </c>
      <c r="E1001" s="1">
        <f>MAX($D$2:D1001)</f>
        <v>211.90684857264594</v>
      </c>
      <c r="F1001" s="1">
        <f t="shared" si="47"/>
        <v>1.3042416946281388E-2</v>
      </c>
    </row>
    <row r="1002" spans="1:6" x14ac:dyDescent="0.3">
      <c r="A1002" s="8">
        <v>43299</v>
      </c>
      <c r="B1002" s="1">
        <v>187.54518100000001</v>
      </c>
      <c r="C1002" s="1">
        <f t="shared" si="45"/>
        <v>-5.4845423695230851E-3</v>
      </c>
      <c r="D1002" s="1">
        <f t="shared" si="46"/>
        <v>207.99601706505001</v>
      </c>
      <c r="E1002" s="1">
        <f>MAX($D$2:D1002)</f>
        <v>211.90684857264594</v>
      </c>
      <c r="F1002" s="1">
        <f t="shared" si="47"/>
        <v>1.8455427627461551E-2</v>
      </c>
    </row>
    <row r="1003" spans="1:6" x14ac:dyDescent="0.3">
      <c r="A1003" s="8">
        <v>43300</v>
      </c>
      <c r="B1003" s="1">
        <v>189.003006</v>
      </c>
      <c r="C1003" s="1">
        <f t="shared" si="45"/>
        <v>7.7731935964805484E-3</v>
      </c>
      <c r="D1003" s="1">
        <f t="shared" si="46"/>
        <v>209.61281037299355</v>
      </c>
      <c r="E1003" s="1">
        <f>MAX($D$2:D1003)</f>
        <v>211.90684857264594</v>
      </c>
      <c r="F1003" s="1">
        <f t="shared" si="47"/>
        <v>1.0825691642834978E-2</v>
      </c>
    </row>
    <row r="1004" spans="1:6" x14ac:dyDescent="0.3">
      <c r="A1004" s="8">
        <v>43301</v>
      </c>
      <c r="B1004" s="1">
        <v>188.56959499999999</v>
      </c>
      <c r="C1004" s="1">
        <f t="shared" si="45"/>
        <v>-2.2931434222797846E-3</v>
      </c>
      <c r="D1004" s="1">
        <f t="shared" si="46"/>
        <v>209.13213813566114</v>
      </c>
      <c r="E1004" s="1">
        <f>MAX($D$2:D1004)</f>
        <v>211.90684857264594</v>
      </c>
      <c r="F1004" s="1">
        <f t="shared" si="47"/>
        <v>1.3094010201532336E-2</v>
      </c>
    </row>
    <row r="1005" spans="1:6" x14ac:dyDescent="0.3">
      <c r="A1005" s="8">
        <v>43304</v>
      </c>
      <c r="B1005" s="1">
        <v>188.73703</v>
      </c>
      <c r="C1005" s="1">
        <f t="shared" si="45"/>
        <v>8.8792151247931448E-4</v>
      </c>
      <c r="D1005" s="1">
        <f t="shared" si="46"/>
        <v>209.31783106006259</v>
      </c>
      <c r="E1005" s="1">
        <f>MAX($D$2:D1005)</f>
        <v>211.90684857264594</v>
      </c>
      <c r="F1005" s="1">
        <f t="shared" si="47"/>
        <v>1.2217715142395669E-2</v>
      </c>
    </row>
    <row r="1006" spans="1:6" x14ac:dyDescent="0.3">
      <c r="A1006" s="8">
        <v>43305</v>
      </c>
      <c r="B1006" s="1">
        <v>190.10621599999999</v>
      </c>
      <c r="C1006" s="1">
        <f t="shared" si="45"/>
        <v>7.2544640550928708E-3</v>
      </c>
      <c r="D1006" s="1">
        <f t="shared" si="46"/>
        <v>210.83631974157782</v>
      </c>
      <c r="E1006" s="1">
        <f>MAX($D$2:D1006)</f>
        <v>211.90684857264594</v>
      </c>
      <c r="F1006" s="1">
        <f t="shared" si="47"/>
        <v>5.0518840626385675E-3</v>
      </c>
    </row>
    <row r="1007" spans="1:6" x14ac:dyDescent="0.3">
      <c r="A1007" s="8">
        <v>43306</v>
      </c>
      <c r="B1007" s="1">
        <v>191.89892599999999</v>
      </c>
      <c r="C1007" s="1">
        <f t="shared" si="45"/>
        <v>9.430044097032575E-3</v>
      </c>
      <c r="D1007" s="1">
        <f t="shared" si="46"/>
        <v>212.82451553399696</v>
      </c>
      <c r="E1007" s="1">
        <f>MAX($D$2:D1007)</f>
        <v>212.82451553399696</v>
      </c>
      <c r="F1007" s="1">
        <f t="shared" si="47"/>
        <v>0</v>
      </c>
    </row>
    <row r="1008" spans="1:6" x14ac:dyDescent="0.3">
      <c r="A1008" s="8">
        <v>43307</v>
      </c>
      <c r="B1008" s="1">
        <v>191.29808</v>
      </c>
      <c r="C1008" s="1">
        <f t="shared" si="45"/>
        <v>-3.1310545218996692E-3</v>
      </c>
      <c r="D1008" s="1">
        <f t="shared" si="46"/>
        <v>212.15815037226312</v>
      </c>
      <c r="E1008" s="1">
        <f>MAX($D$2:D1008)</f>
        <v>212.82451553399696</v>
      </c>
      <c r="F1008" s="1">
        <f t="shared" si="47"/>
        <v>3.1310545218996566E-3</v>
      </c>
    </row>
    <row r="1009" spans="1:6" x14ac:dyDescent="0.3">
      <c r="A1009" s="8">
        <v>43308</v>
      </c>
      <c r="B1009" s="1">
        <v>188.116501</v>
      </c>
      <c r="C1009" s="1">
        <f t="shared" si="45"/>
        <v>-1.6631526045635163E-2</v>
      </c>
      <c r="D1009" s="1">
        <f t="shared" si="46"/>
        <v>208.62963656855305</v>
      </c>
      <c r="E1009" s="1">
        <f>MAX($D$2:D1009)</f>
        <v>212.82451553399696</v>
      </c>
      <c r="F1009" s="1">
        <f t="shared" si="47"/>
        <v>1.971050635270355E-2</v>
      </c>
    </row>
    <row r="1010" spans="1:6" x14ac:dyDescent="0.3">
      <c r="A1010" s="8">
        <v>43311</v>
      </c>
      <c r="B1010" s="1">
        <v>187.062546</v>
      </c>
      <c r="C1010" s="1">
        <f t="shared" si="45"/>
        <v>-5.6026717188408792E-3</v>
      </c>
      <c r="D1010" s="1">
        <f t="shared" si="46"/>
        <v>207.46075320403838</v>
      </c>
      <c r="E1010" s="1">
        <f>MAX($D$2:D1010)</f>
        <v>212.82451553399696</v>
      </c>
      <c r="F1010" s="1">
        <f t="shared" si="47"/>
        <v>2.5202746575038071E-2</v>
      </c>
    </row>
    <row r="1011" spans="1:6" x14ac:dyDescent="0.3">
      <c r="A1011" s="8">
        <v>43312</v>
      </c>
      <c r="B1011" s="1">
        <v>187.43682899999999</v>
      </c>
      <c r="C1011" s="1">
        <f t="shared" si="45"/>
        <v>2.0008441454656095E-3</v>
      </c>
      <c r="D1011" s="1">
        <f t="shared" si="46"/>
        <v>207.87584983750054</v>
      </c>
      <c r="E1011" s="1">
        <f>MAX($D$2:D1011)</f>
        <v>212.82451553399696</v>
      </c>
      <c r="F1011" s="1">
        <f t="shared" si="47"/>
        <v>2.325232919750686E-2</v>
      </c>
    </row>
    <row r="1012" spans="1:6" x14ac:dyDescent="0.3">
      <c r="A1012" s="8">
        <v>43313</v>
      </c>
      <c r="B1012" s="1">
        <v>198.47875999999999</v>
      </c>
      <c r="C1012" s="1">
        <f t="shared" si="45"/>
        <v>5.8910146201843851E-2</v>
      </c>
      <c r="D1012" s="1">
        <f t="shared" si="46"/>
        <v>220.1218465432602</v>
      </c>
      <c r="E1012" s="1">
        <f>MAX($D$2:D1012)</f>
        <v>220.1218465432602</v>
      </c>
      <c r="F1012" s="1">
        <f t="shared" si="47"/>
        <v>0</v>
      </c>
    </row>
    <row r="1013" spans="1:6" x14ac:dyDescent="0.3">
      <c r="A1013" s="8">
        <v>43314</v>
      </c>
      <c r="B1013" s="1">
        <v>204.28045700000001</v>
      </c>
      <c r="C1013" s="1">
        <f t="shared" si="45"/>
        <v>2.92308204666334E-2</v>
      </c>
      <c r="D1013" s="1">
        <f t="shared" si="46"/>
        <v>226.55618872035006</v>
      </c>
      <c r="E1013" s="1">
        <f>MAX($D$2:D1013)</f>
        <v>226.55618872035006</v>
      </c>
      <c r="F1013" s="1">
        <f t="shared" si="47"/>
        <v>0</v>
      </c>
    </row>
    <row r="1014" spans="1:6" x14ac:dyDescent="0.3">
      <c r="A1014" s="8">
        <v>43315</v>
      </c>
      <c r="B1014" s="1">
        <v>204.87144499999999</v>
      </c>
      <c r="C1014" s="1">
        <f t="shared" si="45"/>
        <v>2.8930227035862837E-3</v>
      </c>
      <c r="D1014" s="1">
        <f t="shared" si="46"/>
        <v>227.21162091795603</v>
      </c>
      <c r="E1014" s="1">
        <f>MAX($D$2:D1014)</f>
        <v>227.21162091795603</v>
      </c>
      <c r="F1014" s="1">
        <f t="shared" si="47"/>
        <v>0</v>
      </c>
    </row>
    <row r="1015" spans="1:6" x14ac:dyDescent="0.3">
      <c r="A1015" s="8">
        <v>43318</v>
      </c>
      <c r="B1015" s="1">
        <v>205.93525700000001</v>
      </c>
      <c r="C1015" s="1">
        <f t="shared" si="45"/>
        <v>5.1925830854564082E-3</v>
      </c>
      <c r="D1015" s="1">
        <f t="shared" si="46"/>
        <v>228.39143613755374</v>
      </c>
      <c r="E1015" s="1">
        <f>MAX($D$2:D1015)</f>
        <v>228.39143613755374</v>
      </c>
      <c r="F1015" s="1">
        <f t="shared" si="47"/>
        <v>0</v>
      </c>
    </row>
    <row r="1016" spans="1:6" x14ac:dyDescent="0.3">
      <c r="A1016" s="8">
        <v>43319</v>
      </c>
      <c r="B1016" s="1">
        <v>204.004639</v>
      </c>
      <c r="C1016" s="1">
        <f t="shared" si="45"/>
        <v>-9.3748784357018076E-3</v>
      </c>
      <c r="D1016" s="1">
        <f t="shared" si="46"/>
        <v>226.25029418800881</v>
      </c>
      <c r="E1016" s="1">
        <f>MAX($D$2:D1016)</f>
        <v>228.39143613755374</v>
      </c>
      <c r="F1016" s="1">
        <f t="shared" si="47"/>
        <v>9.3748784357018389E-3</v>
      </c>
    </row>
    <row r="1017" spans="1:6" x14ac:dyDescent="0.3">
      <c r="A1017" s="8">
        <v>43320</v>
      </c>
      <c r="B1017" s="1">
        <v>204.14253199999999</v>
      </c>
      <c r="C1017" s="1">
        <f t="shared" si="45"/>
        <v>6.7593070763450214E-4</v>
      </c>
      <c r="D1017" s="1">
        <f t="shared" si="46"/>
        <v>226.40322370946183</v>
      </c>
      <c r="E1017" s="1">
        <f>MAX($D$2:D1017)</f>
        <v>228.39143613755374</v>
      </c>
      <c r="F1017" s="1">
        <f t="shared" si="47"/>
        <v>8.7052844962823839E-3</v>
      </c>
    </row>
    <row r="1018" spans="1:6" x14ac:dyDescent="0.3">
      <c r="A1018" s="8">
        <v>43321</v>
      </c>
      <c r="B1018" s="1">
        <v>205.748108</v>
      </c>
      <c r="C1018" s="1">
        <f t="shared" si="45"/>
        <v>7.8649754378475791E-3</v>
      </c>
      <c r="D1018" s="1">
        <f t="shared" si="46"/>
        <v>228.18387950298623</v>
      </c>
      <c r="E1018" s="1">
        <f>MAX($D$2:D1018)</f>
        <v>228.39143613755374</v>
      </c>
      <c r="F1018" s="1">
        <f t="shared" si="47"/>
        <v>9.0877590717763912E-4</v>
      </c>
    </row>
    <row r="1019" spans="1:6" x14ac:dyDescent="0.3">
      <c r="A1019" s="8">
        <v>43322</v>
      </c>
      <c r="B1019" s="1">
        <v>205.135254</v>
      </c>
      <c r="C1019" s="1">
        <f t="shared" si="45"/>
        <v>-2.9786616555424104E-3</v>
      </c>
      <c r="D1019" s="1">
        <f t="shared" si="46"/>
        <v>227.50419693069779</v>
      </c>
      <c r="E1019" s="1">
        <f>MAX($D$2:D1019)</f>
        <v>228.39143613755374</v>
      </c>
      <c r="F1019" s="1">
        <f t="shared" si="47"/>
        <v>3.8847306267718595E-3</v>
      </c>
    </row>
    <row r="1020" spans="1:6" x14ac:dyDescent="0.3">
      <c r="A1020" s="8">
        <v>43325</v>
      </c>
      <c r="B1020" s="1">
        <v>206.45979299999999</v>
      </c>
      <c r="C1020" s="1">
        <f t="shared" si="45"/>
        <v>6.4569057447336053E-3</v>
      </c>
      <c r="D1020" s="1">
        <f t="shared" si="46"/>
        <v>228.97317008681063</v>
      </c>
      <c r="E1020" s="1">
        <f>MAX($D$2:D1020)</f>
        <v>228.97317008681063</v>
      </c>
      <c r="F1020" s="1">
        <f t="shared" si="47"/>
        <v>0</v>
      </c>
    </row>
    <row r="1021" spans="1:6" x14ac:dyDescent="0.3">
      <c r="A1021" s="8">
        <v>43326</v>
      </c>
      <c r="B1021" s="1">
        <v>207.32965100000001</v>
      </c>
      <c r="C1021" s="1">
        <f t="shared" si="45"/>
        <v>4.2132077503343329E-3</v>
      </c>
      <c r="D1021" s="1">
        <f t="shared" si="46"/>
        <v>229.93788162163898</v>
      </c>
      <c r="E1021" s="1">
        <f>MAX($D$2:D1021)</f>
        <v>229.93788162163898</v>
      </c>
      <c r="F1021" s="1">
        <f t="shared" si="47"/>
        <v>0</v>
      </c>
    </row>
    <row r="1022" spans="1:6" x14ac:dyDescent="0.3">
      <c r="A1022" s="8">
        <v>43327</v>
      </c>
      <c r="B1022" s="1">
        <v>207.81399500000001</v>
      </c>
      <c r="C1022" s="1">
        <f t="shared" si="45"/>
        <v>2.336105798972251E-3</v>
      </c>
      <c r="D1022" s="1">
        <f t="shared" si="46"/>
        <v>230.47504084029865</v>
      </c>
      <c r="E1022" s="1">
        <f>MAX($D$2:D1022)</f>
        <v>230.47504084029865</v>
      </c>
      <c r="F1022" s="1">
        <f t="shared" si="47"/>
        <v>0</v>
      </c>
    </row>
    <row r="1023" spans="1:6" x14ac:dyDescent="0.3">
      <c r="A1023" s="8">
        <v>43328</v>
      </c>
      <c r="B1023" s="1">
        <v>210.85845900000001</v>
      </c>
      <c r="C1023" s="1">
        <f t="shared" si="45"/>
        <v>1.464994693932911E-2</v>
      </c>
      <c r="D1023" s="1">
        <f t="shared" si="46"/>
        <v>233.85148795944872</v>
      </c>
      <c r="E1023" s="1">
        <f>MAX($D$2:D1023)</f>
        <v>233.85148795944872</v>
      </c>
      <c r="F1023" s="1">
        <f t="shared" si="47"/>
        <v>0</v>
      </c>
    </row>
    <row r="1024" spans="1:6" x14ac:dyDescent="0.3">
      <c r="A1024" s="8">
        <v>43329</v>
      </c>
      <c r="B1024" s="1">
        <v>215.06929</v>
      </c>
      <c r="C1024" s="1">
        <f t="shared" si="45"/>
        <v>1.9969941068382676E-2</v>
      </c>
      <c r="D1024" s="1">
        <f t="shared" si="46"/>
        <v>238.5214883927525</v>
      </c>
      <c r="E1024" s="1">
        <f>MAX($D$2:D1024)</f>
        <v>238.5214883927525</v>
      </c>
      <c r="F1024" s="1">
        <f t="shared" si="47"/>
        <v>0</v>
      </c>
    </row>
    <row r="1025" spans="1:6" x14ac:dyDescent="0.3">
      <c r="A1025" s="8">
        <v>43332</v>
      </c>
      <c r="B1025" s="1">
        <v>212.97375500000001</v>
      </c>
      <c r="C1025" s="1">
        <f t="shared" si="45"/>
        <v>-9.7435342814401072E-3</v>
      </c>
      <c r="D1025" s="1">
        <f t="shared" si="46"/>
        <v>236.1974460937376</v>
      </c>
      <c r="E1025" s="1">
        <f>MAX($D$2:D1025)</f>
        <v>238.5214883927525</v>
      </c>
      <c r="F1025" s="1">
        <f t="shared" si="47"/>
        <v>9.7435342814401471E-3</v>
      </c>
    </row>
    <row r="1026" spans="1:6" x14ac:dyDescent="0.3">
      <c r="A1026" s="8">
        <v>43333</v>
      </c>
      <c r="B1026" s="1">
        <v>212.55860899999999</v>
      </c>
      <c r="C1026" s="1">
        <f t="shared" si="45"/>
        <v>-1.9492824362326772E-3</v>
      </c>
      <c r="D1026" s="1">
        <f t="shared" si="46"/>
        <v>235.73703056058406</v>
      </c>
      <c r="E1026" s="1">
        <f>MAX($D$2:D1026)</f>
        <v>238.5214883927525</v>
      </c>
      <c r="F1026" s="1">
        <f t="shared" si="47"/>
        <v>1.1673823817431206E-2</v>
      </c>
    </row>
    <row r="1027" spans="1:6" x14ac:dyDescent="0.3">
      <c r="A1027" s="8">
        <v>43334</v>
      </c>
      <c r="B1027" s="1">
        <v>212.56848099999999</v>
      </c>
      <c r="C1027" s="1">
        <f t="shared" si="45"/>
        <v>4.6443661098673427E-5</v>
      </c>
      <c r="D1027" s="1">
        <f t="shared" si="46"/>
        <v>235.74797905133983</v>
      </c>
      <c r="E1027" s="1">
        <f>MAX($D$2:D1027)</f>
        <v>238.5214883927525</v>
      </c>
      <c r="F1027" s="1">
        <f t="shared" si="47"/>
        <v>1.1627922331449603E-2</v>
      </c>
    </row>
    <row r="1028" spans="1:6" x14ac:dyDescent="0.3">
      <c r="A1028" s="8">
        <v>43335</v>
      </c>
      <c r="B1028" s="1">
        <v>213.00341800000001</v>
      </c>
      <c r="C1028" s="1">
        <f t="shared" ref="C1028:C1091" si="48">(B1028-B1027)/B1027</f>
        <v>2.0461029685770733E-3</v>
      </c>
      <c r="D1028" s="1">
        <f t="shared" ref="D1028:D1091" si="49">IF(C1028="",D1027,D1027*(1+$I$3*C1028))</f>
        <v>236.23034369111281</v>
      </c>
      <c r="E1028" s="1">
        <f>MAX($D$2:D1028)</f>
        <v>238.5214883927525</v>
      </c>
      <c r="F1028" s="1">
        <f t="shared" ref="F1028:F1091" si="50">1-D1028/E1028</f>
        <v>9.6056112892732859E-3</v>
      </c>
    </row>
    <row r="1029" spans="1:6" x14ac:dyDescent="0.3">
      <c r="A1029" s="8">
        <v>43336</v>
      </c>
      <c r="B1029" s="1">
        <v>213.66568000000001</v>
      </c>
      <c r="C1029" s="1">
        <f t="shared" si="48"/>
        <v>3.1091613750536076E-3</v>
      </c>
      <c r="D1029" s="1">
        <f t="shared" si="49"/>
        <v>236.96482195133285</v>
      </c>
      <c r="E1029" s="1">
        <f>MAX($D$2:D1029)</f>
        <v>238.5214883927525</v>
      </c>
      <c r="F1029" s="1">
        <f t="shared" si="50"/>
        <v>6.5263153098240601E-3</v>
      </c>
    </row>
    <row r="1030" spans="1:6" x14ac:dyDescent="0.3">
      <c r="A1030" s="8">
        <v>43339</v>
      </c>
      <c r="B1030" s="1">
        <v>215.42514</v>
      </c>
      <c r="C1030" s="1">
        <f t="shared" si="48"/>
        <v>8.2346402098829822E-3</v>
      </c>
      <c r="D1030" s="1">
        <f t="shared" si="49"/>
        <v>238.91614200250106</v>
      </c>
      <c r="E1030" s="1">
        <f>MAX($D$2:D1030)</f>
        <v>238.91614200250106</v>
      </c>
      <c r="F1030" s="1">
        <f t="shared" si="50"/>
        <v>0</v>
      </c>
    </row>
    <row r="1031" spans="1:6" x14ac:dyDescent="0.3">
      <c r="A1031" s="8">
        <v>43340</v>
      </c>
      <c r="B1031" s="1">
        <v>217.16482500000001</v>
      </c>
      <c r="C1031" s="1">
        <f t="shared" si="48"/>
        <v>8.0755895064058385E-3</v>
      </c>
      <c r="D1031" s="1">
        <f t="shared" si="49"/>
        <v>240.84553069176741</v>
      </c>
      <c r="E1031" s="1">
        <f>MAX($D$2:D1031)</f>
        <v>240.84553069176741</v>
      </c>
      <c r="F1031" s="1">
        <f t="shared" si="50"/>
        <v>0</v>
      </c>
    </row>
    <row r="1032" spans="1:6" x14ac:dyDescent="0.3">
      <c r="A1032" s="8">
        <v>43341</v>
      </c>
      <c r="B1032" s="1">
        <v>220.406982</v>
      </c>
      <c r="C1032" s="1">
        <f t="shared" si="48"/>
        <v>1.4929475802538426E-2</v>
      </c>
      <c r="D1032" s="1">
        <f t="shared" si="49"/>
        <v>244.44122821437969</v>
      </c>
      <c r="E1032" s="1">
        <f>MAX($D$2:D1032)</f>
        <v>244.44122821437969</v>
      </c>
      <c r="F1032" s="1">
        <f t="shared" si="50"/>
        <v>0</v>
      </c>
    </row>
    <row r="1033" spans="1:6" x14ac:dyDescent="0.3">
      <c r="A1033" s="8">
        <v>43342</v>
      </c>
      <c r="B1033" s="1">
        <v>222.43331900000001</v>
      </c>
      <c r="C1033" s="1">
        <f t="shared" si="48"/>
        <v>9.193615291188971E-3</v>
      </c>
      <c r="D1033" s="1">
        <f t="shared" si="49"/>
        <v>246.68852682788841</v>
      </c>
      <c r="E1033" s="1">
        <f>MAX($D$2:D1033)</f>
        <v>246.68852682788841</v>
      </c>
      <c r="F1033" s="1">
        <f t="shared" si="50"/>
        <v>0</v>
      </c>
    </row>
    <row r="1034" spans="1:6" x14ac:dyDescent="0.3">
      <c r="A1034" s="8">
        <v>43343</v>
      </c>
      <c r="B1034" s="1">
        <v>225.003342</v>
      </c>
      <c r="C1034" s="1">
        <f t="shared" si="48"/>
        <v>1.155412782380859E-2</v>
      </c>
      <c r="D1034" s="1">
        <f t="shared" si="49"/>
        <v>249.53879759952486</v>
      </c>
      <c r="E1034" s="1">
        <f>MAX($D$2:D1034)</f>
        <v>249.53879759952486</v>
      </c>
      <c r="F1034" s="1">
        <f t="shared" si="50"/>
        <v>0</v>
      </c>
    </row>
    <row r="1035" spans="1:6" x14ac:dyDescent="0.3">
      <c r="A1035" s="8">
        <v>43347</v>
      </c>
      <c r="B1035" s="1">
        <v>225.72489899999999</v>
      </c>
      <c r="C1035" s="1">
        <f t="shared" si="48"/>
        <v>3.2068723672557271E-3</v>
      </c>
      <c r="D1035" s="1">
        <f t="shared" si="49"/>
        <v>250.33903667410502</v>
      </c>
      <c r="E1035" s="1">
        <f>MAX($D$2:D1035)</f>
        <v>250.33903667410502</v>
      </c>
      <c r="F1035" s="1">
        <f t="shared" si="50"/>
        <v>0</v>
      </c>
    </row>
    <row r="1036" spans="1:6" x14ac:dyDescent="0.3">
      <c r="A1036" s="8">
        <v>43348</v>
      </c>
      <c r="B1036" s="1">
        <v>224.25209000000001</v>
      </c>
      <c r="C1036" s="1">
        <f t="shared" si="48"/>
        <v>-6.5247963628504444E-3</v>
      </c>
      <c r="D1036" s="1">
        <f t="shared" si="49"/>
        <v>248.70562543813435</v>
      </c>
      <c r="E1036" s="1">
        <f>MAX($D$2:D1036)</f>
        <v>250.33903667410502</v>
      </c>
      <c r="F1036" s="1">
        <f t="shared" si="50"/>
        <v>6.5247963628504158E-3</v>
      </c>
    </row>
    <row r="1037" spans="1:6" x14ac:dyDescent="0.3">
      <c r="A1037" s="8">
        <v>43349</v>
      </c>
      <c r="B1037" s="1">
        <v>220.52560399999999</v>
      </c>
      <c r="C1037" s="1">
        <f t="shared" si="48"/>
        <v>-1.6617396966066282E-2</v>
      </c>
      <c r="D1037" s="1">
        <f t="shared" si="49"/>
        <v>244.57278533253509</v>
      </c>
      <c r="E1037" s="1">
        <f>MAX($D$2:D1037)</f>
        <v>250.33903667410502</v>
      </c>
      <c r="F1037" s="1">
        <f t="shared" si="50"/>
        <v>2.3033768197632365E-2</v>
      </c>
    </row>
    <row r="1038" spans="1:6" x14ac:dyDescent="0.3">
      <c r="A1038" s="8">
        <v>43350</v>
      </c>
      <c r="B1038" s="1">
        <v>218.74638400000001</v>
      </c>
      <c r="C1038" s="1">
        <f t="shared" si="48"/>
        <v>-8.0680880937525103E-3</v>
      </c>
      <c r="D1038" s="1">
        <f t="shared" si="49"/>
        <v>242.5995505551378</v>
      </c>
      <c r="E1038" s="1">
        <f>MAX($D$2:D1038)</f>
        <v>250.33903667410502</v>
      </c>
      <c r="F1038" s="1">
        <f t="shared" si="50"/>
        <v>3.0916017820435293E-2</v>
      </c>
    </row>
    <row r="1039" spans="1:6" x14ac:dyDescent="0.3">
      <c r="A1039" s="8">
        <v>43353</v>
      </c>
      <c r="B1039" s="1">
        <v>215.810654</v>
      </c>
      <c r="C1039" s="1">
        <f t="shared" si="48"/>
        <v>-1.3420701848036063E-2</v>
      </c>
      <c r="D1039" s="1">
        <f t="shared" si="49"/>
        <v>239.34369431866975</v>
      </c>
      <c r="E1039" s="1">
        <f>MAX($D$2:D1039)</f>
        <v>250.33903667410502</v>
      </c>
      <c r="F1039" s="1">
        <f t="shared" si="50"/>
        <v>4.3921805010974646E-2</v>
      </c>
    </row>
    <row r="1040" spans="1:6" x14ac:dyDescent="0.3">
      <c r="A1040" s="8">
        <v>43354</v>
      </c>
      <c r="B1040" s="1">
        <v>221.266953</v>
      </c>
      <c r="C1040" s="1">
        <f t="shared" si="48"/>
        <v>2.5282806473493201E-2</v>
      </c>
      <c r="D1040" s="1">
        <f t="shared" si="49"/>
        <v>245.39497462277956</v>
      </c>
      <c r="E1040" s="1">
        <f>MAX($D$2:D1040)</f>
        <v>250.33903667410502</v>
      </c>
      <c r="F1040" s="1">
        <f t="shared" si="50"/>
        <v>1.9749465033540581E-2</v>
      </c>
    </row>
    <row r="1041" spans="1:6" x14ac:dyDescent="0.3">
      <c r="A1041" s="8">
        <v>43355</v>
      </c>
      <c r="B1041" s="1">
        <v>218.51904300000001</v>
      </c>
      <c r="C1041" s="1">
        <f t="shared" si="48"/>
        <v>-1.2418980614787018E-2</v>
      </c>
      <c r="D1041" s="1">
        <f t="shared" si="49"/>
        <v>242.34741918997312</v>
      </c>
      <c r="E1041" s="1">
        <f>MAX($D$2:D1041)</f>
        <v>250.33903667410502</v>
      </c>
      <c r="F1041" s="1">
        <f t="shared" si="50"/>
        <v>3.1923177424923566E-2</v>
      </c>
    </row>
    <row r="1042" spans="1:6" x14ac:dyDescent="0.3">
      <c r="A1042" s="8">
        <v>43356</v>
      </c>
      <c r="B1042" s="1">
        <v>223.79740899999999</v>
      </c>
      <c r="C1042" s="1">
        <f t="shared" si="48"/>
        <v>2.4155176260770905E-2</v>
      </c>
      <c r="D1042" s="1">
        <f t="shared" si="49"/>
        <v>248.20136381684983</v>
      </c>
      <c r="E1042" s="1">
        <f>MAX($D$2:D1042)</f>
        <v>250.33903667410502</v>
      </c>
      <c r="F1042" s="1">
        <f t="shared" si="50"/>
        <v>8.5391111416556198E-3</v>
      </c>
    </row>
    <row r="1043" spans="1:6" x14ac:dyDescent="0.3">
      <c r="A1043" s="8">
        <v>43357</v>
      </c>
      <c r="B1043" s="1">
        <v>221.25704999999999</v>
      </c>
      <c r="C1043" s="1">
        <f t="shared" si="48"/>
        <v>-1.1351154650767182E-2</v>
      </c>
      <c r="D1043" s="1">
        <f t="shared" si="49"/>
        <v>245.38399175163343</v>
      </c>
      <c r="E1043" s="1">
        <f>MAX($D$2:D1043)</f>
        <v>250.33903667410502</v>
      </c>
      <c r="F1043" s="1">
        <f t="shared" si="50"/>
        <v>1.9793337021273838E-2</v>
      </c>
    </row>
    <row r="1044" spans="1:6" x14ac:dyDescent="0.3">
      <c r="A1044" s="8">
        <v>43360</v>
      </c>
      <c r="B1044" s="1">
        <v>215.36584500000001</v>
      </c>
      <c r="C1044" s="1">
        <f t="shared" si="48"/>
        <v>-2.6626066830412794E-2</v>
      </c>
      <c r="D1044" s="1">
        <f t="shared" si="49"/>
        <v>238.85038118814097</v>
      </c>
      <c r="E1044" s="1">
        <f>MAX($D$2:D1044)</f>
        <v>250.33903667410502</v>
      </c>
      <c r="F1044" s="1">
        <f t="shared" si="50"/>
        <v>4.5892385137361269E-2</v>
      </c>
    </row>
    <row r="1045" spans="1:6" x14ac:dyDescent="0.3">
      <c r="A1045" s="8">
        <v>43361</v>
      </c>
      <c r="B1045" s="1">
        <v>215.72167999999999</v>
      </c>
      <c r="C1045" s="1">
        <f t="shared" si="48"/>
        <v>1.6522350607636267E-3</v>
      </c>
      <c r="D1045" s="1">
        <f t="shared" si="49"/>
        <v>239.24501816221681</v>
      </c>
      <c r="E1045" s="1">
        <f>MAX($D$2:D1045)</f>
        <v>250.33903667410502</v>
      </c>
      <c r="F1045" s="1">
        <f t="shared" si="50"/>
        <v>4.4315975084343595E-2</v>
      </c>
    </row>
    <row r="1046" spans="1:6" x14ac:dyDescent="0.3">
      <c r="A1046" s="8">
        <v>43362</v>
      </c>
      <c r="B1046" s="1">
        <v>215.850189</v>
      </c>
      <c r="C1046" s="1">
        <f t="shared" si="48"/>
        <v>5.9571666603008193E-4</v>
      </c>
      <c r="D1046" s="1">
        <f t="shared" si="49"/>
        <v>239.3875404068007</v>
      </c>
      <c r="E1046" s="1">
        <f>MAX($D$2:D1046)</f>
        <v>250.33903667410502</v>
      </c>
      <c r="F1046" s="1">
        <f t="shared" si="50"/>
        <v>4.3746658183242637E-2</v>
      </c>
    </row>
    <row r="1047" spans="1:6" x14ac:dyDescent="0.3">
      <c r="A1047" s="8">
        <v>43363</v>
      </c>
      <c r="B1047" s="1">
        <v>217.49101300000001</v>
      </c>
      <c r="C1047" s="1">
        <f t="shared" si="48"/>
        <v>7.6016797001739441E-3</v>
      </c>
      <c r="D1047" s="1">
        <f t="shared" si="49"/>
        <v>241.20728781318562</v>
      </c>
      <c r="E1047" s="1">
        <f>MAX($D$2:D1047)</f>
        <v>250.33903667410502</v>
      </c>
      <c r="F1047" s="1">
        <f t="shared" si="50"/>
        <v>3.6477526566530805E-2</v>
      </c>
    </row>
    <row r="1048" spans="1:6" x14ac:dyDescent="0.3">
      <c r="A1048" s="8">
        <v>43364</v>
      </c>
      <c r="B1048" s="1">
        <v>215.14837600000001</v>
      </c>
      <c r="C1048" s="1">
        <f t="shared" si="48"/>
        <v>-1.0771189888200099E-2</v>
      </c>
      <c r="D1048" s="1">
        <f t="shared" si="49"/>
        <v>238.60919831373204</v>
      </c>
      <c r="E1048" s="1">
        <f>MAX($D$2:D1048)</f>
        <v>250.33903667410502</v>
      </c>
      <c r="F1048" s="1">
        <f t="shared" si="50"/>
        <v>4.6855810089431071E-2</v>
      </c>
    </row>
    <row r="1049" spans="1:6" x14ac:dyDescent="0.3">
      <c r="A1049" s="8">
        <v>43367</v>
      </c>
      <c r="B1049" s="1">
        <v>218.242233</v>
      </c>
      <c r="C1049" s="1">
        <f t="shared" si="48"/>
        <v>1.4380108544254061E-2</v>
      </c>
      <c r="D1049" s="1">
        <f t="shared" si="49"/>
        <v>242.04042448514096</v>
      </c>
      <c r="E1049" s="1">
        <f>MAX($D$2:D1049)</f>
        <v>250.33903667410502</v>
      </c>
      <c r="F1049" s="1">
        <f t="shared" si="50"/>
        <v>3.3149493180191891E-2</v>
      </c>
    </row>
    <row r="1050" spans="1:6" x14ac:dyDescent="0.3">
      <c r="A1050" s="8">
        <v>43368</v>
      </c>
      <c r="B1050" s="1">
        <v>219.62609900000001</v>
      </c>
      <c r="C1050" s="1">
        <f t="shared" si="48"/>
        <v>6.3409633459900116E-3</v>
      </c>
      <c r="D1050" s="1">
        <f t="shared" si="49"/>
        <v>243.57519394504914</v>
      </c>
      <c r="E1050" s="1">
        <f>MAX($D$2:D1050)</f>
        <v>250.33903667410502</v>
      </c>
      <c r="F1050" s="1">
        <f t="shared" si="50"/>
        <v>2.7018729555395526E-2</v>
      </c>
    </row>
    <row r="1051" spans="1:6" x14ac:dyDescent="0.3">
      <c r="A1051" s="8">
        <v>43369</v>
      </c>
      <c r="B1051" s="1">
        <v>217.87651099999999</v>
      </c>
      <c r="C1051" s="1">
        <f t="shared" si="48"/>
        <v>-7.9662117023715697E-3</v>
      </c>
      <c r="D1051" s="1">
        <f t="shared" si="49"/>
        <v>241.63482238463666</v>
      </c>
      <c r="E1051" s="1">
        <f>MAX($D$2:D1051)</f>
        <v>250.33903667410502</v>
      </c>
      <c r="F1051" s="1">
        <f t="shared" si="50"/>
        <v>3.4769704338199703E-2</v>
      </c>
    </row>
    <row r="1052" spans="1:6" x14ac:dyDescent="0.3">
      <c r="A1052" s="8">
        <v>43370</v>
      </c>
      <c r="B1052" s="1">
        <v>222.35424800000001</v>
      </c>
      <c r="C1052" s="1">
        <f t="shared" si="48"/>
        <v>2.0551719776713419E-2</v>
      </c>
      <c r="D1052" s="1">
        <f t="shared" si="49"/>
        <v>246.60083354258163</v>
      </c>
      <c r="E1052" s="1">
        <f>MAX($D$2:D1052)</f>
        <v>250.33903667410502</v>
      </c>
      <c r="F1052" s="1">
        <f t="shared" si="50"/>
        <v>1.4932561781764164E-2</v>
      </c>
    </row>
    <row r="1053" spans="1:6" x14ac:dyDescent="0.3">
      <c r="A1053" s="8">
        <v>43371</v>
      </c>
      <c r="B1053" s="1">
        <v>223.13514699999999</v>
      </c>
      <c r="C1053" s="1">
        <f t="shared" si="48"/>
        <v>3.5119589889732023E-3</v>
      </c>
      <c r="D1053" s="1">
        <f t="shared" si="49"/>
        <v>247.46688555662976</v>
      </c>
      <c r="E1053" s="1">
        <f>MAX($D$2:D1053)</f>
        <v>250.33903667410502</v>
      </c>
      <c r="F1053" s="1">
        <f t="shared" si="50"/>
        <v>1.1473045337368815E-2</v>
      </c>
    </row>
    <row r="1054" spans="1:6" x14ac:dyDescent="0.3">
      <c r="A1054" s="8">
        <v>43374</v>
      </c>
      <c r="B1054" s="1">
        <v>224.63760400000001</v>
      </c>
      <c r="C1054" s="1">
        <f t="shared" si="48"/>
        <v>6.7333946274273906E-3</v>
      </c>
      <c r="D1054" s="1">
        <f t="shared" si="49"/>
        <v>249.13317775430295</v>
      </c>
      <c r="E1054" s="1">
        <f>MAX($D$2:D1054)</f>
        <v>250.33903667410502</v>
      </c>
      <c r="F1054" s="1">
        <f t="shared" si="50"/>
        <v>4.8169032517764165E-3</v>
      </c>
    </row>
    <row r="1055" spans="1:6" x14ac:dyDescent="0.3">
      <c r="A1055" s="8">
        <v>43375</v>
      </c>
      <c r="B1055" s="1">
        <v>226.63429300000001</v>
      </c>
      <c r="C1055" s="1">
        <f t="shared" si="48"/>
        <v>8.8884895691818521E-3</v>
      </c>
      <c r="D1055" s="1">
        <f t="shared" si="49"/>
        <v>251.34759540610921</v>
      </c>
      <c r="E1055" s="1">
        <f>MAX($D$2:D1055)</f>
        <v>251.34759540610921</v>
      </c>
      <c r="F1055" s="1">
        <f t="shared" si="50"/>
        <v>0</v>
      </c>
    </row>
    <row r="1056" spans="1:6" x14ac:dyDescent="0.3">
      <c r="A1056" s="8">
        <v>43376</v>
      </c>
      <c r="B1056" s="1">
        <v>229.39209</v>
      </c>
      <c r="C1056" s="1">
        <f t="shared" si="48"/>
        <v>1.2168489435091724E-2</v>
      </c>
      <c r="D1056" s="1">
        <f t="shared" si="49"/>
        <v>254.40611596534416</v>
      </c>
      <c r="E1056" s="1">
        <f>MAX($D$2:D1056)</f>
        <v>254.40611596534416</v>
      </c>
      <c r="F1056" s="1">
        <f t="shared" si="50"/>
        <v>0</v>
      </c>
    </row>
    <row r="1057" spans="1:6" x14ac:dyDescent="0.3">
      <c r="A1057" s="8">
        <v>43377</v>
      </c>
      <c r="B1057" s="1">
        <v>225.35917699999999</v>
      </c>
      <c r="C1057" s="1">
        <f t="shared" si="48"/>
        <v>-1.7580872121615038E-2</v>
      </c>
      <c r="D1057" s="1">
        <f t="shared" si="49"/>
        <v>249.93343457360066</v>
      </c>
      <c r="E1057" s="1">
        <f>MAX($D$2:D1057)</f>
        <v>254.40611596534416</v>
      </c>
      <c r="F1057" s="1">
        <f t="shared" si="50"/>
        <v>1.7580872121615077E-2</v>
      </c>
    </row>
    <row r="1058" spans="1:6" x14ac:dyDescent="0.3">
      <c r="A1058" s="8">
        <v>43378</v>
      </c>
      <c r="B1058" s="1">
        <v>221.70185900000001</v>
      </c>
      <c r="C1058" s="1">
        <f t="shared" si="48"/>
        <v>-1.6228839884341498E-2</v>
      </c>
      <c r="D1058" s="1">
        <f t="shared" si="49"/>
        <v>245.87730488216215</v>
      </c>
      <c r="E1058" s="1">
        <f>MAX($D$2:D1058)</f>
        <v>254.40611596534416</v>
      </c>
      <c r="F1058" s="1">
        <f t="shared" si="50"/>
        <v>3.352439484726788E-2</v>
      </c>
    </row>
    <row r="1059" spans="1:6" x14ac:dyDescent="0.3">
      <c r="A1059" s="8">
        <v>43381</v>
      </c>
      <c r="B1059" s="1">
        <v>221.18786600000001</v>
      </c>
      <c r="C1059" s="1">
        <f t="shared" si="48"/>
        <v>-2.3183973391941617E-3</v>
      </c>
      <c r="D1059" s="1">
        <f t="shared" si="49"/>
        <v>245.30726359275511</v>
      </c>
      <c r="E1059" s="1">
        <f>MAX($D$2:D1059)</f>
        <v>254.40611596534416</v>
      </c>
      <c r="F1059" s="1">
        <f t="shared" si="50"/>
        <v>3.5765069318649978E-2</v>
      </c>
    </row>
    <row r="1060" spans="1:6" x14ac:dyDescent="0.3">
      <c r="A1060" s="8">
        <v>43382</v>
      </c>
      <c r="B1060" s="1">
        <v>224.25209000000001</v>
      </c>
      <c r="C1060" s="1">
        <f t="shared" si="48"/>
        <v>1.3853490498434465E-2</v>
      </c>
      <c r="D1060" s="1">
        <f t="shared" si="49"/>
        <v>248.70562543813429</v>
      </c>
      <c r="E1060" s="1">
        <f>MAX($D$2:D1060)</f>
        <v>254.40611596534416</v>
      </c>
      <c r="F1060" s="1">
        <f t="shared" si="50"/>
        <v>2.2407049868197304E-2</v>
      </c>
    </row>
    <row r="1061" spans="1:6" x14ac:dyDescent="0.3">
      <c r="A1061" s="8">
        <v>43383</v>
      </c>
      <c r="B1061" s="1">
        <v>213.863373</v>
      </c>
      <c r="C1061" s="1">
        <f t="shared" si="48"/>
        <v>-4.6326065456067829E-2</v>
      </c>
      <c r="D1061" s="1">
        <f t="shared" si="49"/>
        <v>237.18407235479498</v>
      </c>
      <c r="E1061" s="1">
        <f>MAX($D$2:D1061)</f>
        <v>254.40611596534416</v>
      </c>
      <c r="F1061" s="1">
        <f t="shared" si="50"/>
        <v>6.7695084865393773E-2</v>
      </c>
    </row>
    <row r="1062" spans="1:6" x14ac:dyDescent="0.3">
      <c r="A1062" s="8">
        <v>43384</v>
      </c>
      <c r="B1062" s="1">
        <v>211.97541799999999</v>
      </c>
      <c r="C1062" s="1">
        <f t="shared" si="48"/>
        <v>-8.8278557170236218E-3</v>
      </c>
      <c r="D1062" s="1">
        <f t="shared" si="49"/>
        <v>235.09024558567077</v>
      </c>
      <c r="E1062" s="1">
        <f>MAX($D$2:D1062)</f>
        <v>254.40611596534416</v>
      </c>
      <c r="F1062" s="1">
        <f t="shared" si="50"/>
        <v>7.5925338140473975E-2</v>
      </c>
    </row>
    <row r="1063" spans="1:6" x14ac:dyDescent="0.3">
      <c r="A1063" s="8">
        <v>43385</v>
      </c>
      <c r="B1063" s="1">
        <v>219.54702800000001</v>
      </c>
      <c r="C1063" s="1">
        <f t="shared" si="48"/>
        <v>3.5719283261420536E-2</v>
      </c>
      <c r="D1063" s="1">
        <f t="shared" si="49"/>
        <v>243.48750065974227</v>
      </c>
      <c r="E1063" s="1">
        <f>MAX($D$2:D1063)</f>
        <v>254.40611596534416</v>
      </c>
      <c r="F1063" s="1">
        <f t="shared" si="50"/>
        <v>4.2918053538812173E-2</v>
      </c>
    </row>
    <row r="1064" spans="1:6" x14ac:dyDescent="0.3">
      <c r="A1064" s="8">
        <v>43388</v>
      </c>
      <c r="B1064" s="1">
        <v>214.851822</v>
      </c>
      <c r="C1064" s="1">
        <f t="shared" si="48"/>
        <v>-2.1385878200091201E-2</v>
      </c>
      <c r="D1064" s="1">
        <f t="shared" si="49"/>
        <v>238.2803066273884</v>
      </c>
      <c r="E1064" s="1">
        <f>MAX($D$2:D1064)</f>
        <v>254.40611596534416</v>
      </c>
      <c r="F1064" s="1">
        <f t="shared" si="50"/>
        <v>6.3386091473337292E-2</v>
      </c>
    </row>
    <row r="1065" spans="1:6" x14ac:dyDescent="0.3">
      <c r="A1065" s="8">
        <v>43389</v>
      </c>
      <c r="B1065" s="1">
        <v>219.58654799999999</v>
      </c>
      <c r="C1065" s="1">
        <f t="shared" si="48"/>
        <v>2.2037169412507916E-2</v>
      </c>
      <c r="D1065" s="1">
        <f t="shared" si="49"/>
        <v>243.53133011220049</v>
      </c>
      <c r="E1065" s="1">
        <f>MAX($D$2:D1065)</f>
        <v>254.40611596534416</v>
      </c>
      <c r="F1065" s="1">
        <f t="shared" si="50"/>
        <v>4.2745772097024015E-2</v>
      </c>
    </row>
    <row r="1066" spans="1:6" x14ac:dyDescent="0.3">
      <c r="A1066" s="8">
        <v>43390</v>
      </c>
      <c r="B1066" s="1">
        <v>218.63765000000001</v>
      </c>
      <c r="C1066" s="1">
        <f t="shared" si="48"/>
        <v>-4.3212938526634411E-3</v>
      </c>
      <c r="D1066" s="1">
        <f t="shared" si="49"/>
        <v>242.47895967245569</v>
      </c>
      <c r="E1066" s="1">
        <f>MAX($D$2:D1066)</f>
        <v>254.40611596534416</v>
      </c>
      <c r="F1066" s="1">
        <f t="shared" si="50"/>
        <v>4.6882348907497207E-2</v>
      </c>
    </row>
    <row r="1067" spans="1:6" x14ac:dyDescent="0.3">
      <c r="A1067" s="8">
        <v>43391</v>
      </c>
      <c r="B1067" s="1">
        <v>213.527298</v>
      </c>
      <c r="C1067" s="1">
        <f t="shared" si="48"/>
        <v>-2.3373613830920729E-2</v>
      </c>
      <c r="D1067" s="1">
        <f t="shared" si="49"/>
        <v>236.81135010694831</v>
      </c>
      <c r="E1067" s="1">
        <f>MAX($D$2:D1067)</f>
        <v>254.40611596534416</v>
      </c>
      <c r="F1067" s="1">
        <f t="shared" si="50"/>
        <v>6.9160152819567666E-2</v>
      </c>
    </row>
    <row r="1068" spans="1:6" x14ac:dyDescent="0.3">
      <c r="A1068" s="8">
        <v>43392</v>
      </c>
      <c r="B1068" s="1">
        <v>216.77932699999999</v>
      </c>
      <c r="C1068" s="1">
        <f t="shared" si="48"/>
        <v>1.523003864358361E-2</v>
      </c>
      <c r="D1068" s="1">
        <f t="shared" si="49"/>
        <v>240.41799612031633</v>
      </c>
      <c r="E1068" s="1">
        <f>MAX($D$2:D1068)</f>
        <v>254.40611596534416</v>
      </c>
      <c r="F1068" s="1">
        <f t="shared" si="50"/>
        <v>5.4983425976022238E-2</v>
      </c>
    </row>
    <row r="1069" spans="1:6" x14ac:dyDescent="0.3">
      <c r="A1069" s="8">
        <v>43395</v>
      </c>
      <c r="B1069" s="1">
        <v>218.10385099999999</v>
      </c>
      <c r="C1069" s="1">
        <f t="shared" si="48"/>
        <v>6.1100106653620007E-3</v>
      </c>
      <c r="D1069" s="1">
        <f t="shared" si="49"/>
        <v>241.88695264075642</v>
      </c>
      <c r="E1069" s="1">
        <f>MAX($D$2:D1069)</f>
        <v>254.40611596534416</v>
      </c>
      <c r="F1069" s="1">
        <f t="shared" si="50"/>
        <v>4.9209364629791863E-2</v>
      </c>
    </row>
    <row r="1070" spans="1:6" x14ac:dyDescent="0.3">
      <c r="A1070" s="8">
        <v>43396</v>
      </c>
      <c r="B1070" s="1">
        <v>220.159851</v>
      </c>
      <c r="C1070" s="1">
        <f t="shared" si="48"/>
        <v>9.4267019613514837E-3</v>
      </c>
      <c r="D1070" s="1">
        <f t="shared" si="49"/>
        <v>244.16714885164035</v>
      </c>
      <c r="E1070" s="1">
        <f>MAX($D$2:D1070)</f>
        <v>254.40611596534416</v>
      </c>
      <c r="F1070" s="1">
        <f t="shared" si="50"/>
        <v>4.0246544682512986E-2</v>
      </c>
    </row>
    <row r="1071" spans="1:6" x14ac:dyDescent="0.3">
      <c r="A1071" s="8">
        <v>43397</v>
      </c>
      <c r="B1071" s="1">
        <v>212.60801699999999</v>
      </c>
      <c r="C1071" s="1">
        <f t="shared" si="48"/>
        <v>-3.4301594798953665E-2</v>
      </c>
      <c r="D1071" s="1">
        <f t="shared" si="49"/>
        <v>235.79182624851558</v>
      </c>
      <c r="E1071" s="1">
        <f>MAX($D$2:D1071)</f>
        <v>254.40611596534416</v>
      </c>
      <c r="F1071" s="1">
        <f t="shared" si="50"/>
        <v>7.3167618813709145E-2</v>
      </c>
    </row>
    <row r="1072" spans="1:6" x14ac:dyDescent="0.3">
      <c r="A1072" s="8">
        <v>43398</v>
      </c>
      <c r="B1072" s="1">
        <v>217.26367200000001</v>
      </c>
      <c r="C1072" s="1">
        <f t="shared" si="48"/>
        <v>2.1897833702103645E-2</v>
      </c>
      <c r="D1072" s="1">
        <f t="shared" si="49"/>
        <v>240.95515644802089</v>
      </c>
      <c r="E1072" s="1">
        <f>MAX($D$2:D1072)</f>
        <v>254.40611596534416</v>
      </c>
      <c r="F1072" s="1">
        <f t="shared" si="50"/>
        <v>5.2871997460766984E-2</v>
      </c>
    </row>
    <row r="1073" spans="1:6" x14ac:dyDescent="0.3">
      <c r="A1073" s="8">
        <v>43399</v>
      </c>
      <c r="B1073" s="1">
        <v>213.80407700000001</v>
      </c>
      <c r="C1073" s="1">
        <f t="shared" si="48"/>
        <v>-1.5923485818650839E-2</v>
      </c>
      <c r="D1073" s="1">
        <f t="shared" si="49"/>
        <v>237.11831043139003</v>
      </c>
      <c r="E1073" s="1">
        <f>MAX($D$2:D1073)</f>
        <v>254.40611596534416</v>
      </c>
      <c r="F1073" s="1">
        <f t="shared" si="50"/>
        <v>6.7953576777647573E-2</v>
      </c>
    </row>
    <row r="1074" spans="1:6" x14ac:dyDescent="0.3">
      <c r="A1074" s="8">
        <v>43402</v>
      </c>
      <c r="B1074" s="1">
        <v>209.79092399999999</v>
      </c>
      <c r="C1074" s="1">
        <f t="shared" si="48"/>
        <v>-1.8770236079268109E-2</v>
      </c>
      <c r="D1074" s="1">
        <f t="shared" si="49"/>
        <v>232.66754376587565</v>
      </c>
      <c r="E1074" s="1">
        <f>MAX($D$2:D1074)</f>
        <v>254.40611596534416</v>
      </c>
      <c r="F1074" s="1">
        <f t="shared" si="50"/>
        <v>8.5448308178368571E-2</v>
      </c>
    </row>
    <row r="1075" spans="1:6" x14ac:dyDescent="0.3">
      <c r="A1075" s="8">
        <v>43403</v>
      </c>
      <c r="B1075" s="1">
        <v>210.838684</v>
      </c>
      <c r="C1075" s="1">
        <f t="shared" si="48"/>
        <v>4.9943056640525162E-3</v>
      </c>
      <c r="D1075" s="1">
        <f t="shared" si="49"/>
        <v>233.82955659754674</v>
      </c>
      <c r="E1075" s="1">
        <f>MAX($D$2:D1075)</f>
        <v>254.40611596534416</v>
      </c>
      <c r="F1075" s="1">
        <f t="shared" si="50"/>
        <v>8.0880757483835053E-2</v>
      </c>
    </row>
    <row r="1076" spans="1:6" x14ac:dyDescent="0.3">
      <c r="A1076" s="8">
        <v>43404</v>
      </c>
      <c r="B1076" s="1">
        <v>216.334518</v>
      </c>
      <c r="C1076" s="1">
        <f t="shared" si="48"/>
        <v>2.6066535304308778E-2</v>
      </c>
      <c r="D1076" s="1">
        <f t="shared" si="49"/>
        <v>239.92468298978756</v>
      </c>
      <c r="E1076" s="1">
        <f>MAX($D$2:D1076)</f>
        <v>254.40611596534416</v>
      </c>
      <c r="F1076" s="1">
        <f t="shared" si="50"/>
        <v>5.6922503299917881E-2</v>
      </c>
    </row>
    <row r="1077" spans="1:6" x14ac:dyDescent="0.3">
      <c r="A1077" s="8">
        <v>43405</v>
      </c>
      <c r="B1077" s="1">
        <v>219.65576200000001</v>
      </c>
      <c r="C1077" s="1">
        <f t="shared" si="48"/>
        <v>1.5352353525016323E-2</v>
      </c>
      <c r="D1077" s="1">
        <f t="shared" si="49"/>
        <v>243.60809154242426</v>
      </c>
      <c r="E1077" s="1">
        <f>MAX($D$2:D1077)</f>
        <v>254.40611596534416</v>
      </c>
      <c r="F1077" s="1">
        <f t="shared" si="50"/>
        <v>4.2444044169090756E-2</v>
      </c>
    </row>
    <row r="1078" spans="1:6" x14ac:dyDescent="0.3">
      <c r="A1078" s="8">
        <v>43406</v>
      </c>
      <c r="B1078" s="1">
        <v>205.08583100000001</v>
      </c>
      <c r="C1078" s="1">
        <f t="shared" si="48"/>
        <v>-6.6330748018346986E-2</v>
      </c>
      <c r="D1078" s="1">
        <f t="shared" si="49"/>
        <v>227.44938460709329</v>
      </c>
      <c r="E1078" s="1">
        <f>MAX($D$2:D1078)</f>
        <v>254.40611596534416</v>
      </c>
      <c r="F1078" s="1">
        <f t="shared" si="50"/>
        <v>0.10595944698877824</v>
      </c>
    </row>
    <row r="1079" spans="1:6" x14ac:dyDescent="0.3">
      <c r="A1079" s="8">
        <v>43409</v>
      </c>
      <c r="B1079" s="1">
        <v>199.26380900000001</v>
      </c>
      <c r="C1079" s="1">
        <f t="shared" si="48"/>
        <v>-2.8388221514922714E-2</v>
      </c>
      <c r="D1079" s="1">
        <f t="shared" si="49"/>
        <v>220.99250109343427</v>
      </c>
      <c r="E1079" s="1">
        <f>MAX($D$2:D1079)</f>
        <v>254.40611596534416</v>
      </c>
      <c r="F1079" s="1">
        <f t="shared" si="50"/>
        <v>0.13133966825098486</v>
      </c>
    </row>
    <row r="1080" spans="1:6" x14ac:dyDescent="0.3">
      <c r="A1080" s="8">
        <v>43410</v>
      </c>
      <c r="B1080" s="1">
        <v>201.418655</v>
      </c>
      <c r="C1080" s="1">
        <f t="shared" si="48"/>
        <v>1.0814035979810021E-2</v>
      </c>
      <c r="D1080" s="1">
        <f t="shared" si="49"/>
        <v>223.3823219515269</v>
      </c>
      <c r="E1080" s="1">
        <f>MAX($D$2:D1080)</f>
        <v>254.40611596534416</v>
      </c>
      <c r="F1080" s="1">
        <f t="shared" si="50"/>
        <v>0.12194594416921722</v>
      </c>
    </row>
    <row r="1081" spans="1:6" x14ac:dyDescent="0.3">
      <c r="A1081" s="8">
        <v>43411</v>
      </c>
      <c r="B1081" s="1">
        <v>207.52732800000001</v>
      </c>
      <c r="C1081" s="1">
        <f t="shared" si="48"/>
        <v>3.0328238464307142E-2</v>
      </c>
      <c r="D1081" s="1">
        <f t="shared" si="49"/>
        <v>230.15711428038344</v>
      </c>
      <c r="E1081" s="1">
        <f>MAX($D$2:D1081)</f>
        <v>254.40611596534416</v>
      </c>
      <c r="F1081" s="1">
        <f t="shared" si="50"/>
        <v>9.5316111379429191E-2</v>
      </c>
    </row>
    <row r="1082" spans="1:6" x14ac:dyDescent="0.3">
      <c r="A1082" s="8">
        <v>43412</v>
      </c>
      <c r="B1082" s="1">
        <v>206.80325300000001</v>
      </c>
      <c r="C1082" s="1">
        <f t="shared" si="48"/>
        <v>-3.4890585590732371E-3</v>
      </c>
      <c r="D1082" s="1">
        <f t="shared" si="49"/>
        <v>229.35408263087189</v>
      </c>
      <c r="E1082" s="1">
        <f>MAX($D$2:D1082)</f>
        <v>254.40611596534416</v>
      </c>
      <c r="F1082" s="1">
        <f t="shared" si="50"/>
        <v>9.8472606444276356E-2</v>
      </c>
    </row>
    <row r="1083" spans="1:6" x14ac:dyDescent="0.3">
      <c r="A1083" s="8">
        <v>43413</v>
      </c>
      <c r="B1083" s="1">
        <v>202.815765</v>
      </c>
      <c r="C1083" s="1">
        <f t="shared" si="48"/>
        <v>-1.9281553564343655E-2</v>
      </c>
      <c r="D1083" s="1">
        <f t="shared" si="49"/>
        <v>224.93177960142381</v>
      </c>
      <c r="E1083" s="1">
        <f>MAX($D$2:D1083)</f>
        <v>254.40611596534416</v>
      </c>
      <c r="F1083" s="1">
        <f t="shared" si="50"/>
        <v>0.11585545517284424</v>
      </c>
    </row>
    <row r="1084" spans="1:6" x14ac:dyDescent="0.3">
      <c r="A1084" s="8">
        <v>43416</v>
      </c>
      <c r="B1084" s="1">
        <v>192.59910600000001</v>
      </c>
      <c r="C1084" s="1">
        <f t="shared" si="48"/>
        <v>-5.0374087043973101E-2</v>
      </c>
      <c r="D1084" s="1">
        <f t="shared" si="49"/>
        <v>213.60104655682593</v>
      </c>
      <c r="E1084" s="1">
        <f>MAX($D$2:D1084)</f>
        <v>254.40611596534416</v>
      </c>
      <c r="F1084" s="1">
        <f t="shared" si="50"/>
        <v>0.16039342943342128</v>
      </c>
    </row>
    <row r="1085" spans="1:6" x14ac:dyDescent="0.3">
      <c r="A1085" s="8">
        <v>43417</v>
      </c>
      <c r="B1085" s="1">
        <v>190.674789</v>
      </c>
      <c r="C1085" s="1">
        <f t="shared" si="48"/>
        <v>-9.9913080593427156E-3</v>
      </c>
      <c r="D1085" s="1">
        <f t="shared" si="49"/>
        <v>211.4668926988787</v>
      </c>
      <c r="E1085" s="1">
        <f>MAX($D$2:D1085)</f>
        <v>254.40611596534416</v>
      </c>
      <c r="F1085" s="1">
        <f t="shared" si="50"/>
        <v>0.16878219732860023</v>
      </c>
    </row>
    <row r="1086" spans="1:6" x14ac:dyDescent="0.3">
      <c r="A1086" s="8">
        <v>43418</v>
      </c>
      <c r="B1086" s="1">
        <v>185.28874200000001</v>
      </c>
      <c r="C1086" s="1">
        <f t="shared" si="48"/>
        <v>-2.8247294926860993E-2</v>
      </c>
      <c r="D1086" s="1">
        <f t="shared" si="49"/>
        <v>205.49352501354662</v>
      </c>
      <c r="E1086" s="1">
        <f>MAX($D$2:D1086)</f>
        <v>254.40611596534416</v>
      </c>
      <c r="F1086" s="1">
        <f t="shared" si="50"/>
        <v>0.19226185174911647</v>
      </c>
    </row>
    <row r="1087" spans="1:6" x14ac:dyDescent="0.3">
      <c r="A1087" s="8">
        <v>43419</v>
      </c>
      <c r="B1087" s="1">
        <v>189.861435</v>
      </c>
      <c r="C1087" s="1">
        <f t="shared" si="48"/>
        <v>2.4678741679837118E-2</v>
      </c>
      <c r="D1087" s="1">
        <f t="shared" si="49"/>
        <v>210.56484663423507</v>
      </c>
      <c r="E1087" s="1">
        <f>MAX($D$2:D1087)</f>
        <v>254.40611596534416</v>
      </c>
      <c r="F1087" s="1">
        <f t="shared" si="50"/>
        <v>0.17232789064348297</v>
      </c>
    </row>
    <row r="1088" spans="1:6" x14ac:dyDescent="0.3">
      <c r="A1088" s="8">
        <v>43420</v>
      </c>
      <c r="B1088" s="1">
        <v>191.964279</v>
      </c>
      <c r="C1088" s="1">
        <f t="shared" si="48"/>
        <v>1.1075677374923478E-2</v>
      </c>
      <c r="D1088" s="1">
        <f t="shared" si="49"/>
        <v>212.8969949420561</v>
      </c>
      <c r="E1088" s="1">
        <f>MAX($D$2:D1088)</f>
        <v>254.40611596534416</v>
      </c>
      <c r="F1088" s="1">
        <f t="shared" si="50"/>
        <v>0.16316086138802788</v>
      </c>
    </row>
    <row r="1089" spans="1:6" x14ac:dyDescent="0.3">
      <c r="A1089" s="8">
        <v>43423</v>
      </c>
      <c r="B1089" s="1">
        <v>184.35633899999999</v>
      </c>
      <c r="C1089" s="1">
        <f t="shared" si="48"/>
        <v>-3.9632060921084247E-2</v>
      </c>
      <c r="D1089" s="1">
        <f t="shared" si="49"/>
        <v>204.45944826859676</v>
      </c>
      <c r="E1089" s="1">
        <f>MAX($D$2:D1089)</f>
        <v>254.40611596534416</v>
      </c>
      <c r="F1089" s="1">
        <f t="shared" si="50"/>
        <v>0.19632652111064519</v>
      </c>
    </row>
    <row r="1090" spans="1:6" x14ac:dyDescent="0.3">
      <c r="A1090" s="8">
        <v>43424</v>
      </c>
      <c r="B1090" s="1">
        <v>175.548157</v>
      </c>
      <c r="C1090" s="1">
        <f t="shared" si="48"/>
        <v>-4.7778026227782641E-2</v>
      </c>
      <c r="D1090" s="1">
        <f t="shared" si="49"/>
        <v>194.69077938670179</v>
      </c>
      <c r="E1090" s="1">
        <f>MAX($D$2:D1090)</f>
        <v>254.40611596534416</v>
      </c>
      <c r="F1090" s="1">
        <f t="shared" si="50"/>
        <v>0.23472445366359407</v>
      </c>
    </row>
    <row r="1091" spans="1:6" x14ac:dyDescent="0.3">
      <c r="A1091" s="8">
        <v>43425</v>
      </c>
      <c r="B1091" s="1">
        <v>175.34979200000001</v>
      </c>
      <c r="C1091" s="1">
        <f t="shared" si="48"/>
        <v>-1.1299748364774656E-3</v>
      </c>
      <c r="D1091" s="1">
        <f t="shared" si="49"/>
        <v>194.47078370510064</v>
      </c>
      <c r="E1091" s="1">
        <f>MAX($D$2:D1091)</f>
        <v>254.40611596534416</v>
      </c>
      <c r="F1091" s="1">
        <f t="shared" si="50"/>
        <v>0.23558919577392567</v>
      </c>
    </row>
    <row r="1092" spans="1:6" x14ac:dyDescent="0.3">
      <c r="A1092" s="8">
        <v>43427</v>
      </c>
      <c r="B1092" s="1">
        <v>170.896118</v>
      </c>
      <c r="C1092" s="1">
        <f t="shared" ref="C1092:C1155" si="51">(B1092-B1091)/B1091</f>
        <v>-2.5398798305959817E-2</v>
      </c>
      <c r="D1092" s="1">
        <f t="shared" ref="D1092:D1155" si="52">IF(C1092="",D1091,D1091*(1+$I$3*C1092))</f>
        <v>189.53145949337286</v>
      </c>
      <c r="E1092" s="1">
        <f>MAX($D$2:D1092)</f>
        <v>254.40611596534416</v>
      </c>
      <c r="F1092" s="1">
        <f t="shared" ref="F1092:F1155" si="53">1-D1092/E1092</f>
        <v>0.25500431161336024</v>
      </c>
    </row>
    <row r="1093" spans="1:6" x14ac:dyDescent="0.3">
      <c r="A1093" s="8">
        <v>43430</v>
      </c>
      <c r="B1093" s="1">
        <v>173.20725999999999</v>
      </c>
      <c r="C1093" s="1">
        <f t="shared" si="51"/>
        <v>1.3523665879876742E-2</v>
      </c>
      <c r="D1093" s="1">
        <f t="shared" si="52"/>
        <v>192.09461962528664</v>
      </c>
      <c r="E1093" s="1">
        <f>MAX($D$2:D1093)</f>
        <v>254.40611596534416</v>
      </c>
      <c r="F1093" s="1">
        <f t="shared" si="53"/>
        <v>0.2449292388416705</v>
      </c>
    </row>
    <row r="1094" spans="1:6" x14ac:dyDescent="0.3">
      <c r="A1094" s="8">
        <v>43431</v>
      </c>
      <c r="B1094" s="1">
        <v>172.83033800000001</v>
      </c>
      <c r="C1094" s="1">
        <f t="shared" si="51"/>
        <v>-2.1761328018235445E-3</v>
      </c>
      <c r="D1094" s="1">
        <f t="shared" si="52"/>
        <v>191.67659622246626</v>
      </c>
      <c r="E1094" s="1">
        <f>MAX($D$2:D1094)</f>
        <v>254.40611596534416</v>
      </c>
      <c r="F1094" s="1">
        <f t="shared" si="53"/>
        <v>0.24657237309272495</v>
      </c>
    </row>
    <row r="1095" spans="1:6" x14ac:dyDescent="0.3">
      <c r="A1095" s="8">
        <v>43432</v>
      </c>
      <c r="B1095" s="1">
        <v>179.476135</v>
      </c>
      <c r="C1095" s="1">
        <f t="shared" si="51"/>
        <v>3.8452722345540903E-2</v>
      </c>
      <c r="D1095" s="1">
        <f t="shared" si="52"/>
        <v>199.04708315714711</v>
      </c>
      <c r="E1095" s="1">
        <f>MAX($D$2:D1095)</f>
        <v>254.40611596534416</v>
      </c>
      <c r="F1095" s="1">
        <f t="shared" si="53"/>
        <v>0.21760102974779971</v>
      </c>
    </row>
    <row r="1096" spans="1:6" x14ac:dyDescent="0.3">
      <c r="A1096" s="8">
        <v>43433</v>
      </c>
      <c r="B1096" s="1">
        <v>178.09738200000001</v>
      </c>
      <c r="C1096" s="1">
        <f t="shared" si="51"/>
        <v>-7.6820965639804372E-3</v>
      </c>
      <c r="D1096" s="1">
        <f t="shared" si="52"/>
        <v>197.51798424355528</v>
      </c>
      <c r="E1096" s="1">
        <f>MAX($D$2:D1096)</f>
        <v>254.40611596534416</v>
      </c>
      <c r="F1096" s="1">
        <f t="shared" si="53"/>
        <v>0.22361149418883597</v>
      </c>
    </row>
    <row r="1097" spans="1:6" x14ac:dyDescent="0.3">
      <c r="A1097" s="8">
        <v>43434</v>
      </c>
      <c r="B1097" s="1">
        <v>177.135223</v>
      </c>
      <c r="C1097" s="1">
        <f t="shared" si="51"/>
        <v>-5.4024320245202361E-3</v>
      </c>
      <c r="D1097" s="1">
        <f t="shared" si="52"/>
        <v>196.45090676005921</v>
      </c>
      <c r="E1097" s="1">
        <f>MAX($D$2:D1097)</f>
        <v>254.40611596534416</v>
      </c>
      <c r="F1097" s="1">
        <f t="shared" si="53"/>
        <v>0.22780588031609961</v>
      </c>
    </row>
    <row r="1098" spans="1:6" x14ac:dyDescent="0.3">
      <c r="A1098" s="8">
        <v>43437</v>
      </c>
      <c r="B1098" s="1">
        <v>183.32475299999999</v>
      </c>
      <c r="C1098" s="1">
        <f t="shared" si="51"/>
        <v>3.4942401037878226E-2</v>
      </c>
      <c r="D1098" s="1">
        <f t="shared" si="52"/>
        <v>203.31537312832404</v>
      </c>
      <c r="E1098" s="1">
        <f>MAX($D$2:D1098)</f>
        <v>254.40611596534416</v>
      </c>
      <c r="F1098" s="1">
        <f t="shared" si="53"/>
        <v>0.20082356370701338</v>
      </c>
    </row>
    <row r="1099" spans="1:6" x14ac:dyDescent="0.3">
      <c r="A1099" s="8">
        <v>43438</v>
      </c>
      <c r="B1099" s="1">
        <v>175.260513</v>
      </c>
      <c r="C1099" s="1">
        <f t="shared" si="51"/>
        <v>-4.3988822393231229E-2</v>
      </c>
      <c r="D1099" s="1">
        <f t="shared" si="52"/>
        <v>194.37176928996865</v>
      </c>
      <c r="E1099" s="1">
        <f>MAX($D$2:D1099)</f>
        <v>254.40611596534416</v>
      </c>
      <c r="F1099" s="1">
        <f t="shared" si="53"/>
        <v>0.23597839402396104</v>
      </c>
    </row>
    <row r="1100" spans="1:6" x14ac:dyDescent="0.3">
      <c r="A1100" s="8">
        <v>43440</v>
      </c>
      <c r="B1100" s="1">
        <v>173.30647300000001</v>
      </c>
      <c r="C1100" s="1">
        <f t="shared" si="51"/>
        <v>-1.1149345431848598E-2</v>
      </c>
      <c r="D1100" s="1">
        <f t="shared" si="52"/>
        <v>192.2046512919552</v>
      </c>
      <c r="E1100" s="1">
        <f>MAX($D$2:D1100)</f>
        <v>254.40611596534416</v>
      </c>
      <c r="F1100" s="1">
        <f t="shared" si="53"/>
        <v>0.24449673482638368</v>
      </c>
    </row>
    <row r="1101" spans="1:6" x14ac:dyDescent="0.3">
      <c r="A1101" s="8">
        <v>43441</v>
      </c>
      <c r="B1101" s="1">
        <v>167.12686199999999</v>
      </c>
      <c r="C1101" s="1">
        <f t="shared" si="51"/>
        <v>-3.5657127474979095E-2</v>
      </c>
      <c r="D1101" s="1">
        <f t="shared" si="52"/>
        <v>185.35118553955405</v>
      </c>
      <c r="E1101" s="1">
        <f>MAX($D$2:D1101)</f>
        <v>254.40611596534416</v>
      </c>
      <c r="F1101" s="1">
        <f t="shared" si="53"/>
        <v>0.27143581106044223</v>
      </c>
    </row>
    <row r="1102" spans="1:6" x14ac:dyDescent="0.3">
      <c r="A1102" s="8">
        <v>43444</v>
      </c>
      <c r="B1102" s="1">
        <v>168.22789</v>
      </c>
      <c r="C1102" s="1">
        <f t="shared" si="51"/>
        <v>6.5879774610978683E-3</v>
      </c>
      <c r="D1102" s="1">
        <f t="shared" si="52"/>
        <v>186.57227497227643</v>
      </c>
      <c r="E1102" s="1">
        <f>MAX($D$2:D1102)</f>
        <v>254.40611596534416</v>
      </c>
      <c r="F1102" s="1">
        <f t="shared" si="53"/>
        <v>0.26663604660474527</v>
      </c>
    </row>
    <row r="1103" spans="1:6" x14ac:dyDescent="0.3">
      <c r="A1103" s="8">
        <v>43445</v>
      </c>
      <c r="B1103" s="1">
        <v>167.26573200000001</v>
      </c>
      <c r="C1103" s="1">
        <f t="shared" si="51"/>
        <v>-5.7193726914127503E-3</v>
      </c>
      <c r="D1103" s="1">
        <f t="shared" si="52"/>
        <v>185.50519859782523</v>
      </c>
      <c r="E1103" s="1">
        <f>MAX($D$2:D1103)</f>
        <v>254.40611596534416</v>
      </c>
      <c r="F1103" s="1">
        <f t="shared" si="53"/>
        <v>0.27083042837266058</v>
      </c>
    </row>
    <row r="1104" spans="1:6" x14ac:dyDescent="0.3">
      <c r="A1104" s="8">
        <v>43446</v>
      </c>
      <c r="B1104" s="1">
        <v>167.731934</v>
      </c>
      <c r="C1104" s="1">
        <f t="shared" si="51"/>
        <v>2.7871937331430284E-3</v>
      </c>
      <c r="D1104" s="1">
        <f t="shared" si="52"/>
        <v>186.02223752482251</v>
      </c>
      <c r="E1104" s="1">
        <f>MAX($D$2:D1104)</f>
        <v>254.40611596534416</v>
      </c>
      <c r="F1104" s="1">
        <f t="shared" si="53"/>
        <v>0.26879809151222245</v>
      </c>
    </row>
    <row r="1105" spans="1:6" x14ac:dyDescent="0.3">
      <c r="A1105" s="8">
        <v>43447</v>
      </c>
      <c r="B1105" s="1">
        <v>169.566956</v>
      </c>
      <c r="C1105" s="1">
        <f t="shared" si="51"/>
        <v>1.0940206532168224E-2</v>
      </c>
      <c r="D1105" s="1">
        <f t="shared" si="52"/>
        <v>188.05735922292013</v>
      </c>
      <c r="E1105" s="1">
        <f>MAX($D$2:D1105)</f>
        <v>254.40611596534416</v>
      </c>
      <c r="F1105" s="1">
        <f t="shared" si="53"/>
        <v>0.26079859161665053</v>
      </c>
    </row>
    <row r="1106" spans="1:6" x14ac:dyDescent="0.3">
      <c r="A1106" s="8">
        <v>43448</v>
      </c>
      <c r="B1106" s="1">
        <v>164.14122</v>
      </c>
      <c r="C1106" s="1">
        <f t="shared" si="51"/>
        <v>-3.1997602174329301E-2</v>
      </c>
      <c r="D1106" s="1">
        <f t="shared" si="52"/>
        <v>182.03997465655019</v>
      </c>
      <c r="E1106" s="1">
        <f>MAX($D$2:D1106)</f>
        <v>254.40611596534416</v>
      </c>
      <c r="F1106" s="1">
        <f t="shared" si="53"/>
        <v>0.28445126420880495</v>
      </c>
    </row>
    <row r="1107" spans="1:6" x14ac:dyDescent="0.3">
      <c r="A1107" s="8">
        <v>43451</v>
      </c>
      <c r="B1107" s="1">
        <v>162.61367799999999</v>
      </c>
      <c r="C1107" s="1">
        <f t="shared" si="51"/>
        <v>-9.3062668840892676E-3</v>
      </c>
      <c r="D1107" s="1">
        <f t="shared" si="52"/>
        <v>180.34586206882346</v>
      </c>
      <c r="E1107" s="1">
        <f>MAX($D$2:D1107)</f>
        <v>254.40611596534416</v>
      </c>
      <c r="F1107" s="1">
        <f t="shared" si="53"/>
        <v>0.29111035171265054</v>
      </c>
    </row>
    <row r="1108" spans="1:6" x14ac:dyDescent="0.3">
      <c r="A1108" s="8">
        <v>43452</v>
      </c>
      <c r="B1108" s="1">
        <v>164.72644</v>
      </c>
      <c r="C1108" s="1">
        <f t="shared" si="51"/>
        <v>1.2992523298070926E-2</v>
      </c>
      <c r="D1108" s="1">
        <f t="shared" si="52"/>
        <v>182.68900988346334</v>
      </c>
      <c r="E1108" s="1">
        <f>MAX($D$2:D1108)</f>
        <v>254.40611596534416</v>
      </c>
      <c r="F1108" s="1">
        <f t="shared" si="53"/>
        <v>0.28190008644151576</v>
      </c>
    </row>
    <row r="1109" spans="1:6" x14ac:dyDescent="0.3">
      <c r="A1109" s="8">
        <v>43453</v>
      </c>
      <c r="B1109" s="1">
        <v>159.588348</v>
      </c>
      <c r="C1109" s="1">
        <f t="shared" si="51"/>
        <v>-3.1191665405990686E-2</v>
      </c>
      <c r="D1109" s="1">
        <f t="shared" si="52"/>
        <v>176.99063541382662</v>
      </c>
      <c r="E1109" s="1">
        <f>MAX($D$2:D1109)</f>
        <v>254.40611596534416</v>
      </c>
      <c r="F1109" s="1">
        <f t="shared" si="53"/>
        <v>0.30429881867330288</v>
      </c>
    </row>
    <row r="1110" spans="1:6" x14ac:dyDescent="0.3">
      <c r="A1110" s="8">
        <v>43454</v>
      </c>
      <c r="B1110" s="1">
        <v>155.56118799999999</v>
      </c>
      <c r="C1110" s="1">
        <f t="shared" si="51"/>
        <v>-2.5234674401166238E-2</v>
      </c>
      <c r="D1110" s="1">
        <f t="shared" si="52"/>
        <v>172.52433435710319</v>
      </c>
      <c r="E1110" s="1">
        <f>MAX($D$2:D1110)</f>
        <v>254.40611596534416</v>
      </c>
      <c r="F1110" s="1">
        <f t="shared" si="53"/>
        <v>0.32185461146458882</v>
      </c>
    </row>
    <row r="1111" spans="1:6" x14ac:dyDescent="0.3">
      <c r="A1111" s="8">
        <v>43455</v>
      </c>
      <c r="B1111" s="1">
        <v>149.51054400000001</v>
      </c>
      <c r="C1111" s="1">
        <f t="shared" si="51"/>
        <v>-3.8895588789152072E-2</v>
      </c>
      <c r="D1111" s="1">
        <f t="shared" si="52"/>
        <v>165.81389879182711</v>
      </c>
      <c r="E1111" s="1">
        <f>MAX($D$2:D1111)</f>
        <v>254.40611596534416</v>
      </c>
      <c r="F1111" s="1">
        <f t="shared" si="53"/>
        <v>0.34823147563632195</v>
      </c>
    </row>
    <row r="1112" spans="1:6" x14ac:dyDescent="0.3">
      <c r="A1112" s="8">
        <v>43458</v>
      </c>
      <c r="B1112" s="1">
        <v>145.64209</v>
      </c>
      <c r="C1112" s="1">
        <f t="shared" si="51"/>
        <v>-2.5874121627167738E-2</v>
      </c>
      <c r="D1112" s="1">
        <f t="shared" si="52"/>
        <v>161.52360980701249</v>
      </c>
      <c r="E1112" s="1">
        <f>MAX($D$2:D1112)</f>
        <v>254.40611596534416</v>
      </c>
      <c r="F1112" s="1">
        <f t="shared" si="53"/>
        <v>0.36509541370846743</v>
      </c>
    </row>
    <row r="1113" spans="1:6" x14ac:dyDescent="0.3">
      <c r="A1113" s="8">
        <v>43460</v>
      </c>
      <c r="B1113" s="1">
        <v>155.898438</v>
      </c>
      <c r="C1113" s="1">
        <f t="shared" si="51"/>
        <v>7.0421593098533561E-2</v>
      </c>
      <c r="D1113" s="1">
        <f t="shared" si="52"/>
        <v>172.8983597326482</v>
      </c>
      <c r="E1113" s="1">
        <f>MAX($D$2:D1113)</f>
        <v>254.40611596534416</v>
      </c>
      <c r="F1113" s="1">
        <f t="shared" si="53"/>
        <v>0.32038442127625244</v>
      </c>
    </row>
    <row r="1114" spans="1:6" x14ac:dyDescent="0.3">
      <c r="A1114" s="8">
        <v>43461</v>
      </c>
      <c r="B1114" s="1">
        <v>154.88668799999999</v>
      </c>
      <c r="C1114" s="1">
        <f t="shared" si="51"/>
        <v>-6.4898020338087442E-3</v>
      </c>
      <c r="D1114" s="1">
        <f t="shared" si="52"/>
        <v>171.77628360601307</v>
      </c>
      <c r="E1114" s="1">
        <f>MAX($D$2:D1114)</f>
        <v>254.40611596534416</v>
      </c>
      <c r="F1114" s="1">
        <f t="shared" si="53"/>
        <v>0.32479499184126193</v>
      </c>
    </row>
    <row r="1115" spans="1:6" x14ac:dyDescent="0.3">
      <c r="A1115" s="8">
        <v>43462</v>
      </c>
      <c r="B1115" s="1">
        <v>154.96603400000001</v>
      </c>
      <c r="C1115" s="1">
        <f t="shared" si="51"/>
        <v>5.1228418029066023E-4</v>
      </c>
      <c r="D1115" s="1">
        <f t="shared" si="52"/>
        <v>171.86428187865354</v>
      </c>
      <c r="E1115" s="1">
        <f>MAX($D$2:D1115)</f>
        <v>254.40611596534416</v>
      </c>
      <c r="F1115" s="1">
        <f t="shared" si="53"/>
        <v>0.32444909499712915</v>
      </c>
    </row>
    <row r="1116" spans="1:6" x14ac:dyDescent="0.3">
      <c r="A1116" s="8">
        <v>43465</v>
      </c>
      <c r="B1116" s="1">
        <v>156.46383700000001</v>
      </c>
      <c r="C1116" s="1">
        <f t="shared" si="51"/>
        <v>9.6653631853287573E-3</v>
      </c>
      <c r="D1116" s="1">
        <f t="shared" si="52"/>
        <v>173.52541258159644</v>
      </c>
      <c r="E1116" s="1">
        <f>MAX($D$2:D1116)</f>
        <v>254.40611596534416</v>
      </c>
      <c r="F1116" s="1">
        <f t="shared" si="53"/>
        <v>0.31791965015009893</v>
      </c>
    </row>
    <row r="1117" spans="1:6" x14ac:dyDescent="0.3">
      <c r="A1117" s="8">
        <v>43467</v>
      </c>
      <c r="B1117" s="1">
        <v>156.64236500000001</v>
      </c>
      <c r="C1117" s="1">
        <f t="shared" si="51"/>
        <v>1.1410176525327063E-3</v>
      </c>
      <c r="D1117" s="1">
        <f t="shared" si="52"/>
        <v>173.72340814051503</v>
      </c>
      <c r="E1117" s="1">
        <f>MAX($D$2:D1117)</f>
        <v>254.40611596534416</v>
      </c>
      <c r="F1117" s="1">
        <f t="shared" si="53"/>
        <v>0.31714138443047468</v>
      </c>
    </row>
    <row r="1118" spans="1:6" x14ac:dyDescent="0.3">
      <c r="A1118" s="8">
        <v>43468</v>
      </c>
      <c r="B1118" s="1">
        <v>141.03964199999999</v>
      </c>
      <c r="C1118" s="1">
        <f t="shared" si="51"/>
        <v>-9.9607299723800932E-2</v>
      </c>
      <c r="D1118" s="1">
        <f t="shared" si="52"/>
        <v>156.41928855682255</v>
      </c>
      <c r="E1118" s="1">
        <f>MAX($D$2:D1118)</f>
        <v>254.40611596534416</v>
      </c>
      <c r="F1118" s="1">
        <f t="shared" si="53"/>
        <v>0.38515908722048808</v>
      </c>
    </row>
    <row r="1119" spans="1:6" x14ac:dyDescent="0.3">
      <c r="A1119" s="8">
        <v>43469</v>
      </c>
      <c r="B1119" s="1">
        <v>147.06051600000001</v>
      </c>
      <c r="C1119" s="1">
        <f t="shared" si="51"/>
        <v>4.2689232010387698E-2</v>
      </c>
      <c r="D1119" s="1">
        <f t="shared" si="52"/>
        <v>163.09670785692455</v>
      </c>
      <c r="E1119" s="1">
        <f>MAX($D$2:D1119)</f>
        <v>254.40611596534416</v>
      </c>
      <c r="F1119" s="1">
        <f t="shared" si="53"/>
        <v>0.3589120008453649</v>
      </c>
    </row>
    <row r="1120" spans="1:6" x14ac:dyDescent="0.3">
      <c r="A1120" s="8">
        <v>43472</v>
      </c>
      <c r="B1120" s="1">
        <v>146.73318499999999</v>
      </c>
      <c r="C1120" s="1">
        <f t="shared" si="51"/>
        <v>-2.2258251834232318E-3</v>
      </c>
      <c r="D1120" s="1">
        <f t="shared" si="52"/>
        <v>162.73368309724319</v>
      </c>
      <c r="E1120" s="1">
        <f>MAX($D$2:D1120)</f>
        <v>254.40611596534416</v>
      </c>
      <c r="F1120" s="1">
        <f t="shared" si="53"/>
        <v>0.36033895065867372</v>
      </c>
    </row>
    <row r="1121" spans="1:6" x14ac:dyDescent="0.3">
      <c r="A1121" s="8">
        <v>43473</v>
      </c>
      <c r="B1121" s="1">
        <v>149.53038000000001</v>
      </c>
      <c r="C1121" s="1">
        <f t="shared" si="51"/>
        <v>1.9063138307806898E-2</v>
      </c>
      <c r="D1121" s="1">
        <f t="shared" si="52"/>
        <v>165.83589780546473</v>
      </c>
      <c r="E1121" s="1">
        <f>MAX($D$2:D1121)</f>
        <v>254.40611596534416</v>
      </c>
      <c r="F1121" s="1">
        <f t="shared" si="53"/>
        <v>0.34814500360496325</v>
      </c>
    </row>
    <row r="1122" spans="1:6" x14ac:dyDescent="0.3">
      <c r="A1122" s="8">
        <v>43474</v>
      </c>
      <c r="B1122" s="1">
        <v>152.069672</v>
      </c>
      <c r="C1122" s="1">
        <f t="shared" si="51"/>
        <v>1.6981779889812282E-2</v>
      </c>
      <c r="D1122" s="1">
        <f t="shared" si="52"/>
        <v>168.65208651982653</v>
      </c>
      <c r="E1122" s="1">
        <f>MAX($D$2:D1122)</f>
        <v>254.40611596534416</v>
      </c>
      <c r="F1122" s="1">
        <f t="shared" si="53"/>
        <v>0.3370753455361083</v>
      </c>
    </row>
    <row r="1123" spans="1:6" x14ac:dyDescent="0.3">
      <c r="A1123" s="8">
        <v>43475</v>
      </c>
      <c r="B1123" s="1">
        <v>152.55571</v>
      </c>
      <c r="C1123" s="1">
        <f t="shared" si="51"/>
        <v>3.1961534052628703E-3</v>
      </c>
      <c r="D1123" s="1">
        <f t="shared" si="52"/>
        <v>169.19112446046157</v>
      </c>
      <c r="E1123" s="1">
        <f>MAX($D$2:D1123)</f>
        <v>254.40611596534416</v>
      </c>
      <c r="F1123" s="1">
        <f t="shared" si="53"/>
        <v>0.3349565366443108</v>
      </c>
    </row>
    <row r="1124" spans="1:6" x14ac:dyDescent="0.3">
      <c r="A1124" s="8">
        <v>43476</v>
      </c>
      <c r="B1124" s="1">
        <v>151.05792199999999</v>
      </c>
      <c r="C1124" s="1">
        <f t="shared" si="51"/>
        <v>-9.8179740371567483E-3</v>
      </c>
      <c r="D1124" s="1">
        <f t="shared" si="52"/>
        <v>167.53001039319139</v>
      </c>
      <c r="E1124" s="1">
        <f>MAX($D$2:D1124)</f>
        <v>254.40611596534416</v>
      </c>
      <c r="F1124" s="1">
        <f t="shared" si="53"/>
        <v>0.34148591610111778</v>
      </c>
    </row>
    <row r="1125" spans="1:6" x14ac:dyDescent="0.3">
      <c r="A1125" s="8">
        <v>43479</v>
      </c>
      <c r="B1125" s="1">
        <v>148.786438</v>
      </c>
      <c r="C1125" s="1">
        <f t="shared" si="51"/>
        <v>-1.5037172297391902E-2</v>
      </c>
      <c r="D1125" s="1">
        <f t="shared" si="52"/>
        <v>165.01083276192512</v>
      </c>
      <c r="E1125" s="1">
        <f>MAX($D$2:D1125)</f>
        <v>254.40611596534416</v>
      </c>
      <c r="F1125" s="1">
        <f t="shared" si="53"/>
        <v>0.35138810584096447</v>
      </c>
    </row>
    <row r="1126" spans="1:6" x14ac:dyDescent="0.3">
      <c r="A1126" s="8">
        <v>43480</v>
      </c>
      <c r="B1126" s="1">
        <v>151.83161899999999</v>
      </c>
      <c r="C1126" s="1">
        <f t="shared" si="51"/>
        <v>2.0466791469260021E-2</v>
      </c>
      <c r="D1126" s="1">
        <f t="shared" si="52"/>
        <v>168.38807506623237</v>
      </c>
      <c r="E1126" s="1">
        <f>MAX($D$2:D1126)</f>
        <v>254.40611596534416</v>
      </c>
      <c r="F1126" s="1">
        <f t="shared" si="53"/>
        <v>0.33811310145872975</v>
      </c>
    </row>
    <row r="1127" spans="1:6" x14ac:dyDescent="0.3">
      <c r="A1127" s="8">
        <v>43481</v>
      </c>
      <c r="B1127" s="1">
        <v>153.68649300000001</v>
      </c>
      <c r="C1127" s="1">
        <f t="shared" si="51"/>
        <v>1.2216651658045112E-2</v>
      </c>
      <c r="D1127" s="1">
        <f t="shared" si="52"/>
        <v>170.44521352268529</v>
      </c>
      <c r="E1127" s="1">
        <f>MAX($D$2:D1127)</f>
        <v>254.40611596534416</v>
      </c>
      <c r="F1127" s="1">
        <f t="shared" si="53"/>
        <v>0.33002705978222724</v>
      </c>
    </row>
    <row r="1128" spans="1:6" x14ac:dyDescent="0.3">
      <c r="A1128" s="8">
        <v>43482</v>
      </c>
      <c r="B1128" s="1">
        <v>154.59904499999999</v>
      </c>
      <c r="C1128" s="1">
        <f t="shared" si="51"/>
        <v>5.9377501704068209E-3</v>
      </c>
      <c r="D1128" s="1">
        <f t="shared" si="52"/>
        <v>171.45727461832465</v>
      </c>
      <c r="E1128" s="1">
        <f>MAX($D$2:D1128)</f>
        <v>254.40611596534416</v>
      </c>
      <c r="F1128" s="1">
        <f t="shared" si="53"/>
        <v>0.32604892784228112</v>
      </c>
    </row>
    <row r="1129" spans="1:6" x14ac:dyDescent="0.3">
      <c r="A1129" s="8">
        <v>43483</v>
      </c>
      <c r="B1129" s="1">
        <v>155.55128500000001</v>
      </c>
      <c r="C1129" s="1">
        <f t="shared" si="51"/>
        <v>6.159417090836606E-3</v>
      </c>
      <c r="D1129" s="1">
        <f t="shared" si="52"/>
        <v>172.513351485957</v>
      </c>
      <c r="E1129" s="1">
        <f>MAX($D$2:D1129)</f>
        <v>254.40611596534416</v>
      </c>
      <c r="F1129" s="1">
        <f t="shared" si="53"/>
        <v>0.32189778209004527</v>
      </c>
    </row>
    <row r="1130" spans="1:6" x14ac:dyDescent="0.3">
      <c r="A1130" s="8">
        <v>43487</v>
      </c>
      <c r="B1130" s="1">
        <v>152.059753</v>
      </c>
      <c r="C1130" s="1">
        <f t="shared" si="51"/>
        <v>-2.2446179084923704E-2</v>
      </c>
      <c r="D1130" s="1">
        <f t="shared" si="52"/>
        <v>168.64108590396282</v>
      </c>
      <c r="E1130" s="1">
        <f>MAX($D$2:D1130)</f>
        <v>254.40611596534416</v>
      </c>
      <c r="F1130" s="1">
        <f t="shared" si="53"/>
        <v>0.33711858591113619</v>
      </c>
    </row>
    <row r="1131" spans="1:6" x14ac:dyDescent="0.3">
      <c r="A1131" s="8">
        <v>43488</v>
      </c>
      <c r="B1131" s="1">
        <v>152.67472799999999</v>
      </c>
      <c r="C1131" s="1">
        <f t="shared" si="51"/>
        <v>4.0442982963413534E-3</v>
      </c>
      <c r="D1131" s="1">
        <f t="shared" si="52"/>
        <v>169.32312076037738</v>
      </c>
      <c r="E1131" s="1">
        <f>MAX($D$2:D1131)</f>
        <v>254.40611596534416</v>
      </c>
      <c r="F1131" s="1">
        <f t="shared" si="53"/>
        <v>0.33443769573746018</v>
      </c>
    </row>
    <row r="1132" spans="1:6" x14ac:dyDescent="0.3">
      <c r="A1132" s="8">
        <v>43489</v>
      </c>
      <c r="B1132" s="1">
        <v>151.46461500000001</v>
      </c>
      <c r="C1132" s="1">
        <f t="shared" si="51"/>
        <v>-7.9260858417902567E-3</v>
      </c>
      <c r="D1132" s="1">
        <f t="shared" si="52"/>
        <v>167.98105117023081</v>
      </c>
      <c r="E1132" s="1">
        <f>MAX($D$2:D1132)</f>
        <v>254.40611596534416</v>
      </c>
      <c r="F1132" s="1">
        <f t="shared" si="53"/>
        <v>0.33971299969410473</v>
      </c>
    </row>
    <row r="1133" spans="1:6" x14ac:dyDescent="0.3">
      <c r="A1133" s="8">
        <v>43490</v>
      </c>
      <c r="B1133" s="1">
        <v>156.48367300000001</v>
      </c>
      <c r="C1133" s="1">
        <f t="shared" si="51"/>
        <v>3.3136835293180525E-2</v>
      </c>
      <c r="D1133" s="1">
        <f t="shared" si="52"/>
        <v>173.54741159523408</v>
      </c>
      <c r="E1133" s="1">
        <f>MAX($D$2:D1133)</f>
        <v>254.40611596534416</v>
      </c>
      <c r="F1133" s="1">
        <f t="shared" si="53"/>
        <v>0.31783317811874012</v>
      </c>
    </row>
    <row r="1134" spans="1:6" x14ac:dyDescent="0.3">
      <c r="A1134" s="8">
        <v>43493</v>
      </c>
      <c r="B1134" s="1">
        <v>155.035492</v>
      </c>
      <c r="C1134" s="1">
        <f t="shared" si="51"/>
        <v>-9.2545182013973118E-3</v>
      </c>
      <c r="D1134" s="1">
        <f t="shared" si="52"/>
        <v>171.94131391582059</v>
      </c>
      <c r="E1134" s="1">
        <f>MAX($D$2:D1134)</f>
        <v>254.40611596534416</v>
      </c>
      <c r="F1134" s="1">
        <f t="shared" si="53"/>
        <v>0.32414630338822958</v>
      </c>
    </row>
    <row r="1135" spans="1:6" x14ac:dyDescent="0.3">
      <c r="A1135" s="8">
        <v>43494</v>
      </c>
      <c r="B1135" s="1">
        <v>153.42858899999999</v>
      </c>
      <c r="C1135" s="1">
        <f t="shared" si="51"/>
        <v>-1.0364742803538281E-2</v>
      </c>
      <c r="D1135" s="1">
        <f t="shared" si="52"/>
        <v>170.15918641978067</v>
      </c>
      <c r="E1135" s="1">
        <f>MAX($D$2:D1135)</f>
        <v>254.40611596534416</v>
      </c>
      <c r="F1135" s="1">
        <f t="shared" si="53"/>
        <v>0.33115135312643118</v>
      </c>
    </row>
    <row r="1136" spans="1:6" x14ac:dyDescent="0.3">
      <c r="A1136" s="8">
        <v>43495</v>
      </c>
      <c r="B1136" s="1">
        <v>163.913071</v>
      </c>
      <c r="C1136" s="1">
        <f t="shared" si="51"/>
        <v>6.8334604836912199E-2</v>
      </c>
      <c r="D1136" s="1">
        <f t="shared" si="52"/>
        <v>181.78694718314685</v>
      </c>
      <c r="E1136" s="1">
        <f>MAX($D$2:D1136)</f>
        <v>254.40611596534416</v>
      </c>
      <c r="F1136" s="1">
        <f t="shared" si="53"/>
        <v>0.28544584514662252</v>
      </c>
    </row>
    <row r="1137" spans="1:6" x14ac:dyDescent="0.3">
      <c r="A1137" s="8">
        <v>43496</v>
      </c>
      <c r="B1137" s="1">
        <v>165.093445</v>
      </c>
      <c r="C1137" s="1">
        <f t="shared" si="51"/>
        <v>7.2012194805379523E-3</v>
      </c>
      <c r="D1137" s="1">
        <f t="shared" si="52"/>
        <v>183.09603488850965</v>
      </c>
      <c r="E1137" s="1">
        <f>MAX($D$2:D1137)</f>
        <v>254.40611596534416</v>
      </c>
      <c r="F1137" s="1">
        <f t="shared" si="53"/>
        <v>0.28030018384679301</v>
      </c>
    </row>
    <row r="1138" spans="1:6" x14ac:dyDescent="0.3">
      <c r="A1138" s="8">
        <v>43497</v>
      </c>
      <c r="B1138" s="1">
        <v>165.17280600000001</v>
      </c>
      <c r="C1138" s="1">
        <f t="shared" si="51"/>
        <v>4.8070351914944768E-4</v>
      </c>
      <c r="D1138" s="1">
        <f t="shared" si="52"/>
        <v>183.18404979682285</v>
      </c>
      <c r="E1138" s="1">
        <f>MAX($D$2:D1138)</f>
        <v>254.40611596534416</v>
      </c>
      <c r="F1138" s="1">
        <f t="shared" si="53"/>
        <v>0.27995422161243699</v>
      </c>
    </row>
    <row r="1139" spans="1:6" x14ac:dyDescent="0.3">
      <c r="A1139" s="8">
        <v>43500</v>
      </c>
      <c r="B1139" s="1">
        <v>169.864532</v>
      </c>
      <c r="C1139" s="1">
        <f t="shared" si="51"/>
        <v>2.8404954263475963E-2</v>
      </c>
      <c r="D1139" s="1">
        <f t="shared" si="52"/>
        <v>188.38738435309989</v>
      </c>
      <c r="E1139" s="1">
        <f>MAX($D$2:D1139)</f>
        <v>254.40611596534416</v>
      </c>
      <c r="F1139" s="1">
        <f t="shared" si="53"/>
        <v>0.25950135420972942</v>
      </c>
    </row>
    <row r="1140" spans="1:6" x14ac:dyDescent="0.3">
      <c r="A1140" s="8">
        <v>43501</v>
      </c>
      <c r="B1140" s="1">
        <v>172.770813</v>
      </c>
      <c r="C1140" s="1">
        <f t="shared" si="51"/>
        <v>1.7109404569519003E-2</v>
      </c>
      <c r="D1140" s="1">
        <f t="shared" si="52"/>
        <v>191.61058032779056</v>
      </c>
      <c r="E1140" s="1">
        <f>MAX($D$2:D1140)</f>
        <v>254.40611596534416</v>
      </c>
      <c r="F1140" s="1">
        <f t="shared" si="53"/>
        <v>0.24683186329572271</v>
      </c>
    </row>
    <row r="1141" spans="1:6" x14ac:dyDescent="0.3">
      <c r="A1141" s="8">
        <v>43502</v>
      </c>
      <c r="B1141" s="1">
        <v>172.83033800000001</v>
      </c>
      <c r="C1141" s="1">
        <f t="shared" si="51"/>
        <v>3.4453157316570492E-4</v>
      </c>
      <c r="D1141" s="1">
        <f t="shared" si="52"/>
        <v>191.67659622246606</v>
      </c>
      <c r="E1141" s="1">
        <f>MAX($D$2:D1141)</f>
        <v>254.40611596534416</v>
      </c>
      <c r="F1141" s="1">
        <f t="shared" si="53"/>
        <v>0.24657237309272573</v>
      </c>
    </row>
    <row r="1142" spans="1:6" x14ac:dyDescent="0.3">
      <c r="A1142" s="8">
        <v>43503</v>
      </c>
      <c r="B1142" s="1">
        <v>169.55703700000001</v>
      </c>
      <c r="C1142" s="1">
        <f t="shared" si="51"/>
        <v>-1.8939388986209144E-2</v>
      </c>
      <c r="D1142" s="1">
        <f t="shared" si="52"/>
        <v>188.04635860705622</v>
      </c>
      <c r="E1142" s="1">
        <f>MAX($D$2:D1142)</f>
        <v>254.40611596534416</v>
      </c>
      <c r="F1142" s="1">
        <f t="shared" si="53"/>
        <v>0.2608418319916791</v>
      </c>
    </row>
    <row r="1143" spans="1:6" x14ac:dyDescent="0.3">
      <c r="A1143" s="8">
        <v>43504</v>
      </c>
      <c r="B1143" s="1">
        <v>169.756271</v>
      </c>
      <c r="C1143" s="1">
        <f t="shared" si="51"/>
        <v>1.1750264307814598E-3</v>
      </c>
      <c r="D1143" s="1">
        <f t="shared" si="52"/>
        <v>188.26731804863172</v>
      </c>
      <c r="E1143" s="1">
        <f>MAX($D$2:D1143)</f>
        <v>254.40611596534416</v>
      </c>
      <c r="F1143" s="1">
        <f t="shared" si="53"/>
        <v>0.25997330160774135</v>
      </c>
    </row>
    <row r="1144" spans="1:6" x14ac:dyDescent="0.3">
      <c r="A1144" s="8">
        <v>43507</v>
      </c>
      <c r="B1144" s="1">
        <v>168.78002900000001</v>
      </c>
      <c r="C1144" s="1">
        <f t="shared" si="51"/>
        <v>-5.7508449864569948E-3</v>
      </c>
      <c r="D1144" s="1">
        <f t="shared" si="52"/>
        <v>187.18462188651804</v>
      </c>
      <c r="E1144" s="1">
        <f>MAX($D$2:D1144)</f>
        <v>254.40611596534416</v>
      </c>
      <c r="F1144" s="1">
        <f t="shared" si="53"/>
        <v>0.26422908043603477</v>
      </c>
    </row>
    <row r="1145" spans="1:6" x14ac:dyDescent="0.3">
      <c r="A1145" s="8">
        <v>43508</v>
      </c>
      <c r="B1145" s="1">
        <v>170.23443599999999</v>
      </c>
      <c r="C1145" s="1">
        <f t="shared" si="51"/>
        <v>8.6171747250972132E-3</v>
      </c>
      <c r="D1145" s="1">
        <f t="shared" si="52"/>
        <v>188.79762447916542</v>
      </c>
      <c r="E1145" s="1">
        <f>MAX($D$2:D1145)</f>
        <v>254.40611596534416</v>
      </c>
      <c r="F1145" s="1">
        <f t="shared" si="53"/>
        <v>0.25788881386450668</v>
      </c>
    </row>
    <row r="1146" spans="1:6" x14ac:dyDescent="0.3">
      <c r="A1146" s="8">
        <v>43509</v>
      </c>
      <c r="B1146" s="1">
        <v>169.52714499999999</v>
      </c>
      <c r="C1146" s="1">
        <f t="shared" si="51"/>
        <v>-4.1548056704578734E-3</v>
      </c>
      <c r="D1146" s="1">
        <f t="shared" si="52"/>
        <v>188.0132070384104</v>
      </c>
      <c r="E1146" s="1">
        <f>MAX($D$2:D1146)</f>
        <v>254.40611596534416</v>
      </c>
      <c r="F1146" s="1">
        <f t="shared" si="53"/>
        <v>0.26097214162877269</v>
      </c>
    </row>
    <row r="1147" spans="1:6" x14ac:dyDescent="0.3">
      <c r="A1147" s="8">
        <v>43510</v>
      </c>
      <c r="B1147" s="1">
        <v>170.14477500000001</v>
      </c>
      <c r="C1147" s="1">
        <f t="shared" si="51"/>
        <v>3.6432513506908862E-3</v>
      </c>
      <c r="D1147" s="1">
        <f t="shared" si="52"/>
        <v>188.69818640890082</v>
      </c>
      <c r="E1147" s="1">
        <f>MAX($D$2:D1147)</f>
        <v>254.40611596534416</v>
      </c>
      <c r="F1147" s="1">
        <f t="shared" si="53"/>
        <v>0.25827967738556346</v>
      </c>
    </row>
    <row r="1148" spans="1:6" x14ac:dyDescent="0.3">
      <c r="A1148" s="8">
        <v>43511</v>
      </c>
      <c r="B1148" s="1">
        <v>169.76623499999999</v>
      </c>
      <c r="C1148" s="1">
        <f t="shared" si="51"/>
        <v>-2.2248111938789491E-3</v>
      </c>
      <c r="D1148" s="1">
        <f t="shared" si="52"/>
        <v>188.27836857151365</v>
      </c>
      <c r="E1148" s="1">
        <f>MAX($D$2:D1148)</f>
        <v>254.40611596534416</v>
      </c>
      <c r="F1148" s="1">
        <f t="shared" si="53"/>
        <v>0.25992986506204352</v>
      </c>
    </row>
    <row r="1149" spans="1:6" x14ac:dyDescent="0.3">
      <c r="A1149" s="8">
        <v>43515</v>
      </c>
      <c r="B1149" s="1">
        <v>170.274261</v>
      </c>
      <c r="C1149" s="1">
        <f t="shared" si="51"/>
        <v>2.9925031912264592E-3</v>
      </c>
      <c r="D1149" s="1">
        <f t="shared" si="52"/>
        <v>188.84179219030284</v>
      </c>
      <c r="E1149" s="1">
        <f>MAX($D$2:D1149)</f>
        <v>254.40611596534416</v>
      </c>
      <c r="F1149" s="1">
        <f t="shared" si="53"/>
        <v>0.25771520282151017</v>
      </c>
    </row>
    <row r="1150" spans="1:6" x14ac:dyDescent="0.3">
      <c r="A1150" s="8">
        <v>43516</v>
      </c>
      <c r="B1150" s="1">
        <v>171.37005600000001</v>
      </c>
      <c r="C1150" s="1">
        <f t="shared" si="51"/>
        <v>6.4354705964632533E-3</v>
      </c>
      <c r="D1150" s="1">
        <f t="shared" si="52"/>
        <v>190.05707799132696</v>
      </c>
      <c r="E1150" s="1">
        <f>MAX($D$2:D1150)</f>
        <v>254.40611596534416</v>
      </c>
      <c r="F1150" s="1">
        <f t="shared" si="53"/>
        <v>0.25293825083506638</v>
      </c>
    </row>
    <row r="1151" spans="1:6" x14ac:dyDescent="0.3">
      <c r="A1151" s="8">
        <v>43517</v>
      </c>
      <c r="B1151" s="1">
        <v>170.40377799999999</v>
      </c>
      <c r="C1151" s="1">
        <f t="shared" si="51"/>
        <v>-5.6385463280703881E-3</v>
      </c>
      <c r="D1151" s="1">
        <f t="shared" si="52"/>
        <v>188.98543235209519</v>
      </c>
      <c r="E1151" s="1">
        <f>MAX($D$2:D1151)</f>
        <v>254.40611596534416</v>
      </c>
      <c r="F1151" s="1">
        <f t="shared" si="53"/>
        <v>0.25715059311766209</v>
      </c>
    </row>
    <row r="1152" spans="1:6" x14ac:dyDescent="0.3">
      <c r="A1152" s="8">
        <v>43518</v>
      </c>
      <c r="B1152" s="1">
        <v>172.30645799999999</v>
      </c>
      <c r="C1152" s="1">
        <f t="shared" si="51"/>
        <v>1.116571488221349E-2</v>
      </c>
      <c r="D1152" s="1">
        <f t="shared" si="52"/>
        <v>191.09558980663053</v>
      </c>
      <c r="E1152" s="1">
        <f>MAX($D$2:D1152)</f>
        <v>254.40611596534416</v>
      </c>
      <c r="F1152" s="1">
        <f t="shared" si="53"/>
        <v>0.24885614843999249</v>
      </c>
    </row>
    <row r="1153" spans="1:6" x14ac:dyDescent="0.3">
      <c r="A1153" s="8">
        <v>43521</v>
      </c>
      <c r="B1153" s="1">
        <v>173.56161499999999</v>
      </c>
      <c r="C1153" s="1">
        <f t="shared" si="51"/>
        <v>7.2844454849161659E-3</v>
      </c>
      <c r="D1153" s="1">
        <f t="shared" si="52"/>
        <v>192.48761521298482</v>
      </c>
      <c r="E1153" s="1">
        <f>MAX($D$2:D1153)</f>
        <v>254.40611596534416</v>
      </c>
      <c r="F1153" s="1">
        <f t="shared" si="53"/>
        <v>0.24338448200197371</v>
      </c>
    </row>
    <row r="1154" spans="1:6" x14ac:dyDescent="0.3">
      <c r="A1154" s="8">
        <v>43522</v>
      </c>
      <c r="B1154" s="1">
        <v>173.66123999999999</v>
      </c>
      <c r="C1154" s="1">
        <f t="shared" si="51"/>
        <v>5.7400364706218705E-4</v>
      </c>
      <c r="D1154" s="1">
        <f t="shared" si="52"/>
        <v>192.59810380613141</v>
      </c>
      <c r="E1154" s="1">
        <f>MAX($D$2:D1154)</f>
        <v>254.40611596534416</v>
      </c>
      <c r="F1154" s="1">
        <f t="shared" si="53"/>
        <v>0.24295018193521889</v>
      </c>
    </row>
    <row r="1155" spans="1:6" x14ac:dyDescent="0.3">
      <c r="A1155" s="8">
        <v>43523</v>
      </c>
      <c r="B1155" s="1">
        <v>174.19915800000001</v>
      </c>
      <c r="C1155" s="1">
        <f t="shared" si="51"/>
        <v>3.097513296576824E-3</v>
      </c>
      <c r="D1155" s="1">
        <f t="shared" si="52"/>
        <v>193.19467899356641</v>
      </c>
      <c r="E1155" s="1">
        <f>MAX($D$2:D1155)</f>
        <v>254.40611596534416</v>
      </c>
      <c r="F1155" s="1">
        <f t="shared" si="53"/>
        <v>0.24060521005759206</v>
      </c>
    </row>
    <row r="1156" spans="1:6" x14ac:dyDescent="0.3">
      <c r="A1156" s="8">
        <v>43524</v>
      </c>
      <c r="B1156" s="1">
        <v>172.485748</v>
      </c>
      <c r="C1156" s="1">
        <f t="shared" ref="C1156:C1219" si="54">(B1156-B1155)/B1155</f>
        <v>-9.8359258429940866E-3</v>
      </c>
      <c r="D1156" s="1">
        <f t="shared" ref="D1156:D1219" si="55">IF(C1156="",D1155,D1155*(1+$I$3*C1156))</f>
        <v>191.29443045772464</v>
      </c>
      <c r="E1156" s="1">
        <f>MAX($D$2:D1156)</f>
        <v>254.40611596534416</v>
      </c>
      <c r="F1156" s="1">
        <f t="shared" ref="F1156:F1219" si="56">1-D1156/E1156</f>
        <v>0.24807456089702162</v>
      </c>
    </row>
    <row r="1157" spans="1:6" x14ac:dyDescent="0.3">
      <c r="A1157" s="8">
        <v>43525</v>
      </c>
      <c r="B1157" s="1">
        <v>174.29878199999999</v>
      </c>
      <c r="C1157" s="1">
        <f t="shared" si="54"/>
        <v>1.0511210468241048E-2</v>
      </c>
      <c r="D1157" s="1">
        <f t="shared" si="55"/>
        <v>193.30516647766808</v>
      </c>
      <c r="E1157" s="1">
        <f>MAX($D$2:D1157)</f>
        <v>254.40611596534416</v>
      </c>
      <c r="F1157" s="1">
        <f t="shared" si="56"/>
        <v>0.24017091435018567</v>
      </c>
    </row>
    <row r="1158" spans="1:6" x14ac:dyDescent="0.3">
      <c r="A1158" s="8">
        <v>43528</v>
      </c>
      <c r="B1158" s="1">
        <v>175.17541499999999</v>
      </c>
      <c r="C1158" s="1">
        <f t="shared" si="54"/>
        <v>5.0294843712677135E-3</v>
      </c>
      <c r="D1158" s="1">
        <f t="shared" si="55"/>
        <v>194.27739179135281</v>
      </c>
      <c r="E1158" s="1">
        <f>MAX($D$2:D1158)</f>
        <v>254.40611596534416</v>
      </c>
      <c r="F1158" s="1">
        <f t="shared" si="56"/>
        <v>0.23634936583907529</v>
      </c>
    </row>
    <row r="1159" spans="1:6" x14ac:dyDescent="0.3">
      <c r="A1159" s="8">
        <v>43529</v>
      </c>
      <c r="B1159" s="1">
        <v>174.856628</v>
      </c>
      <c r="C1159" s="1">
        <f t="shared" si="54"/>
        <v>-1.8198158685680077E-3</v>
      </c>
      <c r="D1159" s="1">
        <f t="shared" si="55"/>
        <v>193.92384271086689</v>
      </c>
      <c r="E1159" s="1">
        <f>MAX($D$2:D1159)</f>
        <v>254.40611596534416</v>
      </c>
      <c r="F1159" s="1">
        <f t="shared" si="56"/>
        <v>0.2377390693811634</v>
      </c>
    </row>
    <row r="1160" spans="1:6" x14ac:dyDescent="0.3">
      <c r="A1160" s="8">
        <v>43530</v>
      </c>
      <c r="B1160" s="1">
        <v>173.85051000000001</v>
      </c>
      <c r="C1160" s="1">
        <f t="shared" si="54"/>
        <v>-5.7539597526722669E-3</v>
      </c>
      <c r="D1160" s="1">
        <f t="shared" si="55"/>
        <v>192.80801272482503</v>
      </c>
      <c r="E1160" s="1">
        <f>MAX($D$2:D1160)</f>
        <v>254.40611596534416</v>
      </c>
      <c r="F1160" s="1">
        <f t="shared" si="56"/>
        <v>0.24212508809697864</v>
      </c>
    </row>
    <row r="1161" spans="1:6" x14ac:dyDescent="0.3">
      <c r="A1161" s="8">
        <v>43531</v>
      </c>
      <c r="B1161" s="1">
        <v>171.838257</v>
      </c>
      <c r="C1161" s="1">
        <f t="shared" si="54"/>
        <v>-1.157461660595655E-2</v>
      </c>
      <c r="D1161" s="1">
        <f t="shared" si="55"/>
        <v>190.57633389897879</v>
      </c>
      <c r="E1161" s="1">
        <f>MAX($D$2:D1161)</f>
        <v>254.40611596534416</v>
      </c>
      <c r="F1161" s="1">
        <f t="shared" si="56"/>
        <v>0.25089719963752921</v>
      </c>
    </row>
    <row r="1162" spans="1:6" x14ac:dyDescent="0.3">
      <c r="A1162" s="8">
        <v>43532</v>
      </c>
      <c r="B1162" s="1">
        <v>172.246689</v>
      </c>
      <c r="C1162" s="1">
        <f t="shared" si="54"/>
        <v>2.37683975111552E-3</v>
      </c>
      <c r="D1162" s="1">
        <f t="shared" si="55"/>
        <v>191.02930330501172</v>
      </c>
      <c r="E1162" s="1">
        <f>MAX($D$2:D1162)</f>
        <v>254.40611596534416</v>
      </c>
      <c r="F1162" s="1">
        <f t="shared" si="56"/>
        <v>0.24911670232395589</v>
      </c>
    </row>
    <row r="1163" spans="1:6" x14ac:dyDescent="0.3">
      <c r="A1163" s="8">
        <v>43535</v>
      </c>
      <c r="B1163" s="1">
        <v>178.21369899999999</v>
      </c>
      <c r="C1163" s="1">
        <f t="shared" si="54"/>
        <v>3.4642233384236415E-2</v>
      </c>
      <c r="D1163" s="1">
        <f t="shared" si="55"/>
        <v>197.64698501333203</v>
      </c>
      <c r="E1163" s="1">
        <f>MAX($D$2:D1163)</f>
        <v>254.40611596534416</v>
      </c>
      <c r="F1163" s="1">
        <f t="shared" si="56"/>
        <v>0.22310442788153728</v>
      </c>
    </row>
    <row r="1164" spans="1:6" x14ac:dyDescent="0.3">
      <c r="A1164" s="8">
        <v>43536</v>
      </c>
      <c r="B1164" s="1">
        <v>180.21598800000001</v>
      </c>
      <c r="C1164" s="1">
        <f t="shared" si="54"/>
        <v>1.1235325966720543E-2</v>
      </c>
      <c r="D1164" s="1">
        <f t="shared" si="55"/>
        <v>199.86761331629634</v>
      </c>
      <c r="E1164" s="1">
        <f>MAX($D$2:D1164)</f>
        <v>254.40611596534416</v>
      </c>
      <c r="F1164" s="1">
        <f t="shared" si="56"/>
        <v>0.21437575288668453</v>
      </c>
    </row>
    <row r="1165" spans="1:6" x14ac:dyDescent="0.3">
      <c r="A1165" s="8">
        <v>43537</v>
      </c>
      <c r="B1165" s="1">
        <v>181.012924</v>
      </c>
      <c r="C1165" s="1">
        <f t="shared" si="54"/>
        <v>4.4221159778564598E-3</v>
      </c>
      <c r="D1165" s="1">
        <f t="shared" si="55"/>
        <v>200.75145108259835</v>
      </c>
      <c r="E1165" s="1">
        <f>MAX($D$2:D1165)</f>
        <v>254.40611596534416</v>
      </c>
      <c r="F1165" s="1">
        <f t="shared" si="56"/>
        <v>0.21090163135093332</v>
      </c>
    </row>
    <row r="1166" spans="1:6" x14ac:dyDescent="0.3">
      <c r="A1166" s="8">
        <v>43538</v>
      </c>
      <c r="B1166" s="1">
        <v>183.02516199999999</v>
      </c>
      <c r="C1166" s="1">
        <f t="shared" si="54"/>
        <v>1.1116543258535488E-2</v>
      </c>
      <c r="D1166" s="1">
        <f t="shared" si="55"/>
        <v>202.98311327277182</v>
      </c>
      <c r="E1166" s="1">
        <f>MAX($D$2:D1166)</f>
        <v>254.40611596534416</v>
      </c>
      <c r="F1166" s="1">
        <f t="shared" si="56"/>
        <v>0.2021295852006062</v>
      </c>
    </row>
    <row r="1167" spans="1:6" x14ac:dyDescent="0.3">
      <c r="A1167" s="8">
        <v>43539</v>
      </c>
      <c r="B1167" s="1">
        <v>185.40600599999999</v>
      </c>
      <c r="C1167" s="1">
        <f t="shared" si="54"/>
        <v>1.3008287898687921E-2</v>
      </c>
      <c r="D1167" s="1">
        <f t="shared" si="55"/>
        <v>205.62357604879602</v>
      </c>
      <c r="E1167" s="1">
        <f>MAX($D$2:D1167)</f>
        <v>254.40611596534416</v>
      </c>
      <c r="F1167" s="1">
        <f t="shared" si="56"/>
        <v>0.19175065713905015</v>
      </c>
    </row>
    <row r="1168" spans="1:6" x14ac:dyDescent="0.3">
      <c r="A1168" s="8">
        <v>43542</v>
      </c>
      <c r="B1168" s="1">
        <v>187.298721</v>
      </c>
      <c r="C1168" s="1">
        <f t="shared" si="54"/>
        <v>1.0208488068072669E-2</v>
      </c>
      <c r="D1168" s="1">
        <f t="shared" si="55"/>
        <v>207.72268187140457</v>
      </c>
      <c r="E1168" s="1">
        <f>MAX($D$2:D1168)</f>
        <v>254.40611596534416</v>
      </c>
      <c r="F1168" s="1">
        <f t="shared" si="56"/>
        <v>0.1834996533664266</v>
      </c>
    </row>
    <row r="1169" spans="1:6" x14ac:dyDescent="0.3">
      <c r="A1169" s="8">
        <v>43543</v>
      </c>
      <c r="B1169" s="1">
        <v>185.81442300000001</v>
      </c>
      <c r="C1169" s="1">
        <f t="shared" si="54"/>
        <v>-7.924763138131603E-3</v>
      </c>
      <c r="D1169" s="1">
        <f t="shared" si="55"/>
        <v>206.07652881915624</v>
      </c>
      <c r="E1169" s="1">
        <f>MAX($D$2:D1169)</f>
        <v>254.40611596534416</v>
      </c>
      <c r="F1169" s="1">
        <f t="shared" si="56"/>
        <v>0.18997022521569995</v>
      </c>
    </row>
    <row r="1170" spans="1:6" x14ac:dyDescent="0.3">
      <c r="A1170" s="8">
        <v>43544</v>
      </c>
      <c r="B1170" s="1">
        <v>187.438187</v>
      </c>
      <c r="C1170" s="1">
        <f t="shared" si="54"/>
        <v>8.7386327378902885E-3</v>
      </c>
      <c r="D1170" s="1">
        <f t="shared" si="55"/>
        <v>207.8773559204061</v>
      </c>
      <c r="E1170" s="1">
        <f>MAX($D$2:D1170)</f>
        <v>254.40611596534416</v>
      </c>
      <c r="F1170" s="1">
        <f t="shared" si="56"/>
        <v>0.18289167250710403</v>
      </c>
    </row>
    <row r="1171" spans="1:6" x14ac:dyDescent="0.3">
      <c r="A1171" s="8">
        <v>43545</v>
      </c>
      <c r="B1171" s="1">
        <v>194.34158300000001</v>
      </c>
      <c r="C1171" s="1">
        <f t="shared" si="54"/>
        <v>3.6830253805218545E-2</v>
      </c>
      <c r="D1171" s="1">
        <f t="shared" si="55"/>
        <v>215.53353169931242</v>
      </c>
      <c r="E1171" s="1">
        <f>MAX($D$2:D1171)</f>
        <v>254.40611596534416</v>
      </c>
      <c r="F1171" s="1">
        <f t="shared" si="56"/>
        <v>0.15279736541918298</v>
      </c>
    </row>
    <row r="1172" spans="1:6" x14ac:dyDescent="0.3">
      <c r="A1172" s="8">
        <v>43546</v>
      </c>
      <c r="B1172" s="1">
        <v>190.317093</v>
      </c>
      <c r="C1172" s="1">
        <f t="shared" si="54"/>
        <v>-2.0708331885924868E-2</v>
      </c>
      <c r="D1172" s="1">
        <f t="shared" si="55"/>
        <v>211.07019179233754</v>
      </c>
      <c r="E1172" s="1">
        <f>MAX($D$2:D1172)</f>
        <v>254.40611596534416</v>
      </c>
      <c r="F1172" s="1">
        <f t="shared" si="56"/>
        <v>0.17034151875071257</v>
      </c>
    </row>
    <row r="1173" spans="1:6" x14ac:dyDescent="0.3">
      <c r="A1173" s="8">
        <v>43549</v>
      </c>
      <c r="B1173" s="1">
        <v>188.015961</v>
      </c>
      <c r="C1173" s="1">
        <f t="shared" si="54"/>
        <v>-1.2091042185054789E-2</v>
      </c>
      <c r="D1173" s="1">
        <f t="shared" si="55"/>
        <v>208.51813319936878</v>
      </c>
      <c r="E1173" s="1">
        <f>MAX($D$2:D1173)</f>
        <v>254.40611596534416</v>
      </c>
      <c r="F1173" s="1">
        <f t="shared" si="56"/>
        <v>0.18037295444668622</v>
      </c>
    </row>
    <row r="1174" spans="1:6" x14ac:dyDescent="0.3">
      <c r="A1174" s="8">
        <v>43550</v>
      </c>
      <c r="B1174" s="1">
        <v>186.07342499999999</v>
      </c>
      <c r="C1174" s="1">
        <f t="shared" si="54"/>
        <v>-1.0331761142342688E-2</v>
      </c>
      <c r="D1174" s="1">
        <f t="shared" si="55"/>
        <v>206.36377365330571</v>
      </c>
      <c r="E1174" s="1">
        <f>MAX($D$2:D1174)</f>
        <v>254.40611596534416</v>
      </c>
      <c r="F1174" s="1">
        <f t="shared" si="56"/>
        <v>0.18884114530714702</v>
      </c>
    </row>
    <row r="1175" spans="1:6" x14ac:dyDescent="0.3">
      <c r="A1175" s="8">
        <v>43551</v>
      </c>
      <c r="B1175" s="1">
        <v>187.746994</v>
      </c>
      <c r="C1175" s="1">
        <f t="shared" si="54"/>
        <v>8.9941322894444217E-3</v>
      </c>
      <c r="D1175" s="1">
        <f t="shared" si="55"/>
        <v>208.21983673329251</v>
      </c>
      <c r="E1175" s="1">
        <f>MAX($D$2:D1175)</f>
        <v>254.40611596534416</v>
      </c>
      <c r="F1175" s="1">
        <f t="shared" si="56"/>
        <v>0.18154547526028519</v>
      </c>
    </row>
    <row r="1176" spans="1:6" x14ac:dyDescent="0.3">
      <c r="A1176" s="8">
        <v>43552</v>
      </c>
      <c r="B1176" s="1">
        <v>187.99603300000001</v>
      </c>
      <c r="C1176" s="1">
        <f t="shared" si="54"/>
        <v>1.326460651615069E-3</v>
      </c>
      <c r="D1176" s="1">
        <f t="shared" si="55"/>
        <v>208.49603215360492</v>
      </c>
      <c r="E1176" s="1">
        <f>MAX($D$2:D1176)</f>
        <v>254.40611596534416</v>
      </c>
      <c r="F1176" s="1">
        <f t="shared" si="56"/>
        <v>0.18045982753808176</v>
      </c>
    </row>
    <row r="1177" spans="1:6" x14ac:dyDescent="0.3">
      <c r="A1177" s="8">
        <v>43553</v>
      </c>
      <c r="B1177" s="1">
        <v>189.22131300000001</v>
      </c>
      <c r="C1177" s="1">
        <f t="shared" si="54"/>
        <v>6.5175843364737272E-3</v>
      </c>
      <c r="D1177" s="1">
        <f t="shared" si="55"/>
        <v>209.85492262698617</v>
      </c>
      <c r="E1177" s="1">
        <f>MAX($D$2:D1177)</f>
        <v>254.40611596534416</v>
      </c>
      <c r="F1177" s="1">
        <f t="shared" si="56"/>
        <v>0.17511840534693301</v>
      </c>
    </row>
    <row r="1178" spans="1:6" x14ac:dyDescent="0.3">
      <c r="A1178" s="8">
        <v>43556</v>
      </c>
      <c r="B1178" s="1">
        <v>190.50636299999999</v>
      </c>
      <c r="C1178" s="1">
        <f t="shared" si="54"/>
        <v>6.7912540063601815E-3</v>
      </c>
      <c r="D1178" s="1">
        <f t="shared" si="55"/>
        <v>211.28010071103108</v>
      </c>
      <c r="E1178" s="1">
        <f>MAX($D$2:D1178)</f>
        <v>254.40611596534416</v>
      </c>
      <c r="F1178" s="1">
        <f t="shared" si="56"/>
        <v>0.16951642491247265</v>
      </c>
    </row>
    <row r="1179" spans="1:6" x14ac:dyDescent="0.3">
      <c r="A1179" s="8">
        <v>43557</v>
      </c>
      <c r="B1179" s="1">
        <v>193.27569600000001</v>
      </c>
      <c r="C1179" s="1">
        <f t="shared" si="54"/>
        <v>1.4536695553838365E-2</v>
      </c>
      <c r="D1179" s="1">
        <f t="shared" si="55"/>
        <v>214.35141521165167</v>
      </c>
      <c r="E1179" s="1">
        <f>MAX($D$2:D1179)</f>
        <v>254.40611596534416</v>
      </c>
      <c r="F1179" s="1">
        <f t="shared" si="56"/>
        <v>0.15744393801896195</v>
      </c>
    </row>
    <row r="1180" spans="1:6" x14ac:dyDescent="0.3">
      <c r="A1180" s="8">
        <v>43558</v>
      </c>
      <c r="B1180" s="1">
        <v>194.60060100000001</v>
      </c>
      <c r="C1180" s="1">
        <f t="shared" si="54"/>
        <v>6.8550005376775414E-3</v>
      </c>
      <c r="D1180" s="1">
        <f t="shared" si="55"/>
        <v>215.82079427817948</v>
      </c>
      <c r="E1180" s="1">
        <f>MAX($D$2:D1180)</f>
        <v>254.40611596534416</v>
      </c>
      <c r="F1180" s="1">
        <f t="shared" si="56"/>
        <v>0.15166821576105849</v>
      </c>
    </row>
    <row r="1181" spans="1:6" x14ac:dyDescent="0.3">
      <c r="A1181" s="8">
        <v>43559</v>
      </c>
      <c r="B1181" s="1">
        <v>194.939301</v>
      </c>
      <c r="C1181" s="1">
        <f t="shared" si="54"/>
        <v>1.7404879443305968E-3</v>
      </c>
      <c r="D1181" s="1">
        <f t="shared" si="55"/>
        <v>216.19642776875651</v>
      </c>
      <c r="E1181" s="1">
        <f>MAX($D$2:D1181)</f>
        <v>254.40611596534416</v>
      </c>
      <c r="F1181" s="1">
        <f t="shared" si="56"/>
        <v>0.15019170451779806</v>
      </c>
    </row>
    <row r="1182" spans="1:6" x14ac:dyDescent="0.3">
      <c r="A1182" s="8">
        <v>43560</v>
      </c>
      <c r="B1182" s="1">
        <v>196.24426299999999</v>
      </c>
      <c r="C1182" s="1">
        <f t="shared" si="54"/>
        <v>6.6941965694233664E-3</v>
      </c>
      <c r="D1182" s="1">
        <f t="shared" si="55"/>
        <v>217.6436891538477</v>
      </c>
      <c r="E1182" s="1">
        <f>MAX($D$2:D1182)</f>
        <v>254.40611596534416</v>
      </c>
      <c r="F1182" s="1">
        <f t="shared" si="56"/>
        <v>0.14450292074151361</v>
      </c>
    </row>
    <row r="1183" spans="1:6" x14ac:dyDescent="0.3">
      <c r="A1183" s="8">
        <v>43563</v>
      </c>
      <c r="B1183" s="1">
        <v>199.332382</v>
      </c>
      <c r="C1183" s="1">
        <f t="shared" si="54"/>
        <v>1.5736098231824522E-2</v>
      </c>
      <c r="D1183" s="1">
        <f t="shared" si="55"/>
        <v>221.06855162590932</v>
      </c>
      <c r="E1183" s="1">
        <f>MAX($D$2:D1183)</f>
        <v>254.40611596534416</v>
      </c>
      <c r="F1183" s="1">
        <f t="shared" si="56"/>
        <v>0.13104073466526311</v>
      </c>
    </row>
    <row r="1184" spans="1:6" x14ac:dyDescent="0.3">
      <c r="A1184" s="8">
        <v>43564</v>
      </c>
      <c r="B1184" s="1">
        <v>198.73468</v>
      </c>
      <c r="C1184" s="1">
        <f t="shared" si="54"/>
        <v>-2.9985193273815301E-3</v>
      </c>
      <c r="D1184" s="1">
        <f t="shared" si="55"/>
        <v>220.40567330118279</v>
      </c>
      <c r="E1184" s="1">
        <f>MAX($D$2:D1184)</f>
        <v>254.40611596534416</v>
      </c>
      <c r="F1184" s="1">
        <f t="shared" si="56"/>
        <v>0.13364632581707669</v>
      </c>
    </row>
    <row r="1185" spans="1:6" x14ac:dyDescent="0.3">
      <c r="A1185" s="8">
        <v>43565</v>
      </c>
      <c r="B1185" s="1">
        <v>199.85037199999999</v>
      </c>
      <c r="C1185" s="1">
        <f t="shared" si="54"/>
        <v>5.6139773893514495E-3</v>
      </c>
      <c r="D1185" s="1">
        <f t="shared" si="55"/>
        <v>221.64302576758044</v>
      </c>
      <c r="E1185" s="1">
        <f>MAX($D$2:D1185)</f>
        <v>254.40611596534416</v>
      </c>
      <c r="F1185" s="1">
        <f t="shared" si="56"/>
        <v>0.12878263587903205</v>
      </c>
    </row>
    <row r="1186" spans="1:6" x14ac:dyDescent="0.3">
      <c r="A1186" s="8">
        <v>43566</v>
      </c>
      <c r="B1186" s="1">
        <v>198.18678299999999</v>
      </c>
      <c r="C1186" s="1">
        <f t="shared" si="54"/>
        <v>-8.3241726465237802E-3</v>
      </c>
      <c r="D1186" s="1">
        <f t="shared" si="55"/>
        <v>219.79803095519318</v>
      </c>
      <c r="E1186" s="1">
        <f>MAX($D$2:D1186)</f>
        <v>254.40611596534416</v>
      </c>
      <c r="F1186" s="1">
        <f t="shared" si="56"/>
        <v>0.13603479963062437</v>
      </c>
    </row>
    <row r="1187" spans="1:6" x14ac:dyDescent="0.3">
      <c r="A1187" s="8">
        <v>43567</v>
      </c>
      <c r="B1187" s="1">
        <v>198.10708600000001</v>
      </c>
      <c r="C1187" s="1">
        <f t="shared" si="54"/>
        <v>-4.0213075157479952E-4</v>
      </c>
      <c r="D1187" s="1">
        <f t="shared" si="55"/>
        <v>219.70964340781052</v>
      </c>
      <c r="E1187" s="1">
        <f>MAX($D$2:D1187)</f>
        <v>254.40611596534416</v>
      </c>
      <c r="F1187" s="1">
        <f t="shared" si="56"/>
        <v>0.13638222660598331</v>
      </c>
    </row>
    <row r="1188" spans="1:6" x14ac:dyDescent="0.3">
      <c r="A1188" s="8">
        <v>43570</v>
      </c>
      <c r="B1188" s="1">
        <v>198.46571399999999</v>
      </c>
      <c r="C1188" s="1">
        <f t="shared" si="54"/>
        <v>1.8102734598800859E-3</v>
      </c>
      <c r="D1188" s="1">
        <f t="shared" si="55"/>
        <v>220.10737794415141</v>
      </c>
      <c r="E1188" s="1">
        <f>MAX($D$2:D1188)</f>
        <v>254.40611596534416</v>
      </c>
      <c r="F1188" s="1">
        <f t="shared" si="56"/>
        <v>0.13481884227132734</v>
      </c>
    </row>
    <row r="1189" spans="1:6" x14ac:dyDescent="0.3">
      <c r="A1189" s="8">
        <v>43571</v>
      </c>
      <c r="B1189" s="1">
        <v>198.48564099999999</v>
      </c>
      <c r="C1189" s="1">
        <f t="shared" si="54"/>
        <v>1.0040525186126399E-4</v>
      </c>
      <c r="D1189" s="1">
        <f t="shared" si="55"/>
        <v>220.12947788087038</v>
      </c>
      <c r="E1189" s="1">
        <f>MAX($D$2:D1189)</f>
        <v>254.40611596534416</v>
      </c>
      <c r="F1189" s="1">
        <f t="shared" si="56"/>
        <v>0.13473197353928013</v>
      </c>
    </row>
    <row r="1190" spans="1:6" x14ac:dyDescent="0.3">
      <c r="A1190" s="8">
        <v>43572</v>
      </c>
      <c r="B1190" s="1">
        <v>202.35075399999999</v>
      </c>
      <c r="C1190" s="1">
        <f t="shared" si="54"/>
        <v>1.9473010644634029E-2</v>
      </c>
      <c r="D1190" s="1">
        <f t="shared" si="55"/>
        <v>224.41606154684231</v>
      </c>
      <c r="E1190" s="1">
        <f>MAX($D$2:D1190)</f>
        <v>254.40611596534416</v>
      </c>
      <c r="F1190" s="1">
        <f t="shared" si="56"/>
        <v>0.11788260004954898</v>
      </c>
    </row>
    <row r="1191" spans="1:6" x14ac:dyDescent="0.3">
      <c r="A1191" s="8">
        <v>43573</v>
      </c>
      <c r="B1191" s="1">
        <v>203.077957</v>
      </c>
      <c r="C1191" s="1">
        <f t="shared" si="54"/>
        <v>3.5937745999207048E-3</v>
      </c>
      <c r="D1191" s="1">
        <f t="shared" si="55"/>
        <v>225.22256228864359</v>
      </c>
      <c r="E1191" s="1">
        <f>MAX($D$2:D1191)</f>
        <v>254.40611596534416</v>
      </c>
      <c r="F1191" s="1">
        <f t="shared" si="56"/>
        <v>0.11471246894345899</v>
      </c>
    </row>
    <row r="1192" spans="1:6" x14ac:dyDescent="0.3">
      <c r="A1192" s="8">
        <v>43577</v>
      </c>
      <c r="B1192" s="1">
        <v>203.74537699999999</v>
      </c>
      <c r="C1192" s="1">
        <f t="shared" si="54"/>
        <v>3.2865211461625683E-3</v>
      </c>
      <c r="D1192" s="1">
        <f t="shared" si="55"/>
        <v>225.96276100219814</v>
      </c>
      <c r="E1192" s="1">
        <f>MAX($D$2:D1192)</f>
        <v>254.40611596534416</v>
      </c>
      <c r="F1192" s="1">
        <f t="shared" si="56"/>
        <v>0.11180295275220764</v>
      </c>
    </row>
    <row r="1193" spans="1:6" x14ac:dyDescent="0.3">
      <c r="A1193" s="8">
        <v>43578</v>
      </c>
      <c r="B1193" s="1">
        <v>206.68405200000001</v>
      </c>
      <c r="C1193" s="1">
        <f t="shared" si="54"/>
        <v>1.4423272043124777E-2</v>
      </c>
      <c r="D1193" s="1">
        <f t="shared" si="55"/>
        <v>229.22188337574843</v>
      </c>
      <c r="E1193" s="1">
        <f>MAX($D$2:D1193)</f>
        <v>254.40611596534416</v>
      </c>
      <c r="F1193" s="1">
        <f t="shared" si="56"/>
        <v>9.8992245111852561E-2</v>
      </c>
    </row>
    <row r="1194" spans="1:6" x14ac:dyDescent="0.3">
      <c r="A1194" s="8">
        <v>43579</v>
      </c>
      <c r="B1194" s="1">
        <v>206.365295</v>
      </c>
      <c r="C1194" s="1">
        <f t="shared" si="54"/>
        <v>-1.5422428431972343E-3</v>
      </c>
      <c r="D1194" s="1">
        <f t="shared" si="55"/>
        <v>228.86836756660799</v>
      </c>
      <c r="E1194" s="1">
        <f>MAX($D$2:D1194)</f>
        <v>254.40611596534416</v>
      </c>
      <c r="F1194" s="1">
        <f t="shared" si="56"/>
        <v>0.10038181787349398</v>
      </c>
    </row>
    <row r="1195" spans="1:6" x14ac:dyDescent="0.3">
      <c r="A1195" s="8">
        <v>43580</v>
      </c>
      <c r="B1195" s="1">
        <v>204.49250799999999</v>
      </c>
      <c r="C1195" s="1">
        <f t="shared" si="54"/>
        <v>-9.0751063544866721E-3</v>
      </c>
      <c r="D1195" s="1">
        <f t="shared" si="55"/>
        <v>226.79136278976327</v>
      </c>
      <c r="E1195" s="1">
        <f>MAX($D$2:D1195)</f>
        <v>254.40611596534416</v>
      </c>
      <c r="F1195" s="1">
        <f t="shared" si="56"/>
        <v>0.10854594855472199</v>
      </c>
    </row>
    <row r="1196" spans="1:6" x14ac:dyDescent="0.3">
      <c r="A1196" s="8">
        <v>43581</v>
      </c>
      <c r="B1196" s="1">
        <v>203.516266</v>
      </c>
      <c r="C1196" s="1">
        <f t="shared" si="54"/>
        <v>-4.7739744088814489E-3</v>
      </c>
      <c r="D1196" s="1">
        <f t="shared" si="55"/>
        <v>225.70866662764959</v>
      </c>
      <c r="E1196" s="1">
        <f>MAX($D$2:D1196)</f>
        <v>254.40611596534416</v>
      </c>
      <c r="F1196" s="1">
        <f t="shared" si="56"/>
        <v>0.11280172738301542</v>
      </c>
    </row>
    <row r="1197" spans="1:6" x14ac:dyDescent="0.3">
      <c r="A1197" s="8">
        <v>43584</v>
      </c>
      <c r="B1197" s="1">
        <v>203.825073</v>
      </c>
      <c r="C1197" s="1">
        <f t="shared" si="54"/>
        <v>1.5173578312408778E-3</v>
      </c>
      <c r="D1197" s="1">
        <f t="shared" si="55"/>
        <v>226.051147440536</v>
      </c>
      <c r="E1197" s="1">
        <f>MAX($D$2:D1197)</f>
        <v>254.40611596534416</v>
      </c>
      <c r="F1197" s="1">
        <f t="shared" si="56"/>
        <v>0.11145553013619669</v>
      </c>
    </row>
    <row r="1198" spans="1:6" x14ac:dyDescent="0.3">
      <c r="A1198" s="8">
        <v>43585</v>
      </c>
      <c r="B1198" s="1">
        <v>199.900192</v>
      </c>
      <c r="C1198" s="1">
        <f t="shared" si="54"/>
        <v>-1.925612458875459E-2</v>
      </c>
      <c r="D1198" s="1">
        <f t="shared" si="55"/>
        <v>221.69827838199009</v>
      </c>
      <c r="E1198" s="1">
        <f>MAX($D$2:D1198)</f>
        <v>254.40611596534416</v>
      </c>
      <c r="F1198" s="1">
        <f t="shared" si="56"/>
        <v>0.12856545315054302</v>
      </c>
    </row>
    <row r="1199" spans="1:6" x14ac:dyDescent="0.3">
      <c r="A1199" s="8">
        <v>43586</v>
      </c>
      <c r="B1199" s="1">
        <v>209.712402</v>
      </c>
      <c r="C1199" s="1">
        <f t="shared" si="54"/>
        <v>4.9085545650701494E-2</v>
      </c>
      <c r="D1199" s="1">
        <f t="shared" si="55"/>
        <v>232.58045934619122</v>
      </c>
      <c r="E1199" s="1">
        <f>MAX($D$2:D1199)</f>
        <v>254.40611596534416</v>
      </c>
      <c r="F1199" s="1">
        <f t="shared" si="56"/>
        <v>8.5790612919565468E-2</v>
      </c>
    </row>
    <row r="1200" spans="1:6" x14ac:dyDescent="0.3">
      <c r="A1200" s="8">
        <v>43587</v>
      </c>
      <c r="B1200" s="1">
        <v>208.347656</v>
      </c>
      <c r="C1200" s="1">
        <f t="shared" si="54"/>
        <v>-6.5077028682356932E-3</v>
      </c>
      <c r="D1200" s="1">
        <f t="shared" si="55"/>
        <v>231.06689482380844</v>
      </c>
      <c r="E1200" s="1">
        <f>MAX($D$2:D1200)</f>
        <v>254.40611596534416</v>
      </c>
      <c r="F1200" s="1">
        <f t="shared" si="56"/>
        <v>9.1740015970036892E-2</v>
      </c>
    </row>
    <row r="1201" spans="1:6" x14ac:dyDescent="0.3">
      <c r="A1201" s="8">
        <v>43588</v>
      </c>
      <c r="B1201" s="1">
        <v>210.93768299999999</v>
      </c>
      <c r="C1201" s="1">
        <f t="shared" si="54"/>
        <v>1.2431274964763664E-2</v>
      </c>
      <c r="D1201" s="1">
        <f t="shared" si="55"/>
        <v>233.93935092861733</v>
      </c>
      <c r="E1201" s="1">
        <f>MAX($D$2:D1201)</f>
        <v>254.40611596534416</v>
      </c>
      <c r="F1201" s="1">
        <f t="shared" si="56"/>
        <v>8.0449186369068504E-2</v>
      </c>
    </row>
    <row r="1202" spans="1:6" x14ac:dyDescent="0.3">
      <c r="A1202" s="8">
        <v>43591</v>
      </c>
      <c r="B1202" s="1">
        <v>207.68022199999999</v>
      </c>
      <c r="C1202" s="1">
        <f t="shared" si="54"/>
        <v>-1.5442764676617817E-2</v>
      </c>
      <c r="D1202" s="1">
        <f t="shared" si="55"/>
        <v>230.32668058362597</v>
      </c>
      <c r="E1202" s="1">
        <f>MAX($D$2:D1202)</f>
        <v>254.40611596534416</v>
      </c>
      <c r="F1202" s="1">
        <f t="shared" si="56"/>
        <v>9.4649593192163484E-2</v>
      </c>
    </row>
    <row r="1203" spans="1:6" x14ac:dyDescent="0.3">
      <c r="A1203" s="8">
        <v>43592</v>
      </c>
      <c r="B1203" s="1">
        <v>202.08178699999999</v>
      </c>
      <c r="C1203" s="1">
        <f t="shared" si="54"/>
        <v>-2.6956996415383239E-2</v>
      </c>
      <c r="D1203" s="1">
        <f t="shared" si="55"/>
        <v>224.11776508076602</v>
      </c>
      <c r="E1203" s="1">
        <f>MAX($D$2:D1203)</f>
        <v>254.40611596534416</v>
      </c>
      <c r="F1203" s="1">
        <f t="shared" si="56"/>
        <v>0.11905512086314818</v>
      </c>
    </row>
    <row r="1204" spans="1:6" x14ac:dyDescent="0.3">
      <c r="A1204" s="8">
        <v>43593</v>
      </c>
      <c r="B1204" s="1">
        <v>202.12162799999999</v>
      </c>
      <c r="C1204" s="1">
        <f t="shared" si="54"/>
        <v>1.9715284881163277E-4</v>
      </c>
      <c r="D1204" s="1">
        <f t="shared" si="55"/>
        <v>224.16195053662099</v>
      </c>
      <c r="E1204" s="1">
        <f>MAX($D$2:D1204)</f>
        <v>254.40611596534416</v>
      </c>
      <c r="F1204" s="1">
        <f t="shared" si="56"/>
        <v>0.11888144007058032</v>
      </c>
    </row>
    <row r="1205" spans="1:6" x14ac:dyDescent="0.3">
      <c r="A1205" s="8">
        <v>43594</v>
      </c>
      <c r="B1205" s="1">
        <v>199.949997</v>
      </c>
      <c r="C1205" s="1">
        <f t="shared" si="54"/>
        <v>-1.0744179242411361E-2</v>
      </c>
      <c r="D1205" s="1">
        <f t="shared" si="55"/>
        <v>221.753514360727</v>
      </c>
      <c r="E1205" s="1">
        <f>MAX($D$2:D1205)</f>
        <v>254.40611596534416</v>
      </c>
      <c r="F1205" s="1">
        <f t="shared" si="56"/>
        <v>0.12834833581227734</v>
      </c>
    </row>
    <row r="1206" spans="1:6" x14ac:dyDescent="0.3">
      <c r="A1206" s="8">
        <v>43595</v>
      </c>
      <c r="B1206" s="1">
        <v>197.179993</v>
      </c>
      <c r="C1206" s="1">
        <f t="shared" si="54"/>
        <v>-1.3853483578696929E-2</v>
      </c>
      <c r="D1206" s="1">
        <f t="shared" si="55"/>
        <v>218.68145569101233</v>
      </c>
      <c r="E1206" s="1">
        <f>MAX($D$2:D1206)</f>
        <v>254.40611596534416</v>
      </c>
      <c r="F1206" s="1">
        <f t="shared" si="56"/>
        <v>0.1404237478284458</v>
      </c>
    </row>
    <row r="1207" spans="1:6" x14ac:dyDescent="0.3">
      <c r="A1207" s="8">
        <v>43598</v>
      </c>
      <c r="B1207" s="1">
        <v>185.720001</v>
      </c>
      <c r="C1207" s="1">
        <f t="shared" si="54"/>
        <v>-5.811944622596675E-2</v>
      </c>
      <c r="D1207" s="1">
        <f t="shared" si="55"/>
        <v>205.97181058636241</v>
      </c>
      <c r="E1207" s="1">
        <f>MAX($D$2:D1207)</f>
        <v>254.40611596534416</v>
      </c>
      <c r="F1207" s="1">
        <f t="shared" si="56"/>
        <v>0.19038184359364851</v>
      </c>
    </row>
    <row r="1208" spans="1:6" x14ac:dyDescent="0.3">
      <c r="A1208" s="8">
        <v>43599</v>
      </c>
      <c r="B1208" s="1">
        <v>188.66000399999999</v>
      </c>
      <c r="C1208" s="1">
        <f t="shared" si="54"/>
        <v>1.5830298213276396E-2</v>
      </c>
      <c r="D1208" s="1">
        <f t="shared" si="55"/>
        <v>209.232405771473</v>
      </c>
      <c r="E1208" s="1">
        <f>MAX($D$2:D1208)</f>
        <v>254.40611596534416</v>
      </c>
      <c r="F1208" s="1">
        <f t="shared" si="56"/>
        <v>0.17756534673885294</v>
      </c>
    </row>
    <row r="1209" spans="1:6" x14ac:dyDescent="0.3">
      <c r="A1209" s="8">
        <v>43600</v>
      </c>
      <c r="B1209" s="1">
        <v>190.91999799999999</v>
      </c>
      <c r="C1209" s="1">
        <f t="shared" si="54"/>
        <v>1.1979189823403196E-2</v>
      </c>
      <c r="D1209" s="1">
        <f t="shared" si="55"/>
        <v>211.7388404774168</v>
      </c>
      <c r="E1209" s="1">
        <f>MAX($D$2:D1209)</f>
        <v>254.40611596534416</v>
      </c>
      <c r="F1209" s="1">
        <f t="shared" si="56"/>
        <v>0.16771324591009285</v>
      </c>
    </row>
    <row r="1210" spans="1:6" x14ac:dyDescent="0.3">
      <c r="A1210" s="8">
        <v>43601</v>
      </c>
      <c r="B1210" s="1">
        <v>190.08000200000001</v>
      </c>
      <c r="C1210" s="1">
        <f t="shared" si="54"/>
        <v>-4.3997276807010294E-3</v>
      </c>
      <c r="D1210" s="1">
        <f t="shared" si="55"/>
        <v>210.80724723988877</v>
      </c>
      <c r="E1210" s="1">
        <f>MAX($D$2:D1210)</f>
        <v>254.40611596534416</v>
      </c>
      <c r="F1210" s="1">
        <f t="shared" si="56"/>
        <v>0.17137508098034304</v>
      </c>
    </row>
    <row r="1211" spans="1:6" x14ac:dyDescent="0.3">
      <c r="A1211" s="8">
        <v>43602</v>
      </c>
      <c r="B1211" s="1">
        <v>189</v>
      </c>
      <c r="C1211" s="1">
        <f t="shared" si="54"/>
        <v>-5.6818286439201922E-3</v>
      </c>
      <c r="D1211" s="1">
        <f t="shared" si="55"/>
        <v>209.60947658417521</v>
      </c>
      <c r="E1211" s="1">
        <f>MAX($D$2:D1211)</f>
        <v>254.40611596534416</v>
      </c>
      <c r="F1211" s="1">
        <f t="shared" si="56"/>
        <v>0.17608318578029492</v>
      </c>
    </row>
    <row r="1212" spans="1:6" x14ac:dyDescent="0.3">
      <c r="A1212" s="8">
        <v>43605</v>
      </c>
      <c r="B1212" s="1">
        <v>183.08999600000001</v>
      </c>
      <c r="C1212" s="1">
        <f t="shared" si="54"/>
        <v>-3.1269862433862365E-2</v>
      </c>
      <c r="D1212" s="1">
        <f t="shared" si="55"/>
        <v>203.05501708655416</v>
      </c>
      <c r="E1212" s="1">
        <f>MAX($D$2:D1212)</f>
        <v>254.40611596534416</v>
      </c>
      <c r="F1212" s="1">
        <f t="shared" si="56"/>
        <v>0.2018469512178912</v>
      </c>
    </row>
    <row r="1213" spans="1:6" x14ac:dyDescent="0.3">
      <c r="A1213" s="8">
        <v>43606</v>
      </c>
      <c r="B1213" s="1">
        <v>186.60000600000001</v>
      </c>
      <c r="C1213" s="1">
        <f t="shared" si="54"/>
        <v>1.9170954594373325E-2</v>
      </c>
      <c r="D1213" s="1">
        <f t="shared" si="55"/>
        <v>206.94777559928016</v>
      </c>
      <c r="E1213" s="1">
        <f>MAX($D$2:D1213)</f>
        <v>254.40611596534416</v>
      </c>
      <c r="F1213" s="1">
        <f t="shared" si="56"/>
        <v>0.18654559536032889</v>
      </c>
    </row>
    <row r="1214" spans="1:6" x14ac:dyDescent="0.3">
      <c r="A1214" s="8">
        <v>43607</v>
      </c>
      <c r="B1214" s="1">
        <v>182.779999</v>
      </c>
      <c r="C1214" s="1">
        <f t="shared" si="54"/>
        <v>-2.0471633854073957E-2</v>
      </c>
      <c r="D1214" s="1">
        <f t="shared" si="55"/>
        <v>202.71121651029665</v>
      </c>
      <c r="E1214" s="1">
        <f>MAX($D$2:D1214)</f>
        <v>254.40611596534416</v>
      </c>
      <c r="F1214" s="1">
        <f t="shared" si="56"/>
        <v>0.20319833608909588</v>
      </c>
    </row>
    <row r="1215" spans="1:6" x14ac:dyDescent="0.3">
      <c r="A1215" s="8">
        <v>43608</v>
      </c>
      <c r="B1215" s="1">
        <v>179.66000399999999</v>
      </c>
      <c r="C1215" s="1">
        <f t="shared" si="54"/>
        <v>-1.7069674018326354E-2</v>
      </c>
      <c r="D1215" s="1">
        <f t="shared" si="55"/>
        <v>199.25100212460751</v>
      </c>
      <c r="E1215" s="1">
        <f>MAX($D$2:D1215)</f>
        <v>254.40611596534416</v>
      </c>
      <c r="F1215" s="1">
        <f t="shared" si="56"/>
        <v>0.2167994807493151</v>
      </c>
    </row>
    <row r="1216" spans="1:6" x14ac:dyDescent="0.3">
      <c r="A1216" s="8">
        <v>43609</v>
      </c>
      <c r="B1216" s="1">
        <v>178.970001</v>
      </c>
      <c r="C1216" s="1">
        <f t="shared" si="54"/>
        <v>-3.8406043896113363E-3</v>
      </c>
      <c r="D1216" s="1">
        <f t="shared" si="55"/>
        <v>198.48575785121329</v>
      </c>
      <c r="E1216" s="1">
        <f>MAX($D$2:D1216)</f>
        <v>254.40611596534416</v>
      </c>
      <c r="F1216" s="1">
        <f t="shared" si="56"/>
        <v>0.21980744410149511</v>
      </c>
    </row>
    <row r="1217" spans="1:6" x14ac:dyDescent="0.3">
      <c r="A1217" s="8">
        <v>43613</v>
      </c>
      <c r="B1217" s="1">
        <v>178.229996</v>
      </c>
      <c r="C1217" s="1">
        <f t="shared" si="54"/>
        <v>-4.1347991052422045E-3</v>
      </c>
      <c r="D1217" s="1">
        <f t="shared" si="55"/>
        <v>197.66505911724678</v>
      </c>
      <c r="E1217" s="1">
        <f>MAX($D$2:D1217)</f>
        <v>254.40611596534416</v>
      </c>
      <c r="F1217" s="1">
        <f t="shared" si="56"/>
        <v>0.22303338358354086</v>
      </c>
    </row>
    <row r="1218" spans="1:6" x14ac:dyDescent="0.3">
      <c r="A1218" s="8">
        <v>43614</v>
      </c>
      <c r="B1218" s="1">
        <v>177.38000500000001</v>
      </c>
      <c r="C1218" s="1">
        <f t="shared" si="54"/>
        <v>-4.7690681651588471E-3</v>
      </c>
      <c r="D1218" s="1">
        <f t="shared" si="55"/>
        <v>196.72238097644649</v>
      </c>
      <c r="E1218" s="1">
        <f>MAX($D$2:D1218)</f>
        <v>254.40611596534416</v>
      </c>
      <c r="F1218" s="1">
        <f t="shared" si="56"/>
        <v>0.22673879033928368</v>
      </c>
    </row>
    <row r="1219" spans="1:6" x14ac:dyDescent="0.3">
      <c r="A1219" s="8">
        <v>43615</v>
      </c>
      <c r="B1219" s="1">
        <v>178.300003</v>
      </c>
      <c r="C1219" s="1">
        <f t="shared" si="54"/>
        <v>5.1865936073233988E-3</v>
      </c>
      <c r="D1219" s="1">
        <f t="shared" si="55"/>
        <v>197.74270002003638</v>
      </c>
      <c r="E1219" s="1">
        <f>MAX($D$2:D1219)</f>
        <v>254.40611596534416</v>
      </c>
      <c r="F1219" s="1">
        <f t="shared" si="56"/>
        <v>0.22272819869246618</v>
      </c>
    </row>
    <row r="1220" spans="1:6" x14ac:dyDescent="0.3">
      <c r="A1220" s="8">
        <v>43616</v>
      </c>
      <c r="B1220" s="1">
        <v>175.070007</v>
      </c>
      <c r="C1220" s="1">
        <f t="shared" ref="C1220:C1260" si="57">(B1220-B1219)/B1219</f>
        <v>-1.8115512875229733E-2</v>
      </c>
      <c r="D1220" s="1">
        <f t="shared" ref="D1220:D1260" si="58">IF(C1220="",D1219,D1219*(1+$I$3*C1220))</f>
        <v>194.16048959184073</v>
      </c>
      <c r="E1220" s="1">
        <f>MAX($D$2:D1220)</f>
        <v>254.40611596534416</v>
      </c>
      <c r="F1220" s="1">
        <f t="shared" ref="F1220:F1260" si="59">1-D1220/E1220</f>
        <v>0.23680887601660583</v>
      </c>
    </row>
    <row r="1221" spans="1:6" x14ac:dyDescent="0.3">
      <c r="A1221" s="8">
        <v>43619</v>
      </c>
      <c r="B1221" s="1">
        <v>173.300003</v>
      </c>
      <c r="C1221" s="1">
        <f t="shared" si="57"/>
        <v>-1.0110264061393452E-2</v>
      </c>
      <c r="D1221" s="1">
        <f t="shared" si="58"/>
        <v>192.19747577177779</v>
      </c>
      <c r="E1221" s="1">
        <f>MAX($D$2:D1221)</f>
        <v>254.40611596534416</v>
      </c>
      <c r="F1221" s="1">
        <f t="shared" si="59"/>
        <v>0.24452493980938961</v>
      </c>
    </row>
    <row r="1222" spans="1:6" x14ac:dyDescent="0.3">
      <c r="A1222" s="8">
        <v>43620</v>
      </c>
      <c r="B1222" s="1">
        <v>179.63999899999999</v>
      </c>
      <c r="C1222" s="1">
        <f t="shared" si="57"/>
        <v>3.65839347388816E-2</v>
      </c>
      <c r="D1222" s="1">
        <f t="shared" si="58"/>
        <v>199.22881568239029</v>
      </c>
      <c r="E1222" s="1">
        <f>MAX($D$2:D1222)</f>
        <v>254.40611596534416</v>
      </c>
      <c r="F1222" s="1">
        <f t="shared" si="59"/>
        <v>0.21688668951052359</v>
      </c>
    </row>
    <row r="1223" spans="1:6" x14ac:dyDescent="0.3">
      <c r="A1223" s="8">
        <v>43621</v>
      </c>
      <c r="B1223" s="1">
        <v>182.53999300000001</v>
      </c>
      <c r="C1223" s="1">
        <f t="shared" si="57"/>
        <v>1.6143364596656568E-2</v>
      </c>
      <c r="D1223" s="1">
        <f t="shared" si="58"/>
        <v>202.44503909211122</v>
      </c>
      <c r="E1223" s="1">
        <f>MAX($D$2:D1223)</f>
        <v>254.40611596534416</v>
      </c>
      <c r="F1223" s="1">
        <f t="shared" si="59"/>
        <v>0.20424460581879722</v>
      </c>
    </row>
    <row r="1224" spans="1:6" x14ac:dyDescent="0.3">
      <c r="A1224" s="8">
        <v>43622</v>
      </c>
      <c r="B1224" s="1">
        <v>185.220001</v>
      </c>
      <c r="C1224" s="1">
        <f t="shared" si="57"/>
        <v>1.4681757986043016E-2</v>
      </c>
      <c r="D1224" s="1">
        <f t="shared" si="58"/>
        <v>205.41728816153662</v>
      </c>
      <c r="E1224" s="1">
        <f>MAX($D$2:D1224)</f>
        <v>254.40611596534416</v>
      </c>
      <c r="F1224" s="1">
        <f t="shared" si="59"/>
        <v>0.19256151770534058</v>
      </c>
    </row>
    <row r="1225" spans="1:6" x14ac:dyDescent="0.3">
      <c r="A1225" s="8">
        <v>43623</v>
      </c>
      <c r="B1225" s="1">
        <v>190.14999399999999</v>
      </c>
      <c r="C1225" s="1">
        <f t="shared" si="57"/>
        <v>2.6616958068151592E-2</v>
      </c>
      <c r="D1225" s="1">
        <f t="shared" si="58"/>
        <v>210.88487150700567</v>
      </c>
      <c r="E1225" s="1">
        <f>MAX($D$2:D1225)</f>
        <v>254.40611596534416</v>
      </c>
      <c r="F1225" s="1">
        <f t="shared" si="59"/>
        <v>0.17106996147949161</v>
      </c>
    </row>
    <row r="1226" spans="1:6" x14ac:dyDescent="0.3">
      <c r="A1226" s="8">
        <v>43626</v>
      </c>
      <c r="B1226" s="1">
        <v>192.58000200000001</v>
      </c>
      <c r="C1226" s="1">
        <f t="shared" si="57"/>
        <v>1.2779427171583372E-2</v>
      </c>
      <c r="D1226" s="1">
        <f t="shared" si="58"/>
        <v>213.57985936401815</v>
      </c>
      <c r="E1226" s="1">
        <f>MAX($D$2:D1226)</f>
        <v>254.40611596534416</v>
      </c>
      <c r="F1226" s="1">
        <f t="shared" si="59"/>
        <v>0.16047671042188094</v>
      </c>
    </row>
    <row r="1227" spans="1:6" x14ac:dyDescent="0.3">
      <c r="A1227" s="8">
        <v>43627</v>
      </c>
      <c r="B1227" s="1">
        <v>194.80999800000001</v>
      </c>
      <c r="C1227" s="1">
        <f t="shared" si="57"/>
        <v>1.1579582390906819E-2</v>
      </c>
      <c r="D1227" s="1">
        <f t="shared" si="58"/>
        <v>216.0530249425621</v>
      </c>
      <c r="E1227" s="1">
        <f>MAX($D$2:D1227)</f>
        <v>254.40611596534416</v>
      </c>
      <c r="F1227" s="1">
        <f t="shared" si="59"/>
        <v>0.15075538132112598</v>
      </c>
    </row>
    <row r="1228" spans="1:6" x14ac:dyDescent="0.3">
      <c r="A1228" s="8">
        <v>43628</v>
      </c>
      <c r="B1228" s="1">
        <v>194.19000199999999</v>
      </c>
      <c r="C1228" s="1">
        <f t="shared" si="57"/>
        <v>-3.1825676626720907E-3</v>
      </c>
      <c r="D1228" s="1">
        <f t="shared" si="58"/>
        <v>215.36542157195743</v>
      </c>
      <c r="E1228" s="1">
        <f>MAX($D$2:D1228)</f>
        <v>254.40611596534416</v>
      </c>
      <c r="F1228" s="1">
        <f t="shared" si="59"/>
        <v>0.15345815978223165</v>
      </c>
    </row>
    <row r="1229" spans="1:6" x14ac:dyDescent="0.3">
      <c r="A1229" s="8">
        <v>43629</v>
      </c>
      <c r="B1229" s="1">
        <v>194.14999399999999</v>
      </c>
      <c r="C1229" s="1">
        <f t="shared" si="57"/>
        <v>-2.0602502491348792E-4</v>
      </c>
      <c r="D1229" s="1">
        <f t="shared" si="58"/>
        <v>215.32105090561257</v>
      </c>
      <c r="E1229" s="1">
        <f>MAX($D$2:D1229)</f>
        <v>254.40611596534416</v>
      </c>
      <c r="F1229" s="1">
        <f t="shared" si="59"/>
        <v>0.15363256858595276</v>
      </c>
    </row>
    <row r="1230" spans="1:6" x14ac:dyDescent="0.3">
      <c r="A1230" s="8">
        <v>43630</v>
      </c>
      <c r="B1230" s="1">
        <v>192.740005</v>
      </c>
      <c r="C1230" s="1">
        <f t="shared" si="57"/>
        <v>-7.262369526521829E-3</v>
      </c>
      <c r="D1230" s="1">
        <f t="shared" si="58"/>
        <v>213.75730986709698</v>
      </c>
      <c r="E1230" s="1">
        <f>MAX($D$2:D1230)</f>
        <v>254.40611596534416</v>
      </c>
      <c r="F1230" s="1">
        <f t="shared" si="59"/>
        <v>0.15977920162809478</v>
      </c>
    </row>
    <row r="1231" spans="1:6" x14ac:dyDescent="0.3">
      <c r="A1231" s="8">
        <v>43633</v>
      </c>
      <c r="B1231" s="1">
        <v>193.88999899999999</v>
      </c>
      <c r="C1231" s="1">
        <f t="shared" si="57"/>
        <v>5.9665558273695827E-3</v>
      </c>
      <c r="D1231" s="1">
        <f t="shared" si="58"/>
        <v>215.03270478992735</v>
      </c>
      <c r="E1231" s="1">
        <f>MAX($D$2:D1231)</f>
        <v>254.40611596534416</v>
      </c>
      <c r="F1231" s="1">
        <f t="shared" si="59"/>
        <v>0.15476597732729169</v>
      </c>
    </row>
    <row r="1232" spans="1:6" x14ac:dyDescent="0.3">
      <c r="A1232" s="8">
        <v>43634</v>
      </c>
      <c r="B1232" s="1">
        <v>198.449997</v>
      </c>
      <c r="C1232" s="1">
        <f t="shared" si="57"/>
        <v>2.351847967155855E-2</v>
      </c>
      <c r="D1232" s="1">
        <f t="shared" si="58"/>
        <v>220.08994708624954</v>
      </c>
      <c r="E1232" s="1">
        <f>MAX($D$2:D1232)</f>
        <v>254.40611596534416</v>
      </c>
      <c r="F1232" s="1">
        <f t="shared" si="59"/>
        <v>0.13488735814735386</v>
      </c>
    </row>
    <row r="1233" spans="1:6" x14ac:dyDescent="0.3">
      <c r="A1233" s="8">
        <v>43635</v>
      </c>
      <c r="B1233" s="1">
        <v>197.86999499999999</v>
      </c>
      <c r="C1233" s="1">
        <f t="shared" si="57"/>
        <v>-2.9226606639858373E-3</v>
      </c>
      <c r="D1233" s="1">
        <f t="shared" si="58"/>
        <v>219.44669885536183</v>
      </c>
      <c r="E1233" s="1">
        <f>MAX($D$2:D1233)</f>
        <v>254.40611596534416</v>
      </c>
      <c r="F1233" s="1">
        <f t="shared" si="59"/>
        <v>0.13741578883561345</v>
      </c>
    </row>
    <row r="1234" spans="1:6" x14ac:dyDescent="0.3">
      <c r="A1234" s="8">
        <v>43636</v>
      </c>
      <c r="B1234" s="1">
        <v>199.46000699999999</v>
      </c>
      <c r="C1234" s="1">
        <f t="shared" si="57"/>
        <v>8.0356397643816663E-3</v>
      </c>
      <c r="D1234" s="1">
        <f t="shared" si="58"/>
        <v>221.21009347484627</v>
      </c>
      <c r="E1234" s="1">
        <f>MAX($D$2:D1234)</f>
        <v>254.40611596534416</v>
      </c>
      <c r="F1234" s="1">
        <f t="shared" si="59"/>
        <v>0.13048437284825309</v>
      </c>
    </row>
    <row r="1235" spans="1:6" x14ac:dyDescent="0.3">
      <c r="A1235" s="8">
        <v>43637</v>
      </c>
      <c r="B1235" s="1">
        <v>198.779999</v>
      </c>
      <c r="C1235" s="1">
        <f t="shared" si="57"/>
        <v>-3.4092448417490863E-3</v>
      </c>
      <c r="D1235" s="1">
        <f t="shared" si="58"/>
        <v>220.45593410472432</v>
      </c>
      <c r="E1235" s="1">
        <f>MAX($D$2:D1235)</f>
        <v>254.40611596534416</v>
      </c>
      <c r="F1235" s="1">
        <f t="shared" si="59"/>
        <v>0.13344876451494037</v>
      </c>
    </row>
    <row r="1236" spans="1:6" x14ac:dyDescent="0.3">
      <c r="A1236" s="8">
        <v>43640</v>
      </c>
      <c r="B1236" s="1">
        <v>198.58000200000001</v>
      </c>
      <c r="C1236" s="1">
        <f t="shared" si="57"/>
        <v>-1.0061223513739741E-3</v>
      </c>
      <c r="D1236" s="1">
        <f t="shared" si="58"/>
        <v>220.23412846192852</v>
      </c>
      <c r="E1236" s="1">
        <f>MAX($D$2:D1236)</f>
        <v>254.40611596534416</v>
      </c>
      <c r="F1236" s="1">
        <f t="shared" si="59"/>
        <v>0.13432062108157272</v>
      </c>
    </row>
    <row r="1237" spans="1:6" x14ac:dyDescent="0.3">
      <c r="A1237" s="8">
        <v>43641</v>
      </c>
      <c r="B1237" s="1">
        <v>195.570007</v>
      </c>
      <c r="C1237" s="1">
        <f t="shared" si="57"/>
        <v>-1.5157593764149541E-2</v>
      </c>
      <c r="D1237" s="1">
        <f t="shared" si="58"/>
        <v>216.89590900970109</v>
      </c>
      <c r="E1237" s="1">
        <f>MAX($D$2:D1237)</f>
        <v>254.40611596534416</v>
      </c>
      <c r="F1237" s="1">
        <f t="shared" si="59"/>
        <v>0.14744223743721951</v>
      </c>
    </row>
    <row r="1238" spans="1:6" x14ac:dyDescent="0.3">
      <c r="A1238" s="8">
        <v>43642</v>
      </c>
      <c r="B1238" s="1">
        <v>199.800003</v>
      </c>
      <c r="C1238" s="1">
        <f t="shared" si="57"/>
        <v>2.1629062988170775E-2</v>
      </c>
      <c r="D1238" s="1">
        <f t="shared" si="58"/>
        <v>221.58716428754846</v>
      </c>
      <c r="E1238" s="1">
        <f>MAX($D$2:D1238)</f>
        <v>254.40611596534416</v>
      </c>
      <c r="F1238" s="1">
        <f t="shared" si="59"/>
        <v>0.12900221188969518</v>
      </c>
    </row>
    <row r="1239" spans="1:6" x14ac:dyDescent="0.3">
      <c r="A1239" s="8">
        <v>43643</v>
      </c>
      <c r="B1239" s="1">
        <v>199.740005</v>
      </c>
      <c r="C1239" s="1">
        <f t="shared" si="57"/>
        <v>-3.002902857814638E-4</v>
      </c>
      <c r="D1239" s="1">
        <f t="shared" si="58"/>
        <v>221.52062381465905</v>
      </c>
      <c r="E1239" s="1">
        <f>MAX($D$2:D1239)</f>
        <v>254.40611596534416</v>
      </c>
      <c r="F1239" s="1">
        <f t="shared" si="59"/>
        <v>0.12926376406440188</v>
      </c>
    </row>
    <row r="1240" spans="1:6" x14ac:dyDescent="0.3">
      <c r="A1240" s="8">
        <v>43644</v>
      </c>
      <c r="B1240" s="1">
        <v>197.91999799999999</v>
      </c>
      <c r="C1240" s="1">
        <f t="shared" si="57"/>
        <v>-9.1118802164844442E-3</v>
      </c>
      <c r="D1240" s="1">
        <f t="shared" si="58"/>
        <v>219.50215442497895</v>
      </c>
      <c r="E1240" s="1">
        <f>MAX($D$2:D1240)</f>
        <v>254.40611596534416</v>
      </c>
      <c r="F1240" s="1">
        <f t="shared" si="59"/>
        <v>0.13719780834639961</v>
      </c>
    </row>
    <row r="1241" spans="1:6" x14ac:dyDescent="0.3">
      <c r="A1241" s="8">
        <v>43647</v>
      </c>
      <c r="B1241" s="1">
        <v>201.550003</v>
      </c>
      <c r="C1241" s="1">
        <f t="shared" si="57"/>
        <v>1.8340769182910013E-2</v>
      </c>
      <c r="D1241" s="1">
        <f t="shared" si="58"/>
        <v>223.52799277443899</v>
      </c>
      <c r="E1241" s="1">
        <f>MAX($D$2:D1241)</f>
        <v>254.40611596534416</v>
      </c>
      <c r="F1241" s="1">
        <f t="shared" si="59"/>
        <v>0.1213733524987719</v>
      </c>
    </row>
    <row r="1242" spans="1:6" x14ac:dyDescent="0.3">
      <c r="A1242" s="8">
        <v>43648</v>
      </c>
      <c r="B1242" s="1">
        <v>202.729996</v>
      </c>
      <c r="C1242" s="1">
        <f t="shared" si="57"/>
        <v>5.85459182553322E-3</v>
      </c>
      <c r="D1242" s="1">
        <f t="shared" si="58"/>
        <v>224.83665793371406</v>
      </c>
      <c r="E1242" s="1">
        <f>MAX($D$2:D1242)</f>
        <v>254.40611596534416</v>
      </c>
      <c r="F1242" s="1">
        <f t="shared" si="59"/>
        <v>0.11622935211061558</v>
      </c>
    </row>
    <row r="1243" spans="1:6" x14ac:dyDescent="0.3">
      <c r="A1243" s="8">
        <v>43649</v>
      </c>
      <c r="B1243" s="1">
        <v>204.41000399999999</v>
      </c>
      <c r="C1243" s="1">
        <f t="shared" si="57"/>
        <v>8.2869236578093086E-3</v>
      </c>
      <c r="D1243" s="1">
        <f t="shared" si="58"/>
        <v>226.69986215348774</v>
      </c>
      <c r="E1243" s="1">
        <f>MAX($D$2:D1243)</f>
        <v>254.40611596534416</v>
      </c>
      <c r="F1243" s="1">
        <f t="shared" si="59"/>
        <v>0.10890561222054362</v>
      </c>
    </row>
    <row r="1244" spans="1:6" x14ac:dyDescent="0.3">
      <c r="A1244" s="8">
        <v>43651</v>
      </c>
      <c r="B1244" s="1">
        <v>204.229996</v>
      </c>
      <c r="C1244" s="1">
        <f t="shared" si="57"/>
        <v>-8.8062226152095101E-4</v>
      </c>
      <c r="D1244" s="1">
        <f t="shared" si="58"/>
        <v>226.50022520819164</v>
      </c>
      <c r="E1244" s="1">
        <f>MAX($D$2:D1244)</f>
        <v>254.40611596534416</v>
      </c>
      <c r="F1244" s="1">
        <f t="shared" si="59"/>
        <v>0.10969032977553861</v>
      </c>
    </row>
    <row r="1245" spans="1:6" x14ac:dyDescent="0.3">
      <c r="A1245" s="8">
        <v>43654</v>
      </c>
      <c r="B1245" s="1">
        <v>200.020004</v>
      </c>
      <c r="C1245" s="1">
        <f t="shared" si="57"/>
        <v>-2.0613974844322085E-2</v>
      </c>
      <c r="D1245" s="1">
        <f t="shared" si="58"/>
        <v>221.83115526351671</v>
      </c>
      <c r="E1245" s="1">
        <f>MAX($D$2:D1245)</f>
        <v>254.40611596534416</v>
      </c>
      <c r="F1245" s="1">
        <f t="shared" si="59"/>
        <v>0.12804315092120233</v>
      </c>
    </row>
    <row r="1246" spans="1:6" x14ac:dyDescent="0.3">
      <c r="A1246" s="8">
        <v>43655</v>
      </c>
      <c r="B1246" s="1">
        <v>201.240005</v>
      </c>
      <c r="C1246" s="1">
        <f t="shared" si="57"/>
        <v>6.0993949385182312E-3</v>
      </c>
      <c r="D1246" s="1">
        <f t="shared" si="58"/>
        <v>223.18419108913665</v>
      </c>
      <c r="E1246" s="1">
        <f>MAX($D$2:D1246)</f>
        <v>254.40611596534416</v>
      </c>
      <c r="F1246" s="1">
        <f t="shared" si="59"/>
        <v>0.12272474172932479</v>
      </c>
    </row>
    <row r="1247" spans="1:6" x14ac:dyDescent="0.3">
      <c r="A1247" s="8">
        <v>43656</v>
      </c>
      <c r="B1247" s="1">
        <v>203.229996</v>
      </c>
      <c r="C1247" s="1">
        <f t="shared" si="57"/>
        <v>9.8886451528363041E-3</v>
      </c>
      <c r="D1247" s="1">
        <f t="shared" si="58"/>
        <v>225.39118035853994</v>
      </c>
      <c r="E1247" s="1">
        <f>MAX($D$2:D1247)</f>
        <v>254.40611596534416</v>
      </c>
      <c r="F1247" s="1">
        <f t="shared" si="59"/>
        <v>0.11404967799892318</v>
      </c>
    </row>
    <row r="1248" spans="1:6" x14ac:dyDescent="0.3">
      <c r="A1248" s="8">
        <v>43657</v>
      </c>
      <c r="B1248" s="1">
        <v>201.75</v>
      </c>
      <c r="C1248" s="1">
        <f t="shared" si="57"/>
        <v>-7.2823698722111864E-3</v>
      </c>
      <c r="D1248" s="1">
        <f t="shared" si="58"/>
        <v>223.74979841723479</v>
      </c>
      <c r="E1248" s="1">
        <f>MAX($D$2:D1248)</f>
        <v>254.40611596534416</v>
      </c>
      <c r="F1248" s="1">
        <f t="shared" si="59"/>
        <v>0.12050149593213966</v>
      </c>
    </row>
    <row r="1249" spans="1:6" x14ac:dyDescent="0.3">
      <c r="A1249" s="8">
        <v>43658</v>
      </c>
      <c r="B1249" s="1">
        <v>203.300003</v>
      </c>
      <c r="C1249" s="1">
        <f t="shared" si="57"/>
        <v>7.6827905824039845E-3</v>
      </c>
      <c r="D1249" s="1">
        <f t="shared" si="58"/>
        <v>225.46882126132951</v>
      </c>
      <c r="E1249" s="1">
        <f>MAX($D$2:D1249)</f>
        <v>254.40611596534416</v>
      </c>
      <c r="F1249" s="1">
        <f t="shared" si="59"/>
        <v>0.11374449310784873</v>
      </c>
    </row>
    <row r="1250" spans="1:6" x14ac:dyDescent="0.3">
      <c r="A1250" s="8">
        <v>43661</v>
      </c>
      <c r="B1250" s="1">
        <v>205.21000699999999</v>
      </c>
      <c r="C1250" s="1">
        <f t="shared" si="57"/>
        <v>9.3950023207819942E-3</v>
      </c>
      <c r="D1250" s="1">
        <f t="shared" si="58"/>
        <v>227.58710136034369</v>
      </c>
      <c r="E1250" s="1">
        <f>MAX($D$2:D1250)</f>
        <v>254.40611596534416</v>
      </c>
      <c r="F1250" s="1">
        <f t="shared" si="59"/>
        <v>0.10541812056379107</v>
      </c>
    </row>
    <row r="1251" spans="1:6" x14ac:dyDescent="0.3">
      <c r="A1251" s="8">
        <v>43662</v>
      </c>
      <c r="B1251" s="1">
        <v>204.5</v>
      </c>
      <c r="C1251" s="1">
        <f t="shared" si="57"/>
        <v>-3.4599043700631535E-3</v>
      </c>
      <c r="D1251" s="1">
        <f t="shared" si="58"/>
        <v>226.79967175377703</v>
      </c>
      <c r="E1251" s="1">
        <f>MAX($D$2:D1251)</f>
        <v>254.40611596534416</v>
      </c>
      <c r="F1251" s="1">
        <f t="shared" si="59"/>
        <v>0.10851328831783169</v>
      </c>
    </row>
    <row r="1252" spans="1:6" x14ac:dyDescent="0.3">
      <c r="A1252" s="8">
        <v>43663</v>
      </c>
      <c r="B1252" s="1">
        <v>203.35000600000001</v>
      </c>
      <c r="C1252" s="1">
        <f t="shared" si="57"/>
        <v>-5.6234425427872494E-3</v>
      </c>
      <c r="D1252" s="1">
        <f t="shared" si="58"/>
        <v>225.52427683094666</v>
      </c>
      <c r="E1252" s="1">
        <f>MAX($D$2:D1252)</f>
        <v>254.40611596534416</v>
      </c>
      <c r="F1252" s="1">
        <f t="shared" si="59"/>
        <v>0.11352651261863478</v>
      </c>
    </row>
    <row r="1253" spans="1:6" x14ac:dyDescent="0.3">
      <c r="A1253" s="8">
        <v>43664</v>
      </c>
      <c r="B1253" s="1">
        <v>205.66000399999999</v>
      </c>
      <c r="C1253" s="1">
        <f t="shared" si="57"/>
        <v>1.1359714442299936E-2</v>
      </c>
      <c r="D1253" s="1">
        <f t="shared" si="58"/>
        <v>228.08616821555239</v>
      </c>
      <c r="E1253" s="1">
        <f>MAX($D$2:D1253)</f>
        <v>254.40611596534416</v>
      </c>
      <c r="F1253" s="1">
        <f t="shared" si="59"/>
        <v>0.10345642694131274</v>
      </c>
    </row>
    <row r="1254" spans="1:6" x14ac:dyDescent="0.3">
      <c r="A1254" s="8">
        <v>43665</v>
      </c>
      <c r="B1254" s="1">
        <v>202.58999600000001</v>
      </c>
      <c r="C1254" s="1">
        <f t="shared" si="57"/>
        <v>-1.4927588934598937E-2</v>
      </c>
      <c r="D1254" s="1">
        <f t="shared" si="58"/>
        <v>224.68139165476285</v>
      </c>
      <c r="E1254" s="1">
        <f>MAX($D$2:D1254)</f>
        <v>254.40611596534416</v>
      </c>
      <c r="F1254" s="1">
        <f t="shared" si="59"/>
        <v>0.11683966086188935</v>
      </c>
    </row>
    <row r="1255" spans="1:6" x14ac:dyDescent="0.3">
      <c r="A1255" s="8">
        <v>43668</v>
      </c>
      <c r="B1255" s="1">
        <v>207.220001</v>
      </c>
      <c r="C1255" s="1">
        <f t="shared" si="57"/>
        <v>2.2854065311299885E-2</v>
      </c>
      <c r="D1255" s="1">
        <f t="shared" si="58"/>
        <v>229.81627485387455</v>
      </c>
      <c r="E1255" s="1">
        <f>MAX($D$2:D1255)</f>
        <v>254.40611596534416</v>
      </c>
      <c r="F1255" s="1">
        <f t="shared" si="59"/>
        <v>9.6655856790877182E-2</v>
      </c>
    </row>
    <row r="1256" spans="1:6" x14ac:dyDescent="0.3">
      <c r="A1256" s="8">
        <v>43669</v>
      </c>
      <c r="B1256" s="1">
        <v>208.83999600000001</v>
      </c>
      <c r="C1256" s="1">
        <f t="shared" si="57"/>
        <v>7.8177540400649701E-3</v>
      </c>
      <c r="D1256" s="1">
        <f t="shared" si="58"/>
        <v>231.61292196508612</v>
      </c>
      <c r="E1256" s="1">
        <f>MAX($D$2:D1256)</f>
        <v>254.40611596534416</v>
      </c>
      <c r="F1256" s="1">
        <f t="shared" si="59"/>
        <v>8.9593734465735042E-2</v>
      </c>
    </row>
    <row r="1257" spans="1:6" x14ac:dyDescent="0.3">
      <c r="A1257" s="8">
        <v>43670</v>
      </c>
      <c r="B1257" s="1">
        <v>208.66999799999999</v>
      </c>
      <c r="C1257" s="1">
        <f t="shared" si="57"/>
        <v>-8.1401074150576477E-4</v>
      </c>
      <c r="D1257" s="1">
        <f t="shared" si="58"/>
        <v>231.42438655873499</v>
      </c>
      <c r="E1257" s="1">
        <f>MAX($D$2:D1257)</f>
        <v>254.40611596534416</v>
      </c>
      <c r="F1257" s="1">
        <f t="shared" si="59"/>
        <v>9.0334814945014053E-2</v>
      </c>
    </row>
    <row r="1258" spans="1:6" x14ac:dyDescent="0.3">
      <c r="A1258" s="8">
        <v>43671</v>
      </c>
      <c r="B1258" s="1">
        <v>207.020004</v>
      </c>
      <c r="C1258" s="1">
        <f t="shared" si="57"/>
        <v>-7.9071932516144097E-3</v>
      </c>
      <c r="D1258" s="1">
        <f t="shared" si="58"/>
        <v>229.59446921107877</v>
      </c>
      <c r="E1258" s="1">
        <f>MAX($D$2:D1258)</f>
        <v>254.40611596534416</v>
      </c>
      <c r="F1258" s="1">
        <f t="shared" si="59"/>
        <v>9.7527713357509427E-2</v>
      </c>
    </row>
    <row r="1259" spans="1:6" x14ac:dyDescent="0.3">
      <c r="A1259" s="8">
        <v>43672</v>
      </c>
      <c r="B1259" s="1">
        <v>207.740005</v>
      </c>
      <c r="C1259" s="1">
        <f t="shared" si="57"/>
        <v>3.477929601431156E-3</v>
      </c>
      <c r="D1259" s="1">
        <f t="shared" si="58"/>
        <v>230.39298261187284</v>
      </c>
      <c r="E1259" s="1">
        <f>MAX($D$2:D1259)</f>
        <v>254.40611596534416</v>
      </c>
      <c r="F1259" s="1">
        <f t="shared" si="59"/>
        <v>9.4388978277324287E-2</v>
      </c>
    </row>
    <row r="1260" spans="1:6" x14ac:dyDescent="0.3">
      <c r="A1260" s="8">
        <v>43675</v>
      </c>
      <c r="B1260" s="1">
        <v>209.679993</v>
      </c>
      <c r="C1260" s="1">
        <f t="shared" si="57"/>
        <v>9.3385383330475986E-3</v>
      </c>
      <c r="D1260" s="1">
        <f t="shared" si="58"/>
        <v>232.54451631165898</v>
      </c>
      <c r="E1260" s="1">
        <f>MAX($D$2:D1260)</f>
        <v>254.40611596534416</v>
      </c>
      <c r="F1260" s="1">
        <f t="shared" si="59"/>
        <v>8.5931895036136741E-2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0"/>
  <sheetViews>
    <sheetView workbookViewId="0">
      <pane ySplit="1" topLeftCell="A2" activePane="bottomLeft" state="frozen"/>
      <selection pane="bottomLeft" activeCell="I14" sqref="I14"/>
    </sheetView>
  </sheetViews>
  <sheetFormatPr defaultRowHeight="14.4" x14ac:dyDescent="0.3"/>
  <cols>
    <col min="1" max="1" width="10.44140625" bestFit="1" customWidth="1"/>
    <col min="2" max="3" width="14.44140625" bestFit="1" customWidth="1"/>
    <col min="4" max="5" width="12.88671875" bestFit="1" customWidth="1"/>
    <col min="7" max="7" width="27.33203125" bestFit="1" customWidth="1"/>
    <col min="9" max="9" width="44.109375" style="13" customWidth="1"/>
  </cols>
  <sheetData>
    <row r="1" spans="1:9" ht="28.8" x14ac:dyDescent="0.3">
      <c r="A1" s="7" t="s">
        <v>0</v>
      </c>
      <c r="B1" s="7" t="s">
        <v>20</v>
      </c>
      <c r="C1" s="7" t="s">
        <v>25</v>
      </c>
      <c r="D1" s="7" t="s">
        <v>23</v>
      </c>
      <c r="E1" s="7" t="s">
        <v>24</v>
      </c>
      <c r="I1" s="14" t="s">
        <v>65</v>
      </c>
    </row>
    <row r="2" spans="1:9" x14ac:dyDescent="0.3">
      <c r="A2" s="8">
        <v>41849</v>
      </c>
      <c r="B2" s="1">
        <v>90.167679000000007</v>
      </c>
      <c r="C2" s="1">
        <v>1969.9499510000001</v>
      </c>
      <c r="D2" s="1"/>
      <c r="E2" s="1"/>
    </row>
    <row r="3" spans="1:9" x14ac:dyDescent="0.3">
      <c r="A3" s="8">
        <v>41850</v>
      </c>
      <c r="B3" s="1">
        <v>89.956862999999998</v>
      </c>
      <c r="C3" s="1">
        <v>1970.0699460000001</v>
      </c>
      <c r="D3" s="1">
        <f>(B3-B2)/B2</f>
        <v>-2.3380439902418726E-3</v>
      </c>
      <c r="E3" s="1">
        <f>(C3-C2)/C2</f>
        <v>6.0912715035782736E-5</v>
      </c>
      <c r="G3" s="9" t="s">
        <v>51</v>
      </c>
      <c r="H3" s="1">
        <v>0.05</v>
      </c>
    </row>
    <row r="4" spans="1:9" x14ac:dyDescent="0.3">
      <c r="A4" s="8">
        <v>41851</v>
      </c>
      <c r="B4" s="1">
        <v>87.619743</v>
      </c>
      <c r="C4" s="1">
        <v>1930.670044</v>
      </c>
      <c r="D4" s="1">
        <f t="shared" ref="D4:E67" si="0">(B4-B3)/B3</f>
        <v>-2.5980452430850093E-2</v>
      </c>
      <c r="E4" s="1">
        <f t="shared" si="0"/>
        <v>-1.9999240169110276E-2</v>
      </c>
      <c r="G4" s="9" t="s">
        <v>4</v>
      </c>
      <c r="H4" s="1">
        <f>(AVERAGE(D3:D1260)*252) - H3</f>
        <v>0.14939057913242354</v>
      </c>
    </row>
    <row r="5" spans="1:9" x14ac:dyDescent="0.3">
      <c r="A5" s="8">
        <v>41852</v>
      </c>
      <c r="B5" s="1">
        <v>88.105498999999995</v>
      </c>
      <c r="C5" s="1">
        <v>1925.150024</v>
      </c>
      <c r="D5" s="1">
        <f t="shared" si="0"/>
        <v>5.5439103490636235E-3</v>
      </c>
      <c r="E5" s="1">
        <f t="shared" si="0"/>
        <v>-2.8591213797275511E-3</v>
      </c>
      <c r="G5" s="9" t="s">
        <v>52</v>
      </c>
      <c r="H5" s="1">
        <f>COVAR(D3:D1260,E3:E1260)/VAR(D3:D1260)</f>
        <v>0.35796587568767241</v>
      </c>
    </row>
    <row r="6" spans="1:9" x14ac:dyDescent="0.3">
      <c r="A6" s="8">
        <v>41855</v>
      </c>
      <c r="B6" s="1">
        <v>87.610579999999999</v>
      </c>
      <c r="C6" s="1">
        <v>1938.98999</v>
      </c>
      <c r="D6" s="1">
        <f t="shared" si="0"/>
        <v>-5.617345178420656E-3</v>
      </c>
      <c r="E6" s="1">
        <f t="shared" si="0"/>
        <v>7.1890324532962232E-3</v>
      </c>
    </row>
    <row r="7" spans="1:9" x14ac:dyDescent="0.3">
      <c r="A7" s="8">
        <v>41856</v>
      </c>
      <c r="B7" s="1">
        <v>87.179810000000003</v>
      </c>
      <c r="C7" s="1">
        <v>1920.209961</v>
      </c>
      <c r="D7" s="1">
        <f t="shared" si="0"/>
        <v>-4.9168719120452741E-3</v>
      </c>
      <c r="E7" s="1">
        <f t="shared" si="0"/>
        <v>-9.6854698048234964E-3</v>
      </c>
      <c r="G7" s="9" t="s">
        <v>53</v>
      </c>
      <c r="H7" s="12">
        <f>H4/H5</f>
        <v>0.41733190026964417</v>
      </c>
    </row>
    <row r="8" spans="1:9" x14ac:dyDescent="0.3">
      <c r="A8" s="8">
        <v>41857</v>
      </c>
      <c r="B8" s="1">
        <v>87.033173000000005</v>
      </c>
      <c r="C8" s="1">
        <v>1920.23999</v>
      </c>
      <c r="D8" s="1">
        <f t="shared" si="0"/>
        <v>-1.6820064186879777E-3</v>
      </c>
      <c r="E8" s="1">
        <f t="shared" si="0"/>
        <v>1.5638394034980837E-5</v>
      </c>
    </row>
    <row r="9" spans="1:9" x14ac:dyDescent="0.3">
      <c r="A9" s="8">
        <v>41858</v>
      </c>
      <c r="B9" s="1">
        <v>87.023978999999997</v>
      </c>
      <c r="C9" s="1">
        <v>1909.5699460000001</v>
      </c>
      <c r="D9" s="1">
        <f t="shared" si="0"/>
        <v>-1.0563788131690795E-4</v>
      </c>
      <c r="E9" s="1">
        <f t="shared" si="0"/>
        <v>-5.5566200347696966E-3</v>
      </c>
    </row>
    <row r="10" spans="1:9" x14ac:dyDescent="0.3">
      <c r="A10" s="8">
        <v>41859</v>
      </c>
      <c r="B10" s="1">
        <v>87.263442999999995</v>
      </c>
      <c r="C10" s="1">
        <v>1931.589966</v>
      </c>
      <c r="D10" s="1">
        <f t="shared" si="0"/>
        <v>2.7517013442926821E-3</v>
      </c>
      <c r="E10" s="1">
        <f t="shared" si="0"/>
        <v>1.1531402683690923E-2</v>
      </c>
    </row>
    <row r="11" spans="1:9" x14ac:dyDescent="0.3">
      <c r="A11" s="8">
        <v>41862</v>
      </c>
      <c r="B11" s="1">
        <v>88.414787000000004</v>
      </c>
      <c r="C11" s="1">
        <v>1936.920044</v>
      </c>
      <c r="D11" s="1">
        <f t="shared" si="0"/>
        <v>1.319388692926096E-2</v>
      </c>
      <c r="E11" s="1">
        <f t="shared" si="0"/>
        <v>2.759425185375993E-3</v>
      </c>
    </row>
    <row r="12" spans="1:9" x14ac:dyDescent="0.3">
      <c r="A12" s="8">
        <v>41863</v>
      </c>
      <c r="B12" s="1">
        <v>88.396377999999999</v>
      </c>
      <c r="C12" s="1">
        <v>1933.75</v>
      </c>
      <c r="D12" s="1">
        <f t="shared" si="0"/>
        <v>-2.0821177796883058E-4</v>
      </c>
      <c r="E12" s="1">
        <f t="shared" si="0"/>
        <v>-1.6366416413624359E-3</v>
      </c>
    </row>
    <row r="13" spans="1:9" x14ac:dyDescent="0.3">
      <c r="A13" s="8">
        <v>41864</v>
      </c>
      <c r="B13" s="1">
        <v>89.566153999999997</v>
      </c>
      <c r="C13" s="1">
        <v>1946.719971</v>
      </c>
      <c r="D13" s="1">
        <f t="shared" si="0"/>
        <v>1.3233302387118156E-2</v>
      </c>
      <c r="E13" s="1">
        <f t="shared" si="0"/>
        <v>6.707160180995468E-3</v>
      </c>
    </row>
    <row r="14" spans="1:9" x14ac:dyDescent="0.3">
      <c r="A14" s="8">
        <v>41865</v>
      </c>
      <c r="B14" s="1">
        <v>89.805610999999999</v>
      </c>
      <c r="C14" s="1">
        <v>1955.1800539999999</v>
      </c>
      <c r="D14" s="1">
        <f t="shared" si="0"/>
        <v>2.6735210713636492E-3</v>
      </c>
      <c r="E14" s="1">
        <f t="shared" si="0"/>
        <v>4.3458140492872877E-3</v>
      </c>
    </row>
    <row r="15" spans="1:9" x14ac:dyDescent="0.3">
      <c r="A15" s="8">
        <v>41866</v>
      </c>
      <c r="B15" s="1">
        <v>90.247765000000001</v>
      </c>
      <c r="C15" s="1">
        <v>1955.0600589999999</v>
      </c>
      <c r="D15" s="1">
        <f t="shared" si="0"/>
        <v>4.9234562860443337E-3</v>
      </c>
      <c r="E15" s="1">
        <f t="shared" si="0"/>
        <v>-6.1372864230343249E-5</v>
      </c>
    </row>
    <row r="16" spans="1:9" x14ac:dyDescent="0.3">
      <c r="A16" s="8">
        <v>41869</v>
      </c>
      <c r="B16" s="1">
        <v>91.334632999999997</v>
      </c>
      <c r="C16" s="1">
        <v>1971.73999</v>
      </c>
      <c r="D16" s="1">
        <f t="shared" si="0"/>
        <v>1.2043156969039572E-2</v>
      </c>
      <c r="E16" s="1">
        <f t="shared" si="0"/>
        <v>8.5316719162744272E-3</v>
      </c>
    </row>
    <row r="17" spans="1:5" x14ac:dyDescent="0.3">
      <c r="A17" s="8">
        <v>41870</v>
      </c>
      <c r="B17" s="1">
        <v>92.596512000000004</v>
      </c>
      <c r="C17" s="1">
        <v>1981.599976</v>
      </c>
      <c r="D17" s="1">
        <f t="shared" si="0"/>
        <v>1.3815996830030593E-2</v>
      </c>
      <c r="E17" s="1">
        <f t="shared" si="0"/>
        <v>5.0006522411709742E-3</v>
      </c>
    </row>
    <row r="18" spans="1:5" x14ac:dyDescent="0.3">
      <c r="A18" s="8">
        <v>41871</v>
      </c>
      <c r="B18" s="1">
        <v>92.633347000000001</v>
      </c>
      <c r="C18" s="1">
        <v>1986.51001</v>
      </c>
      <c r="D18" s="1">
        <f t="shared" si="0"/>
        <v>3.9780116123592645E-4</v>
      </c>
      <c r="E18" s="1">
        <f t="shared" si="0"/>
        <v>2.4778129084918783E-3</v>
      </c>
    </row>
    <row r="19" spans="1:5" x14ac:dyDescent="0.3">
      <c r="A19" s="8">
        <v>41872</v>
      </c>
      <c r="B19" s="1">
        <v>92.642562999999996</v>
      </c>
      <c r="C19" s="1">
        <v>1992.369995</v>
      </c>
      <c r="D19" s="1">
        <f t="shared" si="0"/>
        <v>9.9489010150901775E-5</v>
      </c>
      <c r="E19" s="1">
        <f t="shared" si="0"/>
        <v>2.9498894898596817E-3</v>
      </c>
    </row>
    <row r="20" spans="1:5" x14ac:dyDescent="0.3">
      <c r="A20" s="8">
        <v>41873</v>
      </c>
      <c r="B20" s="1">
        <v>93.324173000000002</v>
      </c>
      <c r="C20" s="1">
        <v>1988.400024</v>
      </c>
      <c r="D20" s="1">
        <f t="shared" si="0"/>
        <v>7.3574173460637772E-3</v>
      </c>
      <c r="E20" s="1">
        <f t="shared" si="0"/>
        <v>-1.9925872252457739E-3</v>
      </c>
    </row>
    <row r="21" spans="1:5" x14ac:dyDescent="0.3">
      <c r="A21" s="8">
        <v>41876</v>
      </c>
      <c r="B21" s="1">
        <v>93.526786999999999</v>
      </c>
      <c r="C21" s="1">
        <v>1997.920044</v>
      </c>
      <c r="D21" s="1">
        <f t="shared" si="0"/>
        <v>2.1710773692041928E-3</v>
      </c>
      <c r="E21" s="1">
        <f t="shared" si="0"/>
        <v>4.7877790611010025E-3</v>
      </c>
    </row>
    <row r="22" spans="1:5" x14ac:dyDescent="0.3">
      <c r="A22" s="8">
        <v>41877</v>
      </c>
      <c r="B22" s="1">
        <v>92.928084999999996</v>
      </c>
      <c r="C22" s="1">
        <v>2000.0200199999999</v>
      </c>
      <c r="D22" s="1">
        <f t="shared" si="0"/>
        <v>-6.4013959979187882E-3</v>
      </c>
      <c r="E22" s="1">
        <f t="shared" si="0"/>
        <v>1.051081101221471E-3</v>
      </c>
    </row>
    <row r="23" spans="1:5" x14ac:dyDescent="0.3">
      <c r="A23" s="8">
        <v>41878</v>
      </c>
      <c r="B23" s="1">
        <v>94.070235999999994</v>
      </c>
      <c r="C23" s="1">
        <v>2000.119995</v>
      </c>
      <c r="D23" s="1">
        <f t="shared" si="0"/>
        <v>1.229069769381343E-2</v>
      </c>
      <c r="E23" s="1">
        <f t="shared" si="0"/>
        <v>4.9986999630176634E-5</v>
      </c>
    </row>
    <row r="24" spans="1:5" x14ac:dyDescent="0.3">
      <c r="A24" s="8">
        <v>41879</v>
      </c>
      <c r="B24" s="1">
        <v>94.180770999999993</v>
      </c>
      <c r="C24" s="1">
        <v>1996.73999</v>
      </c>
      <c r="D24" s="1">
        <f t="shared" si="0"/>
        <v>1.1750262856786999E-3</v>
      </c>
      <c r="E24" s="1">
        <f t="shared" si="0"/>
        <v>-1.6899011101581347E-3</v>
      </c>
    </row>
    <row r="25" spans="1:5" x14ac:dyDescent="0.3">
      <c r="A25" s="8">
        <v>41880</v>
      </c>
      <c r="B25" s="1">
        <v>94.411040999999997</v>
      </c>
      <c r="C25" s="1">
        <v>2003.369995</v>
      </c>
      <c r="D25" s="1">
        <f t="shared" si="0"/>
        <v>2.4449789225021788E-3</v>
      </c>
      <c r="E25" s="1">
        <f t="shared" si="0"/>
        <v>3.3204147927141893E-3</v>
      </c>
    </row>
    <row r="26" spans="1:5" x14ac:dyDescent="0.3">
      <c r="A26" s="8">
        <v>41884</v>
      </c>
      <c r="B26" s="1">
        <v>95.147902999999999</v>
      </c>
      <c r="C26" s="1">
        <v>2002.280029</v>
      </c>
      <c r="D26" s="1">
        <f t="shared" si="0"/>
        <v>7.8048286746462432E-3</v>
      </c>
      <c r="E26" s="1">
        <f t="shared" si="0"/>
        <v>-5.4406624972937363E-4</v>
      </c>
    </row>
    <row r="27" spans="1:5" x14ac:dyDescent="0.3">
      <c r="A27" s="8">
        <v>41885</v>
      </c>
      <c r="B27" s="1">
        <v>91.131973000000002</v>
      </c>
      <c r="C27" s="1">
        <v>2000.719971</v>
      </c>
      <c r="D27" s="1">
        <f t="shared" si="0"/>
        <v>-4.220723603335743E-2</v>
      </c>
      <c r="E27" s="1">
        <f t="shared" si="0"/>
        <v>-7.7914076822669363E-4</v>
      </c>
    </row>
    <row r="28" spans="1:5" x14ac:dyDescent="0.3">
      <c r="A28" s="8">
        <v>41886</v>
      </c>
      <c r="B28" s="1">
        <v>90.376709000000005</v>
      </c>
      <c r="C28" s="1">
        <v>1997.650024</v>
      </c>
      <c r="D28" s="1">
        <f t="shared" si="0"/>
        <v>-8.2875853022516786E-3</v>
      </c>
      <c r="E28" s="1">
        <f t="shared" si="0"/>
        <v>-1.5344211306420534E-3</v>
      </c>
    </row>
    <row r="29" spans="1:5" x14ac:dyDescent="0.3">
      <c r="A29" s="8">
        <v>41887</v>
      </c>
      <c r="B29" s="1">
        <v>91.159615000000002</v>
      </c>
      <c r="C29" s="1">
        <v>2007.709961</v>
      </c>
      <c r="D29" s="1">
        <f t="shared" si="0"/>
        <v>8.6626964918582842E-3</v>
      </c>
      <c r="E29" s="1">
        <f t="shared" si="0"/>
        <v>5.0358856051554253E-3</v>
      </c>
    </row>
    <row r="30" spans="1:5" x14ac:dyDescent="0.3">
      <c r="A30" s="8">
        <v>41890</v>
      </c>
      <c r="B30" s="1">
        <v>90.597770999999995</v>
      </c>
      <c r="C30" s="1">
        <v>2001.540039</v>
      </c>
      <c r="D30" s="1">
        <f t="shared" si="0"/>
        <v>-6.1632993952421555E-3</v>
      </c>
      <c r="E30" s="1">
        <f t="shared" si="0"/>
        <v>-3.0731142046667576E-3</v>
      </c>
    </row>
    <row r="31" spans="1:5" x14ac:dyDescent="0.3">
      <c r="A31" s="8">
        <v>41891</v>
      </c>
      <c r="B31" s="1">
        <v>90.256966000000006</v>
      </c>
      <c r="C31" s="1">
        <v>1988.4399410000001</v>
      </c>
      <c r="D31" s="1">
        <f t="shared" si="0"/>
        <v>-3.7617371403098751E-3</v>
      </c>
      <c r="E31" s="1">
        <f t="shared" si="0"/>
        <v>-6.5450092152765016E-3</v>
      </c>
    </row>
    <row r="32" spans="1:5" x14ac:dyDescent="0.3">
      <c r="A32" s="8">
        <v>41892</v>
      </c>
      <c r="B32" s="1">
        <v>93.029419000000004</v>
      </c>
      <c r="C32" s="1">
        <v>1995.6899410000001</v>
      </c>
      <c r="D32" s="1">
        <f t="shared" si="0"/>
        <v>3.0717329895622668E-2</v>
      </c>
      <c r="E32" s="1">
        <f t="shared" si="0"/>
        <v>3.6460744176934632E-3</v>
      </c>
    </row>
    <row r="33" spans="1:5" x14ac:dyDescent="0.3">
      <c r="A33" s="8">
        <v>41893</v>
      </c>
      <c r="B33" s="1">
        <v>93.425490999999994</v>
      </c>
      <c r="C33" s="1">
        <v>1997.4499510000001</v>
      </c>
      <c r="D33" s="1">
        <f t="shared" si="0"/>
        <v>4.2574919230656434E-3</v>
      </c>
      <c r="E33" s="1">
        <f t="shared" si="0"/>
        <v>8.8190553243860123E-4</v>
      </c>
    </row>
    <row r="34" spans="1:5" x14ac:dyDescent="0.3">
      <c r="A34" s="8">
        <v>41894</v>
      </c>
      <c r="B34" s="1">
        <v>93.637337000000002</v>
      </c>
      <c r="C34" s="1">
        <v>1985.540039</v>
      </c>
      <c r="D34" s="1">
        <f t="shared" si="0"/>
        <v>2.2675395947344651E-3</v>
      </c>
      <c r="E34" s="1">
        <f t="shared" si="0"/>
        <v>-5.962558408052987E-3</v>
      </c>
    </row>
    <row r="35" spans="1:5" x14ac:dyDescent="0.3">
      <c r="A35" s="8">
        <v>41897</v>
      </c>
      <c r="B35" s="1">
        <v>93.609688000000006</v>
      </c>
      <c r="C35" s="1">
        <v>1984.130005</v>
      </c>
      <c r="D35" s="1">
        <f t="shared" si="0"/>
        <v>-2.952775130714867E-4</v>
      </c>
      <c r="E35" s="1">
        <f t="shared" si="0"/>
        <v>-7.1015138063403017E-4</v>
      </c>
    </row>
    <row r="36" spans="1:5" x14ac:dyDescent="0.3">
      <c r="A36" s="8">
        <v>41898</v>
      </c>
      <c r="B36" s="1">
        <v>92.900458999999998</v>
      </c>
      <c r="C36" s="1">
        <v>1998.9799800000001</v>
      </c>
      <c r="D36" s="1">
        <f t="shared" si="0"/>
        <v>-7.5764487111633959E-3</v>
      </c>
      <c r="E36" s="1">
        <f t="shared" si="0"/>
        <v>7.4843760048878888E-3</v>
      </c>
    </row>
    <row r="37" spans="1:5" x14ac:dyDescent="0.3">
      <c r="A37" s="8">
        <v>41899</v>
      </c>
      <c r="B37" s="1">
        <v>93.563652000000005</v>
      </c>
      <c r="C37" s="1">
        <v>2001.5699460000001</v>
      </c>
      <c r="D37" s="1">
        <f t="shared" si="0"/>
        <v>7.1387483672175059E-3</v>
      </c>
      <c r="E37" s="1">
        <f t="shared" si="0"/>
        <v>1.2956437912899977E-3</v>
      </c>
    </row>
    <row r="38" spans="1:5" x14ac:dyDescent="0.3">
      <c r="A38" s="8">
        <v>41900</v>
      </c>
      <c r="B38" s="1">
        <v>93.757080000000002</v>
      </c>
      <c r="C38" s="1">
        <v>2011.3599850000001</v>
      </c>
      <c r="D38" s="1">
        <f t="shared" si="0"/>
        <v>2.0673412790684705E-3</v>
      </c>
      <c r="E38" s="1">
        <f t="shared" si="0"/>
        <v>4.8911800557181117E-3</v>
      </c>
    </row>
    <row r="39" spans="1:5" x14ac:dyDescent="0.3">
      <c r="A39" s="8">
        <v>41901</v>
      </c>
      <c r="B39" s="1">
        <v>92.992592000000002</v>
      </c>
      <c r="C39" s="1">
        <v>2010.400024</v>
      </c>
      <c r="D39" s="1">
        <f t="shared" si="0"/>
        <v>-8.1539228824105883E-3</v>
      </c>
      <c r="E39" s="1">
        <f t="shared" si="0"/>
        <v>-4.77269612182337E-4</v>
      </c>
    </row>
    <row r="40" spans="1:5" x14ac:dyDescent="0.3">
      <c r="A40" s="8">
        <v>41904</v>
      </c>
      <c r="B40" s="1">
        <v>93.084693999999999</v>
      </c>
      <c r="C40" s="1">
        <v>1994.290039</v>
      </c>
      <c r="D40" s="1">
        <f t="shared" si="0"/>
        <v>9.9042297906909633E-4</v>
      </c>
      <c r="E40" s="1">
        <f t="shared" si="0"/>
        <v>-8.0133231235974406E-3</v>
      </c>
    </row>
    <row r="41" spans="1:5" x14ac:dyDescent="0.3">
      <c r="A41" s="8">
        <v>41905</v>
      </c>
      <c r="B41" s="1">
        <v>94.539992999999996</v>
      </c>
      <c r="C41" s="1">
        <v>1982.7700199999999</v>
      </c>
      <c r="D41" s="1">
        <f t="shared" si="0"/>
        <v>1.5634138519056599E-2</v>
      </c>
      <c r="E41" s="1">
        <f t="shared" si="0"/>
        <v>-5.7765012985656538E-3</v>
      </c>
    </row>
    <row r="42" spans="1:5" x14ac:dyDescent="0.3">
      <c r="A42" s="8">
        <v>41906</v>
      </c>
      <c r="B42" s="1">
        <v>93.720237999999995</v>
      </c>
      <c r="C42" s="1">
        <v>1998.3000489999999</v>
      </c>
      <c r="D42" s="1">
        <f t="shared" si="0"/>
        <v>-8.6709864681288971E-3</v>
      </c>
      <c r="E42" s="1">
        <f t="shared" si="0"/>
        <v>7.8324913345220008E-3</v>
      </c>
    </row>
    <row r="43" spans="1:5" x14ac:dyDescent="0.3">
      <c r="A43" s="8">
        <v>41907</v>
      </c>
      <c r="B43" s="1">
        <v>90.146439000000001</v>
      </c>
      <c r="C43" s="1">
        <v>1965.98999</v>
      </c>
      <c r="D43" s="1">
        <f t="shared" si="0"/>
        <v>-3.8132628301690764E-2</v>
      </c>
      <c r="E43" s="1">
        <f t="shared" si="0"/>
        <v>-1.616877256054149E-2</v>
      </c>
    </row>
    <row r="44" spans="1:5" x14ac:dyDescent="0.3">
      <c r="A44" s="8">
        <v>41908</v>
      </c>
      <c r="B44" s="1">
        <v>92.799132999999998</v>
      </c>
      <c r="C44" s="1">
        <v>1982.849976</v>
      </c>
      <c r="D44" s="1">
        <f t="shared" si="0"/>
        <v>2.9426497923007215E-2</v>
      </c>
      <c r="E44" s="1">
        <f t="shared" si="0"/>
        <v>8.5758249460873067E-3</v>
      </c>
    </row>
    <row r="45" spans="1:5" x14ac:dyDescent="0.3">
      <c r="A45" s="8">
        <v>41911</v>
      </c>
      <c r="B45" s="1">
        <v>92.209648000000001</v>
      </c>
      <c r="C45" s="1">
        <v>1977.8000489999999</v>
      </c>
      <c r="D45" s="1">
        <f t="shared" si="0"/>
        <v>-6.3522683988868327E-3</v>
      </c>
      <c r="E45" s="1">
        <f t="shared" si="0"/>
        <v>-2.5468023608055486E-3</v>
      </c>
    </row>
    <row r="46" spans="1:5" x14ac:dyDescent="0.3">
      <c r="A46" s="8">
        <v>41912</v>
      </c>
      <c r="B46" s="1">
        <v>92.799132999999998</v>
      </c>
      <c r="C46" s="1">
        <v>1972.290039</v>
      </c>
      <c r="D46" s="1">
        <f t="shared" si="0"/>
        <v>6.3928776737114997E-3</v>
      </c>
      <c r="E46" s="1">
        <f t="shared" si="0"/>
        <v>-2.7859287407672453E-3</v>
      </c>
    </row>
    <row r="47" spans="1:5" x14ac:dyDescent="0.3">
      <c r="A47" s="8">
        <v>41913</v>
      </c>
      <c r="B47" s="1">
        <v>91.353058000000004</v>
      </c>
      <c r="C47" s="1">
        <v>1946.160034</v>
      </c>
      <c r="D47" s="1">
        <f t="shared" si="0"/>
        <v>-1.5582850326845116E-2</v>
      </c>
      <c r="E47" s="1">
        <f t="shared" si="0"/>
        <v>-1.3248561055071061E-2</v>
      </c>
    </row>
    <row r="48" spans="1:5" x14ac:dyDescent="0.3">
      <c r="A48" s="8">
        <v>41914</v>
      </c>
      <c r="B48" s="1">
        <v>92.016234999999995</v>
      </c>
      <c r="C48" s="1">
        <v>1946.170044</v>
      </c>
      <c r="D48" s="1">
        <f t="shared" si="0"/>
        <v>7.2594942579808364E-3</v>
      </c>
      <c r="E48" s="1">
        <f t="shared" si="0"/>
        <v>5.1434619070826407E-6</v>
      </c>
    </row>
    <row r="49" spans="1:5" x14ac:dyDescent="0.3">
      <c r="A49" s="8">
        <v>41915</v>
      </c>
      <c r="B49" s="1">
        <v>91.758347000000001</v>
      </c>
      <c r="C49" s="1">
        <v>1967.900024</v>
      </c>
      <c r="D49" s="1">
        <f t="shared" si="0"/>
        <v>-2.8026358609433881E-3</v>
      </c>
      <c r="E49" s="1">
        <f t="shared" si="0"/>
        <v>1.1165509440962328E-2</v>
      </c>
    </row>
    <row r="50" spans="1:5" x14ac:dyDescent="0.3">
      <c r="A50" s="8">
        <v>41918</v>
      </c>
      <c r="B50" s="1">
        <v>91.758347000000001</v>
      </c>
      <c r="C50" s="1">
        <v>1964.8199460000001</v>
      </c>
      <c r="D50" s="1">
        <f t="shared" si="0"/>
        <v>0</v>
      </c>
      <c r="E50" s="1">
        <f t="shared" si="0"/>
        <v>-1.5651597959429454E-3</v>
      </c>
    </row>
    <row r="51" spans="1:5" x14ac:dyDescent="0.3">
      <c r="A51" s="8">
        <v>41919</v>
      </c>
      <c r="B51" s="1">
        <v>90.956969999999998</v>
      </c>
      <c r="C51" s="1">
        <v>1935.099976</v>
      </c>
      <c r="D51" s="1">
        <f t="shared" si="0"/>
        <v>-8.7335596836765408E-3</v>
      </c>
      <c r="E51" s="1">
        <f t="shared" si="0"/>
        <v>-1.5126052674955948E-2</v>
      </c>
    </row>
    <row r="52" spans="1:5" x14ac:dyDescent="0.3">
      <c r="A52" s="8">
        <v>41920</v>
      </c>
      <c r="B52" s="1">
        <v>92.845214999999996</v>
      </c>
      <c r="C52" s="1">
        <v>1968.8900149999999</v>
      </c>
      <c r="D52" s="1">
        <f t="shared" si="0"/>
        <v>2.0759761456433715E-2</v>
      </c>
      <c r="E52" s="1">
        <f t="shared" si="0"/>
        <v>1.7461650260492782E-2</v>
      </c>
    </row>
    <row r="53" spans="1:5" x14ac:dyDescent="0.3">
      <c r="A53" s="8">
        <v>41921</v>
      </c>
      <c r="B53" s="1">
        <v>93.047852000000006</v>
      </c>
      <c r="C53" s="1">
        <v>1928.209961</v>
      </c>
      <c r="D53" s="1">
        <f t="shared" si="0"/>
        <v>2.1825249691113319E-3</v>
      </c>
      <c r="E53" s="1">
        <f t="shared" si="0"/>
        <v>-2.0661415157819229E-2</v>
      </c>
    </row>
    <row r="54" spans="1:5" x14ac:dyDescent="0.3">
      <c r="A54" s="8">
        <v>41922</v>
      </c>
      <c r="B54" s="1">
        <v>92.780715999999998</v>
      </c>
      <c r="C54" s="1">
        <v>1906.130005</v>
      </c>
      <c r="D54" s="1">
        <f t="shared" si="0"/>
        <v>-2.8709528942162769E-3</v>
      </c>
      <c r="E54" s="1">
        <f t="shared" si="0"/>
        <v>-1.1451012310168249E-2</v>
      </c>
    </row>
    <row r="55" spans="1:5" x14ac:dyDescent="0.3">
      <c r="A55" s="8">
        <v>41925</v>
      </c>
      <c r="B55" s="1">
        <v>91.933334000000002</v>
      </c>
      <c r="C55" s="1">
        <v>1874.73999</v>
      </c>
      <c r="D55" s="1">
        <f t="shared" si="0"/>
        <v>-9.1331694400805883E-3</v>
      </c>
      <c r="E55" s="1">
        <f t="shared" si="0"/>
        <v>-1.6467929741235017E-2</v>
      </c>
    </row>
    <row r="56" spans="1:5" x14ac:dyDescent="0.3">
      <c r="A56" s="8">
        <v>41926</v>
      </c>
      <c r="B56" s="1">
        <v>90.956969999999998</v>
      </c>
      <c r="C56" s="1">
        <v>1877.6999510000001</v>
      </c>
      <c r="D56" s="1">
        <f t="shared" si="0"/>
        <v>-1.062034800130281E-2</v>
      </c>
      <c r="E56" s="1">
        <f t="shared" si="0"/>
        <v>1.57886481100775E-3</v>
      </c>
    </row>
    <row r="57" spans="1:5" x14ac:dyDescent="0.3">
      <c r="A57" s="8">
        <v>41927</v>
      </c>
      <c r="B57" s="1">
        <v>89.842467999999997</v>
      </c>
      <c r="C57" s="1">
        <v>1862.48999</v>
      </c>
      <c r="D57" s="1">
        <f t="shared" si="0"/>
        <v>-1.2253068676320261E-2</v>
      </c>
      <c r="E57" s="1">
        <f t="shared" si="0"/>
        <v>-8.1003149581485075E-3</v>
      </c>
    </row>
    <row r="58" spans="1:5" x14ac:dyDescent="0.3">
      <c r="A58" s="8">
        <v>41928</v>
      </c>
      <c r="B58" s="1">
        <v>88.663466999999997</v>
      </c>
      <c r="C58" s="1">
        <v>1862.76001</v>
      </c>
      <c r="D58" s="1">
        <f t="shared" si="0"/>
        <v>-1.3122980993799053E-2</v>
      </c>
      <c r="E58" s="1">
        <f t="shared" si="0"/>
        <v>1.4497796039157843E-4</v>
      </c>
    </row>
    <row r="59" spans="1:5" x14ac:dyDescent="0.3">
      <c r="A59" s="8">
        <v>41929</v>
      </c>
      <c r="B59" s="1">
        <v>89.962226999999999</v>
      </c>
      <c r="C59" s="1">
        <v>1886.76001</v>
      </c>
      <c r="D59" s="1">
        <f t="shared" si="0"/>
        <v>1.4648197774625726E-2</v>
      </c>
      <c r="E59" s="1">
        <f t="shared" si="0"/>
        <v>1.2884107384289403E-2</v>
      </c>
    </row>
    <row r="60" spans="1:5" x14ac:dyDescent="0.3">
      <c r="A60" s="8">
        <v>41932</v>
      </c>
      <c r="B60" s="1">
        <v>91.887298999999999</v>
      </c>
      <c r="C60" s="1">
        <v>1904.01001</v>
      </c>
      <c r="D60" s="1">
        <f t="shared" si="0"/>
        <v>2.1398669910650391E-2</v>
      </c>
      <c r="E60" s="1">
        <f t="shared" si="0"/>
        <v>9.1426572052478467E-3</v>
      </c>
    </row>
    <row r="61" spans="1:5" x14ac:dyDescent="0.3">
      <c r="A61" s="8">
        <v>41933</v>
      </c>
      <c r="B61" s="1">
        <v>94.383414999999999</v>
      </c>
      <c r="C61" s="1">
        <v>1941.280029</v>
      </c>
      <c r="D61" s="1">
        <f t="shared" si="0"/>
        <v>2.7164973039418654E-2</v>
      </c>
      <c r="E61" s="1">
        <f t="shared" si="0"/>
        <v>1.9574486900938114E-2</v>
      </c>
    </row>
    <row r="62" spans="1:5" x14ac:dyDescent="0.3">
      <c r="A62" s="8">
        <v>41934</v>
      </c>
      <c r="B62" s="1">
        <v>94.862365999999994</v>
      </c>
      <c r="C62" s="1">
        <v>1927.1099850000001</v>
      </c>
      <c r="D62" s="1">
        <f t="shared" si="0"/>
        <v>5.0745250105645682E-3</v>
      </c>
      <c r="E62" s="1">
        <f t="shared" si="0"/>
        <v>-7.2993302297037956E-3</v>
      </c>
    </row>
    <row r="63" spans="1:5" x14ac:dyDescent="0.3">
      <c r="A63" s="8">
        <v>41935</v>
      </c>
      <c r="B63" s="1">
        <v>96.557181999999997</v>
      </c>
      <c r="C63" s="1">
        <v>1950.8199460000001</v>
      </c>
      <c r="D63" s="1">
        <f t="shared" si="0"/>
        <v>1.7866052381615729E-2</v>
      </c>
      <c r="E63" s="1">
        <f t="shared" si="0"/>
        <v>1.2303377173358386E-2</v>
      </c>
    </row>
    <row r="64" spans="1:5" x14ac:dyDescent="0.3">
      <c r="A64" s="8">
        <v>41936</v>
      </c>
      <c r="B64" s="1">
        <v>96.916381999999999</v>
      </c>
      <c r="C64" s="1">
        <v>1964.579956</v>
      </c>
      <c r="D64" s="1">
        <f t="shared" si="0"/>
        <v>3.7200754263934641E-3</v>
      </c>
      <c r="E64" s="1">
        <f t="shared" si="0"/>
        <v>7.0534495139921872E-3</v>
      </c>
    </row>
    <row r="65" spans="1:5" x14ac:dyDescent="0.3">
      <c r="A65" s="8">
        <v>41939</v>
      </c>
      <c r="B65" s="1">
        <v>96.815078999999997</v>
      </c>
      <c r="C65" s="1">
        <v>1961.630005</v>
      </c>
      <c r="D65" s="1">
        <f t="shared" si="0"/>
        <v>-1.0452618835895204E-3</v>
      </c>
      <c r="E65" s="1">
        <f t="shared" si="0"/>
        <v>-1.5015683077650496E-3</v>
      </c>
    </row>
    <row r="66" spans="1:5" x14ac:dyDescent="0.3">
      <c r="A66" s="8">
        <v>41940</v>
      </c>
      <c r="B66" s="1">
        <v>98.316428999999999</v>
      </c>
      <c r="C66" s="1">
        <v>1985.0500489999999</v>
      </c>
      <c r="D66" s="1">
        <f t="shared" si="0"/>
        <v>1.5507398387806947E-2</v>
      </c>
      <c r="E66" s="1">
        <f t="shared" si="0"/>
        <v>1.1939073087332778E-2</v>
      </c>
    </row>
    <row r="67" spans="1:5" x14ac:dyDescent="0.3">
      <c r="A67" s="8">
        <v>41941</v>
      </c>
      <c r="B67" s="1">
        <v>98.869072000000003</v>
      </c>
      <c r="C67" s="1">
        <v>1982.3000489999999</v>
      </c>
      <c r="D67" s="1">
        <f t="shared" si="0"/>
        <v>5.6210646137280201E-3</v>
      </c>
      <c r="E67" s="1">
        <f t="shared" si="0"/>
        <v>-1.3853554984094006E-3</v>
      </c>
    </row>
    <row r="68" spans="1:5" x14ac:dyDescent="0.3">
      <c r="A68" s="8">
        <v>41942</v>
      </c>
      <c r="B68" s="1">
        <v>98.537497999999999</v>
      </c>
      <c r="C68" s="1">
        <v>1994.650024</v>
      </c>
      <c r="D68" s="1">
        <f t="shared" ref="D68:E131" si="1">(B68-B67)/B67</f>
        <v>-3.3536675655254796E-3</v>
      </c>
      <c r="E68" s="1">
        <f t="shared" si="1"/>
        <v>6.2301239442687853E-3</v>
      </c>
    </row>
    <row r="69" spans="1:5" x14ac:dyDescent="0.3">
      <c r="A69" s="8">
        <v>41943</v>
      </c>
      <c r="B69" s="1">
        <v>99.476996999999997</v>
      </c>
      <c r="C69" s="1">
        <v>2018.0500489999999</v>
      </c>
      <c r="D69" s="1">
        <f t="shared" si="1"/>
        <v>9.5344312476860118E-3</v>
      </c>
      <c r="E69" s="1">
        <f t="shared" si="1"/>
        <v>1.1731393837739183E-2</v>
      </c>
    </row>
    <row r="70" spans="1:5" x14ac:dyDescent="0.3">
      <c r="A70" s="8">
        <v>41946</v>
      </c>
      <c r="B70" s="1">
        <v>100.766525</v>
      </c>
      <c r="C70" s="1">
        <v>2017.8100589999999</v>
      </c>
      <c r="D70" s="1">
        <f t="shared" si="1"/>
        <v>1.2963077283082885E-2</v>
      </c>
      <c r="E70" s="1">
        <f t="shared" si="1"/>
        <v>-1.1892172848684109E-4</v>
      </c>
    </row>
    <row r="71" spans="1:5" x14ac:dyDescent="0.3">
      <c r="A71" s="8">
        <v>41947</v>
      </c>
      <c r="B71" s="1">
        <v>100.02965500000001</v>
      </c>
      <c r="C71" s="1">
        <v>2012.099976</v>
      </c>
      <c r="D71" s="1">
        <f t="shared" si="1"/>
        <v>-7.3126467346174354E-3</v>
      </c>
      <c r="E71" s="1">
        <f t="shared" si="1"/>
        <v>-2.8298416763913757E-3</v>
      </c>
    </row>
    <row r="72" spans="1:5" x14ac:dyDescent="0.3">
      <c r="A72" s="8">
        <v>41948</v>
      </c>
      <c r="B72" s="1">
        <v>100.269127</v>
      </c>
      <c r="C72" s="1">
        <v>2023.5699460000001</v>
      </c>
      <c r="D72" s="1">
        <f t="shared" si="1"/>
        <v>2.3940100563177203E-3</v>
      </c>
      <c r="E72" s="1">
        <f t="shared" si="1"/>
        <v>5.7004970611858417E-3</v>
      </c>
    </row>
    <row r="73" spans="1:5" x14ac:dyDescent="0.3">
      <c r="A73" s="8">
        <v>41949</v>
      </c>
      <c r="B73" s="1">
        <v>100.555893</v>
      </c>
      <c r="C73" s="1">
        <v>2031.209961</v>
      </c>
      <c r="D73" s="1">
        <f t="shared" si="1"/>
        <v>2.859963067196148E-3</v>
      </c>
      <c r="E73" s="1">
        <f t="shared" si="1"/>
        <v>3.775513179122867E-3</v>
      </c>
    </row>
    <row r="74" spans="1:5" x14ac:dyDescent="0.3">
      <c r="A74" s="8">
        <v>41950</v>
      </c>
      <c r="B74" s="1">
        <v>100.84269</v>
      </c>
      <c r="C74" s="1">
        <v>2031.920044</v>
      </c>
      <c r="D74" s="1">
        <f t="shared" si="1"/>
        <v>2.8521152907468794E-3</v>
      </c>
      <c r="E74" s="1">
        <f t="shared" si="1"/>
        <v>3.4958621394823915E-4</v>
      </c>
    </row>
    <row r="75" spans="1:5" x14ac:dyDescent="0.3">
      <c r="A75" s="8">
        <v>41953</v>
      </c>
      <c r="B75" s="1">
        <v>100.67617</v>
      </c>
      <c r="C75" s="1">
        <v>2038.26001</v>
      </c>
      <c r="D75" s="1">
        <f t="shared" si="1"/>
        <v>-1.6512847882182193E-3</v>
      </c>
      <c r="E75" s="1">
        <f t="shared" si="1"/>
        <v>3.1201847822315215E-3</v>
      </c>
    </row>
    <row r="76" spans="1:5" x14ac:dyDescent="0.3">
      <c r="A76" s="8">
        <v>41954</v>
      </c>
      <c r="B76" s="1">
        <v>101.480988</v>
      </c>
      <c r="C76" s="1">
        <v>2039.6800539999999</v>
      </c>
      <c r="D76" s="1">
        <f t="shared" si="1"/>
        <v>7.9941261174317352E-3</v>
      </c>
      <c r="E76" s="1">
        <f t="shared" si="1"/>
        <v>6.9669423578592495E-4</v>
      </c>
    </row>
    <row r="77" spans="1:5" x14ac:dyDescent="0.3">
      <c r="A77" s="8">
        <v>41955</v>
      </c>
      <c r="B77" s="1">
        <v>102.91486399999999</v>
      </c>
      <c r="C77" s="1">
        <v>2038.25</v>
      </c>
      <c r="D77" s="1">
        <f t="shared" si="1"/>
        <v>1.4129503745075855E-2</v>
      </c>
      <c r="E77" s="1">
        <f t="shared" si="1"/>
        <v>-7.0111682329562428E-4</v>
      </c>
    </row>
    <row r="78" spans="1:5" x14ac:dyDescent="0.3">
      <c r="A78" s="8">
        <v>41956</v>
      </c>
      <c r="B78" s="1">
        <v>104.36724100000001</v>
      </c>
      <c r="C78" s="1">
        <v>2039.329956</v>
      </c>
      <c r="D78" s="1">
        <f t="shared" si="1"/>
        <v>1.4112412372230437E-2</v>
      </c>
      <c r="E78" s="1">
        <f t="shared" si="1"/>
        <v>5.2984471973508568E-4</v>
      </c>
    </row>
    <row r="79" spans="1:5" x14ac:dyDescent="0.3">
      <c r="A79" s="8">
        <v>41957</v>
      </c>
      <c r="B79" s="1">
        <v>105.62531300000001</v>
      </c>
      <c r="C79" s="1">
        <v>2039.8199460000001</v>
      </c>
      <c r="D79" s="1">
        <f t="shared" si="1"/>
        <v>1.2054280518922584E-2</v>
      </c>
      <c r="E79" s="1">
        <f t="shared" si="1"/>
        <v>2.4027009388961985E-4</v>
      </c>
    </row>
    <row r="80" spans="1:5" x14ac:dyDescent="0.3">
      <c r="A80" s="8">
        <v>41960</v>
      </c>
      <c r="B80" s="1">
        <v>105.44956999999999</v>
      </c>
      <c r="C80" s="1">
        <v>2041.3199460000001</v>
      </c>
      <c r="D80" s="1">
        <f t="shared" si="1"/>
        <v>-1.6638341227922448E-3</v>
      </c>
      <c r="E80" s="1">
        <f t="shared" si="1"/>
        <v>7.353590217320093E-4</v>
      </c>
    </row>
    <row r="81" spans="1:5" x14ac:dyDescent="0.3">
      <c r="A81" s="8">
        <v>41961</v>
      </c>
      <c r="B81" s="1">
        <v>106.81867200000001</v>
      </c>
      <c r="C81" s="1">
        <v>2051.8000489999999</v>
      </c>
      <c r="D81" s="1">
        <f t="shared" si="1"/>
        <v>1.298347636694974E-2</v>
      </c>
      <c r="E81" s="1">
        <f t="shared" si="1"/>
        <v>5.1339835387077884E-3</v>
      </c>
    </row>
    <row r="82" spans="1:5" x14ac:dyDescent="0.3">
      <c r="A82" s="8">
        <v>41962</v>
      </c>
      <c r="B82" s="1">
        <v>106.078621</v>
      </c>
      <c r="C82" s="1">
        <v>2048.719971</v>
      </c>
      <c r="D82" s="1">
        <f t="shared" si="1"/>
        <v>-6.9281052286439973E-3</v>
      </c>
      <c r="E82" s="1">
        <f t="shared" si="1"/>
        <v>-1.501158946507052E-3</v>
      </c>
    </row>
    <row r="83" spans="1:5" x14ac:dyDescent="0.3">
      <c r="A83" s="8">
        <v>41963</v>
      </c>
      <c r="B83" s="1">
        <v>107.595749</v>
      </c>
      <c r="C83" s="1">
        <v>2052.75</v>
      </c>
      <c r="D83" s="1">
        <f t="shared" si="1"/>
        <v>1.4301920459542924E-2</v>
      </c>
      <c r="E83" s="1">
        <f t="shared" si="1"/>
        <v>1.9670960682991326E-3</v>
      </c>
    </row>
    <row r="84" spans="1:5" x14ac:dyDescent="0.3">
      <c r="A84" s="8">
        <v>41964</v>
      </c>
      <c r="B84" s="1">
        <v>107.743759</v>
      </c>
      <c r="C84" s="1">
        <v>2063.5</v>
      </c>
      <c r="D84" s="1">
        <f t="shared" si="1"/>
        <v>1.3756119677181607E-3</v>
      </c>
      <c r="E84" s="1">
        <f t="shared" si="1"/>
        <v>5.2368773596395083E-3</v>
      </c>
    </row>
    <row r="85" spans="1:5" x14ac:dyDescent="0.3">
      <c r="A85" s="8">
        <v>41967</v>
      </c>
      <c r="B85" s="1">
        <v>109.741928</v>
      </c>
      <c r="C85" s="1">
        <v>2069.4099120000001</v>
      </c>
      <c r="D85" s="1">
        <f t="shared" si="1"/>
        <v>1.854556605919053E-2</v>
      </c>
      <c r="E85" s="1">
        <f t="shared" si="1"/>
        <v>2.8640232614490315E-3</v>
      </c>
    </row>
    <row r="86" spans="1:5" x14ac:dyDescent="0.3">
      <c r="A86" s="8">
        <v>41968</v>
      </c>
      <c r="B86" s="1">
        <v>108.78909299999999</v>
      </c>
      <c r="C86" s="1">
        <v>2067.030029</v>
      </c>
      <c r="D86" s="1">
        <f t="shared" si="1"/>
        <v>-8.6825064709999209E-3</v>
      </c>
      <c r="E86" s="1">
        <f t="shared" si="1"/>
        <v>-1.1500297675195747E-3</v>
      </c>
    </row>
    <row r="87" spans="1:5" x14ac:dyDescent="0.3">
      <c r="A87" s="8">
        <v>41969</v>
      </c>
      <c r="B87" s="1">
        <v>110.08420599999999</v>
      </c>
      <c r="C87" s="1">
        <v>2072.830078</v>
      </c>
      <c r="D87" s="1">
        <f t="shared" si="1"/>
        <v>1.1904805567227228E-2</v>
      </c>
      <c r="E87" s="1">
        <f t="shared" si="1"/>
        <v>2.8059819734723092E-3</v>
      </c>
    </row>
    <row r="88" spans="1:5" x14ac:dyDescent="0.3">
      <c r="A88" s="8">
        <v>41971</v>
      </c>
      <c r="B88" s="1">
        <v>110.019447</v>
      </c>
      <c r="C88" s="1">
        <v>2067.5600589999999</v>
      </c>
      <c r="D88" s="1">
        <f t="shared" si="1"/>
        <v>-5.8826785742538878E-4</v>
      </c>
      <c r="E88" s="1">
        <f t="shared" si="1"/>
        <v>-2.5424269243935816E-3</v>
      </c>
    </row>
    <row r="89" spans="1:5" x14ac:dyDescent="0.3">
      <c r="A89" s="8">
        <v>41974</v>
      </c>
      <c r="B89" s="1">
        <v>106.44864699999999</v>
      </c>
      <c r="C89" s="1">
        <v>2053.4399410000001</v>
      </c>
      <c r="D89" s="1">
        <f t="shared" si="1"/>
        <v>-3.2456080241886738E-2</v>
      </c>
      <c r="E89" s="1">
        <f t="shared" si="1"/>
        <v>-6.8293629191256405E-3</v>
      </c>
    </row>
    <row r="90" spans="1:5" x14ac:dyDescent="0.3">
      <c r="A90" s="8">
        <v>41975</v>
      </c>
      <c r="B90" s="1">
        <v>106.041618</v>
      </c>
      <c r="C90" s="1">
        <v>2066.5500489999999</v>
      </c>
      <c r="D90" s="1">
        <f t="shared" si="1"/>
        <v>-3.8237122919936627E-3</v>
      </c>
      <c r="E90" s="1">
        <f t="shared" si="1"/>
        <v>6.3844613802609652E-3</v>
      </c>
    </row>
    <row r="91" spans="1:5" x14ac:dyDescent="0.3">
      <c r="A91" s="8">
        <v>41976</v>
      </c>
      <c r="B91" s="1">
        <v>107.24421700000001</v>
      </c>
      <c r="C91" s="1">
        <v>2074.330078</v>
      </c>
      <c r="D91" s="1">
        <f t="shared" si="1"/>
        <v>1.1340820921838503E-2</v>
      </c>
      <c r="E91" s="1">
        <f t="shared" si="1"/>
        <v>3.7647425978213091E-3</v>
      </c>
    </row>
    <row r="92" spans="1:5" x14ac:dyDescent="0.3">
      <c r="A92" s="8">
        <v>41977</v>
      </c>
      <c r="B92" s="1">
        <v>106.83719600000001</v>
      </c>
      <c r="C92" s="1">
        <v>2071.919922</v>
      </c>
      <c r="D92" s="1">
        <f t="shared" si="1"/>
        <v>-3.7952722429779153E-3</v>
      </c>
      <c r="E92" s="1">
        <f t="shared" si="1"/>
        <v>-1.1618960866265351E-3</v>
      </c>
    </row>
    <row r="93" spans="1:5" x14ac:dyDescent="0.3">
      <c r="A93" s="8">
        <v>41978</v>
      </c>
      <c r="B93" s="1">
        <v>106.38389599999999</v>
      </c>
      <c r="C93" s="1">
        <v>2075.3701169999999</v>
      </c>
      <c r="D93" s="1">
        <f t="shared" si="1"/>
        <v>-4.2429043158340929E-3</v>
      </c>
      <c r="E93" s="1">
        <f t="shared" si="1"/>
        <v>1.6652163837825649E-3</v>
      </c>
    </row>
    <row r="94" spans="1:5" x14ac:dyDescent="0.3">
      <c r="A94" s="8">
        <v>41981</v>
      </c>
      <c r="B94" s="1">
        <v>103.978683</v>
      </c>
      <c r="C94" s="1">
        <v>2060.3100589999999</v>
      </c>
      <c r="D94" s="1">
        <f t="shared" si="1"/>
        <v>-2.2608807257820201E-2</v>
      </c>
      <c r="E94" s="1">
        <f t="shared" si="1"/>
        <v>-7.2565649262454068E-3</v>
      </c>
    </row>
    <row r="95" spans="1:5" x14ac:dyDescent="0.3">
      <c r="A95" s="8">
        <v>41982</v>
      </c>
      <c r="B95" s="1">
        <v>105.56983200000001</v>
      </c>
      <c r="C95" s="1">
        <v>2059.820068</v>
      </c>
      <c r="D95" s="1">
        <f t="shared" si="1"/>
        <v>1.5302646216436511E-2</v>
      </c>
      <c r="E95" s="1">
        <f t="shared" si="1"/>
        <v>-2.3782391289092772E-4</v>
      </c>
    </row>
    <row r="96" spans="1:5" x14ac:dyDescent="0.3">
      <c r="A96" s="8">
        <v>41983</v>
      </c>
      <c r="B96" s="1">
        <v>103.562416</v>
      </c>
      <c r="C96" s="1">
        <v>2026.1400149999999</v>
      </c>
      <c r="D96" s="1">
        <f t="shared" si="1"/>
        <v>-1.9015053467168596E-2</v>
      </c>
      <c r="E96" s="1">
        <f t="shared" si="1"/>
        <v>-1.6350968476922346E-2</v>
      </c>
    </row>
    <row r="97" spans="1:5" x14ac:dyDescent="0.3">
      <c r="A97" s="8">
        <v>41984</v>
      </c>
      <c r="B97" s="1">
        <v>103.257141</v>
      </c>
      <c r="C97" s="1">
        <v>2035.329956</v>
      </c>
      <c r="D97" s="1">
        <f t="shared" si="1"/>
        <v>-2.9477392647926891E-3</v>
      </c>
      <c r="E97" s="1">
        <f t="shared" si="1"/>
        <v>4.5356890106136574E-3</v>
      </c>
    </row>
    <row r="98" spans="1:5" x14ac:dyDescent="0.3">
      <c r="A98" s="8">
        <v>41985</v>
      </c>
      <c r="B98" s="1">
        <v>101.508751</v>
      </c>
      <c r="C98" s="1">
        <v>2002.329956</v>
      </c>
      <c r="D98" s="1">
        <f t="shared" si="1"/>
        <v>-1.6932388240344563E-2</v>
      </c>
      <c r="E98" s="1">
        <f t="shared" si="1"/>
        <v>-1.6213587336401391E-2</v>
      </c>
    </row>
    <row r="99" spans="1:5" x14ac:dyDescent="0.3">
      <c r="A99" s="8">
        <v>41988</v>
      </c>
      <c r="B99" s="1">
        <v>100.12114</v>
      </c>
      <c r="C99" s="1">
        <v>1989.630005</v>
      </c>
      <c r="D99" s="1">
        <f t="shared" si="1"/>
        <v>-1.3669865763593197E-2</v>
      </c>
      <c r="E99" s="1">
        <f t="shared" si="1"/>
        <v>-6.3425865262338689E-3</v>
      </c>
    </row>
    <row r="100" spans="1:5" x14ac:dyDescent="0.3">
      <c r="A100" s="8">
        <v>41989</v>
      </c>
      <c r="B100" s="1">
        <v>98.751998999999998</v>
      </c>
      <c r="C100" s="1">
        <v>1972.73999</v>
      </c>
      <c r="D100" s="1">
        <f t="shared" si="1"/>
        <v>-1.3674844293622696E-2</v>
      </c>
      <c r="E100" s="1">
        <f t="shared" si="1"/>
        <v>-8.4890230633609433E-3</v>
      </c>
    </row>
    <row r="101" spans="1:5" x14ac:dyDescent="0.3">
      <c r="A101" s="8">
        <v>41990</v>
      </c>
      <c r="B101" s="1">
        <v>101.212715</v>
      </c>
      <c r="C101" s="1">
        <v>2012.8900149999999</v>
      </c>
      <c r="D101" s="1">
        <f t="shared" si="1"/>
        <v>2.4918138619148409E-2</v>
      </c>
      <c r="E101" s="1">
        <f t="shared" si="1"/>
        <v>2.035241603228204E-2</v>
      </c>
    </row>
    <row r="102" spans="1:5" x14ac:dyDescent="0.3">
      <c r="A102" s="8">
        <v>41991</v>
      </c>
      <c r="B102" s="1">
        <v>104.209976</v>
      </c>
      <c r="C102" s="1">
        <v>2061.2299800000001</v>
      </c>
      <c r="D102" s="1">
        <f t="shared" si="1"/>
        <v>2.9613482851438128E-2</v>
      </c>
      <c r="E102" s="1">
        <f t="shared" si="1"/>
        <v>2.4015204327992118E-2</v>
      </c>
    </row>
    <row r="103" spans="1:5" x14ac:dyDescent="0.3">
      <c r="A103" s="8">
        <v>41992</v>
      </c>
      <c r="B103" s="1">
        <v>103.40514400000001</v>
      </c>
      <c r="C103" s="1">
        <v>2070.6499020000001</v>
      </c>
      <c r="D103" s="1">
        <f t="shared" si="1"/>
        <v>-7.7231761381462219E-3</v>
      </c>
      <c r="E103" s="1">
        <f t="shared" si="1"/>
        <v>4.5700489956972401E-3</v>
      </c>
    </row>
    <row r="104" spans="1:5" x14ac:dyDescent="0.3">
      <c r="A104" s="8">
        <v>41995</v>
      </c>
      <c r="B104" s="1">
        <v>104.478241</v>
      </c>
      <c r="C104" s="1">
        <v>2078.540039</v>
      </c>
      <c r="D104" s="1">
        <f t="shared" si="1"/>
        <v>1.0377597849484064E-2</v>
      </c>
      <c r="E104" s="1">
        <f t="shared" si="1"/>
        <v>3.8104640443461443E-3</v>
      </c>
    </row>
    <row r="105" spans="1:5" x14ac:dyDescent="0.3">
      <c r="A105" s="8">
        <v>41996</v>
      </c>
      <c r="B105" s="1">
        <v>104.108208</v>
      </c>
      <c r="C105" s="1">
        <v>2082.169922</v>
      </c>
      <c r="D105" s="1">
        <f t="shared" si="1"/>
        <v>-3.5417231038565467E-3</v>
      </c>
      <c r="E105" s="1">
        <f t="shared" si="1"/>
        <v>1.7463618366218364E-3</v>
      </c>
    </row>
    <row r="106" spans="1:5" x14ac:dyDescent="0.3">
      <c r="A106" s="8">
        <v>41997</v>
      </c>
      <c r="B106" s="1">
        <v>103.61792</v>
      </c>
      <c r="C106" s="1">
        <v>2081.8798830000001</v>
      </c>
      <c r="D106" s="1">
        <f t="shared" si="1"/>
        <v>-4.7094077346908772E-3</v>
      </c>
      <c r="E106" s="1">
        <f t="shared" si="1"/>
        <v>-1.3929650838553358E-4</v>
      </c>
    </row>
    <row r="107" spans="1:5" x14ac:dyDescent="0.3">
      <c r="A107" s="8">
        <v>41999</v>
      </c>
      <c r="B107" s="1">
        <v>105.44956999999999</v>
      </c>
      <c r="C107" s="1">
        <v>2088.7700199999999</v>
      </c>
      <c r="D107" s="1">
        <f t="shared" si="1"/>
        <v>1.7676961668406356E-2</v>
      </c>
      <c r="E107" s="1">
        <f t="shared" si="1"/>
        <v>3.3095747051799856E-3</v>
      </c>
    </row>
    <row r="108" spans="1:5" x14ac:dyDescent="0.3">
      <c r="A108" s="8">
        <v>42002</v>
      </c>
      <c r="B108" s="1">
        <v>105.375557</v>
      </c>
      <c r="C108" s="1">
        <v>2090.570068</v>
      </c>
      <c r="D108" s="1">
        <f t="shared" si="1"/>
        <v>-7.0188052924249639E-4</v>
      </c>
      <c r="E108" s="1">
        <f t="shared" si="1"/>
        <v>8.617741459158155E-4</v>
      </c>
    </row>
    <row r="109" spans="1:5" x14ac:dyDescent="0.3">
      <c r="A109" s="8">
        <v>42003</v>
      </c>
      <c r="B109" s="1">
        <v>104.08970600000001</v>
      </c>
      <c r="C109" s="1">
        <v>2080.3500979999999</v>
      </c>
      <c r="D109" s="1">
        <f t="shared" si="1"/>
        <v>-1.220255471579613E-2</v>
      </c>
      <c r="E109" s="1">
        <f t="shared" si="1"/>
        <v>-4.8886043842468821E-3</v>
      </c>
    </row>
    <row r="110" spans="1:5" x14ac:dyDescent="0.3">
      <c r="A110" s="8">
        <v>42004</v>
      </c>
      <c r="B110" s="1">
        <v>102.110046</v>
      </c>
      <c r="C110" s="1">
        <v>2058.8999020000001</v>
      </c>
      <c r="D110" s="1">
        <f t="shared" si="1"/>
        <v>-1.9018787506230535E-2</v>
      </c>
      <c r="E110" s="1">
        <f t="shared" si="1"/>
        <v>-1.0310858744699508E-2</v>
      </c>
    </row>
    <row r="111" spans="1:5" x14ac:dyDescent="0.3">
      <c r="A111" s="8">
        <v>42006</v>
      </c>
      <c r="B111" s="1">
        <v>101.13870199999999</v>
      </c>
      <c r="C111" s="1">
        <v>2058.1999510000001</v>
      </c>
      <c r="D111" s="1">
        <f t="shared" si="1"/>
        <v>-9.5127172893448905E-3</v>
      </c>
      <c r="E111" s="1">
        <f t="shared" si="1"/>
        <v>-3.3996358896327516E-4</v>
      </c>
    </row>
    <row r="112" spans="1:5" x14ac:dyDescent="0.3">
      <c r="A112" s="8">
        <v>42009</v>
      </c>
      <c r="B112" s="1">
        <v>98.289473999999998</v>
      </c>
      <c r="C112" s="1">
        <v>2020.579956</v>
      </c>
      <c r="D112" s="1">
        <f t="shared" si="1"/>
        <v>-2.8171490672284846E-2</v>
      </c>
      <c r="E112" s="1">
        <f t="shared" si="1"/>
        <v>-1.827810508970322E-2</v>
      </c>
    </row>
    <row r="113" spans="1:5" x14ac:dyDescent="0.3">
      <c r="A113" s="8">
        <v>42010</v>
      </c>
      <c r="B113" s="1">
        <v>98.298728999999994</v>
      </c>
      <c r="C113" s="1">
        <v>2002.6099850000001</v>
      </c>
      <c r="D113" s="1">
        <f t="shared" si="1"/>
        <v>9.4160642267716448E-5</v>
      </c>
      <c r="E113" s="1">
        <f t="shared" si="1"/>
        <v>-8.8934718701129123E-3</v>
      </c>
    </row>
    <row r="114" spans="1:5" x14ac:dyDescent="0.3">
      <c r="A114" s="8">
        <v>42011</v>
      </c>
      <c r="B114" s="1">
        <v>99.677093999999997</v>
      </c>
      <c r="C114" s="1">
        <v>2025.900024</v>
      </c>
      <c r="D114" s="1">
        <f t="shared" si="1"/>
        <v>1.4022205719465634E-2</v>
      </c>
      <c r="E114" s="1">
        <f t="shared" si="1"/>
        <v>1.1629842642575248E-2</v>
      </c>
    </row>
    <row r="115" spans="1:5" x14ac:dyDescent="0.3">
      <c r="A115" s="8">
        <v>42012</v>
      </c>
      <c r="B115" s="1">
        <v>103.506897</v>
      </c>
      <c r="C115" s="1">
        <v>2062.139893</v>
      </c>
      <c r="D115" s="1">
        <f t="shared" si="1"/>
        <v>3.8422097257369864E-2</v>
      </c>
      <c r="E115" s="1">
        <f t="shared" si="1"/>
        <v>1.7888281045797549E-2</v>
      </c>
    </row>
    <row r="116" spans="1:5" x14ac:dyDescent="0.3">
      <c r="A116" s="8">
        <v>42013</v>
      </c>
      <c r="B116" s="1">
        <v>103.61792</v>
      </c>
      <c r="C116" s="1">
        <v>2044.8100589999999</v>
      </c>
      <c r="D116" s="1">
        <f t="shared" si="1"/>
        <v>1.0726145137942159E-3</v>
      </c>
      <c r="E116" s="1">
        <f t="shared" si="1"/>
        <v>-8.403811040573337E-3</v>
      </c>
    </row>
    <row r="117" spans="1:5" x14ac:dyDescent="0.3">
      <c r="A117" s="8">
        <v>42016</v>
      </c>
      <c r="B117" s="1">
        <v>101.064705</v>
      </c>
      <c r="C117" s="1">
        <v>2028.26001</v>
      </c>
      <c r="D117" s="1">
        <f t="shared" si="1"/>
        <v>-2.4640670262441038E-2</v>
      </c>
      <c r="E117" s="1">
        <f t="shared" si="1"/>
        <v>-8.0936852433588034E-3</v>
      </c>
    </row>
    <row r="118" spans="1:5" x14ac:dyDescent="0.3">
      <c r="A118" s="8">
        <v>42017</v>
      </c>
      <c r="B118" s="1">
        <v>101.962006</v>
      </c>
      <c r="C118" s="1">
        <v>2023.030029</v>
      </c>
      <c r="D118" s="1">
        <f t="shared" si="1"/>
        <v>8.8784803755178297E-3</v>
      </c>
      <c r="E118" s="1">
        <f t="shared" si="1"/>
        <v>-2.578555497921567E-3</v>
      </c>
    </row>
    <row r="119" spans="1:5" x14ac:dyDescent="0.3">
      <c r="A119" s="8">
        <v>42018</v>
      </c>
      <c r="B119" s="1">
        <v>101.573509</v>
      </c>
      <c r="C119" s="1">
        <v>2011.2700199999999</v>
      </c>
      <c r="D119" s="1">
        <f t="shared" si="1"/>
        <v>-3.8102133847778647E-3</v>
      </c>
      <c r="E119" s="1">
        <f t="shared" si="1"/>
        <v>-5.8130669497838093E-3</v>
      </c>
    </row>
    <row r="120" spans="1:5" x14ac:dyDescent="0.3">
      <c r="A120" s="8">
        <v>42019</v>
      </c>
      <c r="B120" s="1">
        <v>98.816749999999999</v>
      </c>
      <c r="C120" s="1">
        <v>1992.670044</v>
      </c>
      <c r="D120" s="1">
        <f t="shared" si="1"/>
        <v>-2.7140531297387811E-2</v>
      </c>
      <c r="E120" s="1">
        <f t="shared" si="1"/>
        <v>-9.2478761255537292E-3</v>
      </c>
    </row>
    <row r="121" spans="1:5" x14ac:dyDescent="0.3">
      <c r="A121" s="8">
        <v>42020</v>
      </c>
      <c r="B121" s="1">
        <v>98.048942999999994</v>
      </c>
      <c r="C121" s="1">
        <v>2019.420044</v>
      </c>
      <c r="D121" s="1">
        <f t="shared" si="1"/>
        <v>-7.7700086270799714E-3</v>
      </c>
      <c r="E121" s="1">
        <f t="shared" si="1"/>
        <v>1.3424199395451945E-2</v>
      </c>
    </row>
    <row r="122" spans="1:5" x14ac:dyDescent="0.3">
      <c r="A122" s="8">
        <v>42024</v>
      </c>
      <c r="B122" s="1">
        <v>100.574409</v>
      </c>
      <c r="C122" s="1">
        <v>2022.5500489999999</v>
      </c>
      <c r="D122" s="1">
        <f t="shared" si="1"/>
        <v>2.5757197606913609E-2</v>
      </c>
      <c r="E122" s="1">
        <f t="shared" si="1"/>
        <v>1.5499524278268393E-3</v>
      </c>
    </row>
    <row r="123" spans="1:5" x14ac:dyDescent="0.3">
      <c r="A123" s="8">
        <v>42025</v>
      </c>
      <c r="B123" s="1">
        <v>101.342232</v>
      </c>
      <c r="C123" s="1">
        <v>2032.119995</v>
      </c>
      <c r="D123" s="1">
        <f t="shared" si="1"/>
        <v>7.6343774488398216E-3</v>
      </c>
      <c r="E123" s="1">
        <f t="shared" si="1"/>
        <v>4.7316238254433785E-3</v>
      </c>
    </row>
    <row r="124" spans="1:5" x14ac:dyDescent="0.3">
      <c r="A124" s="8">
        <v>42026</v>
      </c>
      <c r="B124" s="1">
        <v>103.978683</v>
      </c>
      <c r="C124" s="1">
        <v>2063.1499020000001</v>
      </c>
      <c r="D124" s="1">
        <f t="shared" si="1"/>
        <v>2.6015323996416501E-2</v>
      </c>
      <c r="E124" s="1">
        <f t="shared" si="1"/>
        <v>1.5269721805970466E-2</v>
      </c>
    </row>
    <row r="125" spans="1:5" x14ac:dyDescent="0.3">
      <c r="A125" s="8">
        <v>42027</v>
      </c>
      <c r="B125" s="1">
        <v>104.51525100000001</v>
      </c>
      <c r="C125" s="1">
        <v>2051.820068</v>
      </c>
      <c r="D125" s="1">
        <f t="shared" si="1"/>
        <v>5.1603654183617863E-3</v>
      </c>
      <c r="E125" s="1">
        <f t="shared" si="1"/>
        <v>-5.4915224477955155E-3</v>
      </c>
    </row>
    <row r="126" spans="1:5" x14ac:dyDescent="0.3">
      <c r="A126" s="8">
        <v>42030</v>
      </c>
      <c r="B126" s="1">
        <v>104.62623600000001</v>
      </c>
      <c r="C126" s="1">
        <v>2057.0900879999999</v>
      </c>
      <c r="D126" s="1">
        <f t="shared" si="1"/>
        <v>1.0619024394822479E-3</v>
      </c>
      <c r="E126" s="1">
        <f t="shared" si="1"/>
        <v>2.5684610859356949E-3</v>
      </c>
    </row>
    <row r="127" spans="1:5" x14ac:dyDescent="0.3">
      <c r="A127" s="8">
        <v>42031</v>
      </c>
      <c r="B127" s="1">
        <v>100.962952</v>
      </c>
      <c r="C127" s="1">
        <v>2029.5500489999999</v>
      </c>
      <c r="D127" s="1">
        <f t="shared" si="1"/>
        <v>-3.5013053513652199E-2</v>
      </c>
      <c r="E127" s="1">
        <f t="shared" si="1"/>
        <v>-1.3387862379316457E-2</v>
      </c>
    </row>
    <row r="128" spans="1:5" x14ac:dyDescent="0.3">
      <c r="A128" s="8">
        <v>42032</v>
      </c>
      <c r="B128" s="1">
        <v>106.670677</v>
      </c>
      <c r="C128" s="1">
        <v>2002.160034</v>
      </c>
      <c r="D128" s="1">
        <f t="shared" si="1"/>
        <v>5.6532865639665489E-2</v>
      </c>
      <c r="E128" s="1">
        <f t="shared" si="1"/>
        <v>-1.3495609538427277E-2</v>
      </c>
    </row>
    <row r="129" spans="1:5" x14ac:dyDescent="0.3">
      <c r="A129" s="8">
        <v>42033</v>
      </c>
      <c r="B129" s="1">
        <v>109.991692</v>
      </c>
      <c r="C129" s="1">
        <v>2021.25</v>
      </c>
      <c r="D129" s="1">
        <f t="shared" si="1"/>
        <v>3.1133345108515651E-2</v>
      </c>
      <c r="E129" s="1">
        <f t="shared" si="1"/>
        <v>9.5346853777024312E-3</v>
      </c>
    </row>
    <row r="130" spans="1:5" x14ac:dyDescent="0.3">
      <c r="A130" s="8">
        <v>42034</v>
      </c>
      <c r="B130" s="1">
        <v>108.382065</v>
      </c>
      <c r="C130" s="1">
        <v>1994.98999</v>
      </c>
      <c r="D130" s="1">
        <f t="shared" si="1"/>
        <v>-1.463407799927292E-2</v>
      </c>
      <c r="E130" s="1">
        <f t="shared" si="1"/>
        <v>-1.299196536796535E-2</v>
      </c>
    </row>
    <row r="131" spans="1:5" x14ac:dyDescent="0.3">
      <c r="A131" s="8">
        <v>42037</v>
      </c>
      <c r="B131" s="1">
        <v>109.741928</v>
      </c>
      <c r="C131" s="1">
        <v>2020.849976</v>
      </c>
      <c r="D131" s="1">
        <f t="shared" si="1"/>
        <v>1.2546937539896516E-2</v>
      </c>
      <c r="E131" s="1">
        <f t="shared" si="1"/>
        <v>1.2962464037225537E-2</v>
      </c>
    </row>
    <row r="132" spans="1:5" x14ac:dyDescent="0.3">
      <c r="A132" s="8">
        <v>42038</v>
      </c>
      <c r="B132" s="1">
        <v>109.760429</v>
      </c>
      <c r="C132" s="1">
        <v>2050.030029</v>
      </c>
      <c r="D132" s="1">
        <f t="shared" ref="D132:E195" si="2">(B132-B131)/B131</f>
        <v>1.685864312498733E-4</v>
      </c>
      <c r="E132" s="1">
        <f t="shared" si="2"/>
        <v>1.4439494938539686E-2</v>
      </c>
    </row>
    <row r="133" spans="1:5" x14ac:dyDescent="0.3">
      <c r="A133" s="8">
        <v>42039</v>
      </c>
      <c r="B133" s="1">
        <v>110.60226400000001</v>
      </c>
      <c r="C133" s="1">
        <v>2041.51001</v>
      </c>
      <c r="D133" s="1">
        <f t="shared" si="2"/>
        <v>7.6697495415219558E-3</v>
      </c>
      <c r="E133" s="1">
        <f t="shared" si="2"/>
        <v>-4.1560459502908327E-3</v>
      </c>
    </row>
    <row r="134" spans="1:5" x14ac:dyDescent="0.3">
      <c r="A134" s="8">
        <v>42040</v>
      </c>
      <c r="B134" s="1">
        <v>111.39166299999999</v>
      </c>
      <c r="C134" s="1">
        <v>2062.5200199999999</v>
      </c>
      <c r="D134" s="1">
        <f t="shared" si="2"/>
        <v>7.1372770452509801E-3</v>
      </c>
      <c r="E134" s="1">
        <f t="shared" si="2"/>
        <v>1.0291406800400634E-2</v>
      </c>
    </row>
    <row r="135" spans="1:5" x14ac:dyDescent="0.3">
      <c r="A135" s="8">
        <v>42041</v>
      </c>
      <c r="B135" s="1">
        <v>110.453644</v>
      </c>
      <c r="C135" s="1">
        <v>2055.469971</v>
      </c>
      <c r="D135" s="1">
        <f t="shared" si="2"/>
        <v>-8.4209084839679347E-3</v>
      </c>
      <c r="E135" s="1">
        <f t="shared" si="2"/>
        <v>-3.4181723966974849E-3</v>
      </c>
    </row>
    <row r="136" spans="1:5" x14ac:dyDescent="0.3">
      <c r="A136" s="8">
        <v>42044</v>
      </c>
      <c r="B136" s="1">
        <v>111.187347</v>
      </c>
      <c r="C136" s="1">
        <v>2046.73999</v>
      </c>
      <c r="D136" s="1">
        <f t="shared" si="2"/>
        <v>6.6426328134543532E-3</v>
      </c>
      <c r="E136" s="1">
        <f t="shared" si="2"/>
        <v>-4.2471946188310196E-3</v>
      </c>
    </row>
    <row r="137" spans="1:5" x14ac:dyDescent="0.3">
      <c r="A137" s="8">
        <v>42045</v>
      </c>
      <c r="B137" s="1">
        <v>113.323441</v>
      </c>
      <c r="C137" s="1">
        <v>2068.5900879999999</v>
      </c>
      <c r="D137" s="1">
        <f t="shared" si="2"/>
        <v>1.9211664435162753E-2</v>
      </c>
      <c r="E137" s="1">
        <f t="shared" si="2"/>
        <v>1.0675561188404731E-2</v>
      </c>
    </row>
    <row r="138" spans="1:5" x14ac:dyDescent="0.3">
      <c r="A138" s="8">
        <v>42046</v>
      </c>
      <c r="B138" s="1">
        <v>115.979591</v>
      </c>
      <c r="C138" s="1">
        <v>2068.530029</v>
      </c>
      <c r="D138" s="1">
        <f t="shared" si="2"/>
        <v>2.3438663497695914E-2</v>
      </c>
      <c r="E138" s="1">
        <f t="shared" si="2"/>
        <v>-2.903378506370865E-5</v>
      </c>
    </row>
    <row r="139" spans="1:5" x14ac:dyDescent="0.3">
      <c r="A139" s="8">
        <v>42047</v>
      </c>
      <c r="B139" s="1">
        <v>117.44697600000001</v>
      </c>
      <c r="C139" s="1">
        <v>2088.4799800000001</v>
      </c>
      <c r="D139" s="1">
        <f t="shared" si="2"/>
        <v>1.2652096695184994E-2</v>
      </c>
      <c r="E139" s="1">
        <f t="shared" si="2"/>
        <v>9.6445063500695521E-3</v>
      </c>
    </row>
    <row r="140" spans="1:5" x14ac:dyDescent="0.3">
      <c r="A140" s="8">
        <v>42048</v>
      </c>
      <c r="B140" s="1">
        <v>118.022797</v>
      </c>
      <c r="C140" s="1">
        <v>2096.98999</v>
      </c>
      <c r="D140" s="1">
        <f t="shared" si="2"/>
        <v>4.9028167400409746E-3</v>
      </c>
      <c r="E140" s="1">
        <f t="shared" si="2"/>
        <v>4.0747386048680077E-3</v>
      </c>
    </row>
    <row r="141" spans="1:5" x14ac:dyDescent="0.3">
      <c r="A141" s="8">
        <v>42052</v>
      </c>
      <c r="B141" s="1">
        <v>118.71933</v>
      </c>
      <c r="C141" s="1">
        <v>2100.3400879999999</v>
      </c>
      <c r="D141" s="1">
        <f t="shared" si="2"/>
        <v>5.9016818589717234E-3</v>
      </c>
      <c r="E141" s="1">
        <f t="shared" si="2"/>
        <v>1.597574626476824E-3</v>
      </c>
    </row>
    <row r="142" spans="1:5" x14ac:dyDescent="0.3">
      <c r="A142" s="8">
        <v>42053</v>
      </c>
      <c r="B142" s="1">
        <v>119.545914</v>
      </c>
      <c r="C142" s="1">
        <v>2099.679932</v>
      </c>
      <c r="D142" s="1">
        <f t="shared" si="2"/>
        <v>6.9625056003937763E-3</v>
      </c>
      <c r="E142" s="1">
        <f t="shared" si="2"/>
        <v>-3.1430909868912401E-4</v>
      </c>
    </row>
    <row r="143" spans="1:5" x14ac:dyDescent="0.3">
      <c r="A143" s="8">
        <v>42054</v>
      </c>
      <c r="B143" s="1">
        <v>119.295151</v>
      </c>
      <c r="C143" s="1">
        <v>2097.4499510000001</v>
      </c>
      <c r="D143" s="1">
        <f t="shared" si="2"/>
        <v>-2.0976292004425351E-3</v>
      </c>
      <c r="E143" s="1">
        <f t="shared" si="2"/>
        <v>-1.0620575860225694E-3</v>
      </c>
    </row>
    <row r="144" spans="1:5" x14ac:dyDescent="0.3">
      <c r="A144" s="8">
        <v>42055</v>
      </c>
      <c r="B144" s="1">
        <v>120.270302</v>
      </c>
      <c r="C144" s="1">
        <v>2110.3000489999999</v>
      </c>
      <c r="D144" s="1">
        <f t="shared" si="2"/>
        <v>8.1742718947561983E-3</v>
      </c>
      <c r="E144" s="1">
        <f t="shared" si="2"/>
        <v>6.1265337911273424E-3</v>
      </c>
    </row>
    <row r="145" spans="1:5" x14ac:dyDescent="0.3">
      <c r="A145" s="8">
        <v>42058</v>
      </c>
      <c r="B145" s="1">
        <v>123.520866</v>
      </c>
      <c r="C145" s="1">
        <v>2109.6599120000001</v>
      </c>
      <c r="D145" s="1">
        <f t="shared" si="2"/>
        <v>2.7027154218004685E-2</v>
      </c>
      <c r="E145" s="1">
        <f t="shared" si="2"/>
        <v>-3.0333932859604834E-4</v>
      </c>
    </row>
    <row r="146" spans="1:5" x14ac:dyDescent="0.3">
      <c r="A146" s="8">
        <v>42059</v>
      </c>
      <c r="B146" s="1">
        <v>122.750023</v>
      </c>
      <c r="C146" s="1">
        <v>2115.4799800000001</v>
      </c>
      <c r="D146" s="1">
        <f t="shared" si="2"/>
        <v>-6.2405893430183632E-3</v>
      </c>
      <c r="E146" s="1">
        <f t="shared" si="2"/>
        <v>2.7587707226623321E-3</v>
      </c>
    </row>
    <row r="147" spans="1:5" x14ac:dyDescent="0.3">
      <c r="A147" s="8">
        <v>42060</v>
      </c>
      <c r="B147" s="1">
        <v>119.61090900000001</v>
      </c>
      <c r="C147" s="1">
        <v>2113.860107</v>
      </c>
      <c r="D147" s="1">
        <f t="shared" si="2"/>
        <v>-2.5573225350841621E-2</v>
      </c>
      <c r="E147" s="1">
        <f t="shared" si="2"/>
        <v>-7.657236255197734E-4</v>
      </c>
    </row>
    <row r="148" spans="1:5" x14ac:dyDescent="0.3">
      <c r="A148" s="8">
        <v>42061</v>
      </c>
      <c r="B148" s="1">
        <v>121.12473300000001</v>
      </c>
      <c r="C148" s="1">
        <v>2110.73999</v>
      </c>
      <c r="D148" s="1">
        <f t="shared" si="2"/>
        <v>1.2656236898927E-2</v>
      </c>
      <c r="E148" s="1">
        <f t="shared" si="2"/>
        <v>-1.4760281390749272E-3</v>
      </c>
    </row>
    <row r="149" spans="1:5" x14ac:dyDescent="0.3">
      <c r="A149" s="8">
        <v>42062</v>
      </c>
      <c r="B149" s="1">
        <v>119.304436</v>
      </c>
      <c r="C149" s="1">
        <v>2104.5</v>
      </c>
      <c r="D149" s="1">
        <f t="shared" si="2"/>
        <v>-1.502828493335057E-2</v>
      </c>
      <c r="E149" s="1">
        <f t="shared" si="2"/>
        <v>-2.9563044380468834E-3</v>
      </c>
    </row>
    <row r="150" spans="1:5" x14ac:dyDescent="0.3">
      <c r="A150" s="8">
        <v>42065</v>
      </c>
      <c r="B150" s="1">
        <v>119.88951900000001</v>
      </c>
      <c r="C150" s="1">
        <v>2117.389893</v>
      </c>
      <c r="D150" s="1">
        <f t="shared" si="2"/>
        <v>4.9041177312133775E-3</v>
      </c>
      <c r="E150" s="1">
        <f t="shared" si="2"/>
        <v>6.1249194583036489E-3</v>
      </c>
    </row>
    <row r="151" spans="1:5" x14ac:dyDescent="0.3">
      <c r="A151" s="8">
        <v>42066</v>
      </c>
      <c r="B151" s="1">
        <v>120.140289</v>
      </c>
      <c r="C151" s="1">
        <v>2107.780029</v>
      </c>
      <c r="D151" s="1">
        <f t="shared" si="2"/>
        <v>2.0916757535743269E-3</v>
      </c>
      <c r="E151" s="1">
        <f t="shared" si="2"/>
        <v>-4.5385424912859993E-3</v>
      </c>
    </row>
    <row r="152" spans="1:5" x14ac:dyDescent="0.3">
      <c r="A152" s="8">
        <v>42067</v>
      </c>
      <c r="B152" s="1">
        <v>119.37872299999999</v>
      </c>
      <c r="C152" s="1">
        <v>2098.530029</v>
      </c>
      <c r="D152" s="1">
        <f t="shared" si="2"/>
        <v>-6.3389725989422413E-3</v>
      </c>
      <c r="E152" s="1">
        <f t="shared" si="2"/>
        <v>-4.3885034836336802E-3</v>
      </c>
    </row>
    <row r="153" spans="1:5" x14ac:dyDescent="0.3">
      <c r="A153" s="8">
        <v>42068</v>
      </c>
      <c r="B153" s="1">
        <v>117.400566</v>
      </c>
      <c r="C153" s="1">
        <v>2101.040039</v>
      </c>
      <c r="D153" s="1">
        <f t="shared" si="2"/>
        <v>-1.6570431901838958E-2</v>
      </c>
      <c r="E153" s="1">
        <f t="shared" si="2"/>
        <v>1.1960800966932296E-3</v>
      </c>
    </row>
    <row r="154" spans="1:5" x14ac:dyDescent="0.3">
      <c r="A154" s="8">
        <v>42069</v>
      </c>
      <c r="B154" s="1">
        <v>117.577003</v>
      </c>
      <c r="C154" s="1">
        <v>2071.26001</v>
      </c>
      <c r="D154" s="1">
        <f t="shared" si="2"/>
        <v>1.5028632826183058E-3</v>
      </c>
      <c r="E154" s="1">
        <f t="shared" si="2"/>
        <v>-1.4173946449004351E-2</v>
      </c>
    </row>
    <row r="155" spans="1:5" x14ac:dyDescent="0.3">
      <c r="A155" s="8">
        <v>42072</v>
      </c>
      <c r="B155" s="1">
        <v>118.078514</v>
      </c>
      <c r="C155" s="1">
        <v>2079.429932</v>
      </c>
      <c r="D155" s="1">
        <f t="shared" si="2"/>
        <v>4.2653834270634846E-3</v>
      </c>
      <c r="E155" s="1">
        <f t="shared" si="2"/>
        <v>3.9444212511011798E-3</v>
      </c>
    </row>
    <row r="156" spans="1:5" x14ac:dyDescent="0.3">
      <c r="A156" s="8">
        <v>42073</v>
      </c>
      <c r="B156" s="1">
        <v>115.635963</v>
      </c>
      <c r="C156" s="1">
        <v>2044.160034</v>
      </c>
      <c r="D156" s="1">
        <f t="shared" si="2"/>
        <v>-2.0685820961466324E-2</v>
      </c>
      <c r="E156" s="1">
        <f t="shared" si="2"/>
        <v>-1.6961330342146873E-2</v>
      </c>
    </row>
    <row r="157" spans="1:5" x14ac:dyDescent="0.3">
      <c r="A157" s="8">
        <v>42074</v>
      </c>
      <c r="B157" s="1">
        <v>113.52773999999999</v>
      </c>
      <c r="C157" s="1">
        <v>2040.23999</v>
      </c>
      <c r="D157" s="1">
        <f t="shared" si="2"/>
        <v>-1.8231551372992927E-2</v>
      </c>
      <c r="E157" s="1">
        <f t="shared" si="2"/>
        <v>-1.9176796017918633E-3</v>
      </c>
    </row>
    <row r="158" spans="1:5" x14ac:dyDescent="0.3">
      <c r="A158" s="8">
        <v>42075</v>
      </c>
      <c r="B158" s="1">
        <v>115.580231</v>
      </c>
      <c r="C158" s="1">
        <v>2065.9499510000001</v>
      </c>
      <c r="D158" s="1">
        <f t="shared" si="2"/>
        <v>1.8079202492712384E-2</v>
      </c>
      <c r="E158" s="1">
        <f t="shared" si="2"/>
        <v>1.2601439598289622E-2</v>
      </c>
    </row>
    <row r="159" spans="1:5" x14ac:dyDescent="0.3">
      <c r="A159" s="8">
        <v>42076</v>
      </c>
      <c r="B159" s="1">
        <v>114.781525</v>
      </c>
      <c r="C159" s="1">
        <v>2053.3999020000001</v>
      </c>
      <c r="D159" s="1">
        <f t="shared" si="2"/>
        <v>-6.9104032159270877E-3</v>
      </c>
      <c r="E159" s="1">
        <f t="shared" si="2"/>
        <v>-6.0747110518941825E-3</v>
      </c>
    </row>
    <row r="160" spans="1:5" x14ac:dyDescent="0.3">
      <c r="A160" s="8">
        <v>42079</v>
      </c>
      <c r="B160" s="1">
        <v>116.044601</v>
      </c>
      <c r="C160" s="1">
        <v>2081.1899410000001</v>
      </c>
      <c r="D160" s="1">
        <f t="shared" si="2"/>
        <v>1.1004175105706237E-2</v>
      </c>
      <c r="E160" s="1">
        <f t="shared" si="2"/>
        <v>1.3533671143615344E-2</v>
      </c>
    </row>
    <row r="161" spans="1:5" x14ac:dyDescent="0.3">
      <c r="A161" s="8">
        <v>42080</v>
      </c>
      <c r="B161" s="1">
        <v>117.985634</v>
      </c>
      <c r="C161" s="1">
        <v>2074.280029</v>
      </c>
      <c r="D161" s="1">
        <f t="shared" si="2"/>
        <v>1.6726611865381005E-2</v>
      </c>
      <c r="E161" s="1">
        <f t="shared" si="2"/>
        <v>-3.3201736486771134E-3</v>
      </c>
    </row>
    <row r="162" spans="1:5" x14ac:dyDescent="0.3">
      <c r="A162" s="8">
        <v>42081</v>
      </c>
      <c r="B162" s="1">
        <v>119.31371300000001</v>
      </c>
      <c r="C162" s="1">
        <v>2099.5</v>
      </c>
      <c r="D162" s="1">
        <f t="shared" si="2"/>
        <v>1.1256277183712065E-2</v>
      </c>
      <c r="E162" s="1">
        <f t="shared" si="2"/>
        <v>1.2158421547431283E-2</v>
      </c>
    </row>
    <row r="163" spans="1:5" x14ac:dyDescent="0.3">
      <c r="A163" s="8">
        <v>42082</v>
      </c>
      <c r="B163" s="1">
        <v>118.41284899999999</v>
      </c>
      <c r="C163" s="1">
        <v>2089.2700199999999</v>
      </c>
      <c r="D163" s="1">
        <f t="shared" si="2"/>
        <v>-7.5503810697770566E-3</v>
      </c>
      <c r="E163" s="1">
        <f t="shared" si="2"/>
        <v>-4.8725791855203943E-3</v>
      </c>
    </row>
    <row r="164" spans="1:5" x14ac:dyDescent="0.3">
      <c r="A164" s="8">
        <v>42083</v>
      </c>
      <c r="B164" s="1">
        <v>116.926895</v>
      </c>
      <c r="C164" s="1">
        <v>2108.1000979999999</v>
      </c>
      <c r="D164" s="1">
        <f t="shared" si="2"/>
        <v>-1.2548925328196372E-2</v>
      </c>
      <c r="E164" s="1">
        <f t="shared" si="2"/>
        <v>9.0127546079467307E-3</v>
      </c>
    </row>
    <row r="165" spans="1:5" x14ac:dyDescent="0.3">
      <c r="A165" s="8">
        <v>42086</v>
      </c>
      <c r="B165" s="1">
        <v>118.14353199999999</v>
      </c>
      <c r="C165" s="1">
        <v>2104.419922</v>
      </c>
      <c r="D165" s="1">
        <f t="shared" si="2"/>
        <v>1.0405108251613041E-2</v>
      </c>
      <c r="E165" s="1">
        <f t="shared" si="2"/>
        <v>-1.7457311460168847E-3</v>
      </c>
    </row>
    <row r="166" spans="1:5" x14ac:dyDescent="0.3">
      <c r="A166" s="8">
        <v>42087</v>
      </c>
      <c r="B166" s="1">
        <v>117.660599</v>
      </c>
      <c r="C166" s="1">
        <v>2091.5</v>
      </c>
      <c r="D166" s="1">
        <f t="shared" si="2"/>
        <v>-4.0876803987880484E-3</v>
      </c>
      <c r="E166" s="1">
        <f t="shared" si="2"/>
        <v>-6.1394220159830069E-3</v>
      </c>
    </row>
    <row r="167" spans="1:5" x14ac:dyDescent="0.3">
      <c r="A167" s="8">
        <v>42088</v>
      </c>
      <c r="B167" s="1">
        <v>114.586479</v>
      </c>
      <c r="C167" s="1">
        <v>2061.0500489999999</v>
      </c>
      <c r="D167" s="1">
        <f t="shared" si="2"/>
        <v>-2.6127013002883042E-2</v>
      </c>
      <c r="E167" s="1">
        <f t="shared" si="2"/>
        <v>-1.455890557016498E-2</v>
      </c>
    </row>
    <row r="168" spans="1:5" x14ac:dyDescent="0.3">
      <c r="A168" s="8">
        <v>42089</v>
      </c>
      <c r="B168" s="1">
        <v>115.385201</v>
      </c>
      <c r="C168" s="1">
        <v>2056.1499020000001</v>
      </c>
      <c r="D168" s="1">
        <f t="shared" si="2"/>
        <v>6.970473366233707E-3</v>
      </c>
      <c r="E168" s="1">
        <f t="shared" si="2"/>
        <v>-2.3775002467200318E-3</v>
      </c>
    </row>
    <row r="169" spans="1:5" x14ac:dyDescent="0.3">
      <c r="A169" s="8">
        <v>42090</v>
      </c>
      <c r="B169" s="1">
        <v>114.46575199999999</v>
      </c>
      <c r="C169" s="1">
        <v>2061.0200199999999</v>
      </c>
      <c r="D169" s="1">
        <f t="shared" si="2"/>
        <v>-7.968517557117227E-3</v>
      </c>
      <c r="E169" s="1">
        <f t="shared" si="2"/>
        <v>2.3685617450666884E-3</v>
      </c>
    </row>
    <row r="170" spans="1:5" x14ac:dyDescent="0.3">
      <c r="A170" s="8">
        <v>42093</v>
      </c>
      <c r="B170" s="1">
        <v>117.36339599999999</v>
      </c>
      <c r="C170" s="1">
        <v>2086.23999</v>
      </c>
      <c r="D170" s="1">
        <f t="shared" si="2"/>
        <v>2.5314506298792321E-2</v>
      </c>
      <c r="E170" s="1">
        <f t="shared" si="2"/>
        <v>1.2236644843459649E-2</v>
      </c>
    </row>
    <row r="171" spans="1:5" x14ac:dyDescent="0.3">
      <c r="A171" s="8">
        <v>42094</v>
      </c>
      <c r="B171" s="1">
        <v>115.561661</v>
      </c>
      <c r="C171" s="1">
        <v>2067.889893</v>
      </c>
      <c r="D171" s="1">
        <f t="shared" si="2"/>
        <v>-1.5351762656901934E-2</v>
      </c>
      <c r="E171" s="1">
        <f t="shared" si="2"/>
        <v>-8.795774737306231E-3</v>
      </c>
    </row>
    <row r="172" spans="1:5" x14ac:dyDescent="0.3">
      <c r="A172" s="8">
        <v>42095</v>
      </c>
      <c r="B172" s="1">
        <v>115.39447800000001</v>
      </c>
      <c r="C172" s="1">
        <v>2059.6899410000001</v>
      </c>
      <c r="D172" s="1">
        <f t="shared" si="2"/>
        <v>-1.4466995243344097E-3</v>
      </c>
      <c r="E172" s="1">
        <f t="shared" si="2"/>
        <v>-3.9653716707826374E-3</v>
      </c>
    </row>
    <row r="173" spans="1:5" x14ac:dyDescent="0.3">
      <c r="A173" s="8">
        <v>42096</v>
      </c>
      <c r="B173" s="1">
        <v>116.388237</v>
      </c>
      <c r="C173" s="1">
        <v>2066.959961</v>
      </c>
      <c r="D173" s="1">
        <f t="shared" si="2"/>
        <v>8.6118418942022264E-3</v>
      </c>
      <c r="E173" s="1">
        <f t="shared" si="2"/>
        <v>3.5296671869311865E-3</v>
      </c>
    </row>
    <row r="174" spans="1:5" x14ac:dyDescent="0.3">
      <c r="A174" s="8">
        <v>42100</v>
      </c>
      <c r="B174" s="1">
        <v>118.273537</v>
      </c>
      <c r="C174" s="1">
        <v>2080.6201169999999</v>
      </c>
      <c r="D174" s="1">
        <f t="shared" si="2"/>
        <v>1.6198372349260696E-2</v>
      </c>
      <c r="E174" s="1">
        <f t="shared" si="2"/>
        <v>6.6088150025852945E-3</v>
      </c>
    </row>
    <row r="175" spans="1:5" x14ac:dyDescent="0.3">
      <c r="A175" s="8">
        <v>42101</v>
      </c>
      <c r="B175" s="1">
        <v>117.029076</v>
      </c>
      <c r="C175" s="1">
        <v>2076.330078</v>
      </c>
      <c r="D175" s="1">
        <f t="shared" si="2"/>
        <v>-1.0521888763671633E-2</v>
      </c>
      <c r="E175" s="1">
        <f t="shared" si="2"/>
        <v>-2.0619040280095394E-3</v>
      </c>
    </row>
    <row r="176" spans="1:5" x14ac:dyDescent="0.3">
      <c r="A176" s="8">
        <v>42102</v>
      </c>
      <c r="B176" s="1">
        <v>116.648262</v>
      </c>
      <c r="C176" s="1">
        <v>2081.8999020000001</v>
      </c>
      <c r="D176" s="1">
        <f t="shared" si="2"/>
        <v>-3.2540118491579039E-3</v>
      </c>
      <c r="E176" s="1">
        <f t="shared" si="2"/>
        <v>2.6825330225747246E-3</v>
      </c>
    </row>
    <row r="177" spans="1:5" x14ac:dyDescent="0.3">
      <c r="A177" s="8">
        <v>42103</v>
      </c>
      <c r="B177" s="1">
        <v>117.53984800000001</v>
      </c>
      <c r="C177" s="1">
        <v>2091.179932</v>
      </c>
      <c r="D177" s="1">
        <f t="shared" si="2"/>
        <v>7.6433714888954262E-3</v>
      </c>
      <c r="E177" s="1">
        <f t="shared" si="2"/>
        <v>4.4574813568533881E-3</v>
      </c>
    </row>
    <row r="178" spans="1:5" x14ac:dyDescent="0.3">
      <c r="A178" s="8">
        <v>42104</v>
      </c>
      <c r="B178" s="1">
        <v>118.041359</v>
      </c>
      <c r="C178" s="1">
        <v>2102.0600589999999</v>
      </c>
      <c r="D178" s="1">
        <f t="shared" si="2"/>
        <v>4.2667317384993859E-3</v>
      </c>
      <c r="E178" s="1">
        <f t="shared" si="2"/>
        <v>5.2028650588637638E-3</v>
      </c>
    </row>
    <row r="179" spans="1:5" x14ac:dyDescent="0.3">
      <c r="A179" s="8">
        <v>42107</v>
      </c>
      <c r="B179" s="1">
        <v>117.809189</v>
      </c>
      <c r="C179" s="1">
        <v>2092.429932</v>
      </c>
      <c r="D179" s="1">
        <f t="shared" si="2"/>
        <v>-1.9668529909080126E-3</v>
      </c>
      <c r="E179" s="1">
        <f t="shared" si="2"/>
        <v>-4.5812806150653867E-3</v>
      </c>
    </row>
    <row r="180" spans="1:5" x14ac:dyDescent="0.3">
      <c r="A180" s="8">
        <v>42108</v>
      </c>
      <c r="B180" s="1">
        <v>117.29838599999999</v>
      </c>
      <c r="C180" s="1">
        <v>2095.8400879999999</v>
      </c>
      <c r="D180" s="1">
        <f t="shared" si="2"/>
        <v>-4.3358502366059905E-3</v>
      </c>
      <c r="E180" s="1">
        <f t="shared" si="2"/>
        <v>1.6297587545693335E-3</v>
      </c>
    </row>
    <row r="181" spans="1:5" x14ac:dyDescent="0.3">
      <c r="A181" s="8">
        <v>42109</v>
      </c>
      <c r="B181" s="1">
        <v>117.74417099999999</v>
      </c>
      <c r="C181" s="1">
        <v>2106.6298830000001</v>
      </c>
      <c r="D181" s="1">
        <f t="shared" si="2"/>
        <v>3.8004359241567125E-3</v>
      </c>
      <c r="E181" s="1">
        <f t="shared" si="2"/>
        <v>5.1481957339104684E-3</v>
      </c>
    </row>
    <row r="182" spans="1:5" x14ac:dyDescent="0.3">
      <c r="A182" s="8">
        <v>42110</v>
      </c>
      <c r="B182" s="1">
        <v>117.17765</v>
      </c>
      <c r="C182" s="1">
        <v>2104.98999</v>
      </c>
      <c r="D182" s="1">
        <f t="shared" si="2"/>
        <v>-4.8114568660897403E-3</v>
      </c>
      <c r="E182" s="1">
        <f t="shared" si="2"/>
        <v>-7.7844381361603856E-4</v>
      </c>
    </row>
    <row r="183" spans="1:5" x14ac:dyDescent="0.3">
      <c r="A183" s="8">
        <v>42111</v>
      </c>
      <c r="B183" s="1">
        <v>115.85884900000001</v>
      </c>
      <c r="C183" s="1">
        <v>2081.179932</v>
      </c>
      <c r="D183" s="1">
        <f t="shared" si="2"/>
        <v>-1.1254714529605206E-2</v>
      </c>
      <c r="E183" s="1">
        <f t="shared" si="2"/>
        <v>-1.1311245237798032E-2</v>
      </c>
    </row>
    <row r="184" spans="1:5" x14ac:dyDescent="0.3">
      <c r="A184" s="8">
        <v>42114</v>
      </c>
      <c r="B184" s="1">
        <v>118.50573</v>
      </c>
      <c r="C184" s="1">
        <v>2100.3999020000001</v>
      </c>
      <c r="D184" s="1">
        <f t="shared" si="2"/>
        <v>2.2845738783405255E-2</v>
      </c>
      <c r="E184" s="1">
        <f t="shared" si="2"/>
        <v>9.235131333180711E-3</v>
      </c>
    </row>
    <row r="185" spans="1:5" x14ac:dyDescent="0.3">
      <c r="A185" s="8">
        <v>42115</v>
      </c>
      <c r="B185" s="1">
        <v>117.86489899999999</v>
      </c>
      <c r="C185" s="1">
        <v>2097.290039</v>
      </c>
      <c r="D185" s="1">
        <f t="shared" si="2"/>
        <v>-5.4075950589056385E-3</v>
      </c>
      <c r="E185" s="1">
        <f t="shared" si="2"/>
        <v>-1.4806051919155593E-3</v>
      </c>
    </row>
    <row r="186" spans="1:5" x14ac:dyDescent="0.3">
      <c r="A186" s="8">
        <v>42116</v>
      </c>
      <c r="B186" s="1">
        <v>119.453033</v>
      </c>
      <c r="C186" s="1">
        <v>2107.959961</v>
      </c>
      <c r="D186" s="1">
        <f t="shared" si="2"/>
        <v>1.3474189631299907E-2</v>
      </c>
      <c r="E186" s="1">
        <f t="shared" si="2"/>
        <v>5.0874804159597893E-3</v>
      </c>
    </row>
    <row r="187" spans="1:5" x14ac:dyDescent="0.3">
      <c r="A187" s="8">
        <v>42117</v>
      </c>
      <c r="B187" s="1">
        <v>120.4282</v>
      </c>
      <c r="C187" s="1">
        <v>2112.929932</v>
      </c>
      <c r="D187" s="1">
        <f t="shared" si="2"/>
        <v>8.1636018400637767E-3</v>
      </c>
      <c r="E187" s="1">
        <f t="shared" si="2"/>
        <v>2.3577160344365701E-3</v>
      </c>
    </row>
    <row r="188" spans="1:5" x14ac:dyDescent="0.3">
      <c r="A188" s="8">
        <v>42118</v>
      </c>
      <c r="B188" s="1">
        <v>120.994698</v>
      </c>
      <c r="C188" s="1">
        <v>2117.6899410000001</v>
      </c>
      <c r="D188" s="1">
        <f t="shared" si="2"/>
        <v>4.7040311156356712E-3</v>
      </c>
      <c r="E188" s="1">
        <f t="shared" si="2"/>
        <v>2.2528002125912815E-3</v>
      </c>
    </row>
    <row r="189" spans="1:5" x14ac:dyDescent="0.3">
      <c r="A189" s="8">
        <v>42121</v>
      </c>
      <c r="B189" s="1">
        <v>123.195801</v>
      </c>
      <c r="C189" s="1">
        <v>2108.919922</v>
      </c>
      <c r="D189" s="1">
        <f t="shared" si="2"/>
        <v>1.8191731012874659E-2</v>
      </c>
      <c r="E189" s="1">
        <f t="shared" si="2"/>
        <v>-4.141313999847746E-3</v>
      </c>
    </row>
    <row r="190" spans="1:5" x14ac:dyDescent="0.3">
      <c r="A190" s="8">
        <v>42122</v>
      </c>
      <c r="B190" s="1">
        <v>121.254791</v>
      </c>
      <c r="C190" s="1">
        <v>2114.76001</v>
      </c>
      <c r="D190" s="1">
        <f t="shared" si="2"/>
        <v>-1.5755488289734856E-2</v>
      </c>
      <c r="E190" s="1">
        <f t="shared" si="2"/>
        <v>2.7692317470553647E-3</v>
      </c>
    </row>
    <row r="191" spans="1:5" x14ac:dyDescent="0.3">
      <c r="A191" s="8">
        <v>42123</v>
      </c>
      <c r="B191" s="1">
        <v>119.471619</v>
      </c>
      <c r="C191" s="1">
        <v>2106.8500979999999</v>
      </c>
      <c r="D191" s="1">
        <f t="shared" si="2"/>
        <v>-1.470599211209719E-2</v>
      </c>
      <c r="E191" s="1">
        <f t="shared" si="2"/>
        <v>-3.7403355286636411E-3</v>
      </c>
    </row>
    <row r="192" spans="1:5" x14ac:dyDescent="0.3">
      <c r="A192" s="8">
        <v>42124</v>
      </c>
      <c r="B192" s="1">
        <v>116.230362</v>
      </c>
      <c r="C192" s="1">
        <v>2085.51001</v>
      </c>
      <c r="D192" s="1">
        <f t="shared" si="2"/>
        <v>-2.7129932842041793E-2</v>
      </c>
      <c r="E192" s="1">
        <f t="shared" si="2"/>
        <v>-1.0128906665100539E-2</v>
      </c>
    </row>
    <row r="193" spans="1:5" x14ac:dyDescent="0.3">
      <c r="A193" s="8">
        <v>42125</v>
      </c>
      <c r="B193" s="1">
        <v>119.759514</v>
      </c>
      <c r="C193" s="1">
        <v>2108.290039</v>
      </c>
      <c r="D193" s="1">
        <f t="shared" si="2"/>
        <v>3.0363426038370219E-2</v>
      </c>
      <c r="E193" s="1">
        <f t="shared" si="2"/>
        <v>1.0923001515586115E-2</v>
      </c>
    </row>
    <row r="194" spans="1:5" x14ac:dyDescent="0.3">
      <c r="A194" s="8">
        <v>42128</v>
      </c>
      <c r="B194" s="1">
        <v>119.52733600000001</v>
      </c>
      <c r="C194" s="1">
        <v>2114.48999</v>
      </c>
      <c r="D194" s="1">
        <f t="shared" si="2"/>
        <v>-1.93870192225388E-3</v>
      </c>
      <c r="E194" s="1">
        <f t="shared" si="2"/>
        <v>2.9407486092097672E-3</v>
      </c>
    </row>
    <row r="195" spans="1:5" x14ac:dyDescent="0.3">
      <c r="A195" s="8">
        <v>42129</v>
      </c>
      <c r="B195" s="1">
        <v>116.83401499999999</v>
      </c>
      <c r="C195" s="1">
        <v>2089.459961</v>
      </c>
      <c r="D195" s="1">
        <f t="shared" si="2"/>
        <v>-2.2533096529483529E-2</v>
      </c>
      <c r="E195" s="1">
        <f t="shared" si="2"/>
        <v>-1.1837383538524111E-2</v>
      </c>
    </row>
    <row r="196" spans="1:5" x14ac:dyDescent="0.3">
      <c r="A196" s="8">
        <v>42130</v>
      </c>
      <c r="B196" s="1">
        <v>116.100319</v>
      </c>
      <c r="C196" s="1">
        <v>2080.1499020000001</v>
      </c>
      <c r="D196" s="1">
        <f t="shared" ref="D196:E259" si="3">(B196-B195)/B195</f>
        <v>-6.2798150007940309E-3</v>
      </c>
      <c r="E196" s="1">
        <f t="shared" si="3"/>
        <v>-4.4557250073096327E-3</v>
      </c>
    </row>
    <row r="197" spans="1:5" x14ac:dyDescent="0.3">
      <c r="A197" s="8">
        <v>42131</v>
      </c>
      <c r="B197" s="1">
        <v>116.818443</v>
      </c>
      <c r="C197" s="1">
        <v>2088</v>
      </c>
      <c r="D197" s="1">
        <f t="shared" si="3"/>
        <v>6.1853749084014413E-3</v>
      </c>
      <c r="E197" s="1">
        <f t="shared" si="3"/>
        <v>3.7738136047081325E-3</v>
      </c>
    </row>
    <row r="198" spans="1:5" x14ac:dyDescent="0.3">
      <c r="A198" s="8">
        <v>42132</v>
      </c>
      <c r="B198" s="1">
        <v>119.019386</v>
      </c>
      <c r="C198" s="1">
        <v>2116.1000979999999</v>
      </c>
      <c r="D198" s="1">
        <f t="shared" si="3"/>
        <v>1.8840715074416762E-2</v>
      </c>
      <c r="E198" s="1">
        <f t="shared" si="3"/>
        <v>1.3457901340996115E-2</v>
      </c>
    </row>
    <row r="199" spans="1:5" x14ac:dyDescent="0.3">
      <c r="A199" s="8">
        <v>42135</v>
      </c>
      <c r="B199" s="1">
        <v>117.80699199999999</v>
      </c>
      <c r="C199" s="1">
        <v>2105.330078</v>
      </c>
      <c r="D199" s="1">
        <f t="shared" si="3"/>
        <v>-1.0186525411919058E-2</v>
      </c>
      <c r="E199" s="1">
        <f t="shared" si="3"/>
        <v>-5.0895607491247951E-3</v>
      </c>
    </row>
    <row r="200" spans="1:5" x14ac:dyDescent="0.3">
      <c r="A200" s="8">
        <v>42136</v>
      </c>
      <c r="B200" s="1">
        <v>117.387321</v>
      </c>
      <c r="C200" s="1">
        <v>2099.1201169999999</v>
      </c>
      <c r="D200" s="1">
        <f t="shared" si="3"/>
        <v>-3.5623607128513553E-3</v>
      </c>
      <c r="E200" s="1">
        <f t="shared" si="3"/>
        <v>-2.9496377147184903E-3</v>
      </c>
    </row>
    <row r="201" spans="1:5" x14ac:dyDescent="0.3">
      <c r="A201" s="8">
        <v>42137</v>
      </c>
      <c r="B201" s="1">
        <v>117.517899</v>
      </c>
      <c r="C201" s="1">
        <v>2098.4799800000001</v>
      </c>
      <c r="D201" s="1">
        <f t="shared" si="3"/>
        <v>1.1123688562583336E-3</v>
      </c>
      <c r="E201" s="1">
        <f t="shared" si="3"/>
        <v>-3.0495491649841012E-4</v>
      </c>
    </row>
    <row r="202" spans="1:5" x14ac:dyDescent="0.3">
      <c r="A202" s="8">
        <v>42138</v>
      </c>
      <c r="B202" s="1">
        <v>120.25975800000001</v>
      </c>
      <c r="C202" s="1">
        <v>2121.1000979999999</v>
      </c>
      <c r="D202" s="1">
        <f t="shared" si="3"/>
        <v>2.3331416093475301E-2</v>
      </c>
      <c r="E202" s="1">
        <f t="shared" si="3"/>
        <v>1.0779287015166006E-2</v>
      </c>
    </row>
    <row r="203" spans="1:5" x14ac:dyDescent="0.3">
      <c r="A203" s="8">
        <v>42139</v>
      </c>
      <c r="B203" s="1">
        <v>120.091888</v>
      </c>
      <c r="C203" s="1">
        <v>2122.7299800000001</v>
      </c>
      <c r="D203" s="1">
        <f t="shared" si="3"/>
        <v>-1.3958950424630633E-3</v>
      </c>
      <c r="E203" s="1">
        <f t="shared" si="3"/>
        <v>7.6841352349990783E-4</v>
      </c>
    </row>
    <row r="204" spans="1:5" x14ac:dyDescent="0.3">
      <c r="A204" s="8">
        <v>42142</v>
      </c>
      <c r="B204" s="1">
        <v>121.416183</v>
      </c>
      <c r="C204" s="1">
        <v>2129.1999510000001</v>
      </c>
      <c r="D204" s="1">
        <f t="shared" si="3"/>
        <v>1.102734765898598E-2</v>
      </c>
      <c r="E204" s="1">
        <f t="shared" si="3"/>
        <v>3.0479481898116815E-3</v>
      </c>
    </row>
    <row r="205" spans="1:5" x14ac:dyDescent="0.3">
      <c r="A205" s="8">
        <v>42143</v>
      </c>
      <c r="B205" s="1">
        <v>121.304276</v>
      </c>
      <c r="C205" s="1">
        <v>2127.830078</v>
      </c>
      <c r="D205" s="1">
        <f t="shared" si="3"/>
        <v>-9.2168109089710217E-4</v>
      </c>
      <c r="E205" s="1">
        <f t="shared" si="3"/>
        <v>-6.4337452166327697E-4</v>
      </c>
    </row>
    <row r="206" spans="1:5" x14ac:dyDescent="0.3">
      <c r="A206" s="8">
        <v>42144</v>
      </c>
      <c r="B206" s="1">
        <v>121.29492999999999</v>
      </c>
      <c r="C206" s="1">
        <v>2125.8500979999999</v>
      </c>
      <c r="D206" s="1">
        <f t="shared" si="3"/>
        <v>-7.7045923756289091E-5</v>
      </c>
      <c r="E206" s="1">
        <f t="shared" si="3"/>
        <v>-9.3051603155318719E-4</v>
      </c>
    </row>
    <row r="207" spans="1:5" x14ac:dyDescent="0.3">
      <c r="A207" s="8">
        <v>42145</v>
      </c>
      <c r="B207" s="1">
        <v>122.535309</v>
      </c>
      <c r="C207" s="1">
        <v>2130.820068</v>
      </c>
      <c r="D207" s="1">
        <f t="shared" si="3"/>
        <v>1.0226140532007433E-2</v>
      </c>
      <c r="E207" s="1">
        <f t="shared" si="3"/>
        <v>2.3378741542857849E-3</v>
      </c>
    </row>
    <row r="208" spans="1:5" x14ac:dyDescent="0.3">
      <c r="A208" s="8">
        <v>42146</v>
      </c>
      <c r="B208" s="1">
        <v>123.607811</v>
      </c>
      <c r="C208" s="1">
        <v>2126.0600589999999</v>
      </c>
      <c r="D208" s="1">
        <f t="shared" si="3"/>
        <v>8.7525955477861499E-3</v>
      </c>
      <c r="E208" s="1">
        <f t="shared" si="3"/>
        <v>-2.2338859444231973E-3</v>
      </c>
    </row>
    <row r="209" spans="1:5" x14ac:dyDescent="0.3">
      <c r="A209" s="8">
        <v>42150</v>
      </c>
      <c r="B209" s="1">
        <v>120.884575</v>
      </c>
      <c r="C209" s="1">
        <v>2104.1999510000001</v>
      </c>
      <c r="D209" s="1">
        <f t="shared" si="3"/>
        <v>-2.203126143864808E-2</v>
      </c>
      <c r="E209" s="1">
        <f t="shared" si="3"/>
        <v>-1.0281980467796303E-2</v>
      </c>
    </row>
    <row r="210" spans="1:5" x14ac:dyDescent="0.3">
      <c r="A210" s="8">
        <v>42151</v>
      </c>
      <c r="B210" s="1">
        <v>123.141502</v>
      </c>
      <c r="C210" s="1">
        <v>2123.4799800000001</v>
      </c>
      <c r="D210" s="1">
        <f t="shared" si="3"/>
        <v>1.8670099142094883E-2</v>
      </c>
      <c r="E210" s="1">
        <f t="shared" si="3"/>
        <v>9.1626411220271011E-3</v>
      </c>
    </row>
    <row r="211" spans="1:5" x14ac:dyDescent="0.3">
      <c r="A211" s="8">
        <v>42152</v>
      </c>
      <c r="B211" s="1">
        <v>122.899017</v>
      </c>
      <c r="C211" s="1">
        <v>2120.790039</v>
      </c>
      <c r="D211" s="1">
        <f t="shared" si="3"/>
        <v>-1.9691574007275146E-3</v>
      </c>
      <c r="E211" s="1">
        <f t="shared" si="3"/>
        <v>-1.2667607066397159E-3</v>
      </c>
    </row>
    <row r="212" spans="1:5" x14ac:dyDescent="0.3">
      <c r="A212" s="8">
        <v>42153</v>
      </c>
      <c r="B212" s="1">
        <v>121.500092</v>
      </c>
      <c r="C212" s="1">
        <v>2107.389893</v>
      </c>
      <c r="D212" s="1">
        <f t="shared" si="3"/>
        <v>-1.1382719196199962E-2</v>
      </c>
      <c r="E212" s="1">
        <f t="shared" si="3"/>
        <v>-6.3184689448647254E-3</v>
      </c>
    </row>
    <row r="213" spans="1:5" x14ac:dyDescent="0.3">
      <c r="A213" s="8">
        <v>42156</v>
      </c>
      <c r="B213" s="1">
        <v>121.74258399999999</v>
      </c>
      <c r="C213" s="1">
        <v>2111.7299800000001</v>
      </c>
      <c r="D213" s="1">
        <f t="shared" si="3"/>
        <v>1.9958174188049061E-3</v>
      </c>
      <c r="E213" s="1">
        <f t="shared" si="3"/>
        <v>2.0594608593389697E-3</v>
      </c>
    </row>
    <row r="214" spans="1:5" x14ac:dyDescent="0.3">
      <c r="A214" s="8">
        <v>42157</v>
      </c>
      <c r="B214" s="1">
        <v>121.20167499999999</v>
      </c>
      <c r="C214" s="1">
        <v>2109.6000979999999</v>
      </c>
      <c r="D214" s="1">
        <f t="shared" si="3"/>
        <v>-4.4430550283046334E-3</v>
      </c>
      <c r="E214" s="1">
        <f t="shared" si="3"/>
        <v>-1.0085958054164574E-3</v>
      </c>
    </row>
    <row r="215" spans="1:5" x14ac:dyDescent="0.3">
      <c r="A215" s="8">
        <v>42158</v>
      </c>
      <c r="B215" s="1">
        <v>121.350891</v>
      </c>
      <c r="C215" s="1">
        <v>2114.070068</v>
      </c>
      <c r="D215" s="1">
        <f t="shared" si="3"/>
        <v>1.2311381010205495E-3</v>
      </c>
      <c r="E215" s="1">
        <f t="shared" si="3"/>
        <v>2.1188707775648308E-3</v>
      </c>
    </row>
    <row r="216" spans="1:5" x14ac:dyDescent="0.3">
      <c r="A216" s="8">
        <v>42159</v>
      </c>
      <c r="B216" s="1">
        <v>120.642128</v>
      </c>
      <c r="C216" s="1">
        <v>2095.8400879999999</v>
      </c>
      <c r="D216" s="1">
        <f t="shared" si="3"/>
        <v>-5.8406081254072104E-3</v>
      </c>
      <c r="E216" s="1">
        <f t="shared" si="3"/>
        <v>-8.623167356627116E-3</v>
      </c>
    </row>
    <row r="217" spans="1:5" x14ac:dyDescent="0.3">
      <c r="A217" s="8">
        <v>42160</v>
      </c>
      <c r="B217" s="1">
        <v>119.97996500000001</v>
      </c>
      <c r="C217" s="1">
        <v>2092.830078</v>
      </c>
      <c r="D217" s="1">
        <f t="shared" si="3"/>
        <v>-5.4886548420299127E-3</v>
      </c>
      <c r="E217" s="1">
        <f t="shared" si="3"/>
        <v>-1.4361830452781976E-3</v>
      </c>
    </row>
    <row r="218" spans="1:5" x14ac:dyDescent="0.3">
      <c r="A218" s="8">
        <v>42163</v>
      </c>
      <c r="B218" s="1">
        <v>119.187256</v>
      </c>
      <c r="C218" s="1">
        <v>2079.280029</v>
      </c>
      <c r="D218" s="1">
        <f t="shared" si="3"/>
        <v>-6.6070114289498421E-3</v>
      </c>
      <c r="E218" s="1">
        <f t="shared" si="3"/>
        <v>-6.4745098717947352E-3</v>
      </c>
    </row>
    <row r="219" spans="1:5" x14ac:dyDescent="0.3">
      <c r="A219" s="8">
        <v>42164</v>
      </c>
      <c r="B219" s="1">
        <v>118.832848</v>
      </c>
      <c r="C219" s="1">
        <v>2080.1499020000001</v>
      </c>
      <c r="D219" s="1">
        <f t="shared" si="3"/>
        <v>-2.9735393857880784E-3</v>
      </c>
      <c r="E219" s="1">
        <f t="shared" si="3"/>
        <v>4.1835298173784259E-4</v>
      </c>
    </row>
    <row r="220" spans="1:5" x14ac:dyDescent="0.3">
      <c r="A220" s="8">
        <v>42165</v>
      </c>
      <c r="B220" s="1">
        <v>120.194473</v>
      </c>
      <c r="C220" s="1">
        <v>2105.1999510000001</v>
      </c>
      <c r="D220" s="1">
        <f t="shared" si="3"/>
        <v>1.1458321692332104E-2</v>
      </c>
      <c r="E220" s="1">
        <f t="shared" si="3"/>
        <v>1.2042424911740781E-2</v>
      </c>
    </row>
    <row r="221" spans="1:5" x14ac:dyDescent="0.3">
      <c r="A221" s="8">
        <v>42166</v>
      </c>
      <c r="B221" s="1">
        <v>119.924004</v>
      </c>
      <c r="C221" s="1">
        <v>2108.860107</v>
      </c>
      <c r="D221" s="1">
        <f t="shared" si="3"/>
        <v>-2.2502615407282963E-3</v>
      </c>
      <c r="E221" s="1">
        <f t="shared" si="3"/>
        <v>1.7386262992554644E-3</v>
      </c>
    </row>
    <row r="222" spans="1:5" x14ac:dyDescent="0.3">
      <c r="A222" s="8">
        <v>42167</v>
      </c>
      <c r="B222" s="1">
        <v>118.599716</v>
      </c>
      <c r="C222" s="1">
        <v>2094.110107</v>
      </c>
      <c r="D222" s="1">
        <f t="shared" si="3"/>
        <v>-1.1042726692147434E-2</v>
      </c>
      <c r="E222" s="1">
        <f t="shared" si="3"/>
        <v>-6.9942998831643219E-3</v>
      </c>
    </row>
    <row r="223" spans="1:5" x14ac:dyDescent="0.3">
      <c r="A223" s="8">
        <v>42170</v>
      </c>
      <c r="B223" s="1">
        <v>118.366562</v>
      </c>
      <c r="C223" s="1">
        <v>2084.429932</v>
      </c>
      <c r="D223" s="1">
        <f t="shared" si="3"/>
        <v>-1.9658900363639909E-3</v>
      </c>
      <c r="E223" s="1">
        <f t="shared" si="3"/>
        <v>-4.6225721215145078E-3</v>
      </c>
    </row>
    <row r="224" spans="1:5" x14ac:dyDescent="0.3">
      <c r="A224" s="8">
        <v>42171</v>
      </c>
      <c r="B224" s="1">
        <v>119.000732</v>
      </c>
      <c r="C224" s="1">
        <v>2096.290039</v>
      </c>
      <c r="D224" s="1">
        <f t="shared" si="3"/>
        <v>5.3576786322474873E-3</v>
      </c>
      <c r="E224" s="1">
        <f t="shared" si="3"/>
        <v>5.6898564053051463E-3</v>
      </c>
    </row>
    <row r="225" spans="1:5" x14ac:dyDescent="0.3">
      <c r="A225" s="8">
        <v>42172</v>
      </c>
      <c r="B225" s="1">
        <v>118.72094</v>
      </c>
      <c r="C225" s="1">
        <v>2100.4399410000001</v>
      </c>
      <c r="D225" s="1">
        <f t="shared" si="3"/>
        <v>-2.351178814597548E-3</v>
      </c>
      <c r="E225" s="1">
        <f t="shared" si="3"/>
        <v>1.9796411387709269E-3</v>
      </c>
    </row>
    <row r="226" spans="1:5" x14ac:dyDescent="0.3">
      <c r="A226" s="8">
        <v>42173</v>
      </c>
      <c r="B226" s="1">
        <v>119.261871</v>
      </c>
      <c r="C226" s="1">
        <v>2121.23999</v>
      </c>
      <c r="D226" s="1">
        <f t="shared" si="3"/>
        <v>4.5563234253367642E-3</v>
      </c>
      <c r="E226" s="1">
        <f t="shared" si="3"/>
        <v>9.9027106626515746E-3</v>
      </c>
    </row>
    <row r="227" spans="1:5" x14ac:dyDescent="0.3">
      <c r="A227" s="8">
        <v>42174</v>
      </c>
      <c r="B227" s="1">
        <v>118.068138</v>
      </c>
      <c r="C227" s="1">
        <v>2109.98999</v>
      </c>
      <c r="D227" s="1">
        <f t="shared" si="3"/>
        <v>-1.0009343220852158E-2</v>
      </c>
      <c r="E227" s="1">
        <f t="shared" si="3"/>
        <v>-5.3035017504077884E-3</v>
      </c>
    </row>
    <row r="228" spans="1:5" x14ac:dyDescent="0.3">
      <c r="A228" s="8">
        <v>42177</v>
      </c>
      <c r="B228" s="1">
        <v>119.010063</v>
      </c>
      <c r="C228" s="1">
        <v>2122.8500979999999</v>
      </c>
      <c r="D228" s="1">
        <f t="shared" si="3"/>
        <v>7.9778085430634773E-3</v>
      </c>
      <c r="E228" s="1">
        <f t="shared" si="3"/>
        <v>6.0948668292022815E-3</v>
      </c>
    </row>
    <row r="229" spans="1:5" x14ac:dyDescent="0.3">
      <c r="A229" s="8">
        <v>42178</v>
      </c>
      <c r="B229" s="1">
        <v>118.46914700000001</v>
      </c>
      <c r="C229" s="1">
        <v>2124.1999510000001</v>
      </c>
      <c r="D229" s="1">
        <f t="shared" si="3"/>
        <v>-4.5451282552467498E-3</v>
      </c>
      <c r="E229" s="1">
        <f t="shared" si="3"/>
        <v>6.3586826091578631E-4</v>
      </c>
    </row>
    <row r="230" spans="1:5" x14ac:dyDescent="0.3">
      <c r="A230" s="8">
        <v>42179</v>
      </c>
      <c r="B230" s="1">
        <v>119.476364</v>
      </c>
      <c r="C230" s="1">
        <v>2108.580078</v>
      </c>
      <c r="D230" s="1">
        <f t="shared" si="3"/>
        <v>8.5019351072055677E-3</v>
      </c>
      <c r="E230" s="1">
        <f t="shared" si="3"/>
        <v>-7.3532969401711923E-3</v>
      </c>
    </row>
    <row r="231" spans="1:5" x14ac:dyDescent="0.3">
      <c r="A231" s="8">
        <v>42180</v>
      </c>
      <c r="B231" s="1">
        <v>118.907471</v>
      </c>
      <c r="C231" s="1">
        <v>2102.3100589999999</v>
      </c>
      <c r="D231" s="1">
        <f t="shared" si="3"/>
        <v>-4.7615526699490351E-3</v>
      </c>
      <c r="E231" s="1">
        <f t="shared" si="3"/>
        <v>-2.9735740489150383E-3</v>
      </c>
    </row>
    <row r="232" spans="1:5" x14ac:dyDescent="0.3">
      <c r="A232" s="8">
        <v>42181</v>
      </c>
      <c r="B232" s="1">
        <v>118.20800800000001</v>
      </c>
      <c r="C232" s="1">
        <v>2101.48999</v>
      </c>
      <c r="D232" s="1">
        <f t="shared" si="3"/>
        <v>-5.8824142345100788E-3</v>
      </c>
      <c r="E232" s="1">
        <f t="shared" si="3"/>
        <v>-3.9007994871601183E-4</v>
      </c>
    </row>
    <row r="233" spans="1:5" x14ac:dyDescent="0.3">
      <c r="A233" s="8">
        <v>42184</v>
      </c>
      <c r="B233" s="1">
        <v>116.137619</v>
      </c>
      <c r="C233" s="1">
        <v>2057.639893</v>
      </c>
      <c r="D233" s="1">
        <f t="shared" si="3"/>
        <v>-1.7514794767542363E-2</v>
      </c>
      <c r="E233" s="1">
        <f t="shared" si="3"/>
        <v>-2.0866193609611249E-2</v>
      </c>
    </row>
    <row r="234" spans="1:5" x14ac:dyDescent="0.3">
      <c r="A234" s="8">
        <v>42185</v>
      </c>
      <c r="B234" s="1">
        <v>116.976997</v>
      </c>
      <c r="C234" s="1">
        <v>2063.110107</v>
      </c>
      <c r="D234" s="1">
        <f t="shared" si="3"/>
        <v>7.2274428150623307E-3</v>
      </c>
      <c r="E234" s="1">
        <f t="shared" si="3"/>
        <v>2.6584894755439801E-3</v>
      </c>
    </row>
    <row r="235" spans="1:5" x14ac:dyDescent="0.3">
      <c r="A235" s="8">
        <v>42186</v>
      </c>
      <c r="B235" s="1">
        <v>118.068138</v>
      </c>
      <c r="C235" s="1">
        <v>2077.419922</v>
      </c>
      <c r="D235" s="1">
        <f t="shared" si="3"/>
        <v>9.3278253672387183E-3</v>
      </c>
      <c r="E235" s="1">
        <f t="shared" si="3"/>
        <v>6.9360403748921539E-3</v>
      </c>
    </row>
    <row r="236" spans="1:5" x14ac:dyDescent="0.3">
      <c r="A236" s="8">
        <v>42187</v>
      </c>
      <c r="B236" s="1">
        <v>117.918915</v>
      </c>
      <c r="C236" s="1">
        <v>2076.780029</v>
      </c>
      <c r="D236" s="1">
        <f t="shared" si="3"/>
        <v>-1.263871883877819E-3</v>
      </c>
      <c r="E236" s="1">
        <f t="shared" si="3"/>
        <v>-3.0802294385623452E-4</v>
      </c>
    </row>
    <row r="237" spans="1:5" x14ac:dyDescent="0.3">
      <c r="A237" s="8">
        <v>42191</v>
      </c>
      <c r="B237" s="1">
        <v>117.50856</v>
      </c>
      <c r="C237" s="1">
        <v>2068.76001</v>
      </c>
      <c r="D237" s="1">
        <f t="shared" si="3"/>
        <v>-3.4799760496439067E-3</v>
      </c>
      <c r="E237" s="1">
        <f t="shared" si="3"/>
        <v>-3.8617566078299609E-3</v>
      </c>
    </row>
    <row r="238" spans="1:5" x14ac:dyDescent="0.3">
      <c r="A238" s="8">
        <v>42192</v>
      </c>
      <c r="B238" s="1">
        <v>117.219444</v>
      </c>
      <c r="C238" s="1">
        <v>2081.3400879999999</v>
      </c>
      <c r="D238" s="1">
        <f t="shared" si="3"/>
        <v>-2.4603824606480328E-3</v>
      </c>
      <c r="E238" s="1">
        <f t="shared" si="3"/>
        <v>6.0809750474633151E-3</v>
      </c>
    </row>
    <row r="239" spans="1:5" x14ac:dyDescent="0.3">
      <c r="A239" s="8">
        <v>42193</v>
      </c>
      <c r="B239" s="1">
        <v>114.309715</v>
      </c>
      <c r="C239" s="1">
        <v>2046.6800539999999</v>
      </c>
      <c r="D239" s="1">
        <f t="shared" si="3"/>
        <v>-2.4822921016414298E-2</v>
      </c>
      <c r="E239" s="1">
        <f t="shared" si="3"/>
        <v>-1.6652748966799316E-2</v>
      </c>
    </row>
    <row r="240" spans="1:5" x14ac:dyDescent="0.3">
      <c r="A240" s="8">
        <v>42194</v>
      </c>
      <c r="B240" s="1">
        <v>111.97820299999999</v>
      </c>
      <c r="C240" s="1">
        <v>2051.3100589999999</v>
      </c>
      <c r="D240" s="1">
        <f t="shared" si="3"/>
        <v>-2.0396446618732307E-2</v>
      </c>
      <c r="E240" s="1">
        <f t="shared" si="3"/>
        <v>2.262202629546896E-3</v>
      </c>
    </row>
    <row r="241" spans="1:5" x14ac:dyDescent="0.3">
      <c r="A241" s="8">
        <v>42195</v>
      </c>
      <c r="B241" s="1">
        <v>114.971863</v>
      </c>
      <c r="C241" s="1">
        <v>2076.6201169999999</v>
      </c>
      <c r="D241" s="1">
        <f t="shared" si="3"/>
        <v>2.6734310069255227E-2</v>
      </c>
      <c r="E241" s="1">
        <f t="shared" si="3"/>
        <v>1.2338484808258832E-2</v>
      </c>
    </row>
    <row r="242" spans="1:5" x14ac:dyDescent="0.3">
      <c r="A242" s="8">
        <v>42198</v>
      </c>
      <c r="B242" s="1">
        <v>117.19148300000001</v>
      </c>
      <c r="C242" s="1">
        <v>2099.6000979999999</v>
      </c>
      <c r="D242" s="1">
        <f t="shared" si="3"/>
        <v>1.930576701188191E-2</v>
      </c>
      <c r="E242" s="1">
        <f t="shared" si="3"/>
        <v>1.1066049496427928E-2</v>
      </c>
    </row>
    <row r="243" spans="1:5" x14ac:dyDescent="0.3">
      <c r="A243" s="8">
        <v>42199</v>
      </c>
      <c r="B243" s="1">
        <v>117.144852</v>
      </c>
      <c r="C243" s="1">
        <v>2108.9499510000001</v>
      </c>
      <c r="D243" s="1">
        <f t="shared" si="3"/>
        <v>-3.9790434258780538E-4</v>
      </c>
      <c r="E243" s="1">
        <f t="shared" si="3"/>
        <v>4.4531589653222462E-3</v>
      </c>
    </row>
    <row r="244" spans="1:5" x14ac:dyDescent="0.3">
      <c r="A244" s="8">
        <v>42200</v>
      </c>
      <c r="B244" s="1">
        <v>118.27330000000001</v>
      </c>
      <c r="C244" s="1">
        <v>2107.3999020000001</v>
      </c>
      <c r="D244" s="1">
        <f t="shared" si="3"/>
        <v>9.6329286412006037E-3</v>
      </c>
      <c r="E244" s="1">
        <f t="shared" si="3"/>
        <v>-7.3498614761576409E-4</v>
      </c>
    </row>
    <row r="245" spans="1:5" x14ac:dyDescent="0.3">
      <c r="A245" s="8">
        <v>42201</v>
      </c>
      <c r="B245" s="1">
        <v>119.849411</v>
      </c>
      <c r="C245" s="1">
        <v>2124.290039</v>
      </c>
      <c r="D245" s="1">
        <f t="shared" si="3"/>
        <v>1.3326008490504597E-2</v>
      </c>
      <c r="E245" s="1">
        <f t="shared" si="3"/>
        <v>8.0146805473277783E-3</v>
      </c>
    </row>
    <row r="246" spans="1:5" x14ac:dyDescent="0.3">
      <c r="A246" s="8">
        <v>42202</v>
      </c>
      <c r="B246" s="1">
        <v>120.884575</v>
      </c>
      <c r="C246" s="1">
        <v>2126.639893</v>
      </c>
      <c r="D246" s="1">
        <f t="shared" si="3"/>
        <v>8.6372055679105053E-3</v>
      </c>
      <c r="E246" s="1">
        <f t="shared" si="3"/>
        <v>1.1061832220925132E-3</v>
      </c>
    </row>
    <row r="247" spans="1:5" x14ac:dyDescent="0.3">
      <c r="A247" s="8">
        <v>42205</v>
      </c>
      <c r="B247" s="1">
        <v>123.16950199999999</v>
      </c>
      <c r="C247" s="1">
        <v>2128.280029</v>
      </c>
      <c r="D247" s="1">
        <f t="shared" si="3"/>
        <v>1.8901725054664718E-2</v>
      </c>
      <c r="E247" s="1">
        <f t="shared" si="3"/>
        <v>7.7123353389476929E-4</v>
      </c>
    </row>
    <row r="248" spans="1:5" x14ac:dyDescent="0.3">
      <c r="A248" s="8">
        <v>42206</v>
      </c>
      <c r="B248" s="1">
        <v>121.93845399999999</v>
      </c>
      <c r="C248" s="1">
        <v>2119.209961</v>
      </c>
      <c r="D248" s="1">
        <f t="shared" si="3"/>
        <v>-9.9947469138910814E-3</v>
      </c>
      <c r="E248" s="1">
        <f t="shared" si="3"/>
        <v>-4.2616891933443934E-3</v>
      </c>
    </row>
    <row r="249" spans="1:5" x14ac:dyDescent="0.3">
      <c r="A249" s="8">
        <v>42207</v>
      </c>
      <c r="B249" s="1">
        <v>116.78115099999999</v>
      </c>
      <c r="C249" s="1">
        <v>2114.1499020000001</v>
      </c>
      <c r="D249" s="1">
        <f t="shared" si="3"/>
        <v>-4.229431185014039E-2</v>
      </c>
      <c r="E249" s="1">
        <f t="shared" si="3"/>
        <v>-2.3877100868345295E-3</v>
      </c>
    </row>
    <row r="250" spans="1:5" x14ac:dyDescent="0.3">
      <c r="A250" s="8">
        <v>42208</v>
      </c>
      <c r="B250" s="1">
        <v>116.725174</v>
      </c>
      <c r="C250" s="1">
        <v>2102.1499020000001</v>
      </c>
      <c r="D250" s="1">
        <f t="shared" si="3"/>
        <v>-4.7933249090855947E-4</v>
      </c>
      <c r="E250" s="1">
        <f t="shared" si="3"/>
        <v>-5.6760402791911392E-3</v>
      </c>
    </row>
    <row r="251" spans="1:5" x14ac:dyDescent="0.3">
      <c r="A251" s="8">
        <v>42209</v>
      </c>
      <c r="B251" s="1">
        <v>116.10965</v>
      </c>
      <c r="C251" s="1">
        <v>2079.6499020000001</v>
      </c>
      <c r="D251" s="1">
        <f t="shared" si="3"/>
        <v>-5.273275497537434E-3</v>
      </c>
      <c r="E251" s="1">
        <f t="shared" si="3"/>
        <v>-1.070332804458585E-2</v>
      </c>
    </row>
    <row r="252" spans="1:5" x14ac:dyDescent="0.3">
      <c r="A252" s="8">
        <v>42212</v>
      </c>
      <c r="B252" s="1">
        <v>114.496239</v>
      </c>
      <c r="C252" s="1">
        <v>2067.639893</v>
      </c>
      <c r="D252" s="1">
        <f t="shared" si="3"/>
        <v>-1.3895580599889839E-2</v>
      </c>
      <c r="E252" s="1">
        <f t="shared" si="3"/>
        <v>-5.7750148178547034E-3</v>
      </c>
    </row>
    <row r="253" spans="1:5" x14ac:dyDescent="0.3">
      <c r="A253" s="8">
        <v>42213</v>
      </c>
      <c r="B253" s="1">
        <v>115.06512499999999</v>
      </c>
      <c r="C253" s="1">
        <v>2093.25</v>
      </c>
      <c r="D253" s="1">
        <f t="shared" si="3"/>
        <v>4.9685998856258675E-3</v>
      </c>
      <c r="E253" s="1">
        <f t="shared" si="3"/>
        <v>1.2386154420169127E-2</v>
      </c>
    </row>
    <row r="254" spans="1:5" x14ac:dyDescent="0.3">
      <c r="A254" s="8">
        <v>42214</v>
      </c>
      <c r="B254" s="1">
        <v>114.70141599999999</v>
      </c>
      <c r="C254" s="1">
        <v>2108.570068</v>
      </c>
      <c r="D254" s="1">
        <f t="shared" si="3"/>
        <v>-3.1608969268490349E-3</v>
      </c>
      <c r="E254" s="1">
        <f t="shared" si="3"/>
        <v>7.3187951749671522E-3</v>
      </c>
    </row>
    <row r="255" spans="1:5" x14ac:dyDescent="0.3">
      <c r="A255" s="8">
        <v>42215</v>
      </c>
      <c r="B255" s="1">
        <v>114.123199</v>
      </c>
      <c r="C255" s="1">
        <v>2108.6298830000001</v>
      </c>
      <c r="D255" s="1">
        <f t="shared" si="3"/>
        <v>-5.0410624398917192E-3</v>
      </c>
      <c r="E255" s="1">
        <f t="shared" si="3"/>
        <v>2.836756572989134E-5</v>
      </c>
    </row>
    <row r="256" spans="1:5" x14ac:dyDescent="0.3">
      <c r="A256" s="8">
        <v>42216</v>
      </c>
      <c r="B256" s="1">
        <v>113.125298</v>
      </c>
      <c r="C256" s="1">
        <v>2103.8400879999999</v>
      </c>
      <c r="D256" s="1">
        <f t="shared" si="3"/>
        <v>-8.744067891051659E-3</v>
      </c>
      <c r="E256" s="1">
        <f t="shared" si="3"/>
        <v>-2.2715200228432598E-3</v>
      </c>
    </row>
    <row r="257" spans="1:5" x14ac:dyDescent="0.3">
      <c r="A257" s="8">
        <v>42219</v>
      </c>
      <c r="B257" s="1">
        <v>110.45806899999999</v>
      </c>
      <c r="C257" s="1">
        <v>2098.040039</v>
      </c>
      <c r="D257" s="1">
        <f t="shared" si="3"/>
        <v>-2.3577652807597521E-2</v>
      </c>
      <c r="E257" s="1">
        <f t="shared" si="3"/>
        <v>-2.7568868152492132E-3</v>
      </c>
    </row>
    <row r="258" spans="1:5" x14ac:dyDescent="0.3">
      <c r="A258" s="8">
        <v>42220</v>
      </c>
      <c r="B258" s="1">
        <v>106.914131</v>
      </c>
      <c r="C258" s="1">
        <v>2093.320068</v>
      </c>
      <c r="D258" s="1">
        <f t="shared" si="3"/>
        <v>-3.2084011897763644E-2</v>
      </c>
      <c r="E258" s="1">
        <f t="shared" si="3"/>
        <v>-2.2497049209078447E-3</v>
      </c>
    </row>
    <row r="259" spans="1:5" x14ac:dyDescent="0.3">
      <c r="A259" s="8">
        <v>42221</v>
      </c>
      <c r="B259" s="1">
        <v>107.622925</v>
      </c>
      <c r="C259" s="1">
        <v>2099.8400879999999</v>
      </c>
      <c r="D259" s="1">
        <f t="shared" si="3"/>
        <v>6.6295633081467735E-3</v>
      </c>
      <c r="E259" s="1">
        <f t="shared" si="3"/>
        <v>3.1146789732108618E-3</v>
      </c>
    </row>
    <row r="260" spans="1:5" x14ac:dyDescent="0.3">
      <c r="A260" s="8">
        <v>42222</v>
      </c>
      <c r="B260" s="1">
        <v>107.857124</v>
      </c>
      <c r="C260" s="1">
        <v>2083.5600589999999</v>
      </c>
      <c r="D260" s="1">
        <f t="shared" ref="D260:E323" si="4">(B260-B259)/B259</f>
        <v>2.1761069957911276E-3</v>
      </c>
      <c r="E260" s="1">
        <f t="shared" si="4"/>
        <v>-7.7529851406475357E-3</v>
      </c>
    </row>
    <row r="261" spans="1:5" x14ac:dyDescent="0.3">
      <c r="A261" s="8">
        <v>42223</v>
      </c>
      <c r="B261" s="1">
        <v>108.222488</v>
      </c>
      <c r="C261" s="1">
        <v>2077.570068</v>
      </c>
      <c r="D261" s="1">
        <f t="shared" si="4"/>
        <v>3.3874813869503844E-3</v>
      </c>
      <c r="E261" s="1">
        <f t="shared" si="4"/>
        <v>-2.8748828113334063E-3</v>
      </c>
    </row>
    <row r="262" spans="1:5" x14ac:dyDescent="0.3">
      <c r="A262" s="8">
        <v>42226</v>
      </c>
      <c r="B262" s="1">
        <v>112.157166</v>
      </c>
      <c r="C262" s="1">
        <v>2104.179932</v>
      </c>
      <c r="D262" s="1">
        <f t="shared" si="4"/>
        <v>3.6357304962347618E-2</v>
      </c>
      <c r="E262" s="1">
        <f t="shared" si="4"/>
        <v>1.2808166814617401E-2</v>
      </c>
    </row>
    <row r="263" spans="1:5" x14ac:dyDescent="0.3">
      <c r="A263" s="8">
        <v>42227</v>
      </c>
      <c r="B263" s="1">
        <v>106.32073200000001</v>
      </c>
      <c r="C263" s="1">
        <v>2084.070068</v>
      </c>
      <c r="D263" s="1">
        <f t="shared" si="4"/>
        <v>-5.20379946119537E-2</v>
      </c>
      <c r="E263" s="1">
        <f t="shared" si="4"/>
        <v>-9.5571028381046339E-3</v>
      </c>
    </row>
    <row r="264" spans="1:5" x14ac:dyDescent="0.3">
      <c r="A264" s="8">
        <v>42228</v>
      </c>
      <c r="B264" s="1">
        <v>107.960182</v>
      </c>
      <c r="C264" s="1">
        <v>2086.0500489999999</v>
      </c>
      <c r="D264" s="1">
        <f t="shared" si="4"/>
        <v>1.541985245173064E-2</v>
      </c>
      <c r="E264" s="1">
        <f t="shared" si="4"/>
        <v>9.5005490957415957E-4</v>
      </c>
    </row>
    <row r="265" spans="1:5" x14ac:dyDescent="0.3">
      <c r="A265" s="8">
        <v>42229</v>
      </c>
      <c r="B265" s="1">
        <v>107.87587000000001</v>
      </c>
      <c r="C265" s="1">
        <v>2083.389893</v>
      </c>
      <c r="D265" s="1">
        <f t="shared" si="4"/>
        <v>-7.8095459305540127E-4</v>
      </c>
      <c r="E265" s="1">
        <f t="shared" si="4"/>
        <v>-1.275211973593408E-3</v>
      </c>
    </row>
    <row r="266" spans="1:5" x14ac:dyDescent="0.3">
      <c r="A266" s="8">
        <v>42230</v>
      </c>
      <c r="B266" s="1">
        <v>108.634697</v>
      </c>
      <c r="C266" s="1">
        <v>2091.540039</v>
      </c>
      <c r="D266" s="1">
        <f t="shared" si="4"/>
        <v>7.0342607665643533E-3</v>
      </c>
      <c r="E266" s="1">
        <f t="shared" si="4"/>
        <v>3.9119638755010268E-3</v>
      </c>
    </row>
    <row r="267" spans="1:5" x14ac:dyDescent="0.3">
      <c r="A267" s="8">
        <v>42233</v>
      </c>
      <c r="B267" s="1">
        <v>109.75889599999999</v>
      </c>
      <c r="C267" s="1">
        <v>2102.4399410000001</v>
      </c>
      <c r="D267" s="1">
        <f t="shared" si="4"/>
        <v>1.034843407350775E-2</v>
      </c>
      <c r="E267" s="1">
        <f t="shared" si="4"/>
        <v>5.211424020938913E-3</v>
      </c>
    </row>
    <row r="268" spans="1:5" x14ac:dyDescent="0.3">
      <c r="A268" s="8">
        <v>42234</v>
      </c>
      <c r="B268" s="1">
        <v>109.140579</v>
      </c>
      <c r="C268" s="1">
        <v>2096.919922</v>
      </c>
      <c r="D268" s="1">
        <f t="shared" si="4"/>
        <v>-5.6334112544279826E-3</v>
      </c>
      <c r="E268" s="1">
        <f t="shared" si="4"/>
        <v>-2.6255299342222908E-3</v>
      </c>
    </row>
    <row r="269" spans="1:5" x14ac:dyDescent="0.3">
      <c r="A269" s="8">
        <v>42235</v>
      </c>
      <c r="B269" s="1">
        <v>107.744705</v>
      </c>
      <c r="C269" s="1">
        <v>2079.610107</v>
      </c>
      <c r="D269" s="1">
        <f t="shared" si="4"/>
        <v>-1.2789688425603882E-2</v>
      </c>
      <c r="E269" s="1">
        <f t="shared" si="4"/>
        <v>-8.2548765064382225E-3</v>
      </c>
    </row>
    <row r="270" spans="1:5" x14ac:dyDescent="0.3">
      <c r="A270" s="8">
        <v>42236</v>
      </c>
      <c r="B270" s="1">
        <v>105.533798</v>
      </c>
      <c r="C270" s="1">
        <v>2035.7299800000001</v>
      </c>
      <c r="D270" s="1">
        <f t="shared" si="4"/>
        <v>-2.0519866846356781E-2</v>
      </c>
      <c r="E270" s="1">
        <f t="shared" si="4"/>
        <v>-2.1100170100298469E-2</v>
      </c>
    </row>
    <row r="271" spans="1:5" x14ac:dyDescent="0.3">
      <c r="A271" s="8">
        <v>42237</v>
      </c>
      <c r="B271" s="1">
        <v>99.079048</v>
      </c>
      <c r="C271" s="1">
        <v>1970.8900149999999</v>
      </c>
      <c r="D271" s="1">
        <f t="shared" si="4"/>
        <v>-6.1162870306250172E-2</v>
      </c>
      <c r="E271" s="1">
        <f t="shared" si="4"/>
        <v>-3.1850965323014069E-2</v>
      </c>
    </row>
    <row r="272" spans="1:5" x14ac:dyDescent="0.3">
      <c r="A272" s="8">
        <v>42240</v>
      </c>
      <c r="B272" s="1">
        <v>96.605796999999995</v>
      </c>
      <c r="C272" s="1">
        <v>1893.209961</v>
      </c>
      <c r="D272" s="1">
        <f t="shared" si="4"/>
        <v>-2.4962401738054696E-2</v>
      </c>
      <c r="E272" s="1">
        <f t="shared" si="4"/>
        <v>-3.9413693006101071E-2</v>
      </c>
    </row>
    <row r="273" spans="1:5" x14ac:dyDescent="0.3">
      <c r="A273" s="8">
        <v>42241</v>
      </c>
      <c r="B273" s="1">
        <v>97.186653000000007</v>
      </c>
      <c r="C273" s="1">
        <v>1867.6099850000001</v>
      </c>
      <c r="D273" s="1">
        <f t="shared" si="4"/>
        <v>6.0126412496758494E-3</v>
      </c>
      <c r="E273" s="1">
        <f t="shared" si="4"/>
        <v>-1.3521995197235268E-2</v>
      </c>
    </row>
    <row r="274" spans="1:5" x14ac:dyDescent="0.3">
      <c r="A274" s="8">
        <v>42242</v>
      </c>
      <c r="B274" s="1">
        <v>102.76078800000001</v>
      </c>
      <c r="C274" s="1">
        <v>1940.51001</v>
      </c>
      <c r="D274" s="1">
        <f t="shared" si="4"/>
        <v>5.7354943584691592E-2</v>
      </c>
      <c r="E274" s="1">
        <f t="shared" si="4"/>
        <v>3.9033859095586231E-2</v>
      </c>
    </row>
    <row r="275" spans="1:5" x14ac:dyDescent="0.3">
      <c r="A275" s="8">
        <v>42243</v>
      </c>
      <c r="B275" s="1">
        <v>105.786743</v>
      </c>
      <c r="C275" s="1">
        <v>1987.660034</v>
      </c>
      <c r="D275" s="1">
        <f t="shared" si="4"/>
        <v>2.9446592021073213E-2</v>
      </c>
      <c r="E275" s="1">
        <f t="shared" si="4"/>
        <v>2.4297748404812421E-2</v>
      </c>
    </row>
    <row r="276" spans="1:5" x14ac:dyDescent="0.3">
      <c r="A276" s="8">
        <v>42244</v>
      </c>
      <c r="B276" s="1">
        <v>106.133369</v>
      </c>
      <c r="C276" s="1">
        <v>1988.869995</v>
      </c>
      <c r="D276" s="1">
        <f t="shared" si="4"/>
        <v>3.2766487573967613E-3</v>
      </c>
      <c r="E276" s="1">
        <f t="shared" si="4"/>
        <v>6.0873639319752057E-4</v>
      </c>
    </row>
    <row r="277" spans="1:5" x14ac:dyDescent="0.3">
      <c r="A277" s="8">
        <v>42247</v>
      </c>
      <c r="B277" s="1">
        <v>105.636848</v>
      </c>
      <c r="C277" s="1">
        <v>1972.1800539999999</v>
      </c>
      <c r="D277" s="1">
        <f t="shared" si="4"/>
        <v>-4.6782741816101337E-3</v>
      </c>
      <c r="E277" s="1">
        <f t="shared" si="4"/>
        <v>-8.3916701654499493E-3</v>
      </c>
    </row>
    <row r="278" spans="1:5" x14ac:dyDescent="0.3">
      <c r="A278" s="8">
        <v>42248</v>
      </c>
      <c r="B278" s="1">
        <v>100.91522999999999</v>
      </c>
      <c r="C278" s="1">
        <v>1913.849976</v>
      </c>
      <c r="D278" s="1">
        <f t="shared" si="4"/>
        <v>-4.4696695228922452E-2</v>
      </c>
      <c r="E278" s="1">
        <f t="shared" si="4"/>
        <v>-2.9576446573270111E-2</v>
      </c>
    </row>
    <row r="279" spans="1:5" x14ac:dyDescent="0.3">
      <c r="A279" s="8">
        <v>42249</v>
      </c>
      <c r="B279" s="1">
        <v>105.24337800000001</v>
      </c>
      <c r="C279" s="1">
        <v>1948.8599850000001</v>
      </c>
      <c r="D279" s="1">
        <f t="shared" si="4"/>
        <v>4.2888947485924707E-2</v>
      </c>
      <c r="E279" s="1">
        <f t="shared" si="4"/>
        <v>1.8292974600429224E-2</v>
      </c>
    </row>
    <row r="280" spans="1:5" x14ac:dyDescent="0.3">
      <c r="A280" s="8">
        <v>42250</v>
      </c>
      <c r="B280" s="1">
        <v>103.397812</v>
      </c>
      <c r="C280" s="1">
        <v>1951.130005</v>
      </c>
      <c r="D280" s="1">
        <f t="shared" si="4"/>
        <v>-1.7536172204582839E-2</v>
      </c>
      <c r="E280" s="1">
        <f t="shared" si="4"/>
        <v>1.1647937858398438E-3</v>
      </c>
    </row>
    <row r="281" spans="1:5" x14ac:dyDescent="0.3">
      <c r="A281" s="8">
        <v>42251</v>
      </c>
      <c r="B281" s="1">
        <v>102.367294</v>
      </c>
      <c r="C281" s="1">
        <v>1921.219971</v>
      </c>
      <c r="D281" s="1">
        <f t="shared" si="4"/>
        <v>-9.9665358489404079E-3</v>
      </c>
      <c r="E281" s="1">
        <f t="shared" si="4"/>
        <v>-1.5329595630917478E-2</v>
      </c>
    </row>
    <row r="282" spans="1:5" x14ac:dyDescent="0.3">
      <c r="A282" s="8">
        <v>42255</v>
      </c>
      <c r="B282" s="1">
        <v>105.215271</v>
      </c>
      <c r="C282" s="1">
        <v>1969.410034</v>
      </c>
      <c r="D282" s="1">
        <f t="shared" si="4"/>
        <v>2.7821161317402802E-2</v>
      </c>
      <c r="E282" s="1">
        <f t="shared" si="4"/>
        <v>2.5083053334552293E-2</v>
      </c>
    </row>
    <row r="283" spans="1:5" x14ac:dyDescent="0.3">
      <c r="A283" s="8">
        <v>42256</v>
      </c>
      <c r="B283" s="1">
        <v>103.19171900000001</v>
      </c>
      <c r="C283" s="1">
        <v>1942.040039</v>
      </c>
      <c r="D283" s="1">
        <f t="shared" si="4"/>
        <v>-1.9232493351654202E-2</v>
      </c>
      <c r="E283" s="1">
        <f t="shared" si="4"/>
        <v>-1.3897560450837034E-2</v>
      </c>
    </row>
    <row r="284" spans="1:5" x14ac:dyDescent="0.3">
      <c r="A284" s="8">
        <v>42257</v>
      </c>
      <c r="B284" s="1">
        <v>105.45884700000001</v>
      </c>
      <c r="C284" s="1">
        <v>1952.290039</v>
      </c>
      <c r="D284" s="1">
        <f t="shared" si="4"/>
        <v>2.1970057500447292E-2</v>
      </c>
      <c r="E284" s="1">
        <f t="shared" si="4"/>
        <v>5.2779550339641578E-3</v>
      </c>
    </row>
    <row r="285" spans="1:5" x14ac:dyDescent="0.3">
      <c r="A285" s="8">
        <v>42258</v>
      </c>
      <c r="B285" s="1">
        <v>106.995239</v>
      </c>
      <c r="C285" s="1">
        <v>1961.0500489999999</v>
      </c>
      <c r="D285" s="1">
        <f t="shared" si="4"/>
        <v>1.4568640220388453E-2</v>
      </c>
      <c r="E285" s="1">
        <f t="shared" si="4"/>
        <v>4.4870433311676424E-3</v>
      </c>
    </row>
    <row r="286" spans="1:5" x14ac:dyDescent="0.3">
      <c r="A286" s="8">
        <v>42261</v>
      </c>
      <c r="B286" s="1">
        <v>108.025749</v>
      </c>
      <c r="C286" s="1">
        <v>1953.030029</v>
      </c>
      <c r="D286" s="1">
        <f t="shared" si="4"/>
        <v>9.6313631300922343E-3</v>
      </c>
      <c r="E286" s="1">
        <f t="shared" si="4"/>
        <v>-4.0896559494183167E-3</v>
      </c>
    </row>
    <row r="287" spans="1:5" x14ac:dyDescent="0.3">
      <c r="A287" s="8">
        <v>42262</v>
      </c>
      <c r="B287" s="1">
        <v>108.93448600000001</v>
      </c>
      <c r="C287" s="1">
        <v>1978.089966</v>
      </c>
      <c r="D287" s="1">
        <f t="shared" si="4"/>
        <v>8.412225866631132E-3</v>
      </c>
      <c r="E287" s="1">
        <f t="shared" si="4"/>
        <v>1.2831311668480234E-2</v>
      </c>
    </row>
    <row r="288" spans="1:5" x14ac:dyDescent="0.3">
      <c r="A288" s="8">
        <v>42263</v>
      </c>
      <c r="B288" s="1">
        <v>109.056274</v>
      </c>
      <c r="C288" s="1">
        <v>1995.3100589999999</v>
      </c>
      <c r="D288" s="1">
        <f t="shared" si="4"/>
        <v>1.1179930660341585E-3</v>
      </c>
      <c r="E288" s="1">
        <f t="shared" si="4"/>
        <v>8.7054144634389728E-3</v>
      </c>
    </row>
    <row r="289" spans="1:5" x14ac:dyDescent="0.3">
      <c r="A289" s="8">
        <v>42264</v>
      </c>
      <c r="B289" s="1">
        <v>106.723564</v>
      </c>
      <c r="C289" s="1">
        <v>1990.1999510000001</v>
      </c>
      <c r="D289" s="1">
        <f t="shared" si="4"/>
        <v>-2.1389966064675983E-2</v>
      </c>
      <c r="E289" s="1">
        <f t="shared" si="4"/>
        <v>-2.5610596092323188E-3</v>
      </c>
    </row>
    <row r="290" spans="1:5" x14ac:dyDescent="0.3">
      <c r="A290" s="8">
        <v>42265</v>
      </c>
      <c r="B290" s="1">
        <v>106.28325700000001</v>
      </c>
      <c r="C290" s="1">
        <v>1958.030029</v>
      </c>
      <c r="D290" s="1">
        <f t="shared" si="4"/>
        <v>-4.1256774370839978E-3</v>
      </c>
      <c r="E290" s="1">
        <f t="shared" si="4"/>
        <v>-1.6164165808483653E-2</v>
      </c>
    </row>
    <row r="291" spans="1:5" x14ac:dyDescent="0.3">
      <c r="A291" s="8">
        <v>42268</v>
      </c>
      <c r="B291" s="1">
        <v>107.932068</v>
      </c>
      <c r="C291" s="1">
        <v>1966.969971</v>
      </c>
      <c r="D291" s="1">
        <f t="shared" si="4"/>
        <v>1.5513365383599364E-2</v>
      </c>
      <c r="E291" s="1">
        <f t="shared" si="4"/>
        <v>4.5657839091291959E-3</v>
      </c>
    </row>
    <row r="292" spans="1:5" x14ac:dyDescent="0.3">
      <c r="A292" s="8">
        <v>42269</v>
      </c>
      <c r="B292" s="1">
        <v>106.236412</v>
      </c>
      <c r="C292" s="1">
        <v>1942.73999</v>
      </c>
      <c r="D292" s="1">
        <f t="shared" si="4"/>
        <v>-1.5710400360345173E-2</v>
      </c>
      <c r="E292" s="1">
        <f t="shared" si="4"/>
        <v>-1.2318429542511786E-2</v>
      </c>
    </row>
    <row r="293" spans="1:5" x14ac:dyDescent="0.3">
      <c r="A293" s="8">
        <v>42270</v>
      </c>
      <c r="B293" s="1">
        <v>107.098297</v>
      </c>
      <c r="C293" s="1">
        <v>1938.76001</v>
      </c>
      <c r="D293" s="1">
        <f t="shared" si="4"/>
        <v>8.1128963579831827E-3</v>
      </c>
      <c r="E293" s="1">
        <f t="shared" si="4"/>
        <v>-2.0486426492924916E-3</v>
      </c>
    </row>
    <row r="294" spans="1:5" x14ac:dyDescent="0.3">
      <c r="A294" s="8">
        <v>42271</v>
      </c>
      <c r="B294" s="1">
        <v>107.73535200000001</v>
      </c>
      <c r="C294" s="1">
        <v>1932.23999</v>
      </c>
      <c r="D294" s="1">
        <f t="shared" si="4"/>
        <v>5.9483205414555158E-3</v>
      </c>
      <c r="E294" s="1">
        <f t="shared" si="4"/>
        <v>-3.3629845707411365E-3</v>
      </c>
    </row>
    <row r="295" spans="1:5" x14ac:dyDescent="0.3">
      <c r="A295" s="8">
        <v>42272</v>
      </c>
      <c r="B295" s="1">
        <v>107.46365400000001</v>
      </c>
      <c r="C295" s="1">
        <v>1931.339966</v>
      </c>
      <c r="D295" s="1">
        <f t="shared" si="4"/>
        <v>-2.5219020029748512E-3</v>
      </c>
      <c r="E295" s="1">
        <f t="shared" si="4"/>
        <v>-4.6579307159460578E-4</v>
      </c>
    </row>
    <row r="296" spans="1:5" x14ac:dyDescent="0.3">
      <c r="A296" s="8">
        <v>42275</v>
      </c>
      <c r="B296" s="1">
        <v>105.33704400000001</v>
      </c>
      <c r="C296" s="1">
        <v>1881.7700199999999</v>
      </c>
      <c r="D296" s="1">
        <f t="shared" si="4"/>
        <v>-1.9789109348543082E-2</v>
      </c>
      <c r="E296" s="1">
        <f t="shared" si="4"/>
        <v>-2.5666090316902847E-2</v>
      </c>
    </row>
    <row r="297" spans="1:5" x14ac:dyDescent="0.3">
      <c r="A297" s="8">
        <v>42276</v>
      </c>
      <c r="B297" s="1">
        <v>102.17057</v>
      </c>
      <c r="C297" s="1">
        <v>1884.089966</v>
      </c>
      <c r="D297" s="1">
        <f t="shared" si="4"/>
        <v>-3.00604030620036E-2</v>
      </c>
      <c r="E297" s="1">
        <f t="shared" si="4"/>
        <v>1.2328530985949457E-3</v>
      </c>
    </row>
    <row r="298" spans="1:5" x14ac:dyDescent="0.3">
      <c r="A298" s="8">
        <v>42277</v>
      </c>
      <c r="B298" s="1">
        <v>103.332245</v>
      </c>
      <c r="C298" s="1">
        <v>1920.030029</v>
      </c>
      <c r="D298" s="1">
        <f t="shared" si="4"/>
        <v>1.1369957121703467E-2</v>
      </c>
      <c r="E298" s="1">
        <f t="shared" si="4"/>
        <v>1.9075555652102023E-2</v>
      </c>
    </row>
    <row r="299" spans="1:5" x14ac:dyDescent="0.3">
      <c r="A299" s="8">
        <v>42278</v>
      </c>
      <c r="B299" s="1">
        <v>102.65772200000001</v>
      </c>
      <c r="C299" s="1">
        <v>1923.8199460000001</v>
      </c>
      <c r="D299" s="1">
        <f t="shared" si="4"/>
        <v>-6.5277106870173345E-3</v>
      </c>
      <c r="E299" s="1">
        <f t="shared" si="4"/>
        <v>1.9738842324116897E-3</v>
      </c>
    </row>
    <row r="300" spans="1:5" x14ac:dyDescent="0.3">
      <c r="A300" s="8">
        <v>42279</v>
      </c>
      <c r="B300" s="1">
        <v>103.407196</v>
      </c>
      <c r="C300" s="1">
        <v>1951.3599850000001</v>
      </c>
      <c r="D300" s="1">
        <f t="shared" si="4"/>
        <v>7.3007074908596958E-3</v>
      </c>
      <c r="E300" s="1">
        <f t="shared" si="4"/>
        <v>1.4315289254205485E-2</v>
      </c>
    </row>
    <row r="301" spans="1:5" x14ac:dyDescent="0.3">
      <c r="A301" s="8">
        <v>42282</v>
      </c>
      <c r="B301" s="1">
        <v>103.781921</v>
      </c>
      <c r="C301" s="1">
        <v>1987.0500489999999</v>
      </c>
      <c r="D301" s="1">
        <f t="shared" si="4"/>
        <v>3.6237806893052006E-3</v>
      </c>
      <c r="E301" s="1">
        <f t="shared" si="4"/>
        <v>1.8289841072045912E-2</v>
      </c>
    </row>
    <row r="302" spans="1:5" x14ac:dyDescent="0.3">
      <c r="A302" s="8">
        <v>42283</v>
      </c>
      <c r="B302" s="1">
        <v>104.27842699999999</v>
      </c>
      <c r="C302" s="1">
        <v>1979.920044</v>
      </c>
      <c r="D302" s="1">
        <f t="shared" si="4"/>
        <v>4.7841280563692455E-3</v>
      </c>
      <c r="E302" s="1">
        <f t="shared" si="4"/>
        <v>-3.588236241753558E-3</v>
      </c>
    </row>
    <row r="303" spans="1:5" x14ac:dyDescent="0.3">
      <c r="A303" s="8">
        <v>42284</v>
      </c>
      <c r="B303" s="1">
        <v>103.781921</v>
      </c>
      <c r="C303" s="1">
        <v>1995.829956</v>
      </c>
      <c r="D303" s="1">
        <f t="shared" si="4"/>
        <v>-4.7613491523035402E-3</v>
      </c>
      <c r="E303" s="1">
        <f t="shared" si="4"/>
        <v>8.0356335844035103E-3</v>
      </c>
    </row>
    <row r="304" spans="1:5" x14ac:dyDescent="0.3">
      <c r="A304" s="8">
        <v>42285</v>
      </c>
      <c r="B304" s="1">
        <v>102.582787</v>
      </c>
      <c r="C304" s="1">
        <v>2013.4300539999999</v>
      </c>
      <c r="D304" s="1">
        <f t="shared" si="4"/>
        <v>-1.1554363114939844E-2</v>
      </c>
      <c r="E304" s="1">
        <f t="shared" si="4"/>
        <v>8.8184356322988707E-3</v>
      </c>
    </row>
    <row r="305" spans="1:5" x14ac:dyDescent="0.3">
      <c r="A305" s="8">
        <v>42286</v>
      </c>
      <c r="B305" s="1">
        <v>105.03727000000001</v>
      </c>
      <c r="C305" s="1">
        <v>2014.8900149999999</v>
      </c>
      <c r="D305" s="1">
        <f t="shared" si="4"/>
        <v>2.3926850417897209E-2</v>
      </c>
      <c r="E305" s="1">
        <f t="shared" si="4"/>
        <v>7.2511135765534833E-4</v>
      </c>
    </row>
    <row r="306" spans="1:5" x14ac:dyDescent="0.3">
      <c r="A306" s="8">
        <v>42289</v>
      </c>
      <c r="B306" s="1">
        <v>104.550117</v>
      </c>
      <c r="C306" s="1">
        <v>2017.459961</v>
      </c>
      <c r="D306" s="1">
        <f t="shared" si="4"/>
        <v>-4.6379061451235961E-3</v>
      </c>
      <c r="E306" s="1">
        <f t="shared" si="4"/>
        <v>1.275477063694751E-3</v>
      </c>
    </row>
    <row r="307" spans="1:5" x14ac:dyDescent="0.3">
      <c r="A307" s="8">
        <v>42290</v>
      </c>
      <c r="B307" s="1">
        <v>104.728134</v>
      </c>
      <c r="C307" s="1">
        <v>2003.6899410000001</v>
      </c>
      <c r="D307" s="1">
        <f t="shared" si="4"/>
        <v>1.7026953685761728E-3</v>
      </c>
      <c r="E307" s="1">
        <f t="shared" si="4"/>
        <v>-6.8254241800042997E-3</v>
      </c>
    </row>
    <row r="308" spans="1:5" x14ac:dyDescent="0.3">
      <c r="A308" s="8">
        <v>42291</v>
      </c>
      <c r="B308" s="1">
        <v>103.24793200000001</v>
      </c>
      <c r="C308" s="1">
        <v>1994.23999</v>
      </c>
      <c r="D308" s="1">
        <f t="shared" si="4"/>
        <v>-1.4133757028459912E-2</v>
      </c>
      <c r="E308" s="1">
        <f t="shared" si="4"/>
        <v>-4.7162741133909072E-3</v>
      </c>
    </row>
    <row r="309" spans="1:5" x14ac:dyDescent="0.3">
      <c r="A309" s="8">
        <v>42292</v>
      </c>
      <c r="B309" s="1">
        <v>104.79370900000001</v>
      </c>
      <c r="C309" s="1">
        <v>2023.8599850000001</v>
      </c>
      <c r="D309" s="1">
        <f t="shared" si="4"/>
        <v>1.4971505676258979E-2</v>
      </c>
      <c r="E309" s="1">
        <f t="shared" si="4"/>
        <v>1.4852773562122789E-2</v>
      </c>
    </row>
    <row r="310" spans="1:5" x14ac:dyDescent="0.3">
      <c r="A310" s="8">
        <v>42293</v>
      </c>
      <c r="B310" s="1">
        <v>104.025505</v>
      </c>
      <c r="C310" s="1">
        <v>2033.1099850000001</v>
      </c>
      <c r="D310" s="1">
        <f t="shared" si="4"/>
        <v>-7.3306308873943129E-3</v>
      </c>
      <c r="E310" s="1">
        <f t="shared" si="4"/>
        <v>4.5704742761639213E-3</v>
      </c>
    </row>
    <row r="311" spans="1:5" x14ac:dyDescent="0.3">
      <c r="A311" s="8">
        <v>42296</v>
      </c>
      <c r="B311" s="1">
        <v>104.671913</v>
      </c>
      <c r="C311" s="1">
        <v>2033.660034</v>
      </c>
      <c r="D311" s="1">
        <f t="shared" si="4"/>
        <v>6.2139376300072574E-3</v>
      </c>
      <c r="E311" s="1">
        <f t="shared" si="4"/>
        <v>2.7054561930152761E-4</v>
      </c>
    </row>
    <row r="312" spans="1:5" x14ac:dyDescent="0.3">
      <c r="A312" s="8">
        <v>42297</v>
      </c>
      <c r="B312" s="1">
        <v>106.583038</v>
      </c>
      <c r="C312" s="1">
        <v>2030.7700199999999</v>
      </c>
      <c r="D312" s="1">
        <f t="shared" si="4"/>
        <v>1.8258240871168546E-2</v>
      </c>
      <c r="E312" s="1">
        <f t="shared" si="4"/>
        <v>-1.4210900306260651E-3</v>
      </c>
    </row>
    <row r="313" spans="1:5" x14ac:dyDescent="0.3">
      <c r="A313" s="8">
        <v>42298</v>
      </c>
      <c r="B313" s="1">
        <v>106.573662</v>
      </c>
      <c r="C313" s="1">
        <v>2018.9399410000001</v>
      </c>
      <c r="D313" s="1">
        <f t="shared" si="4"/>
        <v>-8.7968969321395769E-5</v>
      </c>
      <c r="E313" s="1">
        <f t="shared" si="4"/>
        <v>-5.8254154254255936E-3</v>
      </c>
    </row>
    <row r="314" spans="1:5" x14ac:dyDescent="0.3">
      <c r="A314" s="8">
        <v>42299</v>
      </c>
      <c r="B314" s="1">
        <v>108.203766</v>
      </c>
      <c r="C314" s="1">
        <v>2052.51001</v>
      </c>
      <c r="D314" s="1">
        <f t="shared" si="4"/>
        <v>1.5295561486852191E-2</v>
      </c>
      <c r="E314" s="1">
        <f t="shared" si="4"/>
        <v>1.6627571884764589E-2</v>
      </c>
    </row>
    <row r="315" spans="1:5" x14ac:dyDescent="0.3">
      <c r="A315" s="8">
        <v>42300</v>
      </c>
      <c r="B315" s="1">
        <v>111.557602</v>
      </c>
      <c r="C315" s="1">
        <v>2075.1499020000001</v>
      </c>
      <c r="D315" s="1">
        <f t="shared" si="4"/>
        <v>3.0995557030796886E-2</v>
      </c>
      <c r="E315" s="1">
        <f t="shared" si="4"/>
        <v>1.1030344256396657E-2</v>
      </c>
    </row>
    <row r="316" spans="1:5" x14ac:dyDescent="0.3">
      <c r="A316" s="8">
        <v>42303</v>
      </c>
      <c r="B316" s="1">
        <v>107.997643</v>
      </c>
      <c r="C316" s="1">
        <v>2071.179932</v>
      </c>
      <c r="D316" s="1">
        <f t="shared" si="4"/>
        <v>-3.1911397665216987E-2</v>
      </c>
      <c r="E316" s="1">
        <f t="shared" si="4"/>
        <v>-1.9131003481598617E-3</v>
      </c>
    </row>
    <row r="317" spans="1:5" x14ac:dyDescent="0.3">
      <c r="A317" s="8">
        <v>42304</v>
      </c>
      <c r="B317" s="1">
        <v>107.313782</v>
      </c>
      <c r="C317" s="1">
        <v>2065.889893</v>
      </c>
      <c r="D317" s="1">
        <f t="shared" si="4"/>
        <v>-6.3321844903596013E-3</v>
      </c>
      <c r="E317" s="1">
        <f t="shared" si="4"/>
        <v>-2.5541185091011104E-3</v>
      </c>
    </row>
    <row r="318" spans="1:5" x14ac:dyDescent="0.3">
      <c r="A318" s="8">
        <v>42305</v>
      </c>
      <c r="B318" s="1">
        <v>111.73558800000001</v>
      </c>
      <c r="C318" s="1">
        <v>2090.3500979999999</v>
      </c>
      <c r="D318" s="1">
        <f t="shared" si="4"/>
        <v>4.1204455919743872E-2</v>
      </c>
      <c r="E318" s="1">
        <f t="shared" si="4"/>
        <v>1.1840033238402537E-2</v>
      </c>
    </row>
    <row r="319" spans="1:5" x14ac:dyDescent="0.3">
      <c r="A319" s="8">
        <v>42306</v>
      </c>
      <c r="B319" s="1">
        <v>112.91600800000001</v>
      </c>
      <c r="C319" s="1">
        <v>2089.4099120000001</v>
      </c>
      <c r="D319" s="1">
        <f t="shared" si="4"/>
        <v>1.0564404959322342E-2</v>
      </c>
      <c r="E319" s="1">
        <f t="shared" si="4"/>
        <v>-4.497744186006742E-4</v>
      </c>
    </row>
    <row r="320" spans="1:5" x14ac:dyDescent="0.3">
      <c r="A320" s="8">
        <v>42307</v>
      </c>
      <c r="B320" s="1">
        <v>111.95108</v>
      </c>
      <c r="C320" s="1">
        <v>2079.360107</v>
      </c>
      <c r="D320" s="1">
        <f t="shared" si="4"/>
        <v>-8.5455376707968666E-3</v>
      </c>
      <c r="E320" s="1">
        <f t="shared" si="4"/>
        <v>-4.8098771534879677E-3</v>
      </c>
    </row>
    <row r="321" spans="1:5" x14ac:dyDescent="0.3">
      <c r="A321" s="8">
        <v>42310</v>
      </c>
      <c r="B321" s="1">
        <v>113.524933</v>
      </c>
      <c r="C321" s="1">
        <v>2104.0500489999999</v>
      </c>
      <c r="D321" s="1">
        <f t="shared" si="4"/>
        <v>1.4058399436611059E-2</v>
      </c>
      <c r="E321" s="1">
        <f t="shared" si="4"/>
        <v>1.1873817294504811E-2</v>
      </c>
    </row>
    <row r="322" spans="1:5" x14ac:dyDescent="0.3">
      <c r="A322" s="8">
        <v>42311</v>
      </c>
      <c r="B322" s="1">
        <v>114.82714799999999</v>
      </c>
      <c r="C322" s="1">
        <v>2109.790039</v>
      </c>
      <c r="D322" s="1">
        <f t="shared" si="4"/>
        <v>1.1470740088434931E-2</v>
      </c>
      <c r="E322" s="1">
        <f t="shared" si="4"/>
        <v>2.7280672352485635E-3</v>
      </c>
    </row>
    <row r="323" spans="1:5" x14ac:dyDescent="0.3">
      <c r="A323" s="8">
        <v>42312</v>
      </c>
      <c r="B323" s="1">
        <v>114.29315200000001</v>
      </c>
      <c r="C323" s="1">
        <v>2102.3100589999999</v>
      </c>
      <c r="D323" s="1">
        <f t="shared" si="4"/>
        <v>-4.6504333626747199E-3</v>
      </c>
      <c r="E323" s="1">
        <f t="shared" si="4"/>
        <v>-3.5453670089111975E-3</v>
      </c>
    </row>
    <row r="324" spans="1:5" x14ac:dyDescent="0.3">
      <c r="A324" s="8">
        <v>42313</v>
      </c>
      <c r="B324" s="1">
        <v>113.766273</v>
      </c>
      <c r="C324" s="1">
        <v>2099.929932</v>
      </c>
      <c r="D324" s="1">
        <f t="shared" ref="D324:E387" si="5">(B324-B323)/B323</f>
        <v>-4.609891238278283E-3</v>
      </c>
      <c r="E324" s="1">
        <f t="shared" si="5"/>
        <v>-1.1321484144598778E-3</v>
      </c>
    </row>
    <row r="325" spans="1:5" x14ac:dyDescent="0.3">
      <c r="A325" s="8">
        <v>42314</v>
      </c>
      <c r="B325" s="1">
        <v>113.89798</v>
      </c>
      <c r="C325" s="1">
        <v>2099.1999510000001</v>
      </c>
      <c r="D325" s="1">
        <f t="shared" si="5"/>
        <v>1.1576981167345246E-3</v>
      </c>
      <c r="E325" s="1">
        <f t="shared" si="5"/>
        <v>-3.4762159864291725E-4</v>
      </c>
    </row>
    <row r="326" spans="1:5" x14ac:dyDescent="0.3">
      <c r="A326" s="8">
        <v>42317</v>
      </c>
      <c r="B326" s="1">
        <v>113.436989</v>
      </c>
      <c r="C326" s="1">
        <v>2078.580078</v>
      </c>
      <c r="D326" s="1">
        <f t="shared" si="5"/>
        <v>-4.0474027722002355E-3</v>
      </c>
      <c r="E326" s="1">
        <f t="shared" si="5"/>
        <v>-9.8227293641929472E-3</v>
      </c>
    </row>
    <row r="327" spans="1:5" x14ac:dyDescent="0.3">
      <c r="A327" s="8">
        <v>42318</v>
      </c>
      <c r="B327" s="1">
        <v>109.861786</v>
      </c>
      <c r="C327" s="1">
        <v>2081.719971</v>
      </c>
      <c r="D327" s="1">
        <f t="shared" si="5"/>
        <v>-3.1517083021306236E-2</v>
      </c>
      <c r="E327" s="1">
        <f t="shared" si="5"/>
        <v>1.5105951573543511E-3</v>
      </c>
    </row>
    <row r="328" spans="1:5" x14ac:dyDescent="0.3">
      <c r="A328" s="8">
        <v>42319</v>
      </c>
      <c r="B328" s="1">
        <v>109.24082900000001</v>
      </c>
      <c r="C328" s="1">
        <v>2075</v>
      </c>
      <c r="D328" s="1">
        <f t="shared" si="5"/>
        <v>-5.6521655309698859E-3</v>
      </c>
      <c r="E328" s="1">
        <f t="shared" si="5"/>
        <v>-3.2280859546982687E-3</v>
      </c>
    </row>
    <row r="329" spans="1:5" x14ac:dyDescent="0.3">
      <c r="A329" s="8">
        <v>42320</v>
      </c>
      <c r="B329" s="1">
        <v>108.873901</v>
      </c>
      <c r="C329" s="1">
        <v>2045.969971</v>
      </c>
      <c r="D329" s="1">
        <f t="shared" si="5"/>
        <v>-3.3588906579974914E-3</v>
      </c>
      <c r="E329" s="1">
        <f t="shared" si="5"/>
        <v>-1.3990375421686753E-2</v>
      </c>
    </row>
    <row r="330" spans="1:5" x14ac:dyDescent="0.3">
      <c r="A330" s="8">
        <v>42321</v>
      </c>
      <c r="B330" s="1">
        <v>105.693871</v>
      </c>
      <c r="C330" s="1">
        <v>2023.040039</v>
      </c>
      <c r="D330" s="1">
        <f t="shared" si="5"/>
        <v>-2.920837749719285E-2</v>
      </c>
      <c r="E330" s="1">
        <f t="shared" si="5"/>
        <v>-1.1207364880723368E-2</v>
      </c>
    </row>
    <row r="331" spans="1:5" x14ac:dyDescent="0.3">
      <c r="A331" s="8">
        <v>42324</v>
      </c>
      <c r="B331" s="1">
        <v>107.42501799999999</v>
      </c>
      <c r="C331" s="1">
        <v>2053.1899410000001</v>
      </c>
      <c r="D331" s="1">
        <f t="shared" si="5"/>
        <v>1.6378877825375445E-2</v>
      </c>
      <c r="E331" s="1">
        <f t="shared" si="5"/>
        <v>1.4903265095486383E-2</v>
      </c>
    </row>
    <row r="332" spans="1:5" x14ac:dyDescent="0.3">
      <c r="A332" s="8">
        <v>42325</v>
      </c>
      <c r="B332" s="1">
        <v>106.96399700000001</v>
      </c>
      <c r="C332" s="1">
        <v>2050.4399410000001</v>
      </c>
      <c r="D332" s="1">
        <f t="shared" si="5"/>
        <v>-4.2915608354842276E-3</v>
      </c>
      <c r="E332" s="1">
        <f t="shared" si="5"/>
        <v>-1.3393792484004772E-3</v>
      </c>
    </row>
    <row r="333" spans="1:5" x14ac:dyDescent="0.3">
      <c r="A333" s="8">
        <v>42326</v>
      </c>
      <c r="B333" s="1">
        <v>110.351044</v>
      </c>
      <c r="C333" s="1">
        <v>2083.580078</v>
      </c>
      <c r="D333" s="1">
        <f t="shared" si="5"/>
        <v>3.1665299493249074E-2</v>
      </c>
      <c r="E333" s="1">
        <f t="shared" si="5"/>
        <v>1.6162451938893374E-2</v>
      </c>
    </row>
    <row r="334" spans="1:5" x14ac:dyDescent="0.3">
      <c r="A334" s="8">
        <v>42327</v>
      </c>
      <c r="B334" s="1">
        <v>111.752861</v>
      </c>
      <c r="C334" s="1">
        <v>2081.23999</v>
      </c>
      <c r="D334" s="1">
        <f t="shared" si="5"/>
        <v>1.2703250908980925E-2</v>
      </c>
      <c r="E334" s="1">
        <f t="shared" si="5"/>
        <v>-1.1231092218188907E-3</v>
      </c>
    </row>
    <row r="335" spans="1:5" x14ac:dyDescent="0.3">
      <c r="A335" s="8">
        <v>42328</v>
      </c>
      <c r="B335" s="1">
        <v>112.242119</v>
      </c>
      <c r="C335" s="1">
        <v>2089.169922</v>
      </c>
      <c r="D335" s="1">
        <f t="shared" si="5"/>
        <v>4.3780355654608845E-3</v>
      </c>
      <c r="E335" s="1">
        <f t="shared" si="5"/>
        <v>3.8101958630921791E-3</v>
      </c>
    </row>
    <row r="336" spans="1:5" x14ac:dyDescent="0.3">
      <c r="A336" s="8">
        <v>42331</v>
      </c>
      <c r="B336" s="1">
        <v>110.78381299999999</v>
      </c>
      <c r="C336" s="1">
        <v>2086.5900879999999</v>
      </c>
      <c r="D336" s="1">
        <f t="shared" si="5"/>
        <v>-1.2992502395647105E-2</v>
      </c>
      <c r="E336" s="1">
        <f t="shared" si="5"/>
        <v>-1.2348607802712369E-3</v>
      </c>
    </row>
    <row r="337" spans="1:5" x14ac:dyDescent="0.3">
      <c r="A337" s="8">
        <v>42332</v>
      </c>
      <c r="B337" s="1">
        <v>111.846962</v>
      </c>
      <c r="C337" s="1">
        <v>2089.139893</v>
      </c>
      <c r="D337" s="1">
        <f t="shared" si="5"/>
        <v>9.5966095696670955E-3</v>
      </c>
      <c r="E337" s="1">
        <f t="shared" si="5"/>
        <v>1.2219961240418323E-3</v>
      </c>
    </row>
    <row r="338" spans="1:5" x14ac:dyDescent="0.3">
      <c r="A338" s="8">
        <v>42333</v>
      </c>
      <c r="B338" s="1">
        <v>111.047241</v>
      </c>
      <c r="C338" s="1">
        <v>2088.8701169999999</v>
      </c>
      <c r="D338" s="1">
        <f t="shared" si="5"/>
        <v>-7.1501360939960554E-3</v>
      </c>
      <c r="E338" s="1">
        <f t="shared" si="5"/>
        <v>-1.2913256833782199E-4</v>
      </c>
    </row>
    <row r="339" spans="1:5" x14ac:dyDescent="0.3">
      <c r="A339" s="8">
        <v>42335</v>
      </c>
      <c r="B339" s="1">
        <v>110.84026299999999</v>
      </c>
      <c r="C339" s="1">
        <v>2090.110107</v>
      </c>
      <c r="D339" s="1">
        <f t="shared" si="5"/>
        <v>-1.8638734122174772E-3</v>
      </c>
      <c r="E339" s="1">
        <f t="shared" si="5"/>
        <v>5.9361756861211026E-4</v>
      </c>
    </row>
    <row r="340" spans="1:5" x14ac:dyDescent="0.3">
      <c r="A340" s="8">
        <v>42338</v>
      </c>
      <c r="B340" s="1">
        <v>111.301277</v>
      </c>
      <c r="C340" s="1">
        <v>2080.4099120000001</v>
      </c>
      <c r="D340" s="1">
        <f t="shared" si="5"/>
        <v>4.1592647610372941E-3</v>
      </c>
      <c r="E340" s="1">
        <f t="shared" si="5"/>
        <v>-4.6409971261862784E-3</v>
      </c>
    </row>
    <row r="341" spans="1:5" x14ac:dyDescent="0.3">
      <c r="A341" s="8">
        <v>42339</v>
      </c>
      <c r="B341" s="1">
        <v>110.398071</v>
      </c>
      <c r="C341" s="1">
        <v>2102.6298830000001</v>
      </c>
      <c r="D341" s="1">
        <f t="shared" si="5"/>
        <v>-8.1149652937045572E-3</v>
      </c>
      <c r="E341" s="1">
        <f t="shared" si="5"/>
        <v>1.0680573511899315E-2</v>
      </c>
    </row>
    <row r="342" spans="1:5" x14ac:dyDescent="0.3">
      <c r="A342" s="8">
        <v>42340</v>
      </c>
      <c r="B342" s="1">
        <v>109.40078</v>
      </c>
      <c r="C342" s="1">
        <v>2079.51001</v>
      </c>
      <c r="D342" s="1">
        <f t="shared" si="5"/>
        <v>-9.0335908133757532E-3</v>
      </c>
      <c r="E342" s="1">
        <f t="shared" si="5"/>
        <v>-1.099569314929217E-2</v>
      </c>
    </row>
    <row r="343" spans="1:5" x14ac:dyDescent="0.3">
      <c r="A343" s="8">
        <v>42341</v>
      </c>
      <c r="B343" s="1">
        <v>108.384674</v>
      </c>
      <c r="C343" s="1">
        <v>2049.6201169999999</v>
      </c>
      <c r="D343" s="1">
        <f t="shared" si="5"/>
        <v>-9.2879228100566889E-3</v>
      </c>
      <c r="E343" s="1">
        <f t="shared" si="5"/>
        <v>-1.4373526867514348E-2</v>
      </c>
    </row>
    <row r="344" spans="1:5" x14ac:dyDescent="0.3">
      <c r="A344" s="8">
        <v>42342</v>
      </c>
      <c r="B344" s="1">
        <v>111.988083</v>
      </c>
      <c r="C344" s="1">
        <v>2091.6899410000001</v>
      </c>
      <c r="D344" s="1">
        <f t="shared" si="5"/>
        <v>3.3246480955416255E-2</v>
      </c>
      <c r="E344" s="1">
        <f t="shared" si="5"/>
        <v>2.0525668952536026E-2</v>
      </c>
    </row>
    <row r="345" spans="1:5" x14ac:dyDescent="0.3">
      <c r="A345" s="8">
        <v>42345</v>
      </c>
      <c r="B345" s="1">
        <v>111.28246300000001</v>
      </c>
      <c r="C345" s="1">
        <v>2077.070068</v>
      </c>
      <c r="D345" s="1">
        <f t="shared" si="5"/>
        <v>-6.3008489930129093E-3</v>
      </c>
      <c r="E345" s="1">
        <f t="shared" si="5"/>
        <v>-6.989502943734861E-3</v>
      </c>
    </row>
    <row r="346" spans="1:5" x14ac:dyDescent="0.3">
      <c r="A346" s="8">
        <v>42346</v>
      </c>
      <c r="B346" s="1">
        <v>111.23541299999999</v>
      </c>
      <c r="C346" s="1">
        <v>2063.5900879999999</v>
      </c>
      <c r="D346" s="1">
        <f t="shared" si="5"/>
        <v>-4.2279797491553462E-4</v>
      </c>
      <c r="E346" s="1">
        <f t="shared" si="5"/>
        <v>-6.4899014278222552E-3</v>
      </c>
    </row>
    <row r="347" spans="1:5" x14ac:dyDescent="0.3">
      <c r="A347" s="8">
        <v>42347</v>
      </c>
      <c r="B347" s="1">
        <v>108.77982299999999</v>
      </c>
      <c r="C347" s="1">
        <v>2047.619995</v>
      </c>
      <c r="D347" s="1">
        <f t="shared" si="5"/>
        <v>-2.2075613635740274E-2</v>
      </c>
      <c r="E347" s="1">
        <f t="shared" si="5"/>
        <v>-7.7389851273601904E-3</v>
      </c>
    </row>
    <row r="348" spans="1:5" x14ac:dyDescent="0.3">
      <c r="A348" s="8">
        <v>42348</v>
      </c>
      <c r="B348" s="1">
        <v>109.297287</v>
      </c>
      <c r="C348" s="1">
        <v>2052.2299800000001</v>
      </c>
      <c r="D348" s="1">
        <f t="shared" si="5"/>
        <v>4.756985125816981E-3</v>
      </c>
      <c r="E348" s="1">
        <f t="shared" si="5"/>
        <v>2.2513869815966765E-3</v>
      </c>
    </row>
    <row r="349" spans="1:5" x14ac:dyDescent="0.3">
      <c r="A349" s="8">
        <v>42349</v>
      </c>
      <c r="B349" s="1">
        <v>106.48416899999999</v>
      </c>
      <c r="C349" s="1">
        <v>2012.369995</v>
      </c>
      <c r="D349" s="1">
        <f t="shared" si="5"/>
        <v>-2.5738223493141262E-2</v>
      </c>
      <c r="E349" s="1">
        <f t="shared" si="5"/>
        <v>-1.9422767130611768E-2</v>
      </c>
    </row>
    <row r="350" spans="1:5" x14ac:dyDescent="0.3">
      <c r="A350" s="8">
        <v>42352</v>
      </c>
      <c r="B350" s="1">
        <v>105.825577</v>
      </c>
      <c r="C350" s="1">
        <v>2021.9399410000001</v>
      </c>
      <c r="D350" s="1">
        <f t="shared" si="5"/>
        <v>-6.1848818109290857E-3</v>
      </c>
      <c r="E350" s="1">
        <f t="shared" si="5"/>
        <v>4.7555598740678263E-3</v>
      </c>
    </row>
    <row r="351" spans="1:5" x14ac:dyDescent="0.3">
      <c r="A351" s="8">
        <v>42353</v>
      </c>
      <c r="B351" s="1">
        <v>103.953316</v>
      </c>
      <c r="C351" s="1">
        <v>2043.410034</v>
      </c>
      <c r="D351" s="1">
        <f t="shared" si="5"/>
        <v>-1.7691951729211879E-2</v>
      </c>
      <c r="E351" s="1">
        <f t="shared" si="5"/>
        <v>1.0618561196917325E-2</v>
      </c>
    </row>
    <row r="352" spans="1:5" x14ac:dyDescent="0.3">
      <c r="A352" s="8">
        <v>42354</v>
      </c>
      <c r="B352" s="1">
        <v>104.753021</v>
      </c>
      <c r="C352" s="1">
        <v>2073.070068</v>
      </c>
      <c r="D352" s="1">
        <f t="shared" si="5"/>
        <v>7.692924389251835E-3</v>
      </c>
      <c r="E352" s="1">
        <f t="shared" si="5"/>
        <v>1.4514969343641774E-2</v>
      </c>
    </row>
    <row r="353" spans="1:5" x14ac:dyDescent="0.3">
      <c r="A353" s="8">
        <v>42355</v>
      </c>
      <c r="B353" s="1">
        <v>102.53265399999999</v>
      </c>
      <c r="C353" s="1">
        <v>2041.8900149999999</v>
      </c>
      <c r="D353" s="1">
        <f t="shared" si="5"/>
        <v>-2.119620970167543E-2</v>
      </c>
      <c r="E353" s="1">
        <f t="shared" si="5"/>
        <v>-1.5040520569611564E-2</v>
      </c>
    </row>
    <row r="354" spans="1:5" x14ac:dyDescent="0.3">
      <c r="A354" s="8">
        <v>42356</v>
      </c>
      <c r="B354" s="1">
        <v>99.757187000000002</v>
      </c>
      <c r="C354" s="1">
        <v>2005.5500489999999</v>
      </c>
      <c r="D354" s="1">
        <f t="shared" si="5"/>
        <v>-2.7069103273187407E-2</v>
      </c>
      <c r="E354" s="1">
        <f t="shared" si="5"/>
        <v>-1.7797220091700192E-2</v>
      </c>
    </row>
    <row r="355" spans="1:5" x14ac:dyDescent="0.3">
      <c r="A355" s="8">
        <v>42359</v>
      </c>
      <c r="B355" s="1">
        <v>100.98026299999999</v>
      </c>
      <c r="C355" s="1">
        <v>2021.150024</v>
      </c>
      <c r="D355" s="1">
        <f t="shared" si="5"/>
        <v>1.226053016109999E-2</v>
      </c>
      <c r="E355" s="1">
        <f t="shared" si="5"/>
        <v>7.7784022432042963E-3</v>
      </c>
    </row>
    <row r="356" spans="1:5" x14ac:dyDescent="0.3">
      <c r="A356" s="8">
        <v>42360</v>
      </c>
      <c r="B356" s="1">
        <v>100.886185</v>
      </c>
      <c r="C356" s="1">
        <v>2038.969971</v>
      </c>
      <c r="D356" s="1">
        <f t="shared" si="5"/>
        <v>-9.3164740519636113E-4</v>
      </c>
      <c r="E356" s="1">
        <f t="shared" si="5"/>
        <v>8.8167364066983073E-3</v>
      </c>
    </row>
    <row r="357" spans="1:5" x14ac:dyDescent="0.3">
      <c r="A357" s="8">
        <v>42361</v>
      </c>
      <c r="B357" s="1">
        <v>102.184532</v>
      </c>
      <c r="C357" s="1">
        <v>2064.290039</v>
      </c>
      <c r="D357" s="1">
        <f t="shared" si="5"/>
        <v>1.2869423102875848E-2</v>
      </c>
      <c r="E357" s="1">
        <f t="shared" si="5"/>
        <v>1.2418068122691342E-2</v>
      </c>
    </row>
    <row r="358" spans="1:5" x14ac:dyDescent="0.3">
      <c r="A358" s="8">
        <v>42362</v>
      </c>
      <c r="B358" s="1">
        <v>101.638863</v>
      </c>
      <c r="C358" s="1">
        <v>2060.98999</v>
      </c>
      <c r="D358" s="1">
        <f t="shared" si="5"/>
        <v>-5.3400352217692175E-3</v>
      </c>
      <c r="E358" s="1">
        <f t="shared" si="5"/>
        <v>-1.5986363048084951E-3</v>
      </c>
    </row>
    <row r="359" spans="1:5" x14ac:dyDescent="0.3">
      <c r="A359" s="8">
        <v>42366</v>
      </c>
      <c r="B359" s="1">
        <v>100.500443</v>
      </c>
      <c r="C359" s="1">
        <v>2056.5</v>
      </c>
      <c r="D359" s="1">
        <f t="shared" si="5"/>
        <v>-1.1200636905983457E-2</v>
      </c>
      <c r="E359" s="1">
        <f t="shared" si="5"/>
        <v>-2.1785598289101996E-3</v>
      </c>
    </row>
    <row r="360" spans="1:5" x14ac:dyDescent="0.3">
      <c r="A360" s="8">
        <v>42367</v>
      </c>
      <c r="B360" s="1">
        <v>102.306847</v>
      </c>
      <c r="C360" s="1">
        <v>2078.360107</v>
      </c>
      <c r="D360" s="1">
        <f t="shared" si="5"/>
        <v>1.7974089925155857E-2</v>
      </c>
      <c r="E360" s="1">
        <f t="shared" si="5"/>
        <v>1.0629762703622645E-2</v>
      </c>
    </row>
    <row r="361" spans="1:5" x14ac:dyDescent="0.3">
      <c r="A361" s="8">
        <v>42368</v>
      </c>
      <c r="B361" s="1">
        <v>100.970871</v>
      </c>
      <c r="C361" s="1">
        <v>2063.360107</v>
      </c>
      <c r="D361" s="1">
        <f t="shared" si="5"/>
        <v>-1.3058519924868785E-2</v>
      </c>
      <c r="E361" s="1">
        <f t="shared" si="5"/>
        <v>-7.2172285974309268E-3</v>
      </c>
    </row>
    <row r="362" spans="1:5" x14ac:dyDescent="0.3">
      <c r="A362" s="8">
        <v>42369</v>
      </c>
      <c r="B362" s="1">
        <v>99.032730000000001</v>
      </c>
      <c r="C362" s="1">
        <v>2043.9399410000001</v>
      </c>
      <c r="D362" s="1">
        <f t="shared" si="5"/>
        <v>-1.919505081817113E-2</v>
      </c>
      <c r="E362" s="1">
        <f t="shared" si="5"/>
        <v>-9.4119130897784096E-3</v>
      </c>
    </row>
    <row r="363" spans="1:5" x14ac:dyDescent="0.3">
      <c r="A363" s="8">
        <v>42373</v>
      </c>
      <c r="B363" s="1">
        <v>99.117408999999995</v>
      </c>
      <c r="C363" s="1">
        <v>2012.660034</v>
      </c>
      <c r="D363" s="1">
        <f t="shared" si="5"/>
        <v>8.5506074607853558E-4</v>
      </c>
      <c r="E363" s="1">
        <f t="shared" si="5"/>
        <v>-1.530373098179018E-2</v>
      </c>
    </row>
    <row r="364" spans="1:5" x14ac:dyDescent="0.3">
      <c r="A364" s="8">
        <v>42374</v>
      </c>
      <c r="B364" s="1">
        <v>96.633583000000002</v>
      </c>
      <c r="C364" s="1">
        <v>2016.709961</v>
      </c>
      <c r="D364" s="1">
        <f t="shared" si="5"/>
        <v>-2.5059432294078567E-2</v>
      </c>
      <c r="E364" s="1">
        <f t="shared" si="5"/>
        <v>2.012226074739071E-3</v>
      </c>
    </row>
    <row r="365" spans="1:5" x14ac:dyDescent="0.3">
      <c r="A365" s="8">
        <v>42375</v>
      </c>
      <c r="B365" s="1">
        <v>94.742485000000002</v>
      </c>
      <c r="C365" s="1">
        <v>1990.26001</v>
      </c>
      <c r="D365" s="1">
        <f t="shared" si="5"/>
        <v>-1.9569780414744629E-2</v>
      </c>
      <c r="E365" s="1">
        <f t="shared" si="5"/>
        <v>-1.31153966170151E-2</v>
      </c>
    </row>
    <row r="366" spans="1:5" x14ac:dyDescent="0.3">
      <c r="A366" s="8">
        <v>42376</v>
      </c>
      <c r="B366" s="1">
        <v>90.743942000000004</v>
      </c>
      <c r="C366" s="1">
        <v>1943.089966</v>
      </c>
      <c r="D366" s="1">
        <f t="shared" si="5"/>
        <v>-4.2204328923819104E-2</v>
      </c>
      <c r="E366" s="1">
        <f t="shared" si="5"/>
        <v>-2.3700443039098174E-2</v>
      </c>
    </row>
    <row r="367" spans="1:5" x14ac:dyDescent="0.3">
      <c r="A367" s="8">
        <v>42377</v>
      </c>
      <c r="B367" s="1">
        <v>91.223770000000002</v>
      </c>
      <c r="C367" s="1">
        <v>1922.030029</v>
      </c>
      <c r="D367" s="1">
        <f t="shared" si="5"/>
        <v>5.2877138619346915E-3</v>
      </c>
      <c r="E367" s="1">
        <f t="shared" si="5"/>
        <v>-1.0838374634476389E-2</v>
      </c>
    </row>
    <row r="368" spans="1:5" x14ac:dyDescent="0.3">
      <c r="A368" s="8">
        <v>42380</v>
      </c>
      <c r="B368" s="1">
        <v>92.700867000000002</v>
      </c>
      <c r="C368" s="1">
        <v>1923.670044</v>
      </c>
      <c r="D368" s="1">
        <f t="shared" si="5"/>
        <v>1.6192018812640614E-2</v>
      </c>
      <c r="E368" s="1">
        <f t="shared" si="5"/>
        <v>8.532723085774163E-4</v>
      </c>
    </row>
    <row r="369" spans="1:5" x14ac:dyDescent="0.3">
      <c r="A369" s="8">
        <v>42381</v>
      </c>
      <c r="B369" s="1">
        <v>94.046272000000002</v>
      </c>
      <c r="C369" s="1">
        <v>1938.6800539999999</v>
      </c>
      <c r="D369" s="1">
        <f t="shared" si="5"/>
        <v>1.4513402555339634E-2</v>
      </c>
      <c r="E369" s="1">
        <f t="shared" si="5"/>
        <v>7.8027986383718759E-3</v>
      </c>
    </row>
    <row r="370" spans="1:5" x14ac:dyDescent="0.3">
      <c r="A370" s="8">
        <v>42382</v>
      </c>
      <c r="B370" s="1">
        <v>91.628333999999995</v>
      </c>
      <c r="C370" s="1">
        <v>1890.280029</v>
      </c>
      <c r="D370" s="1">
        <f t="shared" si="5"/>
        <v>-2.5710088752906722E-2</v>
      </c>
      <c r="E370" s="1">
        <f t="shared" si="5"/>
        <v>-2.4965452602732516E-2</v>
      </c>
    </row>
    <row r="371" spans="1:5" x14ac:dyDescent="0.3">
      <c r="A371" s="8">
        <v>42383</v>
      </c>
      <c r="B371" s="1">
        <v>93.632300999999998</v>
      </c>
      <c r="C371" s="1">
        <v>1921.839966</v>
      </c>
      <c r="D371" s="1">
        <f t="shared" si="5"/>
        <v>2.1870603911667792E-2</v>
      </c>
      <c r="E371" s="1">
        <f t="shared" si="5"/>
        <v>1.6695905641396367E-2</v>
      </c>
    </row>
    <row r="372" spans="1:5" x14ac:dyDescent="0.3">
      <c r="A372" s="8">
        <v>42384</v>
      </c>
      <c r="B372" s="1">
        <v>91.383713</v>
      </c>
      <c r="C372" s="1">
        <v>1880.329956</v>
      </c>
      <c r="D372" s="1">
        <f t="shared" si="5"/>
        <v>-2.4015088553681896E-2</v>
      </c>
      <c r="E372" s="1">
        <f t="shared" si="5"/>
        <v>-2.1599098121783969E-2</v>
      </c>
    </row>
    <row r="373" spans="1:5" x14ac:dyDescent="0.3">
      <c r="A373" s="8">
        <v>42388</v>
      </c>
      <c r="B373" s="1">
        <v>90.941513</v>
      </c>
      <c r="C373" s="1">
        <v>1881.329956</v>
      </c>
      <c r="D373" s="1">
        <f t="shared" si="5"/>
        <v>-4.8389366713519257E-3</v>
      </c>
      <c r="E373" s="1">
        <f t="shared" si="5"/>
        <v>5.3182155440808176E-4</v>
      </c>
    </row>
    <row r="374" spans="1:5" x14ac:dyDescent="0.3">
      <c r="A374" s="8">
        <v>42389</v>
      </c>
      <c r="B374" s="1">
        <v>91.063828000000001</v>
      </c>
      <c r="C374" s="1">
        <v>1859.329956</v>
      </c>
      <c r="D374" s="1">
        <f t="shared" si="5"/>
        <v>1.3449853204003809E-3</v>
      </c>
      <c r="E374" s="1">
        <f t="shared" si="5"/>
        <v>-1.1693855152753438E-2</v>
      </c>
    </row>
    <row r="375" spans="1:5" x14ac:dyDescent="0.3">
      <c r="A375" s="8">
        <v>42390</v>
      </c>
      <c r="B375" s="1">
        <v>90.602806000000001</v>
      </c>
      <c r="C375" s="1">
        <v>1868.98999</v>
      </c>
      <c r="D375" s="1">
        <f t="shared" si="5"/>
        <v>-5.0626248657150656E-3</v>
      </c>
      <c r="E375" s="1">
        <f t="shared" si="5"/>
        <v>5.1954382646433282E-3</v>
      </c>
    </row>
    <row r="376" spans="1:5" x14ac:dyDescent="0.3">
      <c r="A376" s="8">
        <v>42391</v>
      </c>
      <c r="B376" s="1">
        <v>95.419914000000006</v>
      </c>
      <c r="C376" s="1">
        <v>1906.900024</v>
      </c>
      <c r="D376" s="1">
        <f t="shared" si="5"/>
        <v>5.3167315811388935E-2</v>
      </c>
      <c r="E376" s="1">
        <f t="shared" si="5"/>
        <v>2.0283700930896903E-2</v>
      </c>
    </row>
    <row r="377" spans="1:5" x14ac:dyDescent="0.3">
      <c r="A377" s="8">
        <v>42394</v>
      </c>
      <c r="B377" s="1">
        <v>93.557060000000007</v>
      </c>
      <c r="C377" s="1">
        <v>1877.079956</v>
      </c>
      <c r="D377" s="1">
        <f t="shared" si="5"/>
        <v>-1.952269627910164E-2</v>
      </c>
      <c r="E377" s="1">
        <f t="shared" si="5"/>
        <v>-1.5637981868314242E-2</v>
      </c>
    </row>
    <row r="378" spans="1:5" x14ac:dyDescent="0.3">
      <c r="A378" s="8">
        <v>42395</v>
      </c>
      <c r="B378" s="1">
        <v>94.074509000000006</v>
      </c>
      <c r="C378" s="1">
        <v>1903.630005</v>
      </c>
      <c r="D378" s="1">
        <f t="shared" si="5"/>
        <v>5.5308386133553055E-3</v>
      </c>
      <c r="E378" s="1">
        <f t="shared" si="5"/>
        <v>1.414433568220359E-2</v>
      </c>
    </row>
    <row r="379" spans="1:5" x14ac:dyDescent="0.3">
      <c r="A379" s="8">
        <v>42396</v>
      </c>
      <c r="B379" s="1">
        <v>87.893180999999998</v>
      </c>
      <c r="C379" s="1">
        <v>1882.9499510000001</v>
      </c>
      <c r="D379" s="1">
        <f t="shared" si="5"/>
        <v>-6.5706726144061062E-2</v>
      </c>
      <c r="E379" s="1">
        <f t="shared" si="5"/>
        <v>-1.0863483946818714E-2</v>
      </c>
    </row>
    <row r="380" spans="1:5" x14ac:dyDescent="0.3">
      <c r="A380" s="8">
        <v>42397</v>
      </c>
      <c r="B380" s="1">
        <v>88.523551999999995</v>
      </c>
      <c r="C380" s="1">
        <v>1893.3599850000001</v>
      </c>
      <c r="D380" s="1">
        <f t="shared" si="5"/>
        <v>7.1720125819544145E-3</v>
      </c>
      <c r="E380" s="1">
        <f t="shared" si="5"/>
        <v>5.5285771108634189E-3</v>
      </c>
    </row>
    <row r="381" spans="1:5" x14ac:dyDescent="0.3">
      <c r="A381" s="8">
        <v>42398</v>
      </c>
      <c r="B381" s="1">
        <v>91.581260999999998</v>
      </c>
      <c r="C381" s="1">
        <v>1940.23999</v>
      </c>
      <c r="D381" s="1">
        <f t="shared" si="5"/>
        <v>3.4541191930481989E-2</v>
      </c>
      <c r="E381" s="1">
        <f t="shared" si="5"/>
        <v>2.4760217481832957E-2</v>
      </c>
    </row>
    <row r="382" spans="1:5" x14ac:dyDescent="0.3">
      <c r="A382" s="8">
        <v>42401</v>
      </c>
      <c r="B382" s="1">
        <v>90.725127999999998</v>
      </c>
      <c r="C382" s="1">
        <v>1939.380005</v>
      </c>
      <c r="D382" s="1">
        <f t="shared" si="5"/>
        <v>-9.3483425610398595E-3</v>
      </c>
      <c r="E382" s="1">
        <f t="shared" si="5"/>
        <v>-4.4323640602833439E-4</v>
      </c>
    </row>
    <row r="383" spans="1:5" x14ac:dyDescent="0.3">
      <c r="A383" s="8">
        <v>42402</v>
      </c>
      <c r="B383" s="1">
        <v>88.890472000000003</v>
      </c>
      <c r="C383" s="1">
        <v>1903.030029</v>
      </c>
      <c r="D383" s="1">
        <f t="shared" si="5"/>
        <v>-2.0222137355375189E-2</v>
      </c>
      <c r="E383" s="1">
        <f t="shared" si="5"/>
        <v>-1.8743091042644822E-2</v>
      </c>
    </row>
    <row r="384" spans="1:5" x14ac:dyDescent="0.3">
      <c r="A384" s="8">
        <v>42403</v>
      </c>
      <c r="B384" s="1">
        <v>90.649840999999995</v>
      </c>
      <c r="C384" s="1">
        <v>1912.530029</v>
      </c>
      <c r="D384" s="1">
        <f t="shared" si="5"/>
        <v>1.9792548744706772E-2</v>
      </c>
      <c r="E384" s="1">
        <f t="shared" si="5"/>
        <v>4.9920389353982179E-3</v>
      </c>
    </row>
    <row r="385" spans="1:5" x14ac:dyDescent="0.3">
      <c r="A385" s="8">
        <v>42404</v>
      </c>
      <c r="B385" s="1">
        <v>91.378219999999999</v>
      </c>
      <c r="C385" s="1">
        <v>1915.4499510000001</v>
      </c>
      <c r="D385" s="1">
        <f t="shared" si="5"/>
        <v>8.0350830400243503E-3</v>
      </c>
      <c r="E385" s="1">
        <f t="shared" si="5"/>
        <v>1.5267326294096282E-3</v>
      </c>
    </row>
    <row r="386" spans="1:5" x14ac:dyDescent="0.3">
      <c r="A386" s="8">
        <v>42405</v>
      </c>
      <c r="B386" s="1">
        <v>88.937683000000007</v>
      </c>
      <c r="C386" s="1">
        <v>1880.0500489999999</v>
      </c>
      <c r="D386" s="1">
        <f t="shared" si="5"/>
        <v>-2.6708082079077398E-2</v>
      </c>
      <c r="E386" s="1">
        <f t="shared" si="5"/>
        <v>-1.8481246133065947E-2</v>
      </c>
    </row>
    <row r="387" spans="1:5" x14ac:dyDescent="0.3">
      <c r="A387" s="8">
        <v>42408</v>
      </c>
      <c r="B387" s="1">
        <v>89.874184</v>
      </c>
      <c r="C387" s="1">
        <v>1853.4399410000001</v>
      </c>
      <c r="D387" s="1">
        <f t="shared" si="5"/>
        <v>1.0529856056627792E-2</v>
      </c>
      <c r="E387" s="1">
        <f t="shared" si="5"/>
        <v>-1.4153935962584503E-2</v>
      </c>
    </row>
    <row r="388" spans="1:5" x14ac:dyDescent="0.3">
      <c r="A388" s="8">
        <v>42409</v>
      </c>
      <c r="B388" s="1">
        <v>89.855255</v>
      </c>
      <c r="C388" s="1">
        <v>1852.209961</v>
      </c>
      <c r="D388" s="1">
        <f t="shared" ref="D388:E451" si="6">(B388-B387)/B387</f>
        <v>-2.1061665494509496E-4</v>
      </c>
      <c r="E388" s="1">
        <f t="shared" si="6"/>
        <v>-6.6362010054474632E-4</v>
      </c>
    </row>
    <row r="389" spans="1:5" x14ac:dyDescent="0.3">
      <c r="A389" s="8">
        <v>42410</v>
      </c>
      <c r="B389" s="1">
        <v>89.174171000000001</v>
      </c>
      <c r="C389" s="1">
        <v>1851.8599850000001</v>
      </c>
      <c r="D389" s="1">
        <f t="shared" si="6"/>
        <v>-7.5797904084741454E-3</v>
      </c>
      <c r="E389" s="1">
        <f t="shared" si="6"/>
        <v>-1.8895050095239695E-4</v>
      </c>
    </row>
    <row r="390" spans="1:5" x14ac:dyDescent="0.3">
      <c r="A390" s="8">
        <v>42411</v>
      </c>
      <c r="B390" s="1">
        <v>88.634986999999995</v>
      </c>
      <c r="C390" s="1">
        <v>1829.079956</v>
      </c>
      <c r="D390" s="1">
        <f t="shared" si="6"/>
        <v>-6.0464144937215723E-3</v>
      </c>
      <c r="E390" s="1">
        <f t="shared" si="6"/>
        <v>-1.2301161634528225E-2</v>
      </c>
    </row>
    <row r="391" spans="1:5" x14ac:dyDescent="0.3">
      <c r="A391" s="8">
        <v>42412</v>
      </c>
      <c r="B391" s="1">
        <v>88.909308999999993</v>
      </c>
      <c r="C391" s="1">
        <v>1864.780029</v>
      </c>
      <c r="D391" s="1">
        <f t="shared" si="6"/>
        <v>3.0949629405372168E-3</v>
      </c>
      <c r="E391" s="1">
        <f t="shared" si="6"/>
        <v>1.9518049434029211E-2</v>
      </c>
    </row>
    <row r="392" spans="1:5" x14ac:dyDescent="0.3">
      <c r="A392" s="8">
        <v>42416</v>
      </c>
      <c r="B392" s="1">
        <v>91.416077000000001</v>
      </c>
      <c r="C392" s="1">
        <v>1895.579956</v>
      </c>
      <c r="D392" s="1">
        <f t="shared" si="6"/>
        <v>2.8194662945811539E-2</v>
      </c>
      <c r="E392" s="1">
        <f t="shared" si="6"/>
        <v>1.651665425466653E-2</v>
      </c>
    </row>
    <row r="393" spans="1:5" x14ac:dyDescent="0.3">
      <c r="A393" s="8">
        <v>42417</v>
      </c>
      <c r="B393" s="1">
        <v>92.816063</v>
      </c>
      <c r="C393" s="1">
        <v>1926.8199460000001</v>
      </c>
      <c r="D393" s="1">
        <f t="shared" si="6"/>
        <v>1.53144397128308E-2</v>
      </c>
      <c r="E393" s="1">
        <f t="shared" si="6"/>
        <v>1.6480439087318579E-2</v>
      </c>
    </row>
    <row r="394" spans="1:5" x14ac:dyDescent="0.3">
      <c r="A394" s="8">
        <v>42418</v>
      </c>
      <c r="B394" s="1">
        <v>91.056610000000006</v>
      </c>
      <c r="C394" s="1">
        <v>1917.829956</v>
      </c>
      <c r="D394" s="1">
        <f t="shared" si="6"/>
        <v>-1.8956341640993687E-2</v>
      </c>
      <c r="E394" s="1">
        <f t="shared" si="6"/>
        <v>-4.665713586089291E-3</v>
      </c>
    </row>
    <row r="395" spans="1:5" x14ac:dyDescent="0.3">
      <c r="A395" s="8">
        <v>42419</v>
      </c>
      <c r="B395" s="1">
        <v>90.848495</v>
      </c>
      <c r="C395" s="1">
        <v>1917.780029</v>
      </c>
      <c r="D395" s="1">
        <f t="shared" si="6"/>
        <v>-2.2855562050905086E-3</v>
      </c>
      <c r="E395" s="1">
        <f t="shared" si="6"/>
        <v>-2.6033069221714223E-5</v>
      </c>
    </row>
    <row r="396" spans="1:5" x14ac:dyDescent="0.3">
      <c r="A396" s="8">
        <v>42422</v>
      </c>
      <c r="B396" s="1">
        <v>91.643089000000003</v>
      </c>
      <c r="C396" s="1">
        <v>1945.5</v>
      </c>
      <c r="D396" s="1">
        <f t="shared" si="6"/>
        <v>8.7463639326111411E-3</v>
      </c>
      <c r="E396" s="1">
        <f t="shared" si="6"/>
        <v>1.4454197343192787E-2</v>
      </c>
    </row>
    <row r="397" spans="1:5" x14ac:dyDescent="0.3">
      <c r="A397" s="8">
        <v>42423</v>
      </c>
      <c r="B397" s="1">
        <v>89.571465000000003</v>
      </c>
      <c r="C397" s="1">
        <v>1921.2700199999999</v>
      </c>
      <c r="D397" s="1">
        <f t="shared" si="6"/>
        <v>-2.2605348887792288E-2</v>
      </c>
      <c r="E397" s="1">
        <f t="shared" si="6"/>
        <v>-1.2454371626831185E-2</v>
      </c>
    </row>
    <row r="398" spans="1:5" x14ac:dyDescent="0.3">
      <c r="A398" s="8">
        <v>42424</v>
      </c>
      <c r="B398" s="1">
        <v>90.905258000000003</v>
      </c>
      <c r="C398" s="1">
        <v>1929.8000489999999</v>
      </c>
      <c r="D398" s="1">
        <f t="shared" si="6"/>
        <v>1.4890824884911729E-2</v>
      </c>
      <c r="E398" s="1">
        <f t="shared" si="6"/>
        <v>4.4397866573694898E-3</v>
      </c>
    </row>
    <row r="399" spans="1:5" x14ac:dyDescent="0.3">
      <c r="A399" s="8">
        <v>42425</v>
      </c>
      <c r="B399" s="1">
        <v>91.529578999999998</v>
      </c>
      <c r="C399" s="1">
        <v>1951.6999510000001</v>
      </c>
      <c r="D399" s="1">
        <f t="shared" si="6"/>
        <v>6.8678205610504372E-3</v>
      </c>
      <c r="E399" s="1">
        <f t="shared" si="6"/>
        <v>1.1348275180813881E-2</v>
      </c>
    </row>
    <row r="400" spans="1:5" x14ac:dyDescent="0.3">
      <c r="A400" s="8">
        <v>42426</v>
      </c>
      <c r="B400" s="1">
        <v>91.671463000000003</v>
      </c>
      <c r="C400" s="1">
        <v>1948.0500489999999</v>
      </c>
      <c r="D400" s="1">
        <f t="shared" si="6"/>
        <v>1.5501436972632046E-3</v>
      </c>
      <c r="E400" s="1">
        <f t="shared" si="6"/>
        <v>-1.8701143063153721E-3</v>
      </c>
    </row>
    <row r="401" spans="1:5" x14ac:dyDescent="0.3">
      <c r="A401" s="8">
        <v>42429</v>
      </c>
      <c r="B401" s="1">
        <v>91.463356000000005</v>
      </c>
      <c r="C401" s="1">
        <v>1932.2299800000001</v>
      </c>
      <c r="D401" s="1">
        <f t="shared" si="6"/>
        <v>-2.2701393998697094E-3</v>
      </c>
      <c r="E401" s="1">
        <f t="shared" si="6"/>
        <v>-8.1209766700403065E-3</v>
      </c>
    </row>
    <row r="402" spans="1:5" x14ac:dyDescent="0.3">
      <c r="A402" s="8">
        <v>42430</v>
      </c>
      <c r="B402" s="1">
        <v>95.095794999999995</v>
      </c>
      <c r="C402" s="1">
        <v>1978.349976</v>
      </c>
      <c r="D402" s="1">
        <f t="shared" si="6"/>
        <v>3.9714691859765026E-2</v>
      </c>
      <c r="E402" s="1">
        <f t="shared" si="6"/>
        <v>2.3868792264572926E-2</v>
      </c>
    </row>
    <row r="403" spans="1:5" x14ac:dyDescent="0.3">
      <c r="A403" s="8">
        <v>42431</v>
      </c>
      <c r="B403" s="1">
        <v>95.303894</v>
      </c>
      <c r="C403" s="1">
        <v>1986.4499510000001</v>
      </c>
      <c r="D403" s="1">
        <f t="shared" si="6"/>
        <v>2.1883091676136077E-3</v>
      </c>
      <c r="E403" s="1">
        <f t="shared" si="6"/>
        <v>4.0943084379728E-3</v>
      </c>
    </row>
    <row r="404" spans="1:5" x14ac:dyDescent="0.3">
      <c r="A404" s="8">
        <v>42432</v>
      </c>
      <c r="B404" s="1">
        <v>96.013351</v>
      </c>
      <c r="C404" s="1">
        <v>1993.400024</v>
      </c>
      <c r="D404" s="1">
        <f t="shared" si="6"/>
        <v>7.4441554297875849E-3</v>
      </c>
      <c r="E404" s="1">
        <f t="shared" si="6"/>
        <v>3.4987405529654718E-3</v>
      </c>
    </row>
    <row r="405" spans="1:5" x14ac:dyDescent="0.3">
      <c r="A405" s="8">
        <v>42433</v>
      </c>
      <c r="B405" s="1">
        <v>97.441710999999998</v>
      </c>
      <c r="C405" s="1">
        <v>1999.98999</v>
      </c>
      <c r="D405" s="1">
        <f t="shared" si="6"/>
        <v>1.4876681056575121E-2</v>
      </c>
      <c r="E405" s="1">
        <f t="shared" si="6"/>
        <v>3.305892405266673E-3</v>
      </c>
    </row>
    <row r="406" spans="1:5" x14ac:dyDescent="0.3">
      <c r="A406" s="8">
        <v>42436</v>
      </c>
      <c r="B406" s="1">
        <v>96.363358000000005</v>
      </c>
      <c r="C406" s="1">
        <v>2001.76001</v>
      </c>
      <c r="D406" s="1">
        <f t="shared" si="6"/>
        <v>-1.1066646807956736E-2</v>
      </c>
      <c r="E406" s="1">
        <f t="shared" si="6"/>
        <v>8.8501442949718526E-4</v>
      </c>
    </row>
    <row r="407" spans="1:5" x14ac:dyDescent="0.3">
      <c r="A407" s="8">
        <v>42437</v>
      </c>
      <c r="B407" s="1">
        <v>95.568755999999993</v>
      </c>
      <c r="C407" s="1">
        <v>1979.26001</v>
      </c>
      <c r="D407" s="1">
        <f t="shared" si="6"/>
        <v>-8.2458936310626681E-3</v>
      </c>
      <c r="E407" s="1">
        <f t="shared" si="6"/>
        <v>-1.1240108648189051E-2</v>
      </c>
    </row>
    <row r="408" spans="1:5" x14ac:dyDescent="0.3">
      <c r="A408" s="8">
        <v>42438</v>
      </c>
      <c r="B408" s="1">
        <v>95.653908000000001</v>
      </c>
      <c r="C408" s="1">
        <v>1989.26001</v>
      </c>
      <c r="D408" s="1">
        <f t="shared" si="6"/>
        <v>8.9100249458105212E-4</v>
      </c>
      <c r="E408" s="1">
        <f t="shared" si="6"/>
        <v>5.0523932931883977E-3</v>
      </c>
    </row>
    <row r="409" spans="1:5" x14ac:dyDescent="0.3">
      <c r="A409" s="8">
        <v>42439</v>
      </c>
      <c r="B409" s="1">
        <v>95.701187000000004</v>
      </c>
      <c r="C409" s="1">
        <v>1989.5699460000001</v>
      </c>
      <c r="D409" s="1">
        <f t="shared" si="6"/>
        <v>4.9427149385264195E-4</v>
      </c>
      <c r="E409" s="1">
        <f t="shared" si="6"/>
        <v>1.5580467030054408E-4</v>
      </c>
    </row>
    <row r="410" spans="1:5" x14ac:dyDescent="0.3">
      <c r="A410" s="8">
        <v>42440</v>
      </c>
      <c r="B410" s="1">
        <v>96.732269000000002</v>
      </c>
      <c r="C410" s="1">
        <v>2022.1899410000001</v>
      </c>
      <c r="D410" s="1">
        <f t="shared" si="6"/>
        <v>1.0773972949781677E-2</v>
      </c>
      <c r="E410" s="1">
        <f t="shared" si="6"/>
        <v>1.6395500477669567E-2</v>
      </c>
    </row>
    <row r="411" spans="1:5" x14ac:dyDescent="0.3">
      <c r="A411" s="8">
        <v>42443</v>
      </c>
      <c r="B411" s="1">
        <v>96.978226000000006</v>
      </c>
      <c r="C411" s="1">
        <v>2019.6400149999999</v>
      </c>
      <c r="D411" s="1">
        <f t="shared" si="6"/>
        <v>2.5426571974653481E-3</v>
      </c>
      <c r="E411" s="1">
        <f t="shared" si="6"/>
        <v>-1.2609725467921024E-3</v>
      </c>
    </row>
    <row r="412" spans="1:5" x14ac:dyDescent="0.3">
      <c r="A412" s="8">
        <v>42444</v>
      </c>
      <c r="B412" s="1">
        <v>98.926865000000006</v>
      </c>
      <c r="C412" s="1">
        <v>2015.9300539999999</v>
      </c>
      <c r="D412" s="1">
        <f t="shared" si="6"/>
        <v>2.0093572344785929E-2</v>
      </c>
      <c r="E412" s="1">
        <f t="shared" si="6"/>
        <v>-1.8369417185468179E-3</v>
      </c>
    </row>
    <row r="413" spans="1:5" x14ac:dyDescent="0.3">
      <c r="A413" s="8">
        <v>42445</v>
      </c>
      <c r="B413" s="1">
        <v>100.24173</v>
      </c>
      <c r="C413" s="1">
        <v>2027.219971</v>
      </c>
      <c r="D413" s="1">
        <f t="shared" si="6"/>
        <v>1.3291283414267675E-2</v>
      </c>
      <c r="E413" s="1">
        <f t="shared" si="6"/>
        <v>5.6003515487051021E-3</v>
      </c>
    </row>
    <row r="414" spans="1:5" x14ac:dyDescent="0.3">
      <c r="A414" s="8">
        <v>42446</v>
      </c>
      <c r="B414" s="1">
        <v>100.080917</v>
      </c>
      <c r="C414" s="1">
        <v>2040.589966</v>
      </c>
      <c r="D414" s="1">
        <f t="shared" si="6"/>
        <v>-1.6042520415400306E-3</v>
      </c>
      <c r="E414" s="1">
        <f t="shared" si="6"/>
        <v>6.5952364278479263E-3</v>
      </c>
    </row>
    <row r="415" spans="1:5" x14ac:dyDescent="0.3">
      <c r="A415" s="8">
        <v>42447</v>
      </c>
      <c r="B415" s="1">
        <v>100.194412</v>
      </c>
      <c r="C415" s="1">
        <v>2049.580078</v>
      </c>
      <c r="D415" s="1">
        <f t="shared" si="6"/>
        <v>1.134032375023106E-3</v>
      </c>
      <c r="E415" s="1">
        <f t="shared" si="6"/>
        <v>4.4056435392665037E-3</v>
      </c>
    </row>
    <row r="416" spans="1:5" x14ac:dyDescent="0.3">
      <c r="A416" s="8">
        <v>42450</v>
      </c>
      <c r="B416" s="1">
        <v>100.18497499999999</v>
      </c>
      <c r="C416" s="1">
        <v>2051.6000979999999</v>
      </c>
      <c r="D416" s="1">
        <f t="shared" si="6"/>
        <v>-9.4186889384664178E-5</v>
      </c>
      <c r="E416" s="1">
        <f t="shared" si="6"/>
        <v>9.8557749545023212E-4</v>
      </c>
    </row>
    <row r="417" spans="1:5" x14ac:dyDescent="0.3">
      <c r="A417" s="8">
        <v>42451</v>
      </c>
      <c r="B417" s="1">
        <v>100.951187</v>
      </c>
      <c r="C417" s="1">
        <v>2049.8000489999999</v>
      </c>
      <c r="D417" s="1">
        <f t="shared" si="6"/>
        <v>7.6479731616443496E-3</v>
      </c>
      <c r="E417" s="1">
        <f t="shared" si="6"/>
        <v>-8.7738785046594624E-4</v>
      </c>
    </row>
    <row r="418" spans="1:5" x14ac:dyDescent="0.3">
      <c r="A418" s="8">
        <v>42452</v>
      </c>
      <c r="B418" s="1">
        <v>100.393074</v>
      </c>
      <c r="C418" s="1">
        <v>2036.709961</v>
      </c>
      <c r="D418" s="1">
        <f t="shared" si="6"/>
        <v>-5.5285432156434756E-3</v>
      </c>
      <c r="E418" s="1">
        <f t="shared" si="6"/>
        <v>-6.386031655324604E-3</v>
      </c>
    </row>
    <row r="419" spans="1:5" x14ac:dyDescent="0.3">
      <c r="A419" s="8">
        <v>42453</v>
      </c>
      <c r="B419" s="1">
        <v>99.957932</v>
      </c>
      <c r="C419" s="1">
        <v>2035.9399410000001</v>
      </c>
      <c r="D419" s="1">
        <f t="shared" si="6"/>
        <v>-4.3343826686689469E-3</v>
      </c>
      <c r="E419" s="1">
        <f t="shared" si="6"/>
        <v>-3.7807052292406954E-4</v>
      </c>
    </row>
    <row r="420" spans="1:5" x14ac:dyDescent="0.3">
      <c r="A420" s="8">
        <v>42457</v>
      </c>
      <c r="B420" s="1">
        <v>99.503890999999996</v>
      </c>
      <c r="C420" s="1">
        <v>2037.0500489999999</v>
      </c>
      <c r="D420" s="1">
        <f t="shared" si="6"/>
        <v>-4.5423208635409114E-3</v>
      </c>
      <c r="E420" s="1">
        <f t="shared" si="6"/>
        <v>5.4525576989987185E-4</v>
      </c>
    </row>
    <row r="421" spans="1:5" x14ac:dyDescent="0.3">
      <c r="A421" s="8">
        <v>42458</v>
      </c>
      <c r="B421" s="1">
        <v>101.859291</v>
      </c>
      <c r="C421" s="1">
        <v>2055.01001</v>
      </c>
      <c r="D421" s="1">
        <f t="shared" si="6"/>
        <v>2.3671436125045634E-2</v>
      </c>
      <c r="E421" s="1">
        <f t="shared" si="6"/>
        <v>8.8166518092261271E-3</v>
      </c>
    </row>
    <row r="422" spans="1:5" x14ac:dyDescent="0.3">
      <c r="A422" s="8">
        <v>42459</v>
      </c>
      <c r="B422" s="1">
        <v>103.637657</v>
      </c>
      <c r="C422" s="1">
        <v>2063.9499510000001</v>
      </c>
      <c r="D422" s="1">
        <f t="shared" si="6"/>
        <v>1.7459045537632945E-2</v>
      </c>
      <c r="E422" s="1">
        <f t="shared" si="6"/>
        <v>4.3503150624556279E-3</v>
      </c>
    </row>
    <row r="423" spans="1:5" x14ac:dyDescent="0.3">
      <c r="A423" s="8">
        <v>42460</v>
      </c>
      <c r="B423" s="1">
        <v>103.098488</v>
      </c>
      <c r="C423" s="1">
        <v>2059.73999</v>
      </c>
      <c r="D423" s="1">
        <f t="shared" si="6"/>
        <v>-5.2024429691613066E-3</v>
      </c>
      <c r="E423" s="1">
        <f t="shared" si="6"/>
        <v>-2.0397592480187136E-3</v>
      </c>
    </row>
    <row r="424" spans="1:5" x14ac:dyDescent="0.3">
      <c r="A424" s="8">
        <v>42461</v>
      </c>
      <c r="B424" s="1">
        <v>104.04441799999999</v>
      </c>
      <c r="C424" s="1">
        <v>2072.780029</v>
      </c>
      <c r="D424" s="1">
        <f t="shared" si="6"/>
        <v>9.1750133134832195E-3</v>
      </c>
      <c r="E424" s="1">
        <f t="shared" si="6"/>
        <v>6.3309150976866638E-3</v>
      </c>
    </row>
    <row r="425" spans="1:5" x14ac:dyDescent="0.3">
      <c r="A425" s="8">
        <v>42464</v>
      </c>
      <c r="B425" s="1">
        <v>105.11335</v>
      </c>
      <c r="C425" s="1">
        <v>2066.1298830000001</v>
      </c>
      <c r="D425" s="1">
        <f t="shared" si="6"/>
        <v>1.0273804405345454E-2</v>
      </c>
      <c r="E425" s="1">
        <f t="shared" si="6"/>
        <v>-3.2083221118298171E-3</v>
      </c>
    </row>
    <row r="426" spans="1:5" x14ac:dyDescent="0.3">
      <c r="A426" s="8">
        <v>42465</v>
      </c>
      <c r="B426" s="1">
        <v>103.87412999999999</v>
      </c>
      <c r="C426" s="1">
        <v>2045.170044</v>
      </c>
      <c r="D426" s="1">
        <f t="shared" si="6"/>
        <v>-1.1789368334279168E-2</v>
      </c>
      <c r="E426" s="1">
        <f t="shared" si="6"/>
        <v>-1.0144492450574609E-2</v>
      </c>
    </row>
    <row r="427" spans="1:5" x14ac:dyDescent="0.3">
      <c r="A427" s="8">
        <v>42466</v>
      </c>
      <c r="B427" s="1">
        <v>104.961983</v>
      </c>
      <c r="C427" s="1">
        <v>2066.6599120000001</v>
      </c>
      <c r="D427" s="1">
        <f t="shared" si="6"/>
        <v>1.0472800109132176E-2</v>
      </c>
      <c r="E427" s="1">
        <f t="shared" si="6"/>
        <v>1.0507619189438957E-2</v>
      </c>
    </row>
    <row r="428" spans="1:5" x14ac:dyDescent="0.3">
      <c r="A428" s="8">
        <v>42467</v>
      </c>
      <c r="B428" s="1">
        <v>102.67280599999999</v>
      </c>
      <c r="C428" s="1">
        <v>2041.910034</v>
      </c>
      <c r="D428" s="1">
        <f t="shared" si="6"/>
        <v>-2.1809582237027756E-2</v>
      </c>
      <c r="E428" s="1">
        <f t="shared" si="6"/>
        <v>-1.1975786560861146E-2</v>
      </c>
    </row>
    <row r="429" spans="1:5" x14ac:dyDescent="0.3">
      <c r="A429" s="8">
        <v>42468</v>
      </c>
      <c r="B429" s="1">
        <v>102.786316</v>
      </c>
      <c r="C429" s="1">
        <v>2047.599976</v>
      </c>
      <c r="D429" s="1">
        <f t="shared" si="6"/>
        <v>1.1055507726165108E-3</v>
      </c>
      <c r="E429" s="1">
        <f t="shared" si="6"/>
        <v>2.7865782063148299E-3</v>
      </c>
    </row>
    <row r="430" spans="1:5" x14ac:dyDescent="0.3">
      <c r="A430" s="8">
        <v>42471</v>
      </c>
      <c r="B430" s="1">
        <v>103.126831</v>
      </c>
      <c r="C430" s="1">
        <v>2041.98999</v>
      </c>
      <c r="D430" s="1">
        <f t="shared" si="6"/>
        <v>3.3128437057710711E-3</v>
      </c>
      <c r="E430" s="1">
        <f t="shared" si="6"/>
        <v>-2.739786123146514E-3</v>
      </c>
    </row>
    <row r="431" spans="1:5" x14ac:dyDescent="0.3">
      <c r="A431" s="8">
        <v>42472</v>
      </c>
      <c r="B431" s="1">
        <v>104.470108</v>
      </c>
      <c r="C431" s="1">
        <v>2061.719971</v>
      </c>
      <c r="D431" s="1">
        <f t="shared" si="6"/>
        <v>1.3025485094174963E-2</v>
      </c>
      <c r="E431" s="1">
        <f t="shared" si="6"/>
        <v>9.6621340440556976E-3</v>
      </c>
    </row>
    <row r="432" spans="1:5" x14ac:dyDescent="0.3">
      <c r="A432" s="8">
        <v>42473</v>
      </c>
      <c r="B432" s="1">
        <v>105.98362</v>
      </c>
      <c r="C432" s="1">
        <v>2082.419922</v>
      </c>
      <c r="D432" s="1">
        <f t="shared" si="6"/>
        <v>1.4487512542822352E-2</v>
      </c>
      <c r="E432" s="1">
        <f t="shared" si="6"/>
        <v>1.0040137017230288E-2</v>
      </c>
    </row>
    <row r="433" spans="1:5" x14ac:dyDescent="0.3">
      <c r="A433" s="8">
        <v>42474</v>
      </c>
      <c r="B433" s="1">
        <v>106.040352</v>
      </c>
      <c r="C433" s="1">
        <v>2082.780029</v>
      </c>
      <c r="D433" s="1">
        <f t="shared" si="6"/>
        <v>5.3529026466539518E-4</v>
      </c>
      <c r="E433" s="1">
        <f t="shared" si="6"/>
        <v>1.7292717774910476E-4</v>
      </c>
    </row>
    <row r="434" spans="1:5" x14ac:dyDescent="0.3">
      <c r="A434" s="8">
        <v>42475</v>
      </c>
      <c r="B434" s="1">
        <v>103.911995</v>
      </c>
      <c r="C434" s="1">
        <v>2080.7299800000001</v>
      </c>
      <c r="D434" s="1">
        <f t="shared" si="6"/>
        <v>-2.0071198933779417E-2</v>
      </c>
      <c r="E434" s="1">
        <f t="shared" si="6"/>
        <v>-9.8428493237676627E-4</v>
      </c>
    </row>
    <row r="435" spans="1:5" x14ac:dyDescent="0.3">
      <c r="A435" s="8">
        <v>42478</v>
      </c>
      <c r="B435" s="1">
        <v>101.670097</v>
      </c>
      <c r="C435" s="1">
        <v>2094.3400879999999</v>
      </c>
      <c r="D435" s="1">
        <f t="shared" si="6"/>
        <v>-2.1574968318142734E-2</v>
      </c>
      <c r="E435" s="1">
        <f t="shared" si="6"/>
        <v>6.5410255683439784E-3</v>
      </c>
    </row>
    <row r="436" spans="1:5" x14ac:dyDescent="0.3">
      <c r="A436" s="8">
        <v>42479</v>
      </c>
      <c r="B436" s="1">
        <v>101.13091300000001</v>
      </c>
      <c r="C436" s="1">
        <v>2100.8000489999999</v>
      </c>
      <c r="D436" s="1">
        <f t="shared" si="6"/>
        <v>-5.3032702427734642E-3</v>
      </c>
      <c r="E436" s="1">
        <f t="shared" si="6"/>
        <v>3.0844851975158397E-3</v>
      </c>
    </row>
    <row r="437" spans="1:5" x14ac:dyDescent="0.3">
      <c r="A437" s="8">
        <v>42480</v>
      </c>
      <c r="B437" s="1">
        <v>101.33902</v>
      </c>
      <c r="C437" s="1">
        <v>2102.3999020000001</v>
      </c>
      <c r="D437" s="1">
        <f t="shared" si="6"/>
        <v>2.0577980938429603E-3</v>
      </c>
      <c r="E437" s="1">
        <f t="shared" si="6"/>
        <v>7.6154463189474471E-4</v>
      </c>
    </row>
    <row r="438" spans="1:5" x14ac:dyDescent="0.3">
      <c r="A438" s="8">
        <v>42481</v>
      </c>
      <c r="B438" s="1">
        <v>100.24173</v>
      </c>
      <c r="C438" s="1">
        <v>2091.4799800000001</v>
      </c>
      <c r="D438" s="1">
        <f t="shared" si="6"/>
        <v>-1.0827912091512243E-2</v>
      </c>
      <c r="E438" s="1">
        <f t="shared" si="6"/>
        <v>-5.1940270685952696E-3</v>
      </c>
    </row>
    <row r="439" spans="1:5" x14ac:dyDescent="0.3">
      <c r="A439" s="8">
        <v>42482</v>
      </c>
      <c r="B439" s="1">
        <v>99.967399999999998</v>
      </c>
      <c r="C439" s="1">
        <v>2091.580078</v>
      </c>
      <c r="D439" s="1">
        <f t="shared" si="6"/>
        <v>-2.7366846122867808E-3</v>
      </c>
      <c r="E439" s="1">
        <f t="shared" si="6"/>
        <v>4.7859889148873896E-5</v>
      </c>
    </row>
    <row r="440" spans="1:5" x14ac:dyDescent="0.3">
      <c r="A440" s="8">
        <v>42485</v>
      </c>
      <c r="B440" s="1">
        <v>99.399840999999995</v>
      </c>
      <c r="C440" s="1">
        <v>2087.790039</v>
      </c>
      <c r="D440" s="1">
        <f t="shared" si="6"/>
        <v>-5.6774408457157316E-3</v>
      </c>
      <c r="E440" s="1">
        <f t="shared" si="6"/>
        <v>-1.8120458498648881E-3</v>
      </c>
    </row>
    <row r="441" spans="1:5" x14ac:dyDescent="0.3">
      <c r="A441" s="8">
        <v>42486</v>
      </c>
      <c r="B441" s="1">
        <v>98.709282000000002</v>
      </c>
      <c r="C441" s="1">
        <v>2091.6999510000001</v>
      </c>
      <c r="D441" s="1">
        <f t="shared" si="6"/>
        <v>-6.9472847547109584E-3</v>
      </c>
      <c r="E441" s="1">
        <f t="shared" si="6"/>
        <v>1.8727515348587582E-3</v>
      </c>
    </row>
    <row r="442" spans="1:5" x14ac:dyDescent="0.3">
      <c r="A442" s="8">
        <v>42487</v>
      </c>
      <c r="B442" s="1">
        <v>92.532272000000006</v>
      </c>
      <c r="C442" s="1">
        <v>2095.1499020000001</v>
      </c>
      <c r="D442" s="1">
        <f t="shared" si="6"/>
        <v>-6.2577802966898244E-2</v>
      </c>
      <c r="E442" s="1">
        <f t="shared" si="6"/>
        <v>1.6493527182762052E-3</v>
      </c>
    </row>
    <row r="443" spans="1:5" x14ac:dyDescent="0.3">
      <c r="A443" s="8">
        <v>42488</v>
      </c>
      <c r="B443" s="1">
        <v>89.703918000000002</v>
      </c>
      <c r="C443" s="1">
        <v>2075.8100589999999</v>
      </c>
      <c r="D443" s="1">
        <f t="shared" si="6"/>
        <v>-3.0566135888244528E-2</v>
      </c>
      <c r="E443" s="1">
        <f t="shared" si="6"/>
        <v>-9.2307681572276357E-3</v>
      </c>
    </row>
    <row r="444" spans="1:5" x14ac:dyDescent="0.3">
      <c r="A444" s="8">
        <v>42489</v>
      </c>
      <c r="B444" s="1">
        <v>88.672828999999993</v>
      </c>
      <c r="C444" s="1">
        <v>2065.3000489999999</v>
      </c>
      <c r="D444" s="1">
        <f t="shared" si="6"/>
        <v>-1.1494358585318521E-2</v>
      </c>
      <c r="E444" s="1">
        <f t="shared" si="6"/>
        <v>-5.0630884817385721E-3</v>
      </c>
    </row>
    <row r="445" spans="1:5" x14ac:dyDescent="0.3">
      <c r="A445" s="8">
        <v>42492</v>
      </c>
      <c r="B445" s="1">
        <v>88.578232</v>
      </c>
      <c r="C445" s="1">
        <v>2081.429932</v>
      </c>
      <c r="D445" s="1">
        <f t="shared" si="6"/>
        <v>-1.0668093153991193E-3</v>
      </c>
      <c r="E445" s="1">
        <f t="shared" si="6"/>
        <v>7.8099465536787312E-3</v>
      </c>
    </row>
    <row r="446" spans="1:5" x14ac:dyDescent="0.3">
      <c r="A446" s="8">
        <v>42493</v>
      </c>
      <c r="B446" s="1">
        <v>90.034987999999998</v>
      </c>
      <c r="C446" s="1">
        <v>2063.3701169999999</v>
      </c>
      <c r="D446" s="1">
        <f t="shared" si="6"/>
        <v>1.6445981897674346E-2</v>
      </c>
      <c r="E446" s="1">
        <f t="shared" si="6"/>
        <v>-8.676638460102663E-3</v>
      </c>
    </row>
    <row r="447" spans="1:5" x14ac:dyDescent="0.3">
      <c r="A447" s="8">
        <v>42494</v>
      </c>
      <c r="B447" s="1">
        <v>89.098502999999994</v>
      </c>
      <c r="C447" s="1">
        <v>2051.1201169999999</v>
      </c>
      <c r="D447" s="1">
        <f t="shared" si="6"/>
        <v>-1.0401345308115159E-2</v>
      </c>
      <c r="E447" s="1">
        <f t="shared" si="6"/>
        <v>-5.9368893147539953E-3</v>
      </c>
    </row>
    <row r="448" spans="1:5" x14ac:dyDescent="0.3">
      <c r="A448" s="8">
        <v>42495</v>
      </c>
      <c r="B448" s="1">
        <v>88.736846999999997</v>
      </c>
      <c r="C448" s="1">
        <v>2050.6298830000001</v>
      </c>
      <c r="D448" s="1">
        <f t="shared" si="6"/>
        <v>-4.0590580966326272E-3</v>
      </c>
      <c r="E448" s="1">
        <f t="shared" si="6"/>
        <v>-2.3900794299501919E-4</v>
      </c>
    </row>
    <row r="449" spans="1:5" x14ac:dyDescent="0.3">
      <c r="A449" s="8">
        <v>42496</v>
      </c>
      <c r="B449" s="1">
        <v>88.241973999999999</v>
      </c>
      <c r="C449" s="1">
        <v>2057.139893</v>
      </c>
      <c r="D449" s="1">
        <f t="shared" si="6"/>
        <v>-5.5768603092241752E-3</v>
      </c>
      <c r="E449" s="1">
        <f t="shared" si="6"/>
        <v>3.1746391945074201E-3</v>
      </c>
    </row>
    <row r="450" spans="1:5" x14ac:dyDescent="0.3">
      <c r="A450" s="8">
        <v>42499</v>
      </c>
      <c r="B450" s="1">
        <v>88.308600999999996</v>
      </c>
      <c r="C450" s="1">
        <v>2058.6899410000001</v>
      </c>
      <c r="D450" s="1">
        <f t="shared" si="6"/>
        <v>7.5504883877594217E-4</v>
      </c>
      <c r="E450" s="1">
        <f t="shared" si="6"/>
        <v>7.5349664127098855E-4</v>
      </c>
    </row>
    <row r="451" spans="1:5" x14ac:dyDescent="0.3">
      <c r="A451" s="8">
        <v>42500</v>
      </c>
      <c r="B451" s="1">
        <v>88.908141999999998</v>
      </c>
      <c r="C451" s="1">
        <v>2084.389893</v>
      </c>
      <c r="D451" s="1">
        <f t="shared" si="6"/>
        <v>6.7891574910127058E-3</v>
      </c>
      <c r="E451" s="1">
        <f t="shared" si="6"/>
        <v>1.2483643839788859E-2</v>
      </c>
    </row>
    <row r="452" spans="1:5" x14ac:dyDescent="0.3">
      <c r="A452" s="8">
        <v>42501</v>
      </c>
      <c r="B452" s="1">
        <v>88.042122000000006</v>
      </c>
      <c r="C452" s="1">
        <v>2064.459961</v>
      </c>
      <c r="D452" s="1">
        <f t="shared" ref="D452:E515" si="7">(B452-B451)/B451</f>
        <v>-9.7406152070975884E-3</v>
      </c>
      <c r="E452" s="1">
        <f t="shared" si="7"/>
        <v>-9.5615182490236764E-3</v>
      </c>
    </row>
    <row r="453" spans="1:5" x14ac:dyDescent="0.3">
      <c r="A453" s="8">
        <v>42502</v>
      </c>
      <c r="B453" s="1">
        <v>85.976912999999996</v>
      </c>
      <c r="C453" s="1">
        <v>2064.110107</v>
      </c>
      <c r="D453" s="1">
        <f t="shared" si="7"/>
        <v>-2.3457056157733341E-2</v>
      </c>
      <c r="E453" s="1">
        <f t="shared" si="7"/>
        <v>-1.6946514178486907E-4</v>
      </c>
    </row>
    <row r="454" spans="1:5" x14ac:dyDescent="0.3">
      <c r="A454" s="8">
        <v>42503</v>
      </c>
      <c r="B454" s="1">
        <v>86.148216000000005</v>
      </c>
      <c r="C454" s="1">
        <v>2046.6099850000001</v>
      </c>
      <c r="D454" s="1">
        <f t="shared" si="7"/>
        <v>1.9924302236811976E-3</v>
      </c>
      <c r="E454" s="1">
        <f t="shared" si="7"/>
        <v>-8.4782889927489322E-3</v>
      </c>
    </row>
    <row r="455" spans="1:5" x14ac:dyDescent="0.3">
      <c r="A455" s="8">
        <v>42506</v>
      </c>
      <c r="B455" s="1">
        <v>89.345955000000004</v>
      </c>
      <c r="C455" s="1">
        <v>2066.6599120000001</v>
      </c>
      <c r="D455" s="1">
        <f t="shared" si="7"/>
        <v>3.7119039122063748E-2</v>
      </c>
      <c r="E455" s="1">
        <f t="shared" si="7"/>
        <v>9.7966525849819026E-3</v>
      </c>
    </row>
    <row r="456" spans="1:5" x14ac:dyDescent="0.3">
      <c r="A456" s="8">
        <v>42507</v>
      </c>
      <c r="B456" s="1">
        <v>88.974770000000007</v>
      </c>
      <c r="C456" s="1">
        <v>2047.209961</v>
      </c>
      <c r="D456" s="1">
        <f t="shared" si="7"/>
        <v>-4.1544689963859804E-3</v>
      </c>
      <c r="E456" s="1">
        <f t="shared" si="7"/>
        <v>-9.4112973726661487E-3</v>
      </c>
    </row>
    <row r="457" spans="1:5" x14ac:dyDescent="0.3">
      <c r="A457" s="8">
        <v>42508</v>
      </c>
      <c r="B457" s="1">
        <v>89.993103000000005</v>
      </c>
      <c r="C457" s="1">
        <v>2047.630005</v>
      </c>
      <c r="D457" s="1">
        <f t="shared" si="7"/>
        <v>1.1445188338222154E-2</v>
      </c>
      <c r="E457" s="1">
        <f t="shared" si="7"/>
        <v>2.0517875938566796E-4</v>
      </c>
    </row>
    <row r="458" spans="1:5" x14ac:dyDescent="0.3">
      <c r="A458" s="8">
        <v>42509</v>
      </c>
      <c r="B458" s="1">
        <v>89.650475</v>
      </c>
      <c r="C458" s="1">
        <v>2040.040039</v>
      </c>
      <c r="D458" s="1">
        <f t="shared" si="7"/>
        <v>-3.8072695415336975E-3</v>
      </c>
      <c r="E458" s="1">
        <f t="shared" si="7"/>
        <v>-3.7067077457677731E-3</v>
      </c>
    </row>
    <row r="459" spans="1:5" x14ac:dyDescent="0.3">
      <c r="A459" s="8">
        <v>42510</v>
      </c>
      <c r="B459" s="1">
        <v>90.621223000000001</v>
      </c>
      <c r="C459" s="1">
        <v>2052.320068</v>
      </c>
      <c r="D459" s="1">
        <f t="shared" si="7"/>
        <v>1.0828141178281547E-2</v>
      </c>
      <c r="E459" s="1">
        <f t="shared" si="7"/>
        <v>6.0195039142562695E-3</v>
      </c>
    </row>
    <row r="460" spans="1:5" x14ac:dyDescent="0.3">
      <c r="A460" s="8">
        <v>42513</v>
      </c>
      <c r="B460" s="1">
        <v>91.772780999999995</v>
      </c>
      <c r="C460" s="1">
        <v>2048.040039</v>
      </c>
      <c r="D460" s="1">
        <f t="shared" si="7"/>
        <v>1.2707376504949556E-2</v>
      </c>
      <c r="E460" s="1">
        <f t="shared" si="7"/>
        <v>-2.0854588262009888E-3</v>
      </c>
    </row>
    <row r="461" spans="1:5" x14ac:dyDescent="0.3">
      <c r="A461" s="8">
        <v>42514</v>
      </c>
      <c r="B461" s="1">
        <v>93.171783000000005</v>
      </c>
      <c r="C461" s="1">
        <v>2076.0600589999999</v>
      </c>
      <c r="D461" s="1">
        <f t="shared" si="7"/>
        <v>1.524419315570278E-2</v>
      </c>
      <c r="E461" s="1">
        <f t="shared" si="7"/>
        <v>1.3681382915580749E-2</v>
      </c>
    </row>
    <row r="462" spans="1:5" x14ac:dyDescent="0.3">
      <c r="A462" s="8">
        <v>42515</v>
      </c>
      <c r="B462" s="1">
        <v>94.808730999999995</v>
      </c>
      <c r="C462" s="1">
        <v>2090.540039</v>
      </c>
      <c r="D462" s="1">
        <f t="shared" si="7"/>
        <v>1.7569138931257649E-2</v>
      </c>
      <c r="E462" s="1">
        <f t="shared" si="7"/>
        <v>6.9747404162164798E-3</v>
      </c>
    </row>
    <row r="463" spans="1:5" x14ac:dyDescent="0.3">
      <c r="A463" s="8">
        <v>42516</v>
      </c>
      <c r="B463" s="1">
        <v>95.560585000000003</v>
      </c>
      <c r="C463" s="1">
        <v>2090.1000979999999</v>
      </c>
      <c r="D463" s="1">
        <f t="shared" si="7"/>
        <v>7.9302190006109111E-3</v>
      </c>
      <c r="E463" s="1">
        <f t="shared" si="7"/>
        <v>-2.1044370918173544E-4</v>
      </c>
    </row>
    <row r="464" spans="1:5" x14ac:dyDescent="0.3">
      <c r="A464" s="8">
        <v>42517</v>
      </c>
      <c r="B464" s="1">
        <v>95.503456</v>
      </c>
      <c r="C464" s="1">
        <v>2099.0600589999999</v>
      </c>
      <c r="D464" s="1">
        <f t="shared" si="7"/>
        <v>-5.978301618811073E-4</v>
      </c>
      <c r="E464" s="1">
        <f t="shared" si="7"/>
        <v>4.2868573656226977E-3</v>
      </c>
    </row>
    <row r="465" spans="1:5" x14ac:dyDescent="0.3">
      <c r="A465" s="8">
        <v>42521</v>
      </c>
      <c r="B465" s="1">
        <v>95.037116999999995</v>
      </c>
      <c r="C465" s="1">
        <v>2096.9499510000001</v>
      </c>
      <c r="D465" s="1">
        <f t="shared" si="7"/>
        <v>-4.882954183354422E-3</v>
      </c>
      <c r="E465" s="1">
        <f t="shared" si="7"/>
        <v>-1.0052632800821898E-3</v>
      </c>
    </row>
    <row r="466" spans="1:5" x14ac:dyDescent="0.3">
      <c r="A466" s="8">
        <v>42522</v>
      </c>
      <c r="B466" s="1">
        <v>93.704741999999996</v>
      </c>
      <c r="C466" s="1">
        <v>2099.330078</v>
      </c>
      <c r="D466" s="1">
        <f t="shared" si="7"/>
        <v>-1.4019522498772759E-2</v>
      </c>
      <c r="E466" s="1">
        <f t="shared" si="7"/>
        <v>1.135042349897221E-3</v>
      </c>
    </row>
    <row r="467" spans="1:5" x14ac:dyDescent="0.3">
      <c r="A467" s="8">
        <v>42523</v>
      </c>
      <c r="B467" s="1">
        <v>93.000495999999998</v>
      </c>
      <c r="C467" s="1">
        <v>2105.26001</v>
      </c>
      <c r="D467" s="1">
        <f t="shared" si="7"/>
        <v>-7.5155854972632843E-3</v>
      </c>
      <c r="E467" s="1">
        <f t="shared" si="7"/>
        <v>2.8246782448091081E-3</v>
      </c>
    </row>
    <row r="468" spans="1:5" x14ac:dyDescent="0.3">
      <c r="A468" s="8">
        <v>42524</v>
      </c>
      <c r="B468" s="1">
        <v>93.190833999999995</v>
      </c>
      <c r="C468" s="1">
        <v>2099.1298830000001</v>
      </c>
      <c r="D468" s="1">
        <f t="shared" si="7"/>
        <v>2.0466342459076457E-3</v>
      </c>
      <c r="E468" s="1">
        <f t="shared" si="7"/>
        <v>-2.9118146788908524E-3</v>
      </c>
    </row>
    <row r="469" spans="1:5" x14ac:dyDescent="0.3">
      <c r="A469" s="8">
        <v>42527</v>
      </c>
      <c r="B469" s="1">
        <v>93.866530999999995</v>
      </c>
      <c r="C469" s="1">
        <v>2109.4099120000001</v>
      </c>
      <c r="D469" s="1">
        <f t="shared" si="7"/>
        <v>7.250680898509821E-3</v>
      </c>
      <c r="E469" s="1">
        <f t="shared" si="7"/>
        <v>4.8972810511887762E-3</v>
      </c>
    </row>
    <row r="470" spans="1:5" x14ac:dyDescent="0.3">
      <c r="A470" s="8">
        <v>42528</v>
      </c>
      <c r="B470" s="1">
        <v>94.247214999999997</v>
      </c>
      <c r="C470" s="1">
        <v>2112.1298830000001</v>
      </c>
      <c r="D470" s="1">
        <f t="shared" si="7"/>
        <v>4.0555882479560504E-3</v>
      </c>
      <c r="E470" s="1">
        <f t="shared" si="7"/>
        <v>1.28944639186847E-3</v>
      </c>
    </row>
    <row r="471" spans="1:5" x14ac:dyDescent="0.3">
      <c r="A471" s="8">
        <v>42529</v>
      </c>
      <c r="B471" s="1">
        <v>94.161552</v>
      </c>
      <c r="C471" s="1">
        <v>2119.1201169999999</v>
      </c>
      <c r="D471" s="1">
        <f t="shared" si="7"/>
        <v>-9.0891810437047622E-4</v>
      </c>
      <c r="E471" s="1">
        <f t="shared" si="7"/>
        <v>3.3095663558678377E-3</v>
      </c>
    </row>
    <row r="472" spans="1:5" x14ac:dyDescent="0.3">
      <c r="A472" s="8">
        <v>42530</v>
      </c>
      <c r="B472" s="1">
        <v>94.837272999999996</v>
      </c>
      <c r="C472" s="1">
        <v>2115.4799800000001</v>
      </c>
      <c r="D472" s="1">
        <f t="shared" si="7"/>
        <v>7.1761880050574762E-3</v>
      </c>
      <c r="E472" s="1">
        <f t="shared" si="7"/>
        <v>-1.7177586918259E-3</v>
      </c>
    </row>
    <row r="473" spans="1:5" x14ac:dyDescent="0.3">
      <c r="A473" s="8">
        <v>42531</v>
      </c>
      <c r="B473" s="1">
        <v>94.056877</v>
      </c>
      <c r="C473" s="1">
        <v>2096.070068</v>
      </c>
      <c r="D473" s="1">
        <f t="shared" si="7"/>
        <v>-8.2287899610946867E-3</v>
      </c>
      <c r="E473" s="1">
        <f t="shared" si="7"/>
        <v>-9.1751811331252011E-3</v>
      </c>
    </row>
    <row r="474" spans="1:5" x14ac:dyDescent="0.3">
      <c r="A474" s="8">
        <v>42534</v>
      </c>
      <c r="B474" s="1">
        <v>92.638840000000002</v>
      </c>
      <c r="C474" s="1">
        <v>2079.0600589999999</v>
      </c>
      <c r="D474" s="1">
        <f t="shared" si="7"/>
        <v>-1.5076377668801381E-2</v>
      </c>
      <c r="E474" s="1">
        <f t="shared" si="7"/>
        <v>-8.1151910232802778E-3</v>
      </c>
    </row>
    <row r="475" spans="1:5" x14ac:dyDescent="0.3">
      <c r="A475" s="8">
        <v>42535</v>
      </c>
      <c r="B475" s="1">
        <v>92.753035999999994</v>
      </c>
      <c r="C475" s="1">
        <v>2075.320068</v>
      </c>
      <c r="D475" s="1">
        <f t="shared" si="7"/>
        <v>1.2327011003159434E-3</v>
      </c>
      <c r="E475" s="1">
        <f t="shared" si="7"/>
        <v>-1.7988855029992755E-3</v>
      </c>
    </row>
    <row r="476" spans="1:5" x14ac:dyDescent="0.3">
      <c r="A476" s="8">
        <v>42536</v>
      </c>
      <c r="B476" s="1">
        <v>92.448509000000001</v>
      </c>
      <c r="C476" s="1">
        <v>2071.5</v>
      </c>
      <c r="D476" s="1">
        <f t="shared" si="7"/>
        <v>-3.2832025034737746E-3</v>
      </c>
      <c r="E476" s="1">
        <f t="shared" si="7"/>
        <v>-1.8407126972377892E-3</v>
      </c>
    </row>
    <row r="477" spans="1:5" x14ac:dyDescent="0.3">
      <c r="A477" s="8">
        <v>42537</v>
      </c>
      <c r="B477" s="1">
        <v>92.838699000000005</v>
      </c>
      <c r="C477" s="1">
        <v>2077.98999</v>
      </c>
      <c r="D477" s="1">
        <f t="shared" si="7"/>
        <v>4.2206197181612094E-3</v>
      </c>
      <c r="E477" s="1">
        <f t="shared" si="7"/>
        <v>3.1329905865315156E-3</v>
      </c>
    </row>
    <row r="478" spans="1:5" x14ac:dyDescent="0.3">
      <c r="A478" s="8">
        <v>42538</v>
      </c>
      <c r="B478" s="1">
        <v>90.725914000000003</v>
      </c>
      <c r="C478" s="1">
        <v>2071.219971</v>
      </c>
      <c r="D478" s="1">
        <f t="shared" si="7"/>
        <v>-2.2757589483239121E-2</v>
      </c>
      <c r="E478" s="1">
        <f t="shared" si="7"/>
        <v>-3.2579651646926591E-3</v>
      </c>
    </row>
    <row r="479" spans="1:5" x14ac:dyDescent="0.3">
      <c r="A479" s="8">
        <v>42541</v>
      </c>
      <c r="B479" s="1">
        <v>90.507019</v>
      </c>
      <c r="C479" s="1">
        <v>2083.25</v>
      </c>
      <c r="D479" s="1">
        <f t="shared" si="7"/>
        <v>-2.4127064732575015E-3</v>
      </c>
      <c r="E479" s="1">
        <f t="shared" si="7"/>
        <v>5.8081851123672913E-3</v>
      </c>
    </row>
    <row r="480" spans="1:5" x14ac:dyDescent="0.3">
      <c r="A480" s="8">
        <v>42542</v>
      </c>
      <c r="B480" s="1">
        <v>91.277893000000006</v>
      </c>
      <c r="C480" s="1">
        <v>2088.8999020000001</v>
      </c>
      <c r="D480" s="1">
        <f t="shared" si="7"/>
        <v>8.5172841677616882E-3</v>
      </c>
      <c r="E480" s="1">
        <f t="shared" si="7"/>
        <v>2.7120614424577514E-3</v>
      </c>
    </row>
    <row r="481" spans="1:5" x14ac:dyDescent="0.3">
      <c r="A481" s="8">
        <v>42543</v>
      </c>
      <c r="B481" s="1">
        <v>90.935294999999996</v>
      </c>
      <c r="C481" s="1">
        <v>2085.4499510000001</v>
      </c>
      <c r="D481" s="1">
        <f t="shared" si="7"/>
        <v>-3.7533513180459752E-3</v>
      </c>
      <c r="E481" s="1">
        <f t="shared" si="7"/>
        <v>-1.6515635798043402E-3</v>
      </c>
    </row>
    <row r="482" spans="1:5" x14ac:dyDescent="0.3">
      <c r="A482" s="8">
        <v>42544</v>
      </c>
      <c r="B482" s="1">
        <v>91.458732999999995</v>
      </c>
      <c r="C482" s="1">
        <v>2113.320068</v>
      </c>
      <c r="D482" s="1">
        <f t="shared" si="7"/>
        <v>5.7561588160020679E-3</v>
      </c>
      <c r="E482" s="1">
        <f t="shared" si="7"/>
        <v>1.3364078570495473E-2</v>
      </c>
    </row>
    <row r="483" spans="1:5" x14ac:dyDescent="0.3">
      <c r="A483" s="8">
        <v>42545</v>
      </c>
      <c r="B483" s="1">
        <v>88.889129999999994</v>
      </c>
      <c r="C483" s="1">
        <v>2037.410034</v>
      </c>
      <c r="D483" s="1">
        <f t="shared" si="7"/>
        <v>-2.8095764239375598E-2</v>
      </c>
      <c r="E483" s="1">
        <f t="shared" si="7"/>
        <v>-3.5919799915513792E-2</v>
      </c>
    </row>
    <row r="484" spans="1:5" x14ac:dyDescent="0.3">
      <c r="A484" s="8">
        <v>42548</v>
      </c>
      <c r="B484" s="1">
        <v>87.594809999999995</v>
      </c>
      <c r="C484" s="1">
        <v>2000.540039</v>
      </c>
      <c r="D484" s="1">
        <f t="shared" si="7"/>
        <v>-1.4561060503123375E-2</v>
      </c>
      <c r="E484" s="1">
        <f t="shared" si="7"/>
        <v>-1.809650212020111E-2</v>
      </c>
    </row>
    <row r="485" spans="1:5" x14ac:dyDescent="0.3">
      <c r="A485" s="8">
        <v>42549</v>
      </c>
      <c r="B485" s="1">
        <v>89.069953999999996</v>
      </c>
      <c r="C485" s="1">
        <v>2036.089966</v>
      </c>
      <c r="D485" s="1">
        <f t="shared" si="7"/>
        <v>1.6840541123383911E-2</v>
      </c>
      <c r="E485" s="1">
        <f t="shared" si="7"/>
        <v>1.7770165208875394E-2</v>
      </c>
    </row>
    <row r="486" spans="1:5" x14ac:dyDescent="0.3">
      <c r="A486" s="8">
        <v>42550</v>
      </c>
      <c r="B486" s="1">
        <v>89.840843000000007</v>
      </c>
      <c r="C486" s="1">
        <v>2070.7700199999999</v>
      </c>
      <c r="D486" s="1">
        <f t="shared" si="7"/>
        <v>8.6548714283608032E-3</v>
      </c>
      <c r="E486" s="1">
        <f t="shared" si="7"/>
        <v>1.7032672710494526E-2</v>
      </c>
    </row>
    <row r="487" spans="1:5" x14ac:dyDescent="0.3">
      <c r="A487" s="8">
        <v>42551</v>
      </c>
      <c r="B487" s="1">
        <v>90.982879999999994</v>
      </c>
      <c r="C487" s="1">
        <v>2098.860107</v>
      </c>
      <c r="D487" s="1">
        <f t="shared" si="7"/>
        <v>1.2711779652379126E-2</v>
      </c>
      <c r="E487" s="1">
        <f t="shared" si="7"/>
        <v>1.3565044272758035E-2</v>
      </c>
    </row>
    <row r="488" spans="1:5" x14ac:dyDescent="0.3">
      <c r="A488" s="8">
        <v>42552</v>
      </c>
      <c r="B488" s="1">
        <v>91.258865</v>
      </c>
      <c r="C488" s="1">
        <v>2102.9499510000001</v>
      </c>
      <c r="D488" s="1">
        <f t="shared" si="7"/>
        <v>3.033372871907393E-3</v>
      </c>
      <c r="E488" s="1">
        <f t="shared" si="7"/>
        <v>1.9486024753912218E-3</v>
      </c>
    </row>
    <row r="489" spans="1:5" x14ac:dyDescent="0.3">
      <c r="A489" s="8">
        <v>42556</v>
      </c>
      <c r="B489" s="1">
        <v>90.402336000000005</v>
      </c>
      <c r="C489" s="1">
        <v>2088.5500489999999</v>
      </c>
      <c r="D489" s="1">
        <f t="shared" si="7"/>
        <v>-9.3857073501844978E-3</v>
      </c>
      <c r="E489" s="1">
        <f t="shared" si="7"/>
        <v>-6.8474772750310268E-3</v>
      </c>
    </row>
    <row r="490" spans="1:5" x14ac:dyDescent="0.3">
      <c r="A490" s="8">
        <v>42557</v>
      </c>
      <c r="B490" s="1">
        <v>90.916252</v>
      </c>
      <c r="C490" s="1">
        <v>2099.7299800000001</v>
      </c>
      <c r="D490" s="1">
        <f t="shared" si="7"/>
        <v>5.6847646060826868E-3</v>
      </c>
      <c r="E490" s="1">
        <f t="shared" si="7"/>
        <v>5.3529629349093584E-3</v>
      </c>
    </row>
    <row r="491" spans="1:5" x14ac:dyDescent="0.3">
      <c r="A491" s="8">
        <v>42558</v>
      </c>
      <c r="B491" s="1">
        <v>91.306458000000006</v>
      </c>
      <c r="C491" s="1">
        <v>2097.8999020000001</v>
      </c>
      <c r="D491" s="1">
        <f t="shared" si="7"/>
        <v>4.2919279162542496E-3</v>
      </c>
      <c r="E491" s="1">
        <f t="shared" si="7"/>
        <v>-8.7157778258705322E-4</v>
      </c>
    </row>
    <row r="492" spans="1:5" x14ac:dyDescent="0.3">
      <c r="A492" s="8">
        <v>42559</v>
      </c>
      <c r="B492" s="1">
        <v>92.010704000000004</v>
      </c>
      <c r="C492" s="1">
        <v>2129.8999020000001</v>
      </c>
      <c r="D492" s="1">
        <f t="shared" si="7"/>
        <v>7.7129922179217337E-3</v>
      </c>
      <c r="E492" s="1">
        <f t="shared" si="7"/>
        <v>1.5253349299217423E-2</v>
      </c>
    </row>
    <row r="493" spans="1:5" x14ac:dyDescent="0.3">
      <c r="A493" s="8">
        <v>42562</v>
      </c>
      <c r="B493" s="1">
        <v>92.296218999999994</v>
      </c>
      <c r="C493" s="1">
        <v>2137.1599120000001</v>
      </c>
      <c r="D493" s="1">
        <f t="shared" si="7"/>
        <v>3.1030628784232488E-3</v>
      </c>
      <c r="E493" s="1">
        <f t="shared" si="7"/>
        <v>3.4086155847900335E-3</v>
      </c>
    </row>
    <row r="494" spans="1:5" x14ac:dyDescent="0.3">
      <c r="A494" s="8">
        <v>42563</v>
      </c>
      <c r="B494" s="1">
        <v>92.714973000000001</v>
      </c>
      <c r="C494" s="1">
        <v>2152.139893</v>
      </c>
      <c r="D494" s="1">
        <f t="shared" si="7"/>
        <v>4.5370655974542899E-3</v>
      </c>
      <c r="E494" s="1">
        <f t="shared" si="7"/>
        <v>7.0092934627345527E-3</v>
      </c>
    </row>
    <row r="495" spans="1:5" x14ac:dyDescent="0.3">
      <c r="A495" s="8">
        <v>42564</v>
      </c>
      <c r="B495" s="1">
        <v>92.191535999999999</v>
      </c>
      <c r="C495" s="1">
        <v>2152.429932</v>
      </c>
      <c r="D495" s="1">
        <f t="shared" si="7"/>
        <v>-5.6456576868118297E-3</v>
      </c>
      <c r="E495" s="1">
        <f t="shared" si="7"/>
        <v>1.3476772627251274E-4</v>
      </c>
    </row>
    <row r="496" spans="1:5" x14ac:dyDescent="0.3">
      <c r="A496" s="8">
        <v>42565</v>
      </c>
      <c r="B496" s="1">
        <v>94.018805999999998</v>
      </c>
      <c r="C496" s="1">
        <v>2163.75</v>
      </c>
      <c r="D496" s="1">
        <f t="shared" si="7"/>
        <v>1.9820366155955994E-2</v>
      </c>
      <c r="E496" s="1">
        <f t="shared" si="7"/>
        <v>5.2592039497804163E-3</v>
      </c>
    </row>
    <row r="497" spans="1:5" x14ac:dyDescent="0.3">
      <c r="A497" s="8">
        <v>42566</v>
      </c>
      <c r="B497" s="1">
        <v>94.009299999999996</v>
      </c>
      <c r="C497" s="1">
        <v>2161.73999</v>
      </c>
      <c r="D497" s="1">
        <f t="shared" si="7"/>
        <v>-1.0110743163449439E-4</v>
      </c>
      <c r="E497" s="1">
        <f t="shared" si="7"/>
        <v>-9.2894742923164215E-4</v>
      </c>
    </row>
    <row r="498" spans="1:5" x14ac:dyDescent="0.3">
      <c r="A498" s="8">
        <v>42569</v>
      </c>
      <c r="B498" s="1">
        <v>95.008583000000002</v>
      </c>
      <c r="C498" s="1">
        <v>2166.889893</v>
      </c>
      <c r="D498" s="1">
        <f t="shared" si="7"/>
        <v>1.0629618559014965E-2</v>
      </c>
      <c r="E498" s="1">
        <f t="shared" si="7"/>
        <v>2.3822952916738127E-3</v>
      </c>
    </row>
    <row r="499" spans="1:5" x14ac:dyDescent="0.3">
      <c r="A499" s="8">
        <v>42570</v>
      </c>
      <c r="B499" s="1">
        <v>95.046654000000004</v>
      </c>
      <c r="C499" s="1">
        <v>2163.780029</v>
      </c>
      <c r="D499" s="1">
        <f t="shared" si="7"/>
        <v>4.0071116522180091E-4</v>
      </c>
      <c r="E499" s="1">
        <f t="shared" si="7"/>
        <v>-1.4351739837110476E-3</v>
      </c>
    </row>
    <row r="500" spans="1:5" x14ac:dyDescent="0.3">
      <c r="A500" s="8">
        <v>42571</v>
      </c>
      <c r="B500" s="1">
        <v>95.132294000000002</v>
      </c>
      <c r="C500" s="1">
        <v>2173.0200199999999</v>
      </c>
      <c r="D500" s="1">
        <f t="shared" si="7"/>
        <v>9.0103119253412054E-4</v>
      </c>
      <c r="E500" s="1">
        <f t="shared" si="7"/>
        <v>4.2703005278545893E-3</v>
      </c>
    </row>
    <row r="501" spans="1:5" x14ac:dyDescent="0.3">
      <c r="A501" s="8">
        <v>42572</v>
      </c>
      <c r="B501" s="1">
        <v>94.627906999999993</v>
      </c>
      <c r="C501" s="1">
        <v>2165.169922</v>
      </c>
      <c r="D501" s="1">
        <f t="shared" si="7"/>
        <v>-5.3019535090787192E-3</v>
      </c>
      <c r="E501" s="1">
        <f t="shared" si="7"/>
        <v>-3.6125290737081608E-3</v>
      </c>
    </row>
    <row r="502" spans="1:5" x14ac:dyDescent="0.3">
      <c r="A502" s="8">
        <v>42573</v>
      </c>
      <c r="B502" s="1">
        <v>93.895088000000001</v>
      </c>
      <c r="C502" s="1">
        <v>2175.030029</v>
      </c>
      <c r="D502" s="1">
        <f t="shared" si="7"/>
        <v>-7.7442165132109728E-3</v>
      </c>
      <c r="E502" s="1">
        <f t="shared" si="7"/>
        <v>4.553964517894301E-3</v>
      </c>
    </row>
    <row r="503" spans="1:5" x14ac:dyDescent="0.3">
      <c r="A503" s="8">
        <v>42576</v>
      </c>
      <c r="B503" s="1">
        <v>92.638840000000002</v>
      </c>
      <c r="C503" s="1">
        <v>2168.4799800000001</v>
      </c>
      <c r="D503" s="1">
        <f t="shared" si="7"/>
        <v>-1.3379272832674691E-2</v>
      </c>
      <c r="E503" s="1">
        <f t="shared" si="7"/>
        <v>-3.0114752038671484E-3</v>
      </c>
    </row>
    <row r="504" spans="1:5" x14ac:dyDescent="0.3">
      <c r="A504" s="8">
        <v>42577</v>
      </c>
      <c r="B504" s="1">
        <v>92.001189999999994</v>
      </c>
      <c r="C504" s="1">
        <v>2169.179932</v>
      </c>
      <c r="D504" s="1">
        <f t="shared" si="7"/>
        <v>-6.8831820432985538E-3</v>
      </c>
      <c r="E504" s="1">
        <f t="shared" si="7"/>
        <v>3.2278462630765874E-4</v>
      </c>
    </row>
    <row r="505" spans="1:5" x14ac:dyDescent="0.3">
      <c r="A505" s="8">
        <v>42578</v>
      </c>
      <c r="B505" s="1">
        <v>97.977890000000002</v>
      </c>
      <c r="C505" s="1">
        <v>2166.580078</v>
      </c>
      <c r="D505" s="1">
        <f t="shared" si="7"/>
        <v>6.4963290148747077E-2</v>
      </c>
      <c r="E505" s="1">
        <f t="shared" si="7"/>
        <v>-1.1985423438815265E-3</v>
      </c>
    </row>
    <row r="506" spans="1:5" x14ac:dyDescent="0.3">
      <c r="A506" s="8">
        <v>42579</v>
      </c>
      <c r="B506" s="1">
        <v>99.300751000000005</v>
      </c>
      <c r="C506" s="1">
        <v>2170.0600589999999</v>
      </c>
      <c r="D506" s="1">
        <f t="shared" si="7"/>
        <v>1.3501627765202978E-2</v>
      </c>
      <c r="E506" s="1">
        <f t="shared" si="7"/>
        <v>1.6062092674702202E-3</v>
      </c>
    </row>
    <row r="507" spans="1:5" x14ac:dyDescent="0.3">
      <c r="A507" s="8">
        <v>42580</v>
      </c>
      <c r="B507" s="1">
        <v>99.177031999999997</v>
      </c>
      <c r="C507" s="1">
        <v>2173.6000979999999</v>
      </c>
      <c r="D507" s="1">
        <f t="shared" si="7"/>
        <v>-1.245901956975213E-3</v>
      </c>
      <c r="E507" s="1">
        <f t="shared" si="7"/>
        <v>1.6313092282023236E-3</v>
      </c>
    </row>
    <row r="508" spans="1:5" x14ac:dyDescent="0.3">
      <c r="A508" s="8">
        <v>42583</v>
      </c>
      <c r="B508" s="1">
        <v>100.92817700000001</v>
      </c>
      <c r="C508" s="1">
        <v>2170.8400879999999</v>
      </c>
      <c r="D508" s="1">
        <f t="shared" si="7"/>
        <v>1.7656759480360416E-2</v>
      </c>
      <c r="E508" s="1">
        <f t="shared" si="7"/>
        <v>-1.2697873921424371E-3</v>
      </c>
    </row>
    <row r="509" spans="1:5" x14ac:dyDescent="0.3">
      <c r="A509" s="8">
        <v>42584</v>
      </c>
      <c r="B509" s="1">
        <v>99.434012999999993</v>
      </c>
      <c r="C509" s="1">
        <v>2157.030029</v>
      </c>
      <c r="D509" s="1">
        <f t="shared" si="7"/>
        <v>-1.4804230537127526E-2</v>
      </c>
      <c r="E509" s="1">
        <f t="shared" si="7"/>
        <v>-6.3616196680443418E-3</v>
      </c>
    </row>
    <row r="510" spans="1:5" x14ac:dyDescent="0.3">
      <c r="A510" s="8">
        <v>42585</v>
      </c>
      <c r="B510" s="1">
        <v>100.68074</v>
      </c>
      <c r="C510" s="1">
        <v>2163.790039</v>
      </c>
      <c r="D510" s="1">
        <f t="shared" si="7"/>
        <v>1.2538234778877999E-2</v>
      </c>
      <c r="E510" s="1">
        <f t="shared" si="7"/>
        <v>3.133943389343499E-3</v>
      </c>
    </row>
    <row r="511" spans="1:5" x14ac:dyDescent="0.3">
      <c r="A511" s="8">
        <v>42586</v>
      </c>
      <c r="B511" s="1">
        <v>101.30270400000001</v>
      </c>
      <c r="C511" s="1">
        <v>2164.25</v>
      </c>
      <c r="D511" s="1">
        <f t="shared" si="7"/>
        <v>6.1775866963235029E-3</v>
      </c>
      <c r="E511" s="1">
        <f t="shared" si="7"/>
        <v>2.1257191858254097E-4</v>
      </c>
    </row>
    <row r="512" spans="1:5" x14ac:dyDescent="0.3">
      <c r="A512" s="8">
        <v>42587</v>
      </c>
      <c r="B512" s="1">
        <v>102.843239</v>
      </c>
      <c r="C512" s="1">
        <v>2182.8701169999999</v>
      </c>
      <c r="D512" s="1">
        <f t="shared" si="7"/>
        <v>1.5207244616096242E-2</v>
      </c>
      <c r="E512" s="1">
        <f t="shared" si="7"/>
        <v>8.603496361326065E-3</v>
      </c>
    </row>
    <row r="513" spans="1:5" x14ac:dyDescent="0.3">
      <c r="A513" s="8">
        <v>42590</v>
      </c>
      <c r="B513" s="1">
        <v>103.694847</v>
      </c>
      <c r="C513" s="1">
        <v>2180.889893</v>
      </c>
      <c r="D513" s="1">
        <f t="shared" si="7"/>
        <v>8.2806415694472515E-3</v>
      </c>
      <c r="E513" s="1">
        <f t="shared" si="7"/>
        <v>-9.0716528875359897E-4</v>
      </c>
    </row>
    <row r="514" spans="1:5" x14ac:dyDescent="0.3">
      <c r="A514" s="8">
        <v>42591</v>
      </c>
      <c r="B514" s="1">
        <v>104.11584499999999</v>
      </c>
      <c r="C514" s="1">
        <v>2181.73999</v>
      </c>
      <c r="D514" s="1">
        <f t="shared" si="7"/>
        <v>4.0599703088428042E-3</v>
      </c>
      <c r="E514" s="1">
        <f t="shared" si="7"/>
        <v>3.8979363549189743E-4</v>
      </c>
    </row>
    <row r="515" spans="1:5" x14ac:dyDescent="0.3">
      <c r="A515" s="8">
        <v>42592</v>
      </c>
      <c r="B515" s="1">
        <v>103.340813</v>
      </c>
      <c r="C515" s="1">
        <v>2175.48999</v>
      </c>
      <c r="D515" s="1">
        <f t="shared" si="7"/>
        <v>-7.4439390085149475E-3</v>
      </c>
      <c r="E515" s="1">
        <f t="shared" si="7"/>
        <v>-2.8646859977113953E-3</v>
      </c>
    </row>
    <row r="516" spans="1:5" x14ac:dyDescent="0.3">
      <c r="A516" s="8">
        <v>42593</v>
      </c>
      <c r="B516" s="1">
        <v>103.273819</v>
      </c>
      <c r="C516" s="1">
        <v>2185.790039</v>
      </c>
      <c r="D516" s="1">
        <f t="shared" ref="D516:E579" si="8">(B516-B515)/B515</f>
        <v>-6.4828210708961628E-4</v>
      </c>
      <c r="E516" s="1">
        <f t="shared" si="8"/>
        <v>4.7345880915774493E-3</v>
      </c>
    </row>
    <row r="517" spans="1:5" x14ac:dyDescent="0.3">
      <c r="A517" s="8">
        <v>42594</v>
      </c>
      <c r="B517" s="1">
        <v>103.51303900000001</v>
      </c>
      <c r="C517" s="1">
        <v>2184.0500489999999</v>
      </c>
      <c r="D517" s="1">
        <f t="shared" si="8"/>
        <v>2.3163663580602466E-3</v>
      </c>
      <c r="E517" s="1">
        <f t="shared" si="8"/>
        <v>-7.9604626654629677E-4</v>
      </c>
    </row>
    <row r="518" spans="1:5" x14ac:dyDescent="0.3">
      <c r="A518" s="8">
        <v>42597</v>
      </c>
      <c r="B518" s="1">
        <v>104.756958</v>
      </c>
      <c r="C518" s="1">
        <v>2190.1499020000001</v>
      </c>
      <c r="D518" s="1">
        <f t="shared" si="8"/>
        <v>1.2017027149594081E-2</v>
      </c>
      <c r="E518" s="1">
        <f t="shared" si="8"/>
        <v>2.7929089824626848E-3</v>
      </c>
    </row>
    <row r="519" spans="1:5" x14ac:dyDescent="0.3">
      <c r="A519" s="8">
        <v>42598</v>
      </c>
      <c r="B519" s="1">
        <v>104.66126300000001</v>
      </c>
      <c r="C519" s="1">
        <v>2178.1499020000001</v>
      </c>
      <c r="D519" s="1">
        <f t="shared" si="8"/>
        <v>-9.1349540714987247E-4</v>
      </c>
      <c r="E519" s="1">
        <f t="shared" si="8"/>
        <v>-5.4790770207289669E-3</v>
      </c>
    </row>
    <row r="520" spans="1:5" x14ac:dyDescent="0.3">
      <c r="A520" s="8">
        <v>42599</v>
      </c>
      <c r="B520" s="1">
        <v>104.508171</v>
      </c>
      <c r="C520" s="1">
        <v>2182.219971</v>
      </c>
      <c r="D520" s="1">
        <f t="shared" si="8"/>
        <v>-1.4627379377220098E-3</v>
      </c>
      <c r="E520" s="1">
        <f t="shared" si="8"/>
        <v>1.8685899424381654E-3</v>
      </c>
    </row>
    <row r="521" spans="1:5" x14ac:dyDescent="0.3">
      <c r="A521" s="8">
        <v>42600</v>
      </c>
      <c r="B521" s="1">
        <v>104.374222</v>
      </c>
      <c r="C521" s="1">
        <v>2187.0200199999999</v>
      </c>
      <c r="D521" s="1">
        <f t="shared" si="8"/>
        <v>-1.2817083938824381E-3</v>
      </c>
      <c r="E521" s="1">
        <f t="shared" si="8"/>
        <v>2.1996173913669788E-3</v>
      </c>
    </row>
    <row r="522" spans="1:5" x14ac:dyDescent="0.3">
      <c r="A522" s="8">
        <v>42601</v>
      </c>
      <c r="B522" s="1">
        <v>104.642128</v>
      </c>
      <c r="C522" s="1">
        <v>2183.8701169999999</v>
      </c>
      <c r="D522" s="1">
        <f t="shared" si="8"/>
        <v>2.5667832043815993E-3</v>
      </c>
      <c r="E522" s="1">
        <f t="shared" si="8"/>
        <v>-1.4402716807320286E-3</v>
      </c>
    </row>
    <row r="523" spans="1:5" x14ac:dyDescent="0.3">
      <c r="A523" s="8">
        <v>42604</v>
      </c>
      <c r="B523" s="1">
        <v>103.82880400000001</v>
      </c>
      <c r="C523" s="1">
        <v>2182.639893</v>
      </c>
      <c r="D523" s="1">
        <f t="shared" si="8"/>
        <v>-7.7724336798654778E-3</v>
      </c>
      <c r="E523" s="1">
        <f t="shared" si="8"/>
        <v>-5.6332287823502799E-4</v>
      </c>
    </row>
    <row r="524" spans="1:5" x14ac:dyDescent="0.3">
      <c r="A524" s="8">
        <v>42605</v>
      </c>
      <c r="B524" s="1">
        <v>104.154129</v>
      </c>
      <c r="C524" s="1">
        <v>2186.8999020000001</v>
      </c>
      <c r="D524" s="1">
        <f t="shared" si="8"/>
        <v>3.1332827449307064E-3</v>
      </c>
      <c r="E524" s="1">
        <f t="shared" si="8"/>
        <v>1.9517690543742305E-3</v>
      </c>
    </row>
    <row r="525" spans="1:5" x14ac:dyDescent="0.3">
      <c r="A525" s="8">
        <v>42606</v>
      </c>
      <c r="B525" s="1">
        <v>103.369514</v>
      </c>
      <c r="C525" s="1">
        <v>2175.4399410000001</v>
      </c>
      <c r="D525" s="1">
        <f t="shared" si="8"/>
        <v>-7.5332107092941298E-3</v>
      </c>
      <c r="E525" s="1">
        <f t="shared" si="8"/>
        <v>-5.2402768821377997E-3</v>
      </c>
    </row>
    <row r="526" spans="1:5" x14ac:dyDescent="0.3">
      <c r="A526" s="8">
        <v>42607</v>
      </c>
      <c r="B526" s="1">
        <v>102.929344</v>
      </c>
      <c r="C526" s="1">
        <v>2172.469971</v>
      </c>
      <c r="D526" s="1">
        <f t="shared" si="8"/>
        <v>-4.2582187239459677E-3</v>
      </c>
      <c r="E526" s="1">
        <f t="shared" si="8"/>
        <v>-1.365227301395816E-3</v>
      </c>
    </row>
    <row r="527" spans="1:5" x14ac:dyDescent="0.3">
      <c r="A527" s="8">
        <v>42608</v>
      </c>
      <c r="B527" s="1">
        <v>102.326515</v>
      </c>
      <c r="C527" s="1">
        <v>2169.040039</v>
      </c>
      <c r="D527" s="1">
        <f t="shared" si="8"/>
        <v>-5.8567263384093834E-3</v>
      </c>
      <c r="E527" s="1">
        <f t="shared" si="8"/>
        <v>-1.5788167596264592E-3</v>
      </c>
    </row>
    <row r="528" spans="1:5" x14ac:dyDescent="0.3">
      <c r="A528" s="8">
        <v>42611</v>
      </c>
      <c r="B528" s="1">
        <v>102.211693</v>
      </c>
      <c r="C528" s="1">
        <v>2180.3798830000001</v>
      </c>
      <c r="D528" s="1">
        <f t="shared" si="8"/>
        <v>-1.1221138528953493E-3</v>
      </c>
      <c r="E528" s="1">
        <f t="shared" si="8"/>
        <v>5.228047337119757E-3</v>
      </c>
    </row>
    <row r="529" spans="1:5" x14ac:dyDescent="0.3">
      <c r="A529" s="8">
        <v>42612</v>
      </c>
      <c r="B529" s="1">
        <v>101.42710099999999</v>
      </c>
      <c r="C529" s="1">
        <v>2176.1201169999999</v>
      </c>
      <c r="D529" s="1">
        <f t="shared" si="8"/>
        <v>-7.6761471899306427E-3</v>
      </c>
      <c r="E529" s="1">
        <f t="shared" si="8"/>
        <v>-1.9536806559318849E-3</v>
      </c>
    </row>
    <row r="530" spans="1:5" x14ac:dyDescent="0.3">
      <c r="A530" s="8">
        <v>42613</v>
      </c>
      <c r="B530" s="1">
        <v>101.522766</v>
      </c>
      <c r="C530" s="1">
        <v>2170.9499510000001</v>
      </c>
      <c r="D530" s="1">
        <f t="shared" si="8"/>
        <v>9.4318972993234816E-4</v>
      </c>
      <c r="E530" s="1">
        <f t="shared" si="8"/>
        <v>-2.3758642547395195E-3</v>
      </c>
    </row>
    <row r="531" spans="1:5" x14ac:dyDescent="0.3">
      <c r="A531" s="8">
        <v>42614</v>
      </c>
      <c r="B531" s="1">
        <v>102.125595</v>
      </c>
      <c r="C531" s="1">
        <v>2170.860107</v>
      </c>
      <c r="D531" s="1">
        <f t="shared" si="8"/>
        <v>5.9378701324981614E-3</v>
      </c>
      <c r="E531" s="1">
        <f t="shared" si="8"/>
        <v>-4.1384648208356893E-5</v>
      </c>
    </row>
    <row r="532" spans="1:5" x14ac:dyDescent="0.3">
      <c r="A532" s="8">
        <v>42615</v>
      </c>
      <c r="B532" s="1">
        <v>103.082443</v>
      </c>
      <c r="C532" s="1">
        <v>2179.9799800000001</v>
      </c>
      <c r="D532" s="1">
        <f t="shared" si="8"/>
        <v>9.369326073449008E-3</v>
      </c>
      <c r="E532" s="1">
        <f t="shared" si="8"/>
        <v>4.2010413156484882E-3</v>
      </c>
    </row>
    <row r="533" spans="1:5" x14ac:dyDescent="0.3">
      <c r="A533" s="8">
        <v>42619</v>
      </c>
      <c r="B533" s="1">
        <v>103.053741</v>
      </c>
      <c r="C533" s="1">
        <v>2186.4799800000001</v>
      </c>
      <c r="D533" s="1">
        <f t="shared" si="8"/>
        <v>-2.7843732807143078E-4</v>
      </c>
      <c r="E533" s="1">
        <f t="shared" si="8"/>
        <v>2.9816787583526339E-3</v>
      </c>
    </row>
    <row r="534" spans="1:5" x14ac:dyDescent="0.3">
      <c r="A534" s="8">
        <v>42620</v>
      </c>
      <c r="B534" s="1">
        <v>103.685272</v>
      </c>
      <c r="C534" s="1">
        <v>2186.1599120000001</v>
      </c>
      <c r="D534" s="1">
        <f t="shared" si="8"/>
        <v>6.1281715139287901E-3</v>
      </c>
      <c r="E534" s="1">
        <f t="shared" si="8"/>
        <v>-1.4638505859998407E-4</v>
      </c>
    </row>
    <row r="535" spans="1:5" x14ac:dyDescent="0.3">
      <c r="A535" s="8">
        <v>42621</v>
      </c>
      <c r="B535" s="1">
        <v>100.967781</v>
      </c>
      <c r="C535" s="1">
        <v>2181.3000489999999</v>
      </c>
      <c r="D535" s="1">
        <f t="shared" si="8"/>
        <v>-2.6209035744247221E-2</v>
      </c>
      <c r="E535" s="1">
        <f t="shared" si="8"/>
        <v>-2.2230135011276943E-3</v>
      </c>
    </row>
    <row r="536" spans="1:5" x14ac:dyDescent="0.3">
      <c r="A536" s="8">
        <v>42622</v>
      </c>
      <c r="B536" s="1">
        <v>98.680892999999998</v>
      </c>
      <c r="C536" s="1">
        <v>2127.8100589999999</v>
      </c>
      <c r="D536" s="1">
        <f t="shared" si="8"/>
        <v>-2.2649680693685885E-2</v>
      </c>
      <c r="E536" s="1">
        <f t="shared" si="8"/>
        <v>-2.4522068857295493E-2</v>
      </c>
    </row>
    <row r="537" spans="1:5" x14ac:dyDescent="0.3">
      <c r="A537" s="8">
        <v>42625</v>
      </c>
      <c r="B537" s="1">
        <v>100.891243</v>
      </c>
      <c r="C537" s="1">
        <v>2159.040039</v>
      </c>
      <c r="D537" s="1">
        <f t="shared" si="8"/>
        <v>2.239896633282398E-2</v>
      </c>
      <c r="E537" s="1">
        <f t="shared" si="8"/>
        <v>1.4677052525391822E-2</v>
      </c>
    </row>
    <row r="538" spans="1:5" x14ac:dyDescent="0.3">
      <c r="A538" s="8">
        <v>42626</v>
      </c>
      <c r="B538" s="1">
        <v>103.292953</v>
      </c>
      <c r="C538" s="1">
        <v>2127.0200199999999</v>
      </c>
      <c r="D538" s="1">
        <f t="shared" si="8"/>
        <v>2.3804940137371427E-2</v>
      </c>
      <c r="E538" s="1">
        <f t="shared" si="8"/>
        <v>-1.4830674013266897E-2</v>
      </c>
    </row>
    <row r="539" spans="1:5" x14ac:dyDescent="0.3">
      <c r="A539" s="8">
        <v>42627</v>
      </c>
      <c r="B539" s="1">
        <v>106.948166</v>
      </c>
      <c r="C539" s="1">
        <v>2125.7700199999999</v>
      </c>
      <c r="D539" s="1">
        <f t="shared" si="8"/>
        <v>3.5386857417078622E-2</v>
      </c>
      <c r="E539" s="1">
        <f t="shared" si="8"/>
        <v>-5.8767665007685257E-4</v>
      </c>
    </row>
    <row r="540" spans="1:5" x14ac:dyDescent="0.3">
      <c r="A540" s="8">
        <v>42628</v>
      </c>
      <c r="B540" s="1">
        <v>110.58421300000001</v>
      </c>
      <c r="C540" s="1">
        <v>2147.26001</v>
      </c>
      <c r="D540" s="1">
        <f t="shared" si="8"/>
        <v>3.3998217416837284E-2</v>
      </c>
      <c r="E540" s="1">
        <f t="shared" si="8"/>
        <v>1.0109273250546658E-2</v>
      </c>
    </row>
    <row r="541" spans="1:5" x14ac:dyDescent="0.3">
      <c r="A541" s="8">
        <v>42629</v>
      </c>
      <c r="B541" s="1">
        <v>109.96228000000001</v>
      </c>
      <c r="C541" s="1">
        <v>2139.1599120000001</v>
      </c>
      <c r="D541" s="1">
        <f t="shared" si="8"/>
        <v>-5.6240667915229319E-3</v>
      </c>
      <c r="E541" s="1">
        <f t="shared" si="8"/>
        <v>-3.772294907126729E-3</v>
      </c>
    </row>
    <row r="542" spans="1:5" x14ac:dyDescent="0.3">
      <c r="A542" s="8">
        <v>42632</v>
      </c>
      <c r="B542" s="1">
        <v>108.680077</v>
      </c>
      <c r="C542" s="1">
        <v>2139.1201169999999</v>
      </c>
      <c r="D542" s="1">
        <f t="shared" si="8"/>
        <v>-1.1660389362606974E-2</v>
      </c>
      <c r="E542" s="1">
        <f t="shared" si="8"/>
        <v>-1.8603097307921193E-5</v>
      </c>
    </row>
    <row r="543" spans="1:5" x14ac:dyDescent="0.3">
      <c r="A543" s="8">
        <v>42633</v>
      </c>
      <c r="B543" s="1">
        <v>108.67049400000001</v>
      </c>
      <c r="C543" s="1">
        <v>2139.76001</v>
      </c>
      <c r="D543" s="1">
        <f t="shared" si="8"/>
        <v>-8.8176234913710314E-5</v>
      </c>
      <c r="E543" s="1">
        <f t="shared" si="8"/>
        <v>2.9913841439509458E-4</v>
      </c>
    </row>
    <row r="544" spans="1:5" x14ac:dyDescent="0.3">
      <c r="A544" s="8">
        <v>42634</v>
      </c>
      <c r="B544" s="1">
        <v>108.65136699999999</v>
      </c>
      <c r="C544" s="1">
        <v>2163.1201169999999</v>
      </c>
      <c r="D544" s="1">
        <f t="shared" si="8"/>
        <v>-1.7600913823039824E-4</v>
      </c>
      <c r="E544" s="1">
        <f t="shared" si="8"/>
        <v>1.0917162154086602E-2</v>
      </c>
    </row>
    <row r="545" spans="1:5" x14ac:dyDescent="0.3">
      <c r="A545" s="8">
        <v>42635</v>
      </c>
      <c r="B545" s="1">
        <v>109.675209</v>
      </c>
      <c r="C545" s="1">
        <v>2177.179932</v>
      </c>
      <c r="D545" s="1">
        <f t="shared" si="8"/>
        <v>9.4231856282121322E-3</v>
      </c>
      <c r="E545" s="1">
        <f t="shared" si="8"/>
        <v>6.4997846811666775E-3</v>
      </c>
    </row>
    <row r="546" spans="1:5" x14ac:dyDescent="0.3">
      <c r="A546" s="8">
        <v>42636</v>
      </c>
      <c r="B546" s="1">
        <v>107.847618</v>
      </c>
      <c r="C546" s="1">
        <v>2164.6899410000001</v>
      </c>
      <c r="D546" s="1">
        <f t="shared" si="8"/>
        <v>-1.6663665532654678E-2</v>
      </c>
      <c r="E546" s="1">
        <f t="shared" si="8"/>
        <v>-5.7367748142554157E-3</v>
      </c>
    </row>
    <row r="547" spans="1:5" x14ac:dyDescent="0.3">
      <c r="A547" s="8">
        <v>42639</v>
      </c>
      <c r="B547" s="1">
        <v>108.010277</v>
      </c>
      <c r="C547" s="1">
        <v>2146.1000979999999</v>
      </c>
      <c r="D547" s="1">
        <f t="shared" si="8"/>
        <v>1.5082298804226255E-3</v>
      </c>
      <c r="E547" s="1">
        <f t="shared" si="8"/>
        <v>-8.5877624540595578E-3</v>
      </c>
    </row>
    <row r="548" spans="1:5" x14ac:dyDescent="0.3">
      <c r="A548" s="8">
        <v>42640</v>
      </c>
      <c r="B548" s="1">
        <v>108.21122</v>
      </c>
      <c r="C548" s="1">
        <v>2159.929932</v>
      </c>
      <c r="D548" s="1">
        <f t="shared" si="8"/>
        <v>1.8604063018928764E-3</v>
      </c>
      <c r="E548" s="1">
        <f t="shared" si="8"/>
        <v>6.4441700612606371E-3</v>
      </c>
    </row>
    <row r="549" spans="1:5" x14ac:dyDescent="0.3">
      <c r="A549" s="8">
        <v>42641</v>
      </c>
      <c r="B549" s="1">
        <v>109.034119</v>
      </c>
      <c r="C549" s="1">
        <v>2171.3701169999999</v>
      </c>
      <c r="D549" s="1">
        <f t="shared" si="8"/>
        <v>7.6045626322298809E-3</v>
      </c>
      <c r="E549" s="1">
        <f t="shared" si="8"/>
        <v>5.2965537587632856E-3</v>
      </c>
    </row>
    <row r="550" spans="1:5" x14ac:dyDescent="0.3">
      <c r="A550" s="8">
        <v>42642</v>
      </c>
      <c r="B550" s="1">
        <v>107.340485</v>
      </c>
      <c r="C550" s="1">
        <v>2151.1298830000001</v>
      </c>
      <c r="D550" s="1">
        <f t="shared" si="8"/>
        <v>-1.5533064471314735E-2</v>
      </c>
      <c r="E550" s="1">
        <f t="shared" si="8"/>
        <v>-9.3214113252899078E-3</v>
      </c>
    </row>
    <row r="551" spans="1:5" x14ac:dyDescent="0.3">
      <c r="A551" s="8">
        <v>42643</v>
      </c>
      <c r="B551" s="1">
        <v>108.172951</v>
      </c>
      <c r="C551" s="1">
        <v>2168.2700199999999</v>
      </c>
      <c r="D551" s="1">
        <f t="shared" si="8"/>
        <v>7.7553776657520836E-3</v>
      </c>
      <c r="E551" s="1">
        <f t="shared" si="8"/>
        <v>7.9679693613367315E-3</v>
      </c>
    </row>
    <row r="552" spans="1:5" x14ac:dyDescent="0.3">
      <c r="A552" s="8">
        <v>42646</v>
      </c>
      <c r="B552" s="1">
        <v>107.66580999999999</v>
      </c>
      <c r="C552" s="1">
        <v>2161.1999510000001</v>
      </c>
      <c r="D552" s="1">
        <f t="shared" si="8"/>
        <v>-4.6882422575307602E-3</v>
      </c>
      <c r="E552" s="1">
        <f t="shared" si="8"/>
        <v>-3.260695824222057E-3</v>
      </c>
    </row>
    <row r="553" spans="1:5" x14ac:dyDescent="0.3">
      <c r="A553" s="8">
        <v>42647</v>
      </c>
      <c r="B553" s="1">
        <v>108.12509900000001</v>
      </c>
      <c r="C553" s="1">
        <v>2150.48999</v>
      </c>
      <c r="D553" s="1">
        <f t="shared" si="8"/>
        <v>4.2658760473730014E-3</v>
      </c>
      <c r="E553" s="1">
        <f t="shared" si="8"/>
        <v>-4.9555623000289532E-3</v>
      </c>
    </row>
    <row r="554" spans="1:5" x14ac:dyDescent="0.3">
      <c r="A554" s="8">
        <v>42648</v>
      </c>
      <c r="B554" s="1">
        <v>108.172951</v>
      </c>
      <c r="C554" s="1">
        <v>2159.7299800000001</v>
      </c>
      <c r="D554" s="1">
        <f t="shared" si="8"/>
        <v>4.4256144449857831E-4</v>
      </c>
      <c r="E554" s="1">
        <f t="shared" si="8"/>
        <v>4.2966905416751246E-3</v>
      </c>
    </row>
    <row r="555" spans="1:5" x14ac:dyDescent="0.3">
      <c r="A555" s="8">
        <v>42649</v>
      </c>
      <c r="B555" s="1">
        <v>108.97669999999999</v>
      </c>
      <c r="C555" s="1">
        <v>2160.7700199999999</v>
      </c>
      <c r="D555" s="1">
        <f t="shared" si="8"/>
        <v>7.4302216272161816E-3</v>
      </c>
      <c r="E555" s="1">
        <f t="shared" si="8"/>
        <v>4.8156019948376259E-4</v>
      </c>
    </row>
    <row r="556" spans="1:5" x14ac:dyDescent="0.3">
      <c r="A556" s="8">
        <v>42650</v>
      </c>
      <c r="B556" s="1">
        <v>109.139381</v>
      </c>
      <c r="C556" s="1">
        <v>2153.73999</v>
      </c>
      <c r="D556" s="1">
        <f t="shared" si="8"/>
        <v>1.4928053427935174E-3</v>
      </c>
      <c r="E556" s="1">
        <f t="shared" si="8"/>
        <v>-3.25348368171079E-3</v>
      </c>
    </row>
    <row r="557" spans="1:5" x14ac:dyDescent="0.3">
      <c r="A557" s="8">
        <v>42653</v>
      </c>
      <c r="B557" s="1">
        <v>111.043526</v>
      </c>
      <c r="C557" s="1">
        <v>2163.6599120000001</v>
      </c>
      <c r="D557" s="1">
        <f t="shared" si="8"/>
        <v>1.74469103870032E-2</v>
      </c>
      <c r="E557" s="1">
        <f t="shared" si="8"/>
        <v>4.6059050981358445E-3</v>
      </c>
    </row>
    <row r="558" spans="1:5" x14ac:dyDescent="0.3">
      <c r="A558" s="8">
        <v>42654</v>
      </c>
      <c r="B558" s="1">
        <v>111.28274500000001</v>
      </c>
      <c r="C558" s="1">
        <v>2136.7299800000001</v>
      </c>
      <c r="D558" s="1">
        <f t="shared" si="8"/>
        <v>2.154281376115575E-3</v>
      </c>
      <c r="E558" s="1">
        <f t="shared" si="8"/>
        <v>-1.2446471763257408E-2</v>
      </c>
    </row>
    <row r="559" spans="1:5" x14ac:dyDescent="0.3">
      <c r="A559" s="8">
        <v>42655</v>
      </c>
      <c r="B559" s="1">
        <v>112.277863</v>
      </c>
      <c r="C559" s="1">
        <v>2139.179932</v>
      </c>
      <c r="D559" s="1">
        <f t="shared" si="8"/>
        <v>8.9422488634692716E-3</v>
      </c>
      <c r="E559" s="1">
        <f t="shared" si="8"/>
        <v>1.1465894253984957E-3</v>
      </c>
    </row>
    <row r="560" spans="1:5" x14ac:dyDescent="0.3">
      <c r="A560" s="8">
        <v>42656</v>
      </c>
      <c r="B560" s="1">
        <v>111.933395</v>
      </c>
      <c r="C560" s="1">
        <v>2132.5500489999999</v>
      </c>
      <c r="D560" s="1">
        <f t="shared" si="8"/>
        <v>-3.0679956920803882E-3</v>
      </c>
      <c r="E560" s="1">
        <f t="shared" si="8"/>
        <v>-3.0992638350910181E-3</v>
      </c>
    </row>
    <row r="561" spans="1:5" x14ac:dyDescent="0.3">
      <c r="A561" s="8">
        <v>42657</v>
      </c>
      <c r="B561" s="1">
        <v>112.555351</v>
      </c>
      <c r="C561" s="1">
        <v>2132.9799800000001</v>
      </c>
      <c r="D561" s="1">
        <f t="shared" si="8"/>
        <v>5.5564829423783426E-3</v>
      </c>
      <c r="E561" s="1">
        <f t="shared" si="8"/>
        <v>2.0160417815362803E-4</v>
      </c>
    </row>
    <row r="562" spans="1:5" x14ac:dyDescent="0.3">
      <c r="A562" s="8">
        <v>42660</v>
      </c>
      <c r="B562" s="1">
        <v>112.478821</v>
      </c>
      <c r="C562" s="1">
        <v>2126.5</v>
      </c>
      <c r="D562" s="1">
        <f t="shared" si="8"/>
        <v>-6.799321340129384E-4</v>
      </c>
      <c r="E562" s="1">
        <f t="shared" si="8"/>
        <v>-3.0379938212078618E-3</v>
      </c>
    </row>
    <row r="563" spans="1:5" x14ac:dyDescent="0.3">
      <c r="A563" s="8">
        <v>42661</v>
      </c>
      <c r="B563" s="1">
        <v>112.402275</v>
      </c>
      <c r="C563" s="1">
        <v>2139.6000979999999</v>
      </c>
      <c r="D563" s="1">
        <f t="shared" si="8"/>
        <v>-6.8053700527313798E-4</v>
      </c>
      <c r="E563" s="1">
        <f t="shared" si="8"/>
        <v>6.1604034798964915E-3</v>
      </c>
    </row>
    <row r="564" spans="1:5" x14ac:dyDescent="0.3">
      <c r="A564" s="8">
        <v>42662</v>
      </c>
      <c r="B564" s="1">
        <v>112.067375</v>
      </c>
      <c r="C564" s="1">
        <v>2144.290039</v>
      </c>
      <c r="D564" s="1">
        <f t="shared" si="8"/>
        <v>-2.9794770612961759E-3</v>
      </c>
      <c r="E564" s="1">
        <f t="shared" si="8"/>
        <v>2.1919708287469379E-3</v>
      </c>
    </row>
    <row r="565" spans="1:5" x14ac:dyDescent="0.3">
      <c r="A565" s="8">
        <v>42663</v>
      </c>
      <c r="B565" s="1">
        <v>112.009941</v>
      </c>
      <c r="C565" s="1">
        <v>2141.3400879999999</v>
      </c>
      <c r="D565" s="1">
        <f t="shared" si="8"/>
        <v>-5.1249527349061803E-4</v>
      </c>
      <c r="E565" s="1">
        <f t="shared" si="8"/>
        <v>-1.3757238742645931E-3</v>
      </c>
    </row>
    <row r="566" spans="1:5" x14ac:dyDescent="0.3">
      <c r="A566" s="8">
        <v>42664</v>
      </c>
      <c r="B566" s="1">
        <v>111.56978599999999</v>
      </c>
      <c r="C566" s="1">
        <v>2141.1599120000001</v>
      </c>
      <c r="D566" s="1">
        <f t="shared" si="8"/>
        <v>-3.929606569474082E-3</v>
      </c>
      <c r="E566" s="1">
        <f t="shared" si="8"/>
        <v>-8.4141702203002281E-5</v>
      </c>
    </row>
    <row r="567" spans="1:5" x14ac:dyDescent="0.3">
      <c r="A567" s="8">
        <v>42667</v>
      </c>
      <c r="B567" s="1">
        <v>112.574501</v>
      </c>
      <c r="C567" s="1">
        <v>2151.330078</v>
      </c>
      <c r="D567" s="1">
        <f t="shared" si="8"/>
        <v>9.0052606177805569E-3</v>
      </c>
      <c r="E567" s="1">
        <f t="shared" si="8"/>
        <v>4.7498395346381216E-3</v>
      </c>
    </row>
    <row r="568" spans="1:5" x14ac:dyDescent="0.3">
      <c r="A568" s="8">
        <v>42668</v>
      </c>
      <c r="B568" s="1">
        <v>113.14859800000001</v>
      </c>
      <c r="C568" s="1">
        <v>2143.1599120000001</v>
      </c>
      <c r="D568" s="1">
        <f t="shared" si="8"/>
        <v>5.099707259639632E-3</v>
      </c>
      <c r="E568" s="1">
        <f t="shared" si="8"/>
        <v>-3.7977277794560178E-3</v>
      </c>
    </row>
    <row r="569" spans="1:5" x14ac:dyDescent="0.3">
      <c r="A569" s="8">
        <v>42669</v>
      </c>
      <c r="B569" s="1">
        <v>110.60335499999999</v>
      </c>
      <c r="C569" s="1">
        <v>2139.429932</v>
      </c>
      <c r="D569" s="1">
        <f t="shared" si="8"/>
        <v>-2.249469321749805E-2</v>
      </c>
      <c r="E569" s="1">
        <f t="shared" si="8"/>
        <v>-1.7404114266579603E-3</v>
      </c>
    </row>
    <row r="570" spans="1:5" x14ac:dyDescent="0.3">
      <c r="A570" s="8">
        <v>42670</v>
      </c>
      <c r="B570" s="1">
        <v>109.54125999999999</v>
      </c>
      <c r="C570" s="1">
        <v>2133.040039</v>
      </c>
      <c r="D570" s="1">
        <f t="shared" si="8"/>
        <v>-9.6027376384739821E-3</v>
      </c>
      <c r="E570" s="1">
        <f t="shared" si="8"/>
        <v>-2.9867269333876127E-3</v>
      </c>
    </row>
    <row r="571" spans="1:5" x14ac:dyDescent="0.3">
      <c r="A571" s="8">
        <v>42671</v>
      </c>
      <c r="B571" s="1">
        <v>108.814041</v>
      </c>
      <c r="C571" s="1">
        <v>2126.4099120000001</v>
      </c>
      <c r="D571" s="1">
        <f t="shared" si="8"/>
        <v>-6.6387678943987958E-3</v>
      </c>
      <c r="E571" s="1">
        <f t="shared" si="8"/>
        <v>-3.1082993655891251E-3</v>
      </c>
    </row>
    <row r="572" spans="1:5" x14ac:dyDescent="0.3">
      <c r="A572" s="8">
        <v>42674</v>
      </c>
      <c r="B572" s="1">
        <v>108.6418</v>
      </c>
      <c r="C572" s="1">
        <v>2126.1499020000001</v>
      </c>
      <c r="D572" s="1">
        <f t="shared" si="8"/>
        <v>-1.5828931488722088E-3</v>
      </c>
      <c r="E572" s="1">
        <f t="shared" si="8"/>
        <v>-1.2227651805639517E-4</v>
      </c>
    </row>
    <row r="573" spans="1:5" x14ac:dyDescent="0.3">
      <c r="A573" s="8">
        <v>42675</v>
      </c>
      <c r="B573" s="1">
        <v>106.68023700000001</v>
      </c>
      <c r="C573" s="1">
        <v>2111.719971</v>
      </c>
      <c r="D573" s="1">
        <f t="shared" si="8"/>
        <v>-1.8055324930183393E-2</v>
      </c>
      <c r="E573" s="1">
        <f t="shared" si="8"/>
        <v>-6.7868831762174231E-3</v>
      </c>
    </row>
    <row r="574" spans="1:5" x14ac:dyDescent="0.3">
      <c r="A574" s="8">
        <v>42676</v>
      </c>
      <c r="B574" s="1">
        <v>106.775925</v>
      </c>
      <c r="C574" s="1">
        <v>2097.9399410000001</v>
      </c>
      <c r="D574" s="1">
        <f t="shared" si="8"/>
        <v>8.9696088695411836E-4</v>
      </c>
      <c r="E574" s="1">
        <f t="shared" si="8"/>
        <v>-6.525500629458174E-3</v>
      </c>
    </row>
    <row r="575" spans="1:5" x14ac:dyDescent="0.3">
      <c r="A575" s="8">
        <v>42677</v>
      </c>
      <c r="B575" s="1">
        <v>105.631424</v>
      </c>
      <c r="C575" s="1">
        <v>2088.6599120000001</v>
      </c>
      <c r="D575" s="1">
        <f t="shared" si="8"/>
        <v>-1.0718717725929373E-2</v>
      </c>
      <c r="E575" s="1">
        <f t="shared" si="8"/>
        <v>-4.4234006982948292E-3</v>
      </c>
    </row>
    <row r="576" spans="1:5" x14ac:dyDescent="0.3">
      <c r="A576" s="8">
        <v>42678</v>
      </c>
      <c r="B576" s="1">
        <v>104.67926</v>
      </c>
      <c r="C576" s="1">
        <v>2085.179932</v>
      </c>
      <c r="D576" s="1">
        <f t="shared" si="8"/>
        <v>-9.0140221909722276E-3</v>
      </c>
      <c r="E576" s="1">
        <f t="shared" si="8"/>
        <v>-1.6661305078948E-3</v>
      </c>
    </row>
    <row r="577" spans="1:5" x14ac:dyDescent="0.3">
      <c r="A577" s="8">
        <v>42681</v>
      </c>
      <c r="B577" s="1">
        <v>106.189255</v>
      </c>
      <c r="C577" s="1">
        <v>2131.5200199999999</v>
      </c>
      <c r="D577" s="1">
        <f t="shared" si="8"/>
        <v>1.4424968231529374E-2</v>
      </c>
      <c r="E577" s="1">
        <f t="shared" si="8"/>
        <v>2.2223544015960692E-2</v>
      </c>
    </row>
    <row r="578" spans="1:5" x14ac:dyDescent="0.3">
      <c r="A578" s="8">
        <v>42682</v>
      </c>
      <c r="B578" s="1">
        <v>106.814407</v>
      </c>
      <c r="C578" s="1">
        <v>2139.5600589999999</v>
      </c>
      <c r="D578" s="1">
        <f t="shared" si="8"/>
        <v>5.8871493165669154E-3</v>
      </c>
      <c r="E578" s="1">
        <f t="shared" si="8"/>
        <v>3.771974424148256E-3</v>
      </c>
    </row>
    <row r="579" spans="1:5" x14ac:dyDescent="0.3">
      <c r="A579" s="8">
        <v>42683</v>
      </c>
      <c r="B579" s="1">
        <v>106.64128100000001</v>
      </c>
      <c r="C579" s="1">
        <v>2163.26001</v>
      </c>
      <c r="D579" s="1">
        <f t="shared" si="8"/>
        <v>-1.6208113199560835E-3</v>
      </c>
      <c r="E579" s="1">
        <f t="shared" si="8"/>
        <v>1.1077020670818222E-2</v>
      </c>
    </row>
    <row r="580" spans="1:5" x14ac:dyDescent="0.3">
      <c r="A580" s="8">
        <v>42684</v>
      </c>
      <c r="B580" s="1">
        <v>103.669388</v>
      </c>
      <c r="C580" s="1">
        <v>2167.4799800000001</v>
      </c>
      <c r="D580" s="1">
        <f t="shared" ref="D580:E643" si="9">(B580-B579)/B579</f>
        <v>-2.7868129228492747E-2</v>
      </c>
      <c r="E580" s="1">
        <f t="shared" si="9"/>
        <v>1.9507456248868129E-3</v>
      </c>
    </row>
    <row r="581" spans="1:5" x14ac:dyDescent="0.3">
      <c r="A581" s="8">
        <v>42685</v>
      </c>
      <c r="B581" s="1">
        <v>104.284943</v>
      </c>
      <c r="C581" s="1">
        <v>2164.4499510000001</v>
      </c>
      <c r="D581" s="1">
        <f t="shared" si="9"/>
        <v>5.9376737132855505E-3</v>
      </c>
      <c r="E581" s="1">
        <f t="shared" si="9"/>
        <v>-1.3979501669953202E-3</v>
      </c>
    </row>
    <row r="582" spans="1:5" x14ac:dyDescent="0.3">
      <c r="A582" s="8">
        <v>42688</v>
      </c>
      <c r="B582" s="1">
        <v>101.66892199999999</v>
      </c>
      <c r="C582" s="1">
        <v>2164.1999510000001</v>
      </c>
      <c r="D582" s="1">
        <f t="shared" si="9"/>
        <v>-2.5085318404978209E-2</v>
      </c>
      <c r="E582" s="1">
        <f t="shared" si="9"/>
        <v>-1.1550278623190026E-4</v>
      </c>
    </row>
    <row r="583" spans="1:5" x14ac:dyDescent="0.3">
      <c r="A583" s="8">
        <v>42689</v>
      </c>
      <c r="B583" s="1">
        <v>103.015404</v>
      </c>
      <c r="C583" s="1">
        <v>2180.389893</v>
      </c>
      <c r="D583" s="1">
        <f t="shared" si="9"/>
        <v>1.3243791450842854E-2</v>
      </c>
      <c r="E583" s="1">
        <f t="shared" si="9"/>
        <v>7.4807976927081877E-3</v>
      </c>
    </row>
    <row r="584" spans="1:5" x14ac:dyDescent="0.3">
      <c r="A584" s="8">
        <v>42690</v>
      </c>
      <c r="B584" s="1">
        <v>105.785301</v>
      </c>
      <c r="C584" s="1">
        <v>2176.9399410000001</v>
      </c>
      <c r="D584" s="1">
        <f t="shared" si="9"/>
        <v>2.6888182664410072E-2</v>
      </c>
      <c r="E584" s="1">
        <f t="shared" si="9"/>
        <v>-1.5822638011099694E-3</v>
      </c>
    </row>
    <row r="585" spans="1:5" x14ac:dyDescent="0.3">
      <c r="A585" s="8">
        <v>42691</v>
      </c>
      <c r="B585" s="1">
        <v>105.746819</v>
      </c>
      <c r="C585" s="1">
        <v>2187.1201169999999</v>
      </c>
      <c r="D585" s="1">
        <f t="shared" si="9"/>
        <v>-3.6377454746762882E-4</v>
      </c>
      <c r="E585" s="1">
        <f t="shared" si="9"/>
        <v>4.6763697097327714E-3</v>
      </c>
    </row>
    <row r="586" spans="1:5" x14ac:dyDescent="0.3">
      <c r="A586" s="8">
        <v>42692</v>
      </c>
      <c r="B586" s="1">
        <v>105.852631</v>
      </c>
      <c r="C586" s="1">
        <v>2181.8999020000001</v>
      </c>
      <c r="D586" s="1">
        <f t="shared" si="9"/>
        <v>1.0006163873354926E-3</v>
      </c>
      <c r="E586" s="1">
        <f t="shared" si="9"/>
        <v>-2.386798493335712E-3</v>
      </c>
    </row>
    <row r="587" spans="1:5" x14ac:dyDescent="0.3">
      <c r="A587" s="8">
        <v>42695</v>
      </c>
      <c r="B587" s="1">
        <v>107.458794</v>
      </c>
      <c r="C587" s="1">
        <v>2198.179932</v>
      </c>
      <c r="D587" s="1">
        <f t="shared" si="9"/>
        <v>1.5173576554748035E-2</v>
      </c>
      <c r="E587" s="1">
        <f t="shared" si="9"/>
        <v>7.4614009492722805E-3</v>
      </c>
    </row>
    <row r="588" spans="1:5" x14ac:dyDescent="0.3">
      <c r="A588" s="8">
        <v>42696</v>
      </c>
      <c r="B588" s="1">
        <v>107.526115</v>
      </c>
      <c r="C588" s="1">
        <v>2202.9399410000001</v>
      </c>
      <c r="D588" s="1">
        <f t="shared" si="9"/>
        <v>6.2648199829980265E-4</v>
      </c>
      <c r="E588" s="1">
        <f t="shared" si="9"/>
        <v>2.1654319242507222E-3</v>
      </c>
    </row>
    <row r="589" spans="1:5" x14ac:dyDescent="0.3">
      <c r="A589" s="8">
        <v>42697</v>
      </c>
      <c r="B589" s="1">
        <v>106.977898</v>
      </c>
      <c r="C589" s="1">
        <v>2204.719971</v>
      </c>
      <c r="D589" s="1">
        <f t="shared" si="9"/>
        <v>-5.0984544545295638E-3</v>
      </c>
      <c r="E589" s="1">
        <f t="shared" si="9"/>
        <v>8.080247522280939E-4</v>
      </c>
    </row>
    <row r="590" spans="1:5" x14ac:dyDescent="0.3">
      <c r="A590" s="8">
        <v>42699</v>
      </c>
      <c r="B590" s="1">
        <v>107.51649500000001</v>
      </c>
      <c r="C590" s="1">
        <v>2213.3500979999999</v>
      </c>
      <c r="D590" s="1">
        <f t="shared" si="9"/>
        <v>5.0346567848997183E-3</v>
      </c>
      <c r="E590" s="1">
        <f t="shared" si="9"/>
        <v>3.9143869124048051E-3</v>
      </c>
    </row>
    <row r="591" spans="1:5" x14ac:dyDescent="0.3">
      <c r="A591" s="8">
        <v>42702</v>
      </c>
      <c r="B591" s="1">
        <v>107.30490899999999</v>
      </c>
      <c r="C591" s="1">
        <v>2201.719971</v>
      </c>
      <c r="D591" s="1">
        <f t="shared" si="9"/>
        <v>-1.9679398961062779E-3</v>
      </c>
      <c r="E591" s="1">
        <f t="shared" si="9"/>
        <v>-5.254535651865005E-3</v>
      </c>
    </row>
    <row r="592" spans="1:5" x14ac:dyDescent="0.3">
      <c r="A592" s="8">
        <v>42703</v>
      </c>
      <c r="B592" s="1">
        <v>107.19910400000001</v>
      </c>
      <c r="C592" s="1">
        <v>2204.6599120000001</v>
      </c>
      <c r="D592" s="1">
        <f t="shared" si="9"/>
        <v>-9.8602199084842882E-4</v>
      </c>
      <c r="E592" s="1">
        <f t="shared" si="9"/>
        <v>1.3352928795321763E-3</v>
      </c>
    </row>
    <row r="593" spans="1:5" x14ac:dyDescent="0.3">
      <c r="A593" s="8">
        <v>42704</v>
      </c>
      <c r="B593" s="1">
        <v>106.295036</v>
      </c>
      <c r="C593" s="1">
        <v>2198.8100589999999</v>
      </c>
      <c r="D593" s="1">
        <f t="shared" si="9"/>
        <v>-8.4335406385487085E-3</v>
      </c>
      <c r="E593" s="1">
        <f t="shared" si="9"/>
        <v>-2.6534038053485352E-3</v>
      </c>
    </row>
    <row r="594" spans="1:5" x14ac:dyDescent="0.3">
      <c r="A594" s="8">
        <v>42705</v>
      </c>
      <c r="B594" s="1">
        <v>105.304413</v>
      </c>
      <c r="C594" s="1">
        <v>2191.080078</v>
      </c>
      <c r="D594" s="1">
        <f t="shared" si="9"/>
        <v>-9.3195603226476111E-3</v>
      </c>
      <c r="E594" s="1">
        <f t="shared" si="9"/>
        <v>-3.515529214704194E-3</v>
      </c>
    </row>
    <row r="595" spans="1:5" x14ac:dyDescent="0.3">
      <c r="A595" s="8">
        <v>42706</v>
      </c>
      <c r="B595" s="1">
        <v>105.69873800000001</v>
      </c>
      <c r="C595" s="1">
        <v>2191.9499510000001</v>
      </c>
      <c r="D595" s="1">
        <f t="shared" si="9"/>
        <v>3.7446198954644867E-3</v>
      </c>
      <c r="E595" s="1">
        <f t="shared" si="9"/>
        <v>3.9700648494513758E-4</v>
      </c>
    </row>
    <row r="596" spans="1:5" x14ac:dyDescent="0.3">
      <c r="A596" s="8">
        <v>42709</v>
      </c>
      <c r="B596" s="1">
        <v>104.938942</v>
      </c>
      <c r="C596" s="1">
        <v>2204.709961</v>
      </c>
      <c r="D596" s="1">
        <f t="shared" si="9"/>
        <v>-7.1883166665623627E-3</v>
      </c>
      <c r="E596" s="1">
        <f t="shared" si="9"/>
        <v>5.8213053606350181E-3</v>
      </c>
    </row>
    <row r="597" spans="1:5" x14ac:dyDescent="0.3">
      <c r="A597" s="8">
        <v>42710</v>
      </c>
      <c r="B597" s="1">
        <v>105.746819</v>
      </c>
      <c r="C597" s="1">
        <v>2212.2299800000001</v>
      </c>
      <c r="D597" s="1">
        <f t="shared" si="9"/>
        <v>7.6985434063172173E-3</v>
      </c>
      <c r="E597" s="1">
        <f t="shared" si="9"/>
        <v>3.4108881136406528E-3</v>
      </c>
    </row>
    <row r="598" spans="1:5" x14ac:dyDescent="0.3">
      <c r="A598" s="8">
        <v>42711</v>
      </c>
      <c r="B598" s="1">
        <v>106.785538</v>
      </c>
      <c r="C598" s="1">
        <v>2241.3500979999999</v>
      </c>
      <c r="D598" s="1">
        <f t="shared" si="9"/>
        <v>9.8226973617050392E-3</v>
      </c>
      <c r="E598" s="1">
        <f t="shared" si="9"/>
        <v>1.3163241734930208E-2</v>
      </c>
    </row>
    <row r="599" spans="1:5" x14ac:dyDescent="0.3">
      <c r="A599" s="8">
        <v>42712</v>
      </c>
      <c r="B599" s="1">
        <v>107.83387</v>
      </c>
      <c r="C599" s="1">
        <v>2246.1899410000001</v>
      </c>
      <c r="D599" s="1">
        <f t="shared" si="9"/>
        <v>9.8171720593850636E-3</v>
      </c>
      <c r="E599" s="1">
        <f t="shared" si="9"/>
        <v>2.159342712376298E-3</v>
      </c>
    </row>
    <row r="600" spans="1:5" x14ac:dyDescent="0.3">
      <c r="A600" s="8">
        <v>42713</v>
      </c>
      <c r="B600" s="1">
        <v>109.593918</v>
      </c>
      <c r="C600" s="1">
        <v>2259.530029</v>
      </c>
      <c r="D600" s="1">
        <f t="shared" si="9"/>
        <v>1.6321847671793635E-2</v>
      </c>
      <c r="E600" s="1">
        <f t="shared" si="9"/>
        <v>5.9389848367235312E-3</v>
      </c>
    </row>
    <row r="601" spans="1:5" x14ac:dyDescent="0.3">
      <c r="A601" s="8">
        <v>42716</v>
      </c>
      <c r="B601" s="1">
        <v>108.96875799999999</v>
      </c>
      <c r="C601" s="1">
        <v>2256.959961</v>
      </c>
      <c r="D601" s="1">
        <f t="shared" si="9"/>
        <v>-5.7043311472814405E-3</v>
      </c>
      <c r="E601" s="1">
        <f t="shared" si="9"/>
        <v>-1.1374347616603382E-3</v>
      </c>
    </row>
    <row r="602" spans="1:5" x14ac:dyDescent="0.3">
      <c r="A602" s="8">
        <v>42717</v>
      </c>
      <c r="B602" s="1">
        <v>110.78652200000001</v>
      </c>
      <c r="C602" s="1">
        <v>2271.719971</v>
      </c>
      <c r="D602" s="1">
        <f t="shared" si="9"/>
        <v>1.6681515265136924E-2</v>
      </c>
      <c r="E602" s="1">
        <f t="shared" si="9"/>
        <v>6.5397748542513753E-3</v>
      </c>
    </row>
    <row r="603" spans="1:5" x14ac:dyDescent="0.3">
      <c r="A603" s="8">
        <v>42718</v>
      </c>
      <c r="B603" s="1">
        <v>110.78652200000001</v>
      </c>
      <c r="C603" s="1">
        <v>2253.280029</v>
      </c>
      <c r="D603" s="1">
        <f t="shared" si="9"/>
        <v>0</v>
      </c>
      <c r="E603" s="1">
        <f t="shared" si="9"/>
        <v>-8.1171721142561434E-3</v>
      </c>
    </row>
    <row r="604" spans="1:5" x14ac:dyDescent="0.3">
      <c r="A604" s="8">
        <v>42719</v>
      </c>
      <c r="B604" s="1">
        <v>111.392426</v>
      </c>
      <c r="C604" s="1">
        <v>2262.030029</v>
      </c>
      <c r="D604" s="1">
        <f t="shared" si="9"/>
        <v>5.4691129305421762E-3</v>
      </c>
      <c r="E604" s="1">
        <f t="shared" si="9"/>
        <v>3.8832279554189401E-3</v>
      </c>
    </row>
    <row r="605" spans="1:5" x14ac:dyDescent="0.3">
      <c r="A605" s="8">
        <v>42720</v>
      </c>
      <c r="B605" s="1">
        <v>111.53671300000001</v>
      </c>
      <c r="C605" s="1">
        <v>2258.070068</v>
      </c>
      <c r="D605" s="1">
        <f t="shared" si="9"/>
        <v>1.2953035065418686E-3</v>
      </c>
      <c r="E605" s="1">
        <f t="shared" si="9"/>
        <v>-1.7506226483432865E-3</v>
      </c>
    </row>
    <row r="606" spans="1:5" x14ac:dyDescent="0.3">
      <c r="A606" s="8">
        <v>42723</v>
      </c>
      <c r="B606" s="1">
        <v>112.181091</v>
      </c>
      <c r="C606" s="1">
        <v>2262.530029</v>
      </c>
      <c r="D606" s="1">
        <f t="shared" si="9"/>
        <v>5.7772726366787314E-3</v>
      </c>
      <c r="E606" s="1">
        <f t="shared" si="9"/>
        <v>1.9751207295131733E-3</v>
      </c>
    </row>
    <row r="607" spans="1:5" x14ac:dyDescent="0.3">
      <c r="A607" s="8">
        <v>42724</v>
      </c>
      <c r="B607" s="1">
        <v>112.479225</v>
      </c>
      <c r="C607" s="1">
        <v>2270.76001</v>
      </c>
      <c r="D607" s="1">
        <f t="shared" si="9"/>
        <v>2.6576136614681754E-3</v>
      </c>
      <c r="E607" s="1">
        <f t="shared" si="9"/>
        <v>3.6375123841505277E-3</v>
      </c>
    </row>
    <row r="608" spans="1:5" x14ac:dyDescent="0.3">
      <c r="A608" s="8">
        <v>42725</v>
      </c>
      <c r="B608" s="1">
        <v>112.58503</v>
      </c>
      <c r="C608" s="1">
        <v>2265.179932</v>
      </c>
      <c r="D608" s="1">
        <f t="shared" si="9"/>
        <v>9.406625979153368E-4</v>
      </c>
      <c r="E608" s="1">
        <f t="shared" si="9"/>
        <v>-2.4573614012164844E-3</v>
      </c>
    </row>
    <row r="609" spans="1:5" x14ac:dyDescent="0.3">
      <c r="A609" s="8">
        <v>42726</v>
      </c>
      <c r="B609" s="1">
        <v>111.844475</v>
      </c>
      <c r="C609" s="1">
        <v>2260.959961</v>
      </c>
      <c r="D609" s="1">
        <f t="shared" si="9"/>
        <v>-6.577739509417908E-3</v>
      </c>
      <c r="E609" s="1">
        <f t="shared" si="9"/>
        <v>-1.8629738593322425E-3</v>
      </c>
    </row>
    <row r="610" spans="1:5" x14ac:dyDescent="0.3">
      <c r="A610" s="8">
        <v>42727</v>
      </c>
      <c r="B610" s="1">
        <v>112.065674</v>
      </c>
      <c r="C610" s="1">
        <v>2263.790039</v>
      </c>
      <c r="D610" s="1">
        <f t="shared" si="9"/>
        <v>1.9777373893524789E-3</v>
      </c>
      <c r="E610" s="1">
        <f t="shared" si="9"/>
        <v>1.2517152222139495E-3</v>
      </c>
    </row>
    <row r="611" spans="1:5" x14ac:dyDescent="0.3">
      <c r="A611" s="8">
        <v>42731</v>
      </c>
      <c r="B611" s="1">
        <v>112.77739</v>
      </c>
      <c r="C611" s="1">
        <v>2268.8798830000001</v>
      </c>
      <c r="D611" s="1">
        <f t="shared" si="9"/>
        <v>6.350883143753685E-3</v>
      </c>
      <c r="E611" s="1">
        <f t="shared" si="9"/>
        <v>2.2483728227059687E-3</v>
      </c>
    </row>
    <row r="612" spans="1:5" x14ac:dyDescent="0.3">
      <c r="A612" s="8">
        <v>42732</v>
      </c>
      <c r="B612" s="1">
        <v>112.29650100000001</v>
      </c>
      <c r="C612" s="1">
        <v>2249.919922</v>
      </c>
      <c r="D612" s="1">
        <f t="shared" si="9"/>
        <v>-4.2640550557163153E-3</v>
      </c>
      <c r="E612" s="1">
        <f t="shared" si="9"/>
        <v>-8.3565292028286806E-3</v>
      </c>
    </row>
    <row r="613" spans="1:5" x14ac:dyDescent="0.3">
      <c r="A613" s="8">
        <v>42733</v>
      </c>
      <c r="B613" s="1">
        <v>112.267647</v>
      </c>
      <c r="C613" s="1">
        <v>2249.26001</v>
      </c>
      <c r="D613" s="1">
        <f t="shared" si="9"/>
        <v>-2.5694478227785301E-4</v>
      </c>
      <c r="E613" s="1">
        <f t="shared" si="9"/>
        <v>-2.9330466100032011E-4</v>
      </c>
    </row>
    <row r="614" spans="1:5" x14ac:dyDescent="0.3">
      <c r="A614" s="8">
        <v>42734</v>
      </c>
      <c r="B614" s="1">
        <v>111.392426</v>
      </c>
      <c r="C614" s="1">
        <v>2238.830078</v>
      </c>
      <c r="D614" s="1">
        <f t="shared" si="9"/>
        <v>-7.7958434454406646E-3</v>
      </c>
      <c r="E614" s="1">
        <f t="shared" si="9"/>
        <v>-4.6370503870737509E-3</v>
      </c>
    </row>
    <row r="615" spans="1:5" x14ac:dyDescent="0.3">
      <c r="A615" s="8">
        <v>42738</v>
      </c>
      <c r="B615" s="1">
        <v>111.70983099999999</v>
      </c>
      <c r="C615" s="1">
        <v>2257.830078</v>
      </c>
      <c r="D615" s="1">
        <f t="shared" si="9"/>
        <v>2.8494307144364887E-3</v>
      </c>
      <c r="E615" s="1">
        <f t="shared" si="9"/>
        <v>8.4865752817530268E-3</v>
      </c>
    </row>
    <row r="616" spans="1:5" x14ac:dyDescent="0.3">
      <c r="A616" s="8">
        <v>42739</v>
      </c>
      <c r="B616" s="1">
        <v>111.584778</v>
      </c>
      <c r="C616" s="1">
        <v>2270.75</v>
      </c>
      <c r="D616" s="1">
        <f t="shared" si="9"/>
        <v>-1.1194448946932351E-3</v>
      </c>
      <c r="E616" s="1">
        <f t="shared" si="9"/>
        <v>5.7222738442055795E-3</v>
      </c>
    </row>
    <row r="617" spans="1:5" x14ac:dyDescent="0.3">
      <c r="A617" s="8">
        <v>42740</v>
      </c>
      <c r="B617" s="1">
        <v>112.15222900000001</v>
      </c>
      <c r="C617" s="1">
        <v>2269</v>
      </c>
      <c r="D617" s="1">
        <f t="shared" si="9"/>
        <v>5.0853800148260853E-3</v>
      </c>
      <c r="E617" s="1">
        <f t="shared" si="9"/>
        <v>-7.7067048332048887E-4</v>
      </c>
    </row>
    <row r="618" spans="1:5" x14ac:dyDescent="0.3">
      <c r="A618" s="8">
        <v>42741</v>
      </c>
      <c r="B618" s="1">
        <v>113.402542</v>
      </c>
      <c r="C618" s="1">
        <v>2276.9799800000001</v>
      </c>
      <c r="D618" s="1">
        <f t="shared" si="9"/>
        <v>1.1148356222148659E-2</v>
      </c>
      <c r="E618" s="1">
        <f t="shared" si="9"/>
        <v>3.5169590127809912E-3</v>
      </c>
    </row>
    <row r="619" spans="1:5" x14ac:dyDescent="0.3">
      <c r="A619" s="8">
        <v>42744</v>
      </c>
      <c r="B619" s="1">
        <v>114.44124600000001</v>
      </c>
      <c r="C619" s="1">
        <v>2268.8999020000001</v>
      </c>
      <c r="D619" s="1">
        <f t="shared" si="9"/>
        <v>9.159441946195614E-3</v>
      </c>
      <c r="E619" s="1">
        <f t="shared" si="9"/>
        <v>-3.548594221719928E-3</v>
      </c>
    </row>
    <row r="620" spans="1:5" x14ac:dyDescent="0.3">
      <c r="A620" s="8">
        <v>42745</v>
      </c>
      <c r="B620" s="1">
        <v>114.556656</v>
      </c>
      <c r="C620" s="1">
        <v>2268.8999020000001</v>
      </c>
      <c r="D620" s="1">
        <f t="shared" si="9"/>
        <v>1.0084650773550395E-3</v>
      </c>
      <c r="E620" s="1">
        <f t="shared" si="9"/>
        <v>0</v>
      </c>
    </row>
    <row r="621" spans="1:5" x14ac:dyDescent="0.3">
      <c r="A621" s="8">
        <v>42746</v>
      </c>
      <c r="B621" s="1">
        <v>115.172195</v>
      </c>
      <c r="C621" s="1">
        <v>2275.320068</v>
      </c>
      <c r="D621" s="1">
        <f t="shared" si="9"/>
        <v>5.3732277241053394E-3</v>
      </c>
      <c r="E621" s="1">
        <f t="shared" si="9"/>
        <v>2.8296382728654553E-3</v>
      </c>
    </row>
    <row r="622" spans="1:5" x14ac:dyDescent="0.3">
      <c r="A622" s="8">
        <v>42747</v>
      </c>
      <c r="B622" s="1">
        <v>114.69130699999999</v>
      </c>
      <c r="C622" s="1">
        <v>2270.4399410000001</v>
      </c>
      <c r="D622" s="1">
        <f t="shared" si="9"/>
        <v>-4.1753827822766359E-3</v>
      </c>
      <c r="E622" s="1">
        <f t="shared" si="9"/>
        <v>-2.144809017699879E-3</v>
      </c>
    </row>
    <row r="623" spans="1:5" x14ac:dyDescent="0.3">
      <c r="A623" s="8">
        <v>42748</v>
      </c>
      <c r="B623" s="1">
        <v>114.489334</v>
      </c>
      <c r="C623" s="1">
        <v>2274.639893</v>
      </c>
      <c r="D623" s="1">
        <f t="shared" si="9"/>
        <v>-1.7610140234952183E-3</v>
      </c>
      <c r="E623" s="1">
        <f t="shared" si="9"/>
        <v>1.8498406076093335E-3</v>
      </c>
    </row>
    <row r="624" spans="1:5" x14ac:dyDescent="0.3">
      <c r="A624" s="8">
        <v>42752</v>
      </c>
      <c r="B624" s="1">
        <v>115.412643</v>
      </c>
      <c r="C624" s="1">
        <v>2267.889893</v>
      </c>
      <c r="D624" s="1">
        <f t="shared" si="9"/>
        <v>8.0645853001468527E-3</v>
      </c>
      <c r="E624" s="1">
        <f t="shared" si="9"/>
        <v>-2.9675026894465883E-3</v>
      </c>
    </row>
    <row r="625" spans="1:5" x14ac:dyDescent="0.3">
      <c r="A625" s="8">
        <v>42753</v>
      </c>
      <c r="B625" s="1">
        <v>115.403008</v>
      </c>
      <c r="C625" s="1">
        <v>2271.889893</v>
      </c>
      <c r="D625" s="1">
        <f t="shared" si="9"/>
        <v>-8.3483054798449998E-5</v>
      </c>
      <c r="E625" s="1">
        <f t="shared" si="9"/>
        <v>1.7637540571728276E-3</v>
      </c>
    </row>
    <row r="626" spans="1:5" x14ac:dyDescent="0.3">
      <c r="A626" s="8">
        <v>42754</v>
      </c>
      <c r="B626" s="1">
        <v>115.20105</v>
      </c>
      <c r="C626" s="1">
        <v>2263.6899410000001</v>
      </c>
      <c r="D626" s="1">
        <f t="shared" si="9"/>
        <v>-1.7500237082208874E-3</v>
      </c>
      <c r="E626" s="1">
        <f t="shared" si="9"/>
        <v>-3.6093087192584027E-3</v>
      </c>
    </row>
    <row r="627" spans="1:5" x14ac:dyDescent="0.3">
      <c r="A627" s="8">
        <v>42755</v>
      </c>
      <c r="B627" s="1">
        <v>115.412643</v>
      </c>
      <c r="C627" s="1">
        <v>2271.3100589999999</v>
      </c>
      <c r="D627" s="1">
        <f t="shared" si="9"/>
        <v>1.8367280506558551E-3</v>
      </c>
      <c r="E627" s="1">
        <f t="shared" si="9"/>
        <v>3.3662375142390669E-3</v>
      </c>
    </row>
    <row r="628" spans="1:5" x14ac:dyDescent="0.3">
      <c r="A628" s="8">
        <v>42758</v>
      </c>
      <c r="B628" s="1">
        <v>115.48957799999999</v>
      </c>
      <c r="C628" s="1">
        <v>2265.1999510000001</v>
      </c>
      <c r="D628" s="1">
        <f t="shared" si="9"/>
        <v>6.6660807689840145E-4</v>
      </c>
      <c r="E628" s="1">
        <f t="shared" si="9"/>
        <v>-2.6901250121218502E-3</v>
      </c>
    </row>
    <row r="629" spans="1:5" x14ac:dyDescent="0.3">
      <c r="A629" s="8">
        <v>42759</v>
      </c>
      <c r="B629" s="1">
        <v>115.38378899999999</v>
      </c>
      <c r="C629" s="1">
        <v>2280.070068</v>
      </c>
      <c r="D629" s="1">
        <f t="shared" si="9"/>
        <v>-9.1600473247899022E-4</v>
      </c>
      <c r="E629" s="1">
        <f t="shared" si="9"/>
        <v>6.5645935553880538E-3</v>
      </c>
    </row>
    <row r="630" spans="1:5" x14ac:dyDescent="0.3">
      <c r="A630" s="8">
        <v>42760</v>
      </c>
      <c r="B630" s="1">
        <v>117.22077899999999</v>
      </c>
      <c r="C630" s="1">
        <v>2298.3701169999999</v>
      </c>
      <c r="D630" s="1">
        <f t="shared" si="9"/>
        <v>1.5920694024010602E-2</v>
      </c>
      <c r="E630" s="1">
        <f t="shared" si="9"/>
        <v>8.0260906262640107E-3</v>
      </c>
    </row>
    <row r="631" spans="1:5" x14ac:dyDescent="0.3">
      <c r="A631" s="8">
        <v>42761</v>
      </c>
      <c r="B631" s="1">
        <v>117.278488</v>
      </c>
      <c r="C631" s="1">
        <v>2296.679932</v>
      </c>
      <c r="D631" s="1">
        <f t="shared" si="9"/>
        <v>4.9231032665294507E-4</v>
      </c>
      <c r="E631" s="1">
        <f t="shared" si="9"/>
        <v>-7.3538416963325347E-4</v>
      </c>
    </row>
    <row r="632" spans="1:5" x14ac:dyDescent="0.3">
      <c r="A632" s="8">
        <v>42762</v>
      </c>
      <c r="B632" s="1">
        <v>117.288101</v>
      </c>
      <c r="C632" s="1">
        <v>2294.6899410000001</v>
      </c>
      <c r="D632" s="1">
        <f t="shared" si="9"/>
        <v>8.1967291392788489E-5</v>
      </c>
      <c r="E632" s="1">
        <f t="shared" si="9"/>
        <v>-8.6646422615230918E-4</v>
      </c>
    </row>
    <row r="633" spans="1:5" x14ac:dyDescent="0.3">
      <c r="A633" s="8">
        <v>42765</v>
      </c>
      <c r="B633" s="1">
        <v>116.980324</v>
      </c>
      <c r="C633" s="1">
        <v>2280.8999020000001</v>
      </c>
      <c r="D633" s="1">
        <f t="shared" si="9"/>
        <v>-2.6241110340766921E-3</v>
      </c>
      <c r="E633" s="1">
        <f t="shared" si="9"/>
        <v>-6.0095434915230575E-3</v>
      </c>
    </row>
    <row r="634" spans="1:5" x14ac:dyDescent="0.3">
      <c r="A634" s="8">
        <v>42766</v>
      </c>
      <c r="B634" s="1">
        <v>116.711029</v>
      </c>
      <c r="C634" s="1">
        <v>2278.8701169999999</v>
      </c>
      <c r="D634" s="1">
        <f t="shared" si="9"/>
        <v>-2.3020538052194112E-3</v>
      </c>
      <c r="E634" s="1">
        <f t="shared" si="9"/>
        <v>-8.8990533877456165E-4</v>
      </c>
    </row>
    <row r="635" spans="1:5" x14ac:dyDescent="0.3">
      <c r="A635" s="8">
        <v>42767</v>
      </c>
      <c r="B635" s="1">
        <v>123.828148</v>
      </c>
      <c r="C635" s="1">
        <v>2279.5500489999999</v>
      </c>
      <c r="D635" s="1">
        <f t="shared" si="9"/>
        <v>6.0980689322857419E-2</v>
      </c>
      <c r="E635" s="1">
        <f t="shared" si="9"/>
        <v>2.9836364737412019E-4</v>
      </c>
    </row>
    <row r="636" spans="1:5" x14ac:dyDescent="0.3">
      <c r="A636" s="8">
        <v>42768</v>
      </c>
      <c r="B636" s="1">
        <v>123.616562</v>
      </c>
      <c r="C636" s="1">
        <v>2280.8500979999999</v>
      </c>
      <c r="D636" s="1">
        <f t="shared" si="9"/>
        <v>-1.7087068119600475E-3</v>
      </c>
      <c r="E636" s="1">
        <f t="shared" si="9"/>
        <v>5.7030947864919837E-4</v>
      </c>
    </row>
    <row r="637" spans="1:5" x14ac:dyDescent="0.3">
      <c r="A637" s="8">
        <v>42769</v>
      </c>
      <c r="B637" s="1">
        <v>124.145538</v>
      </c>
      <c r="C637" s="1">
        <v>2297.419922</v>
      </c>
      <c r="D637" s="1">
        <f t="shared" si="9"/>
        <v>4.279167705699501E-3</v>
      </c>
      <c r="E637" s="1">
        <f t="shared" si="9"/>
        <v>7.2647580016458203E-3</v>
      </c>
    </row>
    <row r="638" spans="1:5" x14ac:dyDescent="0.3">
      <c r="A638" s="8">
        <v>42772</v>
      </c>
      <c r="B638" s="1">
        <v>125.309273</v>
      </c>
      <c r="C638" s="1">
        <v>2292.5600589999999</v>
      </c>
      <c r="D638" s="1">
        <f t="shared" si="9"/>
        <v>9.3739575239506611E-3</v>
      </c>
      <c r="E638" s="1">
        <f t="shared" si="9"/>
        <v>-2.1153568633501788E-3</v>
      </c>
    </row>
    <row r="639" spans="1:5" x14ac:dyDescent="0.3">
      <c r="A639" s="8">
        <v>42773</v>
      </c>
      <c r="B639" s="1">
        <v>126.501862</v>
      </c>
      <c r="C639" s="1">
        <v>2293.080078</v>
      </c>
      <c r="D639" s="1">
        <f t="shared" si="9"/>
        <v>9.5171647831681066E-3</v>
      </c>
      <c r="E639" s="1">
        <f t="shared" si="9"/>
        <v>2.2682895392798412E-4</v>
      </c>
    </row>
    <row r="640" spans="1:5" x14ac:dyDescent="0.3">
      <c r="A640" s="8">
        <v>42774</v>
      </c>
      <c r="B640" s="1">
        <v>126.992355</v>
      </c>
      <c r="C640" s="1">
        <v>2294.669922</v>
      </c>
      <c r="D640" s="1">
        <f t="shared" si="9"/>
        <v>3.8773579475059484E-3</v>
      </c>
      <c r="E640" s="1">
        <f t="shared" si="9"/>
        <v>6.9332249460155341E-4</v>
      </c>
    </row>
    <row r="641" spans="1:5" x14ac:dyDescent="0.3">
      <c r="A641" s="8">
        <v>42775</v>
      </c>
      <c r="B641" s="1">
        <v>127.90999600000001</v>
      </c>
      <c r="C641" s="1">
        <v>2307.8701169999999</v>
      </c>
      <c r="D641" s="1">
        <f t="shared" si="9"/>
        <v>7.2259546647513015E-3</v>
      </c>
      <c r="E641" s="1">
        <f t="shared" si="9"/>
        <v>5.7525463132818691E-3</v>
      </c>
    </row>
    <row r="642" spans="1:5" x14ac:dyDescent="0.3">
      <c r="A642" s="8">
        <v>42776</v>
      </c>
      <c r="B642" s="1">
        <v>127.62022399999999</v>
      </c>
      <c r="C642" s="1">
        <v>2316.1000979999999</v>
      </c>
      <c r="D642" s="1">
        <f t="shared" si="9"/>
        <v>-2.2654367059788934E-3</v>
      </c>
      <c r="E642" s="1">
        <f t="shared" si="9"/>
        <v>3.5660503333255615E-3</v>
      </c>
    </row>
    <row r="643" spans="1:5" x14ac:dyDescent="0.3">
      <c r="A643" s="8">
        <v>42779</v>
      </c>
      <c r="B643" s="1">
        <v>128.75036600000001</v>
      </c>
      <c r="C643" s="1">
        <v>2328.25</v>
      </c>
      <c r="D643" s="1">
        <f t="shared" si="9"/>
        <v>8.855508669221742E-3</v>
      </c>
      <c r="E643" s="1">
        <f t="shared" si="9"/>
        <v>5.2458449487963847E-3</v>
      </c>
    </row>
    <row r="644" spans="1:5" x14ac:dyDescent="0.3">
      <c r="A644" s="8">
        <v>42780</v>
      </c>
      <c r="B644" s="1">
        <v>130.42146299999999</v>
      </c>
      <c r="C644" s="1">
        <v>2337.580078</v>
      </c>
      <c r="D644" s="1">
        <f t="shared" ref="D644:E707" si="10">(B644-B643)/B643</f>
        <v>1.2979357278098725E-2</v>
      </c>
      <c r="E644" s="1">
        <f t="shared" si="10"/>
        <v>4.0073351229464012E-3</v>
      </c>
    </row>
    <row r="645" spans="1:5" x14ac:dyDescent="0.3">
      <c r="A645" s="8">
        <v>42781</v>
      </c>
      <c r="B645" s="1">
        <v>130.89477500000001</v>
      </c>
      <c r="C645" s="1">
        <v>2349.25</v>
      </c>
      <c r="D645" s="1">
        <f t="shared" si="10"/>
        <v>3.6290959257221436E-3</v>
      </c>
      <c r="E645" s="1">
        <f t="shared" si="10"/>
        <v>4.99230897363938E-3</v>
      </c>
    </row>
    <row r="646" spans="1:5" x14ac:dyDescent="0.3">
      <c r="A646" s="8">
        <v>42782</v>
      </c>
      <c r="B646" s="1">
        <v>130.740219</v>
      </c>
      <c r="C646" s="1">
        <v>2347.219971</v>
      </c>
      <c r="D646" s="1">
        <f t="shared" si="10"/>
        <v>-1.1807652368095952E-3</v>
      </c>
      <c r="E646" s="1">
        <f t="shared" si="10"/>
        <v>-8.64117909971273E-4</v>
      </c>
    </row>
    <row r="647" spans="1:5" x14ac:dyDescent="0.3">
      <c r="A647" s="8">
        <v>42783</v>
      </c>
      <c r="B647" s="1">
        <v>131.09762599999999</v>
      </c>
      <c r="C647" s="1">
        <v>2351.1599120000001</v>
      </c>
      <c r="D647" s="1">
        <f t="shared" si="10"/>
        <v>2.7337188413306462E-3</v>
      </c>
      <c r="E647" s="1">
        <f t="shared" si="10"/>
        <v>1.6785563554665623E-3</v>
      </c>
    </row>
    <row r="648" spans="1:5" x14ac:dyDescent="0.3">
      <c r="A648" s="8">
        <v>42787</v>
      </c>
      <c r="B648" s="1">
        <v>132.04425000000001</v>
      </c>
      <c r="C648" s="1">
        <v>2365.3798830000001</v>
      </c>
      <c r="D648" s="1">
        <f t="shared" si="10"/>
        <v>7.2207562324585056E-3</v>
      </c>
      <c r="E648" s="1">
        <f t="shared" si="10"/>
        <v>6.0480662873772179E-3</v>
      </c>
    </row>
    <row r="649" spans="1:5" x14ac:dyDescent="0.3">
      <c r="A649" s="8">
        <v>42788</v>
      </c>
      <c r="B649" s="1">
        <v>132.440292</v>
      </c>
      <c r="C649" s="1">
        <v>2362.820068</v>
      </c>
      <c r="D649" s="1">
        <f t="shared" si="10"/>
        <v>2.9993127303914726E-3</v>
      </c>
      <c r="E649" s="1">
        <f t="shared" si="10"/>
        <v>-1.0822003765219607E-3</v>
      </c>
    </row>
    <row r="650" spans="1:5" x14ac:dyDescent="0.3">
      <c r="A650" s="8">
        <v>42789</v>
      </c>
      <c r="B650" s="1">
        <v>131.88005100000001</v>
      </c>
      <c r="C650" s="1">
        <v>2363.8100589999999</v>
      </c>
      <c r="D650" s="1">
        <f t="shared" si="10"/>
        <v>-4.2301401751665621E-3</v>
      </c>
      <c r="E650" s="1">
        <f t="shared" si="10"/>
        <v>4.1898704577953419E-4</v>
      </c>
    </row>
    <row r="651" spans="1:5" x14ac:dyDescent="0.3">
      <c r="A651" s="8">
        <v>42790</v>
      </c>
      <c r="B651" s="1">
        <v>132.00561500000001</v>
      </c>
      <c r="C651" s="1">
        <v>2367.3400879999999</v>
      </c>
      <c r="D651" s="1">
        <f t="shared" si="10"/>
        <v>9.5210760875423918E-4</v>
      </c>
      <c r="E651" s="1">
        <f t="shared" si="10"/>
        <v>1.4933640655939071E-3</v>
      </c>
    </row>
    <row r="652" spans="1:5" x14ac:dyDescent="0.3">
      <c r="A652" s="8">
        <v>42793</v>
      </c>
      <c r="B652" s="1">
        <v>132.26641799999999</v>
      </c>
      <c r="C652" s="1">
        <v>2369.75</v>
      </c>
      <c r="D652" s="1">
        <f t="shared" si="10"/>
        <v>1.975696261102086E-3</v>
      </c>
      <c r="E652" s="1">
        <f t="shared" si="10"/>
        <v>1.0179830148679832E-3</v>
      </c>
    </row>
    <row r="653" spans="1:5" x14ac:dyDescent="0.3">
      <c r="A653" s="8">
        <v>42794</v>
      </c>
      <c r="B653" s="1">
        <v>132.32437100000001</v>
      </c>
      <c r="C653" s="1">
        <v>2363.639893</v>
      </c>
      <c r="D653" s="1">
        <f t="shared" si="10"/>
        <v>4.3815354552072412E-4</v>
      </c>
      <c r="E653" s="1">
        <f t="shared" si="10"/>
        <v>-2.5783762000210868E-3</v>
      </c>
    </row>
    <row r="654" spans="1:5" x14ac:dyDescent="0.3">
      <c r="A654" s="8">
        <v>42795</v>
      </c>
      <c r="B654" s="1">
        <v>135.028976</v>
      </c>
      <c r="C654" s="1">
        <v>2395.959961</v>
      </c>
      <c r="D654" s="1">
        <f t="shared" si="10"/>
        <v>2.0439205412886387E-2</v>
      </c>
      <c r="E654" s="1">
        <f t="shared" si="10"/>
        <v>1.3673854505382556E-2</v>
      </c>
    </row>
    <row r="655" spans="1:5" x14ac:dyDescent="0.3">
      <c r="A655" s="8">
        <v>42796</v>
      </c>
      <c r="B655" s="1">
        <v>134.227295</v>
      </c>
      <c r="C655" s="1">
        <v>2381.919922</v>
      </c>
      <c r="D655" s="1">
        <f t="shared" si="10"/>
        <v>-5.9371034554835259E-3</v>
      </c>
      <c r="E655" s="1">
        <f t="shared" si="10"/>
        <v>-5.8598804773599385E-3</v>
      </c>
    </row>
    <row r="656" spans="1:5" x14ac:dyDescent="0.3">
      <c r="A656" s="8">
        <v>42797</v>
      </c>
      <c r="B656" s="1">
        <v>135.01934800000001</v>
      </c>
      <c r="C656" s="1">
        <v>2383.1201169999999</v>
      </c>
      <c r="D656" s="1">
        <f t="shared" si="10"/>
        <v>5.900834103823741E-3</v>
      </c>
      <c r="E656" s="1">
        <f t="shared" si="10"/>
        <v>5.0387714083693458E-4</v>
      </c>
    </row>
    <row r="657" spans="1:5" x14ac:dyDescent="0.3">
      <c r="A657" s="8">
        <v>42800</v>
      </c>
      <c r="B657" s="1">
        <v>134.59433000000001</v>
      </c>
      <c r="C657" s="1">
        <v>2375.3100589999999</v>
      </c>
      <c r="D657" s="1">
        <f t="shared" si="10"/>
        <v>-3.1478303391006919E-3</v>
      </c>
      <c r="E657" s="1">
        <f t="shared" si="10"/>
        <v>-3.2772405991149741E-3</v>
      </c>
    </row>
    <row r="658" spans="1:5" x14ac:dyDescent="0.3">
      <c r="A658" s="8">
        <v>42801</v>
      </c>
      <c r="B658" s="1">
        <v>134.768204</v>
      </c>
      <c r="C658" s="1">
        <v>2368.389893</v>
      </c>
      <c r="D658" s="1">
        <f t="shared" si="10"/>
        <v>1.2918374793350034E-3</v>
      </c>
      <c r="E658" s="1">
        <f t="shared" si="10"/>
        <v>-2.9133737609452364E-3</v>
      </c>
    </row>
    <row r="659" spans="1:5" x14ac:dyDescent="0.3">
      <c r="A659" s="8">
        <v>42802</v>
      </c>
      <c r="B659" s="1">
        <v>134.26591500000001</v>
      </c>
      <c r="C659" s="1">
        <v>2362.9799800000001</v>
      </c>
      <c r="D659" s="1">
        <f t="shared" si="10"/>
        <v>-3.7270586465631794E-3</v>
      </c>
      <c r="E659" s="1">
        <f t="shared" si="10"/>
        <v>-2.2842155406884099E-3</v>
      </c>
    </row>
    <row r="660" spans="1:5" x14ac:dyDescent="0.3">
      <c r="A660" s="8">
        <v>42803</v>
      </c>
      <c r="B660" s="1">
        <v>133.95680200000001</v>
      </c>
      <c r="C660" s="1">
        <v>2364.8701169999999</v>
      </c>
      <c r="D660" s="1">
        <f t="shared" si="10"/>
        <v>-2.3022447655460165E-3</v>
      </c>
      <c r="E660" s="1">
        <f t="shared" si="10"/>
        <v>7.9989547774326369E-4</v>
      </c>
    </row>
    <row r="661" spans="1:5" x14ac:dyDescent="0.3">
      <c r="A661" s="8">
        <v>42804</v>
      </c>
      <c r="B661" s="1">
        <v>134.40115399999999</v>
      </c>
      <c r="C661" s="1">
        <v>2372.6000979999999</v>
      </c>
      <c r="D661" s="1">
        <f t="shared" si="10"/>
        <v>3.3171290547827554E-3</v>
      </c>
      <c r="E661" s="1">
        <f t="shared" si="10"/>
        <v>3.2686704206005036E-3</v>
      </c>
    </row>
    <row r="662" spans="1:5" x14ac:dyDescent="0.3">
      <c r="A662" s="8">
        <v>42807</v>
      </c>
      <c r="B662" s="1">
        <v>134.459091</v>
      </c>
      <c r="C662" s="1">
        <v>2373.469971</v>
      </c>
      <c r="D662" s="1">
        <f t="shared" si="10"/>
        <v>4.3107516770287313E-4</v>
      </c>
      <c r="E662" s="1">
        <f t="shared" si="10"/>
        <v>3.6663279274638967E-4</v>
      </c>
    </row>
    <row r="663" spans="1:5" x14ac:dyDescent="0.3">
      <c r="A663" s="8">
        <v>42808</v>
      </c>
      <c r="B663" s="1">
        <v>134.25625600000001</v>
      </c>
      <c r="C663" s="1">
        <v>2365.4499510000001</v>
      </c>
      <c r="D663" s="1">
        <f t="shared" si="10"/>
        <v>-1.5085257418555151E-3</v>
      </c>
      <c r="E663" s="1">
        <f t="shared" si="10"/>
        <v>-3.379027372577587E-3</v>
      </c>
    </row>
    <row r="664" spans="1:5" x14ac:dyDescent="0.3">
      <c r="A664" s="8">
        <v>42809</v>
      </c>
      <c r="B664" s="1">
        <v>135.67619300000001</v>
      </c>
      <c r="C664" s="1">
        <v>2385.26001</v>
      </c>
      <c r="D664" s="1">
        <f t="shared" si="10"/>
        <v>1.0576319065533931E-2</v>
      </c>
      <c r="E664" s="1">
        <f t="shared" si="10"/>
        <v>8.3747529689331014E-3</v>
      </c>
    </row>
    <row r="665" spans="1:5" x14ac:dyDescent="0.3">
      <c r="A665" s="8">
        <v>42810</v>
      </c>
      <c r="B665" s="1">
        <v>135.89836099999999</v>
      </c>
      <c r="C665" s="1">
        <v>2381.3798830000001</v>
      </c>
      <c r="D665" s="1">
        <f t="shared" si="10"/>
        <v>1.637486983438444E-3</v>
      </c>
      <c r="E665" s="1">
        <f t="shared" si="10"/>
        <v>-1.6267102889130742E-3</v>
      </c>
    </row>
    <row r="666" spans="1:5" x14ac:dyDescent="0.3">
      <c r="A666" s="8">
        <v>42811</v>
      </c>
      <c r="B666" s="1">
        <v>135.222229</v>
      </c>
      <c r="C666" s="1">
        <v>2378.25</v>
      </c>
      <c r="D666" s="1">
        <f t="shared" si="10"/>
        <v>-4.9752770749015547E-3</v>
      </c>
      <c r="E666" s="1">
        <f t="shared" si="10"/>
        <v>-1.3143148736341548E-3</v>
      </c>
    </row>
    <row r="667" spans="1:5" x14ac:dyDescent="0.3">
      <c r="A667" s="8">
        <v>42814</v>
      </c>
      <c r="B667" s="1">
        <v>136.64213599999999</v>
      </c>
      <c r="C667" s="1">
        <v>2373.469971</v>
      </c>
      <c r="D667" s="1">
        <f t="shared" si="10"/>
        <v>1.0500544255929955E-2</v>
      </c>
      <c r="E667" s="1">
        <f t="shared" si="10"/>
        <v>-2.0098934090192425E-3</v>
      </c>
    </row>
    <row r="668" spans="1:5" x14ac:dyDescent="0.3">
      <c r="A668" s="8">
        <v>42815</v>
      </c>
      <c r="B668" s="1">
        <v>135.07730100000001</v>
      </c>
      <c r="C668" s="1">
        <v>2344.0200199999999</v>
      </c>
      <c r="D668" s="1">
        <f t="shared" si="10"/>
        <v>-1.1452067757488716E-2</v>
      </c>
      <c r="E668" s="1">
        <f t="shared" si="10"/>
        <v>-1.2407972866659898E-2</v>
      </c>
    </row>
    <row r="669" spans="1:5" x14ac:dyDescent="0.3">
      <c r="A669" s="8">
        <v>42816</v>
      </c>
      <c r="B669" s="1">
        <v>136.6035</v>
      </c>
      <c r="C669" s="1">
        <v>2348.4499510000001</v>
      </c>
      <c r="D669" s="1">
        <f t="shared" si="10"/>
        <v>1.1298708137498181E-2</v>
      </c>
      <c r="E669" s="1">
        <f t="shared" si="10"/>
        <v>1.8898861623204584E-3</v>
      </c>
    </row>
    <row r="670" spans="1:5" x14ac:dyDescent="0.3">
      <c r="A670" s="8">
        <v>42817</v>
      </c>
      <c r="B670" s="1">
        <v>136.12051400000001</v>
      </c>
      <c r="C670" s="1">
        <v>2345.959961</v>
      </c>
      <c r="D670" s="1">
        <f t="shared" si="10"/>
        <v>-3.5356780755982286E-3</v>
      </c>
      <c r="E670" s="1">
        <f t="shared" si="10"/>
        <v>-1.0602695616058434E-3</v>
      </c>
    </row>
    <row r="671" spans="1:5" x14ac:dyDescent="0.3">
      <c r="A671" s="8">
        <v>42818</v>
      </c>
      <c r="B671" s="1">
        <v>135.85005200000001</v>
      </c>
      <c r="C671" s="1">
        <v>2343.9799800000001</v>
      </c>
      <c r="D671" s="1">
        <f t="shared" si="10"/>
        <v>-1.9869304930776933E-3</v>
      </c>
      <c r="E671" s="1">
        <f t="shared" si="10"/>
        <v>-8.4399607534476262E-4</v>
      </c>
    </row>
    <row r="672" spans="1:5" x14ac:dyDescent="0.3">
      <c r="A672" s="8">
        <v>42821</v>
      </c>
      <c r="B672" s="1">
        <v>136.08187899999999</v>
      </c>
      <c r="C672" s="1">
        <v>2341.5900879999999</v>
      </c>
      <c r="D672" s="1">
        <f t="shared" si="10"/>
        <v>1.7064918017107667E-3</v>
      </c>
      <c r="E672" s="1">
        <f t="shared" si="10"/>
        <v>-1.0195872065426707E-3</v>
      </c>
    </row>
    <row r="673" spans="1:5" x14ac:dyDescent="0.3">
      <c r="A673" s="8">
        <v>42822</v>
      </c>
      <c r="B673" s="1">
        <v>138.90245100000001</v>
      </c>
      <c r="C673" s="1">
        <v>2358.570068</v>
      </c>
      <c r="D673" s="1">
        <f t="shared" si="10"/>
        <v>2.0727021266365872E-2</v>
      </c>
      <c r="E673" s="1">
        <f t="shared" si="10"/>
        <v>7.2514741529773972E-3</v>
      </c>
    </row>
    <row r="674" spans="1:5" x14ac:dyDescent="0.3">
      <c r="A674" s="8">
        <v>42823</v>
      </c>
      <c r="B674" s="1">
        <v>139.21156300000001</v>
      </c>
      <c r="C674" s="1">
        <v>2361.1298830000001</v>
      </c>
      <c r="D674" s="1">
        <f t="shared" si="10"/>
        <v>2.2253890969857609E-3</v>
      </c>
      <c r="E674" s="1">
        <f t="shared" si="10"/>
        <v>1.0853249749627838E-3</v>
      </c>
    </row>
    <row r="675" spans="1:5" x14ac:dyDescent="0.3">
      <c r="A675" s="8">
        <v>42824</v>
      </c>
      <c r="B675" s="1">
        <v>139.02801500000001</v>
      </c>
      <c r="C675" s="1">
        <v>2368.0600589999999</v>
      </c>
      <c r="D675" s="1">
        <f t="shared" si="10"/>
        <v>-1.3184824309457814E-3</v>
      </c>
      <c r="E675" s="1">
        <f t="shared" si="10"/>
        <v>2.9351100292689179E-3</v>
      </c>
    </row>
    <row r="676" spans="1:5" x14ac:dyDescent="0.3">
      <c r="A676" s="8">
        <v>42825</v>
      </c>
      <c r="B676" s="1">
        <v>138.76719700000001</v>
      </c>
      <c r="C676" s="1">
        <v>2362.719971</v>
      </c>
      <c r="D676" s="1">
        <f t="shared" si="10"/>
        <v>-1.876010385388876E-3</v>
      </c>
      <c r="E676" s="1">
        <f t="shared" si="10"/>
        <v>-2.2550475355151978E-3</v>
      </c>
    </row>
    <row r="677" spans="1:5" x14ac:dyDescent="0.3">
      <c r="A677" s="8">
        <v>42828</v>
      </c>
      <c r="B677" s="1">
        <v>138.80583200000001</v>
      </c>
      <c r="C677" s="1">
        <v>2358.8400879999999</v>
      </c>
      <c r="D677" s="1">
        <f t="shared" si="10"/>
        <v>2.784159429263337E-4</v>
      </c>
      <c r="E677" s="1">
        <f t="shared" si="10"/>
        <v>-1.642125621157694E-3</v>
      </c>
    </row>
    <row r="678" spans="1:5" x14ac:dyDescent="0.3">
      <c r="A678" s="8">
        <v>42829</v>
      </c>
      <c r="B678" s="1">
        <v>139.839371</v>
      </c>
      <c r="C678" s="1">
        <v>2360.1599120000001</v>
      </c>
      <c r="D678" s="1">
        <f t="shared" si="10"/>
        <v>7.4459335397376557E-3</v>
      </c>
      <c r="E678" s="1">
        <f t="shared" si="10"/>
        <v>5.5952245627604127E-4</v>
      </c>
    </row>
    <row r="679" spans="1:5" x14ac:dyDescent="0.3">
      <c r="A679" s="8">
        <v>42830</v>
      </c>
      <c r="B679" s="1">
        <v>139.11496</v>
      </c>
      <c r="C679" s="1">
        <v>2352.9499510000001</v>
      </c>
      <c r="D679" s="1">
        <f t="shared" si="10"/>
        <v>-5.1803079119971404E-3</v>
      </c>
      <c r="E679" s="1">
        <f t="shared" si="10"/>
        <v>-3.0548612250134773E-3</v>
      </c>
    </row>
    <row r="680" spans="1:5" x14ac:dyDescent="0.3">
      <c r="A680" s="8">
        <v>42831</v>
      </c>
      <c r="B680" s="1">
        <v>138.76719700000001</v>
      </c>
      <c r="C680" s="1">
        <v>2357.48999</v>
      </c>
      <c r="D680" s="1">
        <f t="shared" si="10"/>
        <v>-2.4998246054916472E-3</v>
      </c>
      <c r="E680" s="1">
        <f t="shared" si="10"/>
        <v>1.9295093795218506E-3</v>
      </c>
    </row>
    <row r="681" spans="1:5" x14ac:dyDescent="0.3">
      <c r="A681" s="8">
        <v>42832</v>
      </c>
      <c r="B681" s="1">
        <v>138.458099</v>
      </c>
      <c r="C681" s="1">
        <v>2355.540039</v>
      </c>
      <c r="D681" s="1">
        <f t="shared" si="10"/>
        <v>-2.2274572570634677E-3</v>
      </c>
      <c r="E681" s="1">
        <f t="shared" si="10"/>
        <v>-8.2713012919306416E-4</v>
      </c>
    </row>
    <row r="682" spans="1:5" x14ac:dyDescent="0.3">
      <c r="A682" s="8">
        <v>42835</v>
      </c>
      <c r="B682" s="1">
        <v>138.29390000000001</v>
      </c>
      <c r="C682" s="1">
        <v>2357.1599120000001</v>
      </c>
      <c r="D682" s="1">
        <f t="shared" si="10"/>
        <v>-1.1859111253578344E-3</v>
      </c>
      <c r="E682" s="1">
        <f t="shared" si="10"/>
        <v>6.8768646390225837E-4</v>
      </c>
    </row>
    <row r="683" spans="1:5" x14ac:dyDescent="0.3">
      <c r="A683" s="8">
        <v>42836</v>
      </c>
      <c r="B683" s="1">
        <v>136.806366</v>
      </c>
      <c r="C683" s="1">
        <v>2353.780029</v>
      </c>
      <c r="D683" s="1">
        <f t="shared" si="10"/>
        <v>-1.0756324031645725E-2</v>
      </c>
      <c r="E683" s="1">
        <f t="shared" si="10"/>
        <v>-1.4338793828935876E-3</v>
      </c>
    </row>
    <row r="684" spans="1:5" x14ac:dyDescent="0.3">
      <c r="A684" s="8">
        <v>42837</v>
      </c>
      <c r="B684" s="1">
        <v>136.97056599999999</v>
      </c>
      <c r="C684" s="1">
        <v>2344.929932</v>
      </c>
      <c r="D684" s="1">
        <f t="shared" si="10"/>
        <v>1.2002365445478898E-3</v>
      </c>
      <c r="E684" s="1">
        <f t="shared" si="10"/>
        <v>-3.7599507562140187E-3</v>
      </c>
    </row>
    <row r="685" spans="1:5" x14ac:dyDescent="0.3">
      <c r="A685" s="8">
        <v>42838</v>
      </c>
      <c r="B685" s="1">
        <v>136.24610899999999</v>
      </c>
      <c r="C685" s="1">
        <v>2328.9499510000001</v>
      </c>
      <c r="D685" s="1">
        <f t="shared" si="10"/>
        <v>-5.2891436544111317E-3</v>
      </c>
      <c r="E685" s="1">
        <f t="shared" si="10"/>
        <v>-6.814694452883103E-3</v>
      </c>
    </row>
    <row r="686" spans="1:5" x14ac:dyDescent="0.3">
      <c r="A686" s="8">
        <v>42842</v>
      </c>
      <c r="B686" s="1">
        <v>136.99951200000001</v>
      </c>
      <c r="C686" s="1">
        <v>2349.01001</v>
      </c>
      <c r="D686" s="1">
        <f t="shared" si="10"/>
        <v>5.5297212194149346E-3</v>
      </c>
      <c r="E686" s="1">
        <f t="shared" si="10"/>
        <v>8.6133491152897302E-3</v>
      </c>
    </row>
    <row r="687" spans="1:5" x14ac:dyDescent="0.3">
      <c r="A687" s="8">
        <v>42843</v>
      </c>
      <c r="B687" s="1">
        <v>136.391006</v>
      </c>
      <c r="C687" s="1">
        <v>2342.1899410000001</v>
      </c>
      <c r="D687" s="1">
        <f t="shared" si="10"/>
        <v>-4.4416654564434178E-3</v>
      </c>
      <c r="E687" s="1">
        <f t="shared" si="10"/>
        <v>-2.9033801350211684E-3</v>
      </c>
    </row>
    <row r="688" spans="1:5" x14ac:dyDescent="0.3">
      <c r="A688" s="8">
        <v>42844</v>
      </c>
      <c r="B688" s="1">
        <v>135.888687</v>
      </c>
      <c r="C688" s="1">
        <v>2338.169922</v>
      </c>
      <c r="D688" s="1">
        <f t="shared" si="10"/>
        <v>-3.6829334626360915E-3</v>
      </c>
      <c r="E688" s="1">
        <f t="shared" si="10"/>
        <v>-1.7163505528008957E-3</v>
      </c>
    </row>
    <row r="689" spans="1:5" x14ac:dyDescent="0.3">
      <c r="A689" s="8">
        <v>42845</v>
      </c>
      <c r="B689" s="1">
        <v>137.588776</v>
      </c>
      <c r="C689" s="1">
        <v>2355.8400879999999</v>
      </c>
      <c r="D689" s="1">
        <f t="shared" si="10"/>
        <v>1.2510894302775855E-2</v>
      </c>
      <c r="E689" s="1">
        <f t="shared" si="10"/>
        <v>7.5572634109010153E-3</v>
      </c>
    </row>
    <row r="690" spans="1:5" x14ac:dyDescent="0.3">
      <c r="A690" s="8">
        <v>42846</v>
      </c>
      <c r="B690" s="1">
        <v>137.42454499999999</v>
      </c>
      <c r="C690" s="1">
        <v>2348.6899410000001</v>
      </c>
      <c r="D690" s="1">
        <f t="shared" si="10"/>
        <v>-1.1936366088466468E-3</v>
      </c>
      <c r="E690" s="1">
        <f t="shared" si="10"/>
        <v>-3.0350731513657109E-3</v>
      </c>
    </row>
    <row r="691" spans="1:5" x14ac:dyDescent="0.3">
      <c r="A691" s="8">
        <v>42849</v>
      </c>
      <c r="B691" s="1">
        <v>138.747894</v>
      </c>
      <c r="C691" s="1">
        <v>2374.1499020000001</v>
      </c>
      <c r="D691" s="1">
        <f t="shared" si="10"/>
        <v>9.6296407603169258E-3</v>
      </c>
      <c r="E691" s="1">
        <f t="shared" si="10"/>
        <v>1.0840068991465068E-2</v>
      </c>
    </row>
    <row r="692" spans="1:5" x14ac:dyDescent="0.3">
      <c r="A692" s="8">
        <v>42850</v>
      </c>
      <c r="B692" s="1">
        <v>139.60758999999999</v>
      </c>
      <c r="C692" s="1">
        <v>2388.610107</v>
      </c>
      <c r="D692" s="1">
        <f t="shared" si="10"/>
        <v>6.1961012539764049E-3</v>
      </c>
      <c r="E692" s="1">
        <f t="shared" si="10"/>
        <v>6.0906874447222079E-3</v>
      </c>
    </row>
    <row r="693" spans="1:5" x14ac:dyDescent="0.3">
      <c r="A693" s="8">
        <v>42851</v>
      </c>
      <c r="B693" s="1">
        <v>138.78653</v>
      </c>
      <c r="C693" s="1">
        <v>2387.4499510000001</v>
      </c>
      <c r="D693" s="1">
        <f t="shared" si="10"/>
        <v>-5.8811988660501099E-3</v>
      </c>
      <c r="E693" s="1">
        <f t="shared" si="10"/>
        <v>-4.8570337896502731E-4</v>
      </c>
    </row>
    <row r="694" spans="1:5" x14ac:dyDescent="0.3">
      <c r="A694" s="8">
        <v>42852</v>
      </c>
      <c r="B694" s="1">
        <v>138.892776</v>
      </c>
      <c r="C694" s="1">
        <v>2388.7700199999999</v>
      </c>
      <c r="D694" s="1">
        <f t="shared" si="10"/>
        <v>7.6553538733188826E-4</v>
      </c>
      <c r="E694" s="1">
        <f t="shared" si="10"/>
        <v>5.5292007250118717E-4</v>
      </c>
    </row>
    <row r="695" spans="1:5" x14ac:dyDescent="0.3">
      <c r="A695" s="8">
        <v>42853</v>
      </c>
      <c r="B695" s="1">
        <v>138.75753800000001</v>
      </c>
      <c r="C695" s="1">
        <v>2384.1999510000001</v>
      </c>
      <c r="D695" s="1">
        <f t="shared" si="10"/>
        <v>-9.736863492453119E-4</v>
      </c>
      <c r="E695" s="1">
        <f t="shared" si="10"/>
        <v>-1.9131473359665974E-3</v>
      </c>
    </row>
    <row r="696" spans="1:5" x14ac:dyDescent="0.3">
      <c r="A696" s="8">
        <v>42856</v>
      </c>
      <c r="B696" s="1">
        <v>141.58776900000001</v>
      </c>
      <c r="C696" s="1">
        <v>2388.330078</v>
      </c>
      <c r="D696" s="1">
        <f t="shared" si="10"/>
        <v>2.0396953137061264E-2</v>
      </c>
      <c r="E696" s="1">
        <f t="shared" si="10"/>
        <v>1.7322905313657151E-3</v>
      </c>
    </row>
    <row r="697" spans="1:5" x14ac:dyDescent="0.3">
      <c r="A697" s="8">
        <v>42857</v>
      </c>
      <c r="B697" s="1">
        <v>142.486099</v>
      </c>
      <c r="C697" s="1">
        <v>2391.169922</v>
      </c>
      <c r="D697" s="1">
        <f t="shared" si="10"/>
        <v>6.3446864538135861E-3</v>
      </c>
      <c r="E697" s="1">
        <f t="shared" si="10"/>
        <v>1.1890500505600905E-3</v>
      </c>
    </row>
    <row r="698" spans="1:5" x14ac:dyDescent="0.3">
      <c r="A698" s="8">
        <v>42858</v>
      </c>
      <c r="B698" s="1">
        <v>142.051422</v>
      </c>
      <c r="C698" s="1">
        <v>2388.1298830000001</v>
      </c>
      <c r="D698" s="1">
        <f t="shared" si="10"/>
        <v>-3.0506625070842422E-3</v>
      </c>
      <c r="E698" s="1">
        <f t="shared" si="10"/>
        <v>-1.271360505177841E-3</v>
      </c>
    </row>
    <row r="699" spans="1:5" x14ac:dyDescent="0.3">
      <c r="A699" s="8">
        <v>42859</v>
      </c>
      <c r="B699" s="1">
        <v>141.53945899999999</v>
      </c>
      <c r="C699" s="1">
        <v>2389.5200199999999</v>
      </c>
      <c r="D699" s="1">
        <f t="shared" si="10"/>
        <v>-3.6040681099271826E-3</v>
      </c>
      <c r="E699" s="1">
        <f t="shared" si="10"/>
        <v>5.8210276161929663E-4</v>
      </c>
    </row>
    <row r="700" spans="1:5" x14ac:dyDescent="0.3">
      <c r="A700" s="8">
        <v>42860</v>
      </c>
      <c r="B700" s="1">
        <v>143.886719</v>
      </c>
      <c r="C700" s="1">
        <v>2399.290039</v>
      </c>
      <c r="D700" s="1">
        <f t="shared" si="10"/>
        <v>1.658378530329133E-2</v>
      </c>
      <c r="E700" s="1">
        <f t="shared" si="10"/>
        <v>4.0886951849016303E-3</v>
      </c>
    </row>
    <row r="701" spans="1:5" x14ac:dyDescent="0.3">
      <c r="A701" s="8">
        <v>42863</v>
      </c>
      <c r="B701" s="1">
        <v>147.798767</v>
      </c>
      <c r="C701" s="1">
        <v>2399.3798830000001</v>
      </c>
      <c r="D701" s="1">
        <f t="shared" si="10"/>
        <v>2.7188388387673214E-2</v>
      </c>
      <c r="E701" s="1">
        <f t="shared" si="10"/>
        <v>3.7446077189371702E-5</v>
      </c>
    </row>
    <row r="702" spans="1:5" x14ac:dyDescent="0.3">
      <c r="A702" s="8">
        <v>42864</v>
      </c>
      <c r="B702" s="1">
        <v>148.74539200000001</v>
      </c>
      <c r="C702" s="1">
        <v>2396.919922</v>
      </c>
      <c r="D702" s="1">
        <f t="shared" si="10"/>
        <v>6.4048233907121272E-3</v>
      </c>
      <c r="E702" s="1">
        <f t="shared" si="10"/>
        <v>-1.0252486558836506E-3</v>
      </c>
    </row>
    <row r="703" spans="1:5" x14ac:dyDescent="0.3">
      <c r="A703" s="8">
        <v>42865</v>
      </c>
      <c r="B703" s="1">
        <v>148.04023699999999</v>
      </c>
      <c r="C703" s="1">
        <v>2399.6298830000001</v>
      </c>
      <c r="D703" s="1">
        <f t="shared" si="10"/>
        <v>-4.7406846727730502E-3</v>
      </c>
      <c r="E703" s="1">
        <f t="shared" si="10"/>
        <v>1.1306013918641129E-3</v>
      </c>
    </row>
    <row r="704" spans="1:5" x14ac:dyDescent="0.3">
      <c r="A704" s="8">
        <v>42866</v>
      </c>
      <c r="B704" s="1">
        <v>149.32055700000001</v>
      </c>
      <c r="C704" s="1">
        <v>2394.4399410000001</v>
      </c>
      <c r="D704" s="1">
        <f t="shared" si="10"/>
        <v>8.6484595400912363E-3</v>
      </c>
      <c r="E704" s="1">
        <f t="shared" si="10"/>
        <v>-2.1628093718817775E-3</v>
      </c>
    </row>
    <row r="705" spans="1:5" x14ac:dyDescent="0.3">
      <c r="A705" s="8">
        <v>42867</v>
      </c>
      <c r="B705" s="1">
        <v>151.40593000000001</v>
      </c>
      <c r="C705" s="1">
        <v>2390.8999020000001</v>
      </c>
      <c r="D705" s="1">
        <f t="shared" si="10"/>
        <v>1.3965746189923495E-2</v>
      </c>
      <c r="E705" s="1">
        <f t="shared" si="10"/>
        <v>-1.4784413421209208E-3</v>
      </c>
    </row>
    <row r="706" spans="1:5" x14ac:dyDescent="0.3">
      <c r="A706" s="8">
        <v>42870</v>
      </c>
      <c r="B706" s="1">
        <v>151.01792900000001</v>
      </c>
      <c r="C706" s="1">
        <v>2402.320068</v>
      </c>
      <c r="D706" s="1">
        <f t="shared" si="10"/>
        <v>-2.5626539198299741E-3</v>
      </c>
      <c r="E706" s="1">
        <f t="shared" si="10"/>
        <v>4.7765136426024587E-3</v>
      </c>
    </row>
    <row r="707" spans="1:5" x14ac:dyDescent="0.3">
      <c r="A707" s="8">
        <v>42871</v>
      </c>
      <c r="B707" s="1">
        <v>150.79482999999999</v>
      </c>
      <c r="C707" s="1">
        <v>2400.669922</v>
      </c>
      <c r="D707" s="1">
        <f t="shared" si="10"/>
        <v>-1.477301413662076E-3</v>
      </c>
      <c r="E707" s="1">
        <f t="shared" si="10"/>
        <v>-6.8689681361807189E-4</v>
      </c>
    </row>
    <row r="708" spans="1:5" x14ac:dyDescent="0.3">
      <c r="A708" s="8">
        <v>42872</v>
      </c>
      <c r="B708" s="1">
        <v>145.73182700000001</v>
      </c>
      <c r="C708" s="1">
        <v>2357.030029</v>
      </c>
      <c r="D708" s="1">
        <f t="shared" ref="D708:E771" si="11">(B708-B707)/B707</f>
        <v>-3.3575441545310149E-2</v>
      </c>
      <c r="E708" s="1">
        <f t="shared" si="11"/>
        <v>-1.8178214589219161E-2</v>
      </c>
    </row>
    <row r="709" spans="1:5" x14ac:dyDescent="0.3">
      <c r="A709" s="8">
        <v>42873</v>
      </c>
      <c r="B709" s="1">
        <v>147.95292699999999</v>
      </c>
      <c r="C709" s="1">
        <v>2365.719971</v>
      </c>
      <c r="D709" s="1">
        <f t="shared" si="11"/>
        <v>1.524100840374408E-2</v>
      </c>
      <c r="E709" s="1">
        <f t="shared" si="11"/>
        <v>3.686818535649625E-3</v>
      </c>
    </row>
    <row r="710" spans="1:5" x14ac:dyDescent="0.3">
      <c r="A710" s="8">
        <v>42874</v>
      </c>
      <c r="B710" s="1">
        <v>148.45730599999999</v>
      </c>
      <c r="C710" s="1">
        <v>2381.7299800000001</v>
      </c>
      <c r="D710" s="1">
        <f t="shared" si="11"/>
        <v>3.4090505015828458E-3</v>
      </c>
      <c r="E710" s="1">
        <f t="shared" si="11"/>
        <v>6.7674996179841957E-3</v>
      </c>
    </row>
    <row r="711" spans="1:5" x14ac:dyDescent="0.3">
      <c r="A711" s="8">
        <v>42877</v>
      </c>
      <c r="B711" s="1">
        <v>149.35936000000001</v>
      </c>
      <c r="C711" s="1">
        <v>2394.0200199999999</v>
      </c>
      <c r="D711" s="1">
        <f t="shared" si="11"/>
        <v>6.0761846237464461E-3</v>
      </c>
      <c r="E711" s="1">
        <f t="shared" si="11"/>
        <v>5.1601315443826519E-3</v>
      </c>
    </row>
    <row r="712" spans="1:5" x14ac:dyDescent="0.3">
      <c r="A712" s="8">
        <v>42878</v>
      </c>
      <c r="B712" s="1">
        <v>149.17507900000001</v>
      </c>
      <c r="C712" s="1">
        <v>2398.419922</v>
      </c>
      <c r="D712" s="1">
        <f t="shared" si="11"/>
        <v>-1.2338095181982473E-3</v>
      </c>
      <c r="E712" s="1">
        <f t="shared" si="11"/>
        <v>1.8378718487074769E-3</v>
      </c>
    </row>
    <row r="713" spans="1:5" x14ac:dyDescent="0.3">
      <c r="A713" s="8">
        <v>42879</v>
      </c>
      <c r="B713" s="1">
        <v>148.728882</v>
      </c>
      <c r="C713" s="1">
        <v>2404.389893</v>
      </c>
      <c r="D713" s="1">
        <f t="shared" si="11"/>
        <v>-2.9910961200162135E-3</v>
      </c>
      <c r="E713" s="1">
        <f t="shared" si="11"/>
        <v>2.4891266726227547E-3</v>
      </c>
    </row>
    <row r="714" spans="1:5" x14ac:dyDescent="0.3">
      <c r="A714" s="8">
        <v>42880</v>
      </c>
      <c r="B714" s="1">
        <v>149.24295000000001</v>
      </c>
      <c r="C714" s="1">
        <v>2415.070068</v>
      </c>
      <c r="D714" s="1">
        <f t="shared" si="11"/>
        <v>3.4564100333922287E-3</v>
      </c>
      <c r="E714" s="1">
        <f t="shared" si="11"/>
        <v>4.4419480513928295E-3</v>
      </c>
    </row>
    <row r="715" spans="1:5" x14ac:dyDescent="0.3">
      <c r="A715" s="8">
        <v>42881</v>
      </c>
      <c r="B715" s="1">
        <v>148.990768</v>
      </c>
      <c r="C715" s="1">
        <v>2415.820068</v>
      </c>
      <c r="D715" s="1">
        <f t="shared" si="11"/>
        <v>-1.6897414584742848E-3</v>
      </c>
      <c r="E715" s="1">
        <f t="shared" si="11"/>
        <v>3.1054999601775528E-4</v>
      </c>
    </row>
    <row r="716" spans="1:5" x14ac:dyDescent="0.3">
      <c r="A716" s="8">
        <v>42885</v>
      </c>
      <c r="B716" s="1">
        <v>149.04896500000001</v>
      </c>
      <c r="C716" s="1">
        <v>2412.9099120000001</v>
      </c>
      <c r="D716" s="1">
        <f t="shared" si="11"/>
        <v>3.9060809459017578E-4</v>
      </c>
      <c r="E716" s="1">
        <f t="shared" si="11"/>
        <v>-1.2046244828196847E-3</v>
      </c>
    </row>
    <row r="717" spans="1:5" x14ac:dyDescent="0.3">
      <c r="A717" s="8">
        <v>42886</v>
      </c>
      <c r="B717" s="1">
        <v>148.166336</v>
      </c>
      <c r="C717" s="1">
        <v>2411.8000489999999</v>
      </c>
      <c r="D717" s="1">
        <f t="shared" si="11"/>
        <v>-5.9217385373994949E-3</v>
      </c>
      <c r="E717" s="1">
        <f t="shared" si="11"/>
        <v>-4.5996868531249669E-4</v>
      </c>
    </row>
    <row r="718" spans="1:5" x14ac:dyDescent="0.3">
      <c r="A718" s="8">
        <v>42887</v>
      </c>
      <c r="B718" s="1">
        <v>148.57368500000001</v>
      </c>
      <c r="C718" s="1">
        <v>2430.0600589999999</v>
      </c>
      <c r="D718" s="1">
        <f t="shared" si="11"/>
        <v>2.7492682278382765E-3</v>
      </c>
      <c r="E718" s="1">
        <f t="shared" si="11"/>
        <v>7.5711127079423849E-3</v>
      </c>
    </row>
    <row r="719" spans="1:5" x14ac:dyDescent="0.3">
      <c r="A719" s="8">
        <v>42888</v>
      </c>
      <c r="B719" s="1">
        <v>150.77543600000001</v>
      </c>
      <c r="C719" s="1">
        <v>2439.070068</v>
      </c>
      <c r="D719" s="1">
        <f t="shared" si="11"/>
        <v>1.4819252817213233E-2</v>
      </c>
      <c r="E719" s="1">
        <f t="shared" si="11"/>
        <v>3.7077309948083397E-3</v>
      </c>
    </row>
    <row r="720" spans="1:5" x14ac:dyDescent="0.3">
      <c r="A720" s="8">
        <v>42891</v>
      </c>
      <c r="B720" s="1">
        <v>149.301117</v>
      </c>
      <c r="C720" s="1">
        <v>2436.1000979999999</v>
      </c>
      <c r="D720" s="1">
        <f t="shared" si="11"/>
        <v>-9.778243983986943E-3</v>
      </c>
      <c r="E720" s="1">
        <f t="shared" si="11"/>
        <v>-1.217664895717995E-3</v>
      </c>
    </row>
    <row r="721" spans="1:5" x14ac:dyDescent="0.3">
      <c r="A721" s="8">
        <v>42892</v>
      </c>
      <c r="B721" s="1">
        <v>149.805511</v>
      </c>
      <c r="C721" s="1">
        <v>2429.330078</v>
      </c>
      <c r="D721" s="1">
        <f t="shared" si="11"/>
        <v>3.3783672227984114E-3</v>
      </c>
      <c r="E721" s="1">
        <f t="shared" si="11"/>
        <v>-2.7790401574869653E-3</v>
      </c>
    </row>
    <row r="722" spans="1:5" x14ac:dyDescent="0.3">
      <c r="A722" s="8">
        <v>42893</v>
      </c>
      <c r="B722" s="1">
        <v>150.69786099999999</v>
      </c>
      <c r="C722" s="1">
        <v>2433.139893</v>
      </c>
      <c r="D722" s="1">
        <f t="shared" si="11"/>
        <v>5.9567234479110274E-3</v>
      </c>
      <c r="E722" s="1">
        <f t="shared" si="11"/>
        <v>1.5682574527445799E-3</v>
      </c>
    </row>
    <row r="723" spans="1:5" x14ac:dyDescent="0.3">
      <c r="A723" s="8">
        <v>42894</v>
      </c>
      <c r="B723" s="1">
        <v>150.32926900000001</v>
      </c>
      <c r="C723" s="1">
        <v>2433.790039</v>
      </c>
      <c r="D723" s="1">
        <f t="shared" si="11"/>
        <v>-2.4459006753916588E-3</v>
      </c>
      <c r="E723" s="1">
        <f t="shared" si="11"/>
        <v>2.6720452936979968E-4</v>
      </c>
    </row>
    <row r="724" spans="1:5" x14ac:dyDescent="0.3">
      <c r="A724" s="8">
        <v>42895</v>
      </c>
      <c r="B724" s="1">
        <v>144.5</v>
      </c>
      <c r="C724" s="1">
        <v>2431.7700199999999</v>
      </c>
      <c r="D724" s="1">
        <f t="shared" si="11"/>
        <v>-3.8776673623018884E-2</v>
      </c>
      <c r="E724" s="1">
        <f t="shared" si="11"/>
        <v>-8.2998901615606764E-4</v>
      </c>
    </row>
    <row r="725" spans="1:5" x14ac:dyDescent="0.3">
      <c r="A725" s="8">
        <v>42898</v>
      </c>
      <c r="B725" s="1">
        <v>141.047043</v>
      </c>
      <c r="C725" s="1">
        <v>2429.389893</v>
      </c>
      <c r="D725" s="1">
        <f t="shared" si="11"/>
        <v>-2.389589619377161E-2</v>
      </c>
      <c r="E725" s="1">
        <f t="shared" si="11"/>
        <v>-9.7876319735198578E-4</v>
      </c>
    </row>
    <row r="726" spans="1:5" x14ac:dyDescent="0.3">
      <c r="A726" s="8">
        <v>42899</v>
      </c>
      <c r="B726" s="1">
        <v>142.181839</v>
      </c>
      <c r="C726" s="1">
        <v>2440.3500979999999</v>
      </c>
      <c r="D726" s="1">
        <f t="shared" si="11"/>
        <v>8.0455142898670645E-3</v>
      </c>
      <c r="E726" s="1">
        <f t="shared" si="11"/>
        <v>4.5115051443905306E-3</v>
      </c>
    </row>
    <row r="727" spans="1:5" x14ac:dyDescent="0.3">
      <c r="A727" s="8">
        <v>42900</v>
      </c>
      <c r="B727" s="1">
        <v>140.79487599999999</v>
      </c>
      <c r="C727" s="1">
        <v>2437.919922</v>
      </c>
      <c r="D727" s="1">
        <f t="shared" si="11"/>
        <v>-9.7548534310349481E-3</v>
      </c>
      <c r="E727" s="1">
        <f t="shared" si="11"/>
        <v>-9.9583088590096507E-4</v>
      </c>
    </row>
    <row r="728" spans="1:5" x14ac:dyDescent="0.3">
      <c r="A728" s="8">
        <v>42901</v>
      </c>
      <c r="B728" s="1">
        <v>139.951019</v>
      </c>
      <c r="C728" s="1">
        <v>2432.459961</v>
      </c>
      <c r="D728" s="1">
        <f t="shared" si="11"/>
        <v>-5.9935206732948561E-3</v>
      </c>
      <c r="E728" s="1">
        <f t="shared" si="11"/>
        <v>-2.2395981716744925E-3</v>
      </c>
    </row>
    <row r="729" spans="1:5" x14ac:dyDescent="0.3">
      <c r="A729" s="8">
        <v>42902</v>
      </c>
      <c r="B729" s="1">
        <v>137.99179100000001</v>
      </c>
      <c r="C729" s="1">
        <v>2433.1499020000001</v>
      </c>
      <c r="D729" s="1">
        <f t="shared" si="11"/>
        <v>-1.3999383598628861E-2</v>
      </c>
      <c r="E729" s="1">
        <f t="shared" si="11"/>
        <v>2.8363920108121762E-4</v>
      </c>
    </row>
    <row r="730" spans="1:5" x14ac:dyDescent="0.3">
      <c r="A730" s="8">
        <v>42905</v>
      </c>
      <c r="B730" s="1">
        <v>141.939392</v>
      </c>
      <c r="C730" s="1">
        <v>2453.459961</v>
      </c>
      <c r="D730" s="1">
        <f t="shared" si="11"/>
        <v>2.860750607983624E-2</v>
      </c>
      <c r="E730" s="1">
        <f t="shared" si="11"/>
        <v>8.3472288260190847E-3</v>
      </c>
    </row>
    <row r="731" spans="1:5" x14ac:dyDescent="0.3">
      <c r="A731" s="8">
        <v>42906</v>
      </c>
      <c r="B731" s="1">
        <v>140.649384</v>
      </c>
      <c r="C731" s="1">
        <v>2437.030029</v>
      </c>
      <c r="D731" s="1">
        <f t="shared" si="11"/>
        <v>-9.0884424811401212E-3</v>
      </c>
      <c r="E731" s="1">
        <f t="shared" si="11"/>
        <v>-6.6966375083224797E-3</v>
      </c>
    </row>
    <row r="732" spans="1:5" x14ac:dyDescent="0.3">
      <c r="A732" s="8">
        <v>42907</v>
      </c>
      <c r="B732" s="1">
        <v>141.483521</v>
      </c>
      <c r="C732" s="1">
        <v>2435.610107</v>
      </c>
      <c r="D732" s="1">
        <f t="shared" si="11"/>
        <v>5.9306125364900165E-3</v>
      </c>
      <c r="E732" s="1">
        <f t="shared" si="11"/>
        <v>-5.8264444143213401E-4</v>
      </c>
    </row>
    <row r="733" spans="1:5" x14ac:dyDescent="0.3">
      <c r="A733" s="8">
        <v>42908</v>
      </c>
      <c r="B733" s="1">
        <v>141.25076300000001</v>
      </c>
      <c r="C733" s="1">
        <v>2434.5</v>
      </c>
      <c r="D733" s="1">
        <f t="shared" si="11"/>
        <v>-1.645124452338091E-3</v>
      </c>
      <c r="E733" s="1">
        <f t="shared" si="11"/>
        <v>-4.5578189908536577E-4</v>
      </c>
    </row>
    <row r="734" spans="1:5" x14ac:dyDescent="0.3">
      <c r="A734" s="8">
        <v>42909</v>
      </c>
      <c r="B734" s="1">
        <v>141.88121000000001</v>
      </c>
      <c r="C734" s="1">
        <v>2438.3000489999999</v>
      </c>
      <c r="D734" s="1">
        <f t="shared" si="11"/>
        <v>4.4633174831062951E-3</v>
      </c>
      <c r="E734" s="1">
        <f t="shared" si="11"/>
        <v>1.5609155884164898E-3</v>
      </c>
    </row>
    <row r="735" spans="1:5" x14ac:dyDescent="0.3">
      <c r="A735" s="8">
        <v>42912</v>
      </c>
      <c r="B735" s="1">
        <v>141.43504300000001</v>
      </c>
      <c r="C735" s="1">
        <v>2439.070068</v>
      </c>
      <c r="D735" s="1">
        <f t="shared" si="11"/>
        <v>-3.1446517829951028E-3</v>
      </c>
      <c r="E735" s="1">
        <f t="shared" si="11"/>
        <v>3.158015767238528E-4</v>
      </c>
    </row>
    <row r="736" spans="1:5" x14ac:dyDescent="0.3">
      <c r="A736" s="8">
        <v>42913</v>
      </c>
      <c r="B736" s="1">
        <v>139.40786700000001</v>
      </c>
      <c r="C736" s="1">
        <v>2419.3798830000001</v>
      </c>
      <c r="D736" s="1">
        <f t="shared" si="11"/>
        <v>-1.4332911822991401E-2</v>
      </c>
      <c r="E736" s="1">
        <f t="shared" si="11"/>
        <v>-8.0728246631084181E-3</v>
      </c>
    </row>
    <row r="737" spans="1:5" x14ac:dyDescent="0.3">
      <c r="A737" s="8">
        <v>42914</v>
      </c>
      <c r="B737" s="1">
        <v>141.444717</v>
      </c>
      <c r="C737" s="1">
        <v>2440.6899410000001</v>
      </c>
      <c r="D737" s="1">
        <f t="shared" si="11"/>
        <v>1.4610724945673165E-2</v>
      </c>
      <c r="E737" s="1">
        <f t="shared" si="11"/>
        <v>8.8080661287370157E-3</v>
      </c>
    </row>
    <row r="738" spans="1:5" x14ac:dyDescent="0.3">
      <c r="A738" s="8">
        <v>42915</v>
      </c>
      <c r="B738" s="1">
        <v>139.35936000000001</v>
      </c>
      <c r="C738" s="1">
        <v>2419.6999510000001</v>
      </c>
      <c r="D738" s="1">
        <f t="shared" si="11"/>
        <v>-1.4743265384736763E-2</v>
      </c>
      <c r="E738" s="1">
        <f t="shared" si="11"/>
        <v>-8.6000231522239193E-3</v>
      </c>
    </row>
    <row r="739" spans="1:5" x14ac:dyDescent="0.3">
      <c r="A739" s="8">
        <v>42916</v>
      </c>
      <c r="B739" s="1">
        <v>139.68914799999999</v>
      </c>
      <c r="C739" s="1">
        <v>2423.4099120000001</v>
      </c>
      <c r="D739" s="1">
        <f t="shared" si="11"/>
        <v>2.3664574808608427E-3</v>
      </c>
      <c r="E739" s="1">
        <f t="shared" si="11"/>
        <v>1.5332318366443696E-3</v>
      </c>
    </row>
    <row r="740" spans="1:5" x14ac:dyDescent="0.3">
      <c r="A740" s="8">
        <v>42919</v>
      </c>
      <c r="B740" s="1">
        <v>139.184799</v>
      </c>
      <c r="C740" s="1">
        <v>2429.01001</v>
      </c>
      <c r="D740" s="1">
        <f t="shared" si="11"/>
        <v>-3.6105095293443314E-3</v>
      </c>
      <c r="E740" s="1">
        <f t="shared" si="11"/>
        <v>2.3108339915050612E-3</v>
      </c>
    </row>
    <row r="741" spans="1:5" x14ac:dyDescent="0.3">
      <c r="A741" s="8">
        <v>42921</v>
      </c>
      <c r="B741" s="1">
        <v>139.75704999999999</v>
      </c>
      <c r="C741" s="1">
        <v>2432.540039</v>
      </c>
      <c r="D741" s="1">
        <f t="shared" si="11"/>
        <v>4.1114475439232006E-3</v>
      </c>
      <c r="E741" s="1">
        <f t="shared" si="11"/>
        <v>1.4532789018848109E-3</v>
      </c>
    </row>
    <row r="742" spans="1:5" x14ac:dyDescent="0.3">
      <c r="A742" s="8">
        <v>42922</v>
      </c>
      <c r="B742" s="1">
        <v>138.43795800000001</v>
      </c>
      <c r="C742" s="1">
        <v>2409.75</v>
      </c>
      <c r="D742" s="1">
        <f t="shared" si="11"/>
        <v>-9.4384648216314215E-3</v>
      </c>
      <c r="E742" s="1">
        <f t="shared" si="11"/>
        <v>-9.3688237951342433E-3</v>
      </c>
    </row>
    <row r="743" spans="1:5" x14ac:dyDescent="0.3">
      <c r="A743" s="8">
        <v>42923</v>
      </c>
      <c r="B743" s="1">
        <v>139.84433000000001</v>
      </c>
      <c r="C743" s="1">
        <v>2425.179932</v>
      </c>
      <c r="D743" s="1">
        <f t="shared" si="11"/>
        <v>1.0158861199036211E-2</v>
      </c>
      <c r="E743" s="1">
        <f t="shared" si="11"/>
        <v>6.4031256354393643E-3</v>
      </c>
    </row>
    <row r="744" spans="1:5" x14ac:dyDescent="0.3">
      <c r="A744" s="8">
        <v>42926</v>
      </c>
      <c r="B744" s="1">
        <v>140.697891</v>
      </c>
      <c r="C744" s="1">
        <v>2427.429932</v>
      </c>
      <c r="D744" s="1">
        <f t="shared" si="11"/>
        <v>6.1036511097731661E-3</v>
      </c>
      <c r="E744" s="1">
        <f t="shared" si="11"/>
        <v>9.2776621244118065E-4</v>
      </c>
    </row>
    <row r="745" spans="1:5" x14ac:dyDescent="0.3">
      <c r="A745" s="8">
        <v>42927</v>
      </c>
      <c r="B745" s="1">
        <v>141.15374800000001</v>
      </c>
      <c r="C745" s="1">
        <v>2425.530029</v>
      </c>
      <c r="D745" s="1">
        <f t="shared" si="11"/>
        <v>3.2399703844886263E-3</v>
      </c>
      <c r="E745" s="1">
        <f t="shared" si="11"/>
        <v>-7.8268088192956942E-4</v>
      </c>
    </row>
    <row r="746" spans="1:5" x14ac:dyDescent="0.3">
      <c r="A746" s="8">
        <v>42928</v>
      </c>
      <c r="B746" s="1">
        <v>141.35745199999999</v>
      </c>
      <c r="C746" s="1">
        <v>2443.25</v>
      </c>
      <c r="D746" s="1">
        <f t="shared" si="11"/>
        <v>1.4431356084146463E-3</v>
      </c>
      <c r="E746" s="1">
        <f t="shared" si="11"/>
        <v>7.3056077591855647E-3</v>
      </c>
    </row>
    <row r="747" spans="1:5" x14ac:dyDescent="0.3">
      <c r="A747" s="8">
        <v>42929</v>
      </c>
      <c r="B747" s="1">
        <v>143.32637</v>
      </c>
      <c r="C747" s="1">
        <v>2447.830078</v>
      </c>
      <c r="D747" s="1">
        <f t="shared" si="11"/>
        <v>1.3928646648214926E-2</v>
      </c>
      <c r="E747" s="1">
        <f t="shared" si="11"/>
        <v>1.8745842627647428E-3</v>
      </c>
    </row>
    <row r="748" spans="1:5" x14ac:dyDescent="0.3">
      <c r="A748" s="8">
        <v>42930</v>
      </c>
      <c r="B748" s="1">
        <v>144.55819700000001</v>
      </c>
      <c r="C748" s="1">
        <v>2459.2700199999999</v>
      </c>
      <c r="D748" s="1">
        <f t="shared" si="11"/>
        <v>8.5945593961530582E-3</v>
      </c>
      <c r="E748" s="1">
        <f t="shared" si="11"/>
        <v>4.6735033214997425E-3</v>
      </c>
    </row>
    <row r="749" spans="1:5" x14ac:dyDescent="0.3">
      <c r="A749" s="8">
        <v>42933</v>
      </c>
      <c r="B749" s="1">
        <v>145.06256099999999</v>
      </c>
      <c r="C749" s="1">
        <v>2459.139893</v>
      </c>
      <c r="D749" s="1">
        <f t="shared" si="11"/>
        <v>3.4890031175470538E-3</v>
      </c>
      <c r="E749" s="1">
        <f t="shared" si="11"/>
        <v>-5.2912855823738372E-5</v>
      </c>
    </row>
    <row r="750" spans="1:5" x14ac:dyDescent="0.3">
      <c r="A750" s="8">
        <v>42934</v>
      </c>
      <c r="B750" s="1">
        <v>145.566925</v>
      </c>
      <c r="C750" s="1">
        <v>2460.610107</v>
      </c>
      <c r="D750" s="1">
        <f t="shared" si="11"/>
        <v>3.4768722992558339E-3</v>
      </c>
      <c r="E750" s="1">
        <f t="shared" si="11"/>
        <v>5.9785700040284034E-4</v>
      </c>
    </row>
    <row r="751" spans="1:5" x14ac:dyDescent="0.3">
      <c r="A751" s="8">
        <v>42935</v>
      </c>
      <c r="B751" s="1">
        <v>146.47868299999999</v>
      </c>
      <c r="C751" s="1">
        <v>2473.830078</v>
      </c>
      <c r="D751" s="1">
        <f t="shared" si="11"/>
        <v>6.2634970134870394E-3</v>
      </c>
      <c r="E751" s="1">
        <f t="shared" si="11"/>
        <v>5.3726394776610524E-3</v>
      </c>
    </row>
    <row r="752" spans="1:5" x14ac:dyDescent="0.3">
      <c r="A752" s="8">
        <v>42936</v>
      </c>
      <c r="B752" s="1">
        <v>145.81907699999999</v>
      </c>
      <c r="C752" s="1">
        <v>2473.4499510000001</v>
      </c>
      <c r="D752" s="1">
        <f t="shared" si="11"/>
        <v>-4.5030852714588966E-3</v>
      </c>
      <c r="E752" s="1">
        <f t="shared" si="11"/>
        <v>-1.5365930076621139E-4</v>
      </c>
    </row>
    <row r="753" spans="1:5" x14ac:dyDescent="0.3">
      <c r="A753" s="8">
        <v>42937</v>
      </c>
      <c r="B753" s="1">
        <v>145.75123600000001</v>
      </c>
      <c r="C753" s="1">
        <v>2472.540039</v>
      </c>
      <c r="D753" s="1">
        <f t="shared" si="11"/>
        <v>-4.6524090945924149E-4</v>
      </c>
      <c r="E753" s="1">
        <f t="shared" si="11"/>
        <v>-3.6787160364098131E-4</v>
      </c>
    </row>
    <row r="754" spans="1:5" x14ac:dyDescent="0.3">
      <c r="A754" s="8">
        <v>42940</v>
      </c>
      <c r="B754" s="1">
        <v>147.51649499999999</v>
      </c>
      <c r="C754" s="1">
        <v>2469.9099120000001</v>
      </c>
      <c r="D754" s="1">
        <f t="shared" si="11"/>
        <v>1.2111451322443578E-2</v>
      </c>
      <c r="E754" s="1">
        <f t="shared" si="11"/>
        <v>-1.0637348469647581E-3</v>
      </c>
    </row>
    <row r="755" spans="1:5" x14ac:dyDescent="0.3">
      <c r="A755" s="8">
        <v>42941</v>
      </c>
      <c r="B755" s="1">
        <v>148.146942</v>
      </c>
      <c r="C755" s="1">
        <v>2477.1298830000001</v>
      </c>
      <c r="D755" s="1">
        <f t="shared" si="11"/>
        <v>4.2737390147454613E-3</v>
      </c>
      <c r="E755" s="1">
        <f t="shared" si="11"/>
        <v>2.9231717986643664E-3</v>
      </c>
    </row>
    <row r="756" spans="1:5" x14ac:dyDescent="0.3">
      <c r="A756" s="8">
        <v>42942</v>
      </c>
      <c r="B756" s="1">
        <v>148.84530599999999</v>
      </c>
      <c r="C756" s="1">
        <v>2477.830078</v>
      </c>
      <c r="D756" s="1">
        <f t="shared" si="11"/>
        <v>4.7139953789933648E-3</v>
      </c>
      <c r="E756" s="1">
        <f t="shared" si="11"/>
        <v>2.826638218711014E-4</v>
      </c>
    </row>
    <row r="757" spans="1:5" x14ac:dyDescent="0.3">
      <c r="A757" s="8">
        <v>42943</v>
      </c>
      <c r="B757" s="1">
        <v>146.032501</v>
      </c>
      <c r="C757" s="1">
        <v>2475.419922</v>
      </c>
      <c r="D757" s="1">
        <f t="shared" si="11"/>
        <v>-1.8897505575352153E-2</v>
      </c>
      <c r="E757" s="1">
        <f t="shared" si="11"/>
        <v>-9.7268816832883544E-4</v>
      </c>
    </row>
    <row r="758" spans="1:5" x14ac:dyDescent="0.3">
      <c r="A758" s="8">
        <v>42944</v>
      </c>
      <c r="B758" s="1">
        <v>145.004379</v>
      </c>
      <c r="C758" s="1">
        <v>2472.1000979999999</v>
      </c>
      <c r="D758" s="1">
        <f t="shared" si="11"/>
        <v>-7.04036425425595E-3</v>
      </c>
      <c r="E758" s="1">
        <f t="shared" si="11"/>
        <v>-1.3411154893339964E-3</v>
      </c>
    </row>
    <row r="759" spans="1:5" x14ac:dyDescent="0.3">
      <c r="A759" s="8">
        <v>42947</v>
      </c>
      <c r="B759" s="1">
        <v>144.257507</v>
      </c>
      <c r="C759" s="1">
        <v>2470.3000489999999</v>
      </c>
      <c r="D759" s="1">
        <f t="shared" si="11"/>
        <v>-5.1506858285982953E-3</v>
      </c>
      <c r="E759" s="1">
        <f t="shared" si="11"/>
        <v>-7.2814567721437976E-4</v>
      </c>
    </row>
    <row r="760" spans="1:5" x14ac:dyDescent="0.3">
      <c r="A760" s="8">
        <v>42948</v>
      </c>
      <c r="B760" s="1">
        <v>145.53784200000001</v>
      </c>
      <c r="C760" s="1">
        <v>2476.3500979999999</v>
      </c>
      <c r="D760" s="1">
        <f t="shared" si="11"/>
        <v>8.8753440054943414E-3</v>
      </c>
      <c r="E760" s="1">
        <f t="shared" si="11"/>
        <v>2.4491150386565632E-3</v>
      </c>
    </row>
    <row r="761" spans="1:5" x14ac:dyDescent="0.3">
      <c r="A761" s="8">
        <v>42949</v>
      </c>
      <c r="B761" s="1">
        <v>152.414627</v>
      </c>
      <c r="C761" s="1">
        <v>2477.570068</v>
      </c>
      <c r="D761" s="1">
        <f t="shared" si="11"/>
        <v>4.7250838032901324E-2</v>
      </c>
      <c r="E761" s="1">
        <f t="shared" si="11"/>
        <v>4.9264843488220831E-4</v>
      </c>
    </row>
    <row r="762" spans="1:5" x14ac:dyDescent="0.3">
      <c r="A762" s="8">
        <v>42950</v>
      </c>
      <c r="B762" s="1">
        <v>150.89183</v>
      </c>
      <c r="C762" s="1">
        <v>2472.1599120000001</v>
      </c>
      <c r="D762" s="1">
        <f t="shared" si="11"/>
        <v>-9.9911473719644841E-3</v>
      </c>
      <c r="E762" s="1">
        <f t="shared" si="11"/>
        <v>-2.1836540850556948E-3</v>
      </c>
    </row>
    <row r="763" spans="1:5" x14ac:dyDescent="0.3">
      <c r="A763" s="8">
        <v>42951</v>
      </c>
      <c r="B763" s="1">
        <v>151.68718000000001</v>
      </c>
      <c r="C763" s="1">
        <v>2476.830078</v>
      </c>
      <c r="D763" s="1">
        <f t="shared" si="11"/>
        <v>5.270994460071253E-3</v>
      </c>
      <c r="E763" s="1">
        <f t="shared" si="11"/>
        <v>1.889103523332224E-3</v>
      </c>
    </row>
    <row r="764" spans="1:5" x14ac:dyDescent="0.3">
      <c r="A764" s="8">
        <v>42954</v>
      </c>
      <c r="B764" s="1">
        <v>154.03439299999999</v>
      </c>
      <c r="C764" s="1">
        <v>2480.9099120000001</v>
      </c>
      <c r="D764" s="1">
        <f t="shared" si="11"/>
        <v>1.5474036764346085E-2</v>
      </c>
      <c r="E764" s="1">
        <f t="shared" si="11"/>
        <v>1.6471997963197051E-3</v>
      </c>
    </row>
    <row r="765" spans="1:5" x14ac:dyDescent="0.3">
      <c r="A765" s="8">
        <v>42955</v>
      </c>
      <c r="B765" s="1">
        <v>155.26620500000001</v>
      </c>
      <c r="C765" s="1">
        <v>2474.919922</v>
      </c>
      <c r="D765" s="1">
        <f t="shared" si="11"/>
        <v>7.996993242931268E-3</v>
      </c>
      <c r="E765" s="1">
        <f t="shared" si="11"/>
        <v>-2.4144326930320369E-3</v>
      </c>
    </row>
    <row r="766" spans="1:5" x14ac:dyDescent="0.3">
      <c r="A766" s="8">
        <v>42956</v>
      </c>
      <c r="B766" s="1">
        <v>156.216736</v>
      </c>
      <c r="C766" s="1">
        <v>2474.0200199999999</v>
      </c>
      <c r="D766" s="1">
        <f t="shared" si="11"/>
        <v>6.1219439220529907E-3</v>
      </c>
      <c r="E766" s="1">
        <f t="shared" si="11"/>
        <v>-3.6360853213904953E-4</v>
      </c>
    </row>
    <row r="767" spans="1:5" x14ac:dyDescent="0.3">
      <c r="A767" s="8">
        <v>42957</v>
      </c>
      <c r="B767" s="1">
        <v>151.24095199999999</v>
      </c>
      <c r="C767" s="1">
        <v>2438.209961</v>
      </c>
      <c r="D767" s="1">
        <f t="shared" si="11"/>
        <v>-3.1851798516645519E-2</v>
      </c>
      <c r="E767" s="1">
        <f t="shared" si="11"/>
        <v>-1.4474441884265719E-2</v>
      </c>
    </row>
    <row r="768" spans="1:5" x14ac:dyDescent="0.3">
      <c r="A768" s="8">
        <v>42958</v>
      </c>
      <c r="B768" s="1">
        <v>153.344223</v>
      </c>
      <c r="C768" s="1">
        <v>2441.320068</v>
      </c>
      <c r="D768" s="1">
        <f t="shared" si="11"/>
        <v>1.3906755889767254E-2</v>
      </c>
      <c r="E768" s="1">
        <f t="shared" si="11"/>
        <v>1.2755698031536222E-3</v>
      </c>
    </row>
    <row r="769" spans="1:5" x14ac:dyDescent="0.3">
      <c r="A769" s="8">
        <v>42961</v>
      </c>
      <c r="B769" s="1">
        <v>155.65197800000001</v>
      </c>
      <c r="C769" s="1">
        <v>2465.8400879999999</v>
      </c>
      <c r="D769" s="1">
        <f t="shared" si="11"/>
        <v>1.5049507277493032E-2</v>
      </c>
      <c r="E769" s="1">
        <f t="shared" si="11"/>
        <v>1.0043754738020664E-2</v>
      </c>
    </row>
    <row r="770" spans="1:5" x14ac:dyDescent="0.3">
      <c r="A770" s="8">
        <v>42962</v>
      </c>
      <c r="B770" s="1">
        <v>157.356033</v>
      </c>
      <c r="C770" s="1">
        <v>2464.610107</v>
      </c>
      <c r="D770" s="1">
        <f t="shared" si="11"/>
        <v>1.0947853165091049E-2</v>
      </c>
      <c r="E770" s="1">
        <f t="shared" si="11"/>
        <v>-4.9880809626936054E-4</v>
      </c>
    </row>
    <row r="771" spans="1:5" x14ac:dyDescent="0.3">
      <c r="A771" s="8">
        <v>42963</v>
      </c>
      <c r="B771" s="1">
        <v>156.723083</v>
      </c>
      <c r="C771" s="1">
        <v>2468.110107</v>
      </c>
      <c r="D771" s="1">
        <f t="shared" si="11"/>
        <v>-4.0224069451470848E-3</v>
      </c>
      <c r="E771" s="1">
        <f t="shared" si="11"/>
        <v>1.4201029160999055E-3</v>
      </c>
    </row>
    <row r="772" spans="1:5" x14ac:dyDescent="0.3">
      <c r="A772" s="8">
        <v>42964</v>
      </c>
      <c r="B772" s="1">
        <v>153.714249</v>
      </c>
      <c r="C772" s="1">
        <v>2430.01001</v>
      </c>
      <c r="D772" s="1">
        <f t="shared" ref="D772:E835" si="12">(B772-B771)/B771</f>
        <v>-1.9198409975127961E-2</v>
      </c>
      <c r="E772" s="1">
        <f t="shared" si="12"/>
        <v>-1.5436951897705593E-2</v>
      </c>
    </row>
    <row r="773" spans="1:5" x14ac:dyDescent="0.3">
      <c r="A773" s="8">
        <v>42965</v>
      </c>
      <c r="B773" s="1">
        <v>153.363708</v>
      </c>
      <c r="C773" s="1">
        <v>2425.5500489999999</v>
      </c>
      <c r="D773" s="1">
        <f t="shared" si="12"/>
        <v>-2.2804717342761937E-3</v>
      </c>
      <c r="E773" s="1">
        <f t="shared" si="12"/>
        <v>-1.8353673366143957E-3</v>
      </c>
    </row>
    <row r="774" spans="1:5" x14ac:dyDescent="0.3">
      <c r="A774" s="8">
        <v>42968</v>
      </c>
      <c r="B774" s="1">
        <v>153.08132900000001</v>
      </c>
      <c r="C774" s="1">
        <v>2428.3701169999999</v>
      </c>
      <c r="D774" s="1">
        <f t="shared" si="12"/>
        <v>-1.8412374327829353E-3</v>
      </c>
      <c r="E774" s="1">
        <f t="shared" si="12"/>
        <v>1.1626509216590452E-3</v>
      </c>
    </row>
    <row r="775" spans="1:5" x14ac:dyDescent="0.3">
      <c r="A775" s="8">
        <v>42969</v>
      </c>
      <c r="B775" s="1">
        <v>155.583832</v>
      </c>
      <c r="C775" s="1">
        <v>2452.51001</v>
      </c>
      <c r="D775" s="1">
        <f t="shared" si="12"/>
        <v>1.6347539026134207E-2</v>
      </c>
      <c r="E775" s="1">
        <f t="shared" si="12"/>
        <v>9.9407799622498929E-3</v>
      </c>
    </row>
    <row r="776" spans="1:5" x14ac:dyDescent="0.3">
      <c r="A776" s="8">
        <v>42970</v>
      </c>
      <c r="B776" s="1">
        <v>155.77856399999999</v>
      </c>
      <c r="C776" s="1">
        <v>2444.040039</v>
      </c>
      <c r="D776" s="1">
        <f t="shared" si="12"/>
        <v>1.2516210553291148E-3</v>
      </c>
      <c r="E776" s="1">
        <f t="shared" si="12"/>
        <v>-3.4535928356924368E-3</v>
      </c>
    </row>
    <row r="777" spans="1:5" x14ac:dyDescent="0.3">
      <c r="A777" s="8">
        <v>42971</v>
      </c>
      <c r="B777" s="1">
        <v>155.08720400000001</v>
      </c>
      <c r="C777" s="1">
        <v>2438.969971</v>
      </c>
      <c r="D777" s="1">
        <f t="shared" si="12"/>
        <v>-4.4380945763498932E-3</v>
      </c>
      <c r="E777" s="1">
        <f t="shared" si="12"/>
        <v>-2.0744619233302145E-3</v>
      </c>
    </row>
    <row r="778" spans="1:5" x14ac:dyDescent="0.3">
      <c r="A778" s="8">
        <v>42972</v>
      </c>
      <c r="B778" s="1">
        <v>155.66171299999999</v>
      </c>
      <c r="C778" s="1">
        <v>2443.0500489999999</v>
      </c>
      <c r="D778" s="1">
        <f t="shared" si="12"/>
        <v>3.7044255437088005E-3</v>
      </c>
      <c r="E778" s="1">
        <f t="shared" si="12"/>
        <v>1.6728693048758973E-3</v>
      </c>
    </row>
    <row r="779" spans="1:5" x14ac:dyDescent="0.3">
      <c r="A779" s="8">
        <v>42975</v>
      </c>
      <c r="B779" s="1">
        <v>157.229446</v>
      </c>
      <c r="C779" s="1">
        <v>2444.23999</v>
      </c>
      <c r="D779" s="1">
        <f t="shared" si="12"/>
        <v>1.007141043090027E-2</v>
      </c>
      <c r="E779" s="1">
        <f t="shared" si="12"/>
        <v>4.8707188806351378E-4</v>
      </c>
    </row>
    <row r="780" spans="1:5" x14ac:dyDescent="0.3">
      <c r="A780" s="8">
        <v>42976</v>
      </c>
      <c r="B780" s="1">
        <v>158.63162199999999</v>
      </c>
      <c r="C780" s="1">
        <v>2446.3000489999999</v>
      </c>
      <c r="D780" s="1">
        <f t="shared" si="12"/>
        <v>8.9180241721388328E-3</v>
      </c>
      <c r="E780" s="1">
        <f t="shared" si="12"/>
        <v>8.4282190309794831E-4</v>
      </c>
    </row>
    <row r="781" spans="1:5" x14ac:dyDescent="0.3">
      <c r="A781" s="8">
        <v>42977</v>
      </c>
      <c r="B781" s="1">
        <v>159.06007399999999</v>
      </c>
      <c r="C781" s="1">
        <v>2457.5900879999999</v>
      </c>
      <c r="D781" s="1">
        <f t="shared" si="12"/>
        <v>2.7009242835579969E-3</v>
      </c>
      <c r="E781" s="1">
        <f t="shared" si="12"/>
        <v>4.6151489080888206E-3</v>
      </c>
    </row>
    <row r="782" spans="1:5" x14ac:dyDescent="0.3">
      <c r="A782" s="8">
        <v>42978</v>
      </c>
      <c r="B782" s="1">
        <v>159.69297800000001</v>
      </c>
      <c r="C782" s="1">
        <v>2471.6499020000001</v>
      </c>
      <c r="D782" s="1">
        <f t="shared" si="12"/>
        <v>3.9790249311717589E-3</v>
      </c>
      <c r="E782" s="1">
        <f t="shared" si="12"/>
        <v>5.7209760360980863E-3</v>
      </c>
    </row>
    <row r="783" spans="1:5" x14ac:dyDescent="0.3">
      <c r="A783" s="8">
        <v>42979</v>
      </c>
      <c r="B783" s="1">
        <v>159.74168399999999</v>
      </c>
      <c r="C783" s="1">
        <v>2476.5500489999999</v>
      </c>
      <c r="D783" s="1">
        <f t="shared" si="12"/>
        <v>3.04997756382134E-4</v>
      </c>
      <c r="E783" s="1">
        <f t="shared" si="12"/>
        <v>1.9825408914242878E-3</v>
      </c>
    </row>
    <row r="784" spans="1:5" x14ac:dyDescent="0.3">
      <c r="A784" s="8">
        <v>42983</v>
      </c>
      <c r="B784" s="1">
        <v>157.82342499999999</v>
      </c>
      <c r="C784" s="1">
        <v>2457.8500979999999</v>
      </c>
      <c r="D784" s="1">
        <f t="shared" si="12"/>
        <v>-1.200850618301987E-2</v>
      </c>
      <c r="E784" s="1">
        <f t="shared" si="12"/>
        <v>-7.5508068199755798E-3</v>
      </c>
    </row>
    <row r="785" spans="1:5" x14ac:dyDescent="0.3">
      <c r="A785" s="8">
        <v>42984</v>
      </c>
      <c r="B785" s="1">
        <v>157.65786700000001</v>
      </c>
      <c r="C785" s="1">
        <v>2465.540039</v>
      </c>
      <c r="D785" s="1">
        <f t="shared" si="12"/>
        <v>-1.0490077756199747E-3</v>
      </c>
      <c r="E785" s="1">
        <f t="shared" si="12"/>
        <v>3.1287266079642298E-3</v>
      </c>
    </row>
    <row r="786" spans="1:5" x14ac:dyDescent="0.3">
      <c r="A786" s="8">
        <v>42985</v>
      </c>
      <c r="B786" s="1">
        <v>157.02494799999999</v>
      </c>
      <c r="C786" s="1">
        <v>2465.1000979999999</v>
      </c>
      <c r="D786" s="1">
        <f t="shared" si="12"/>
        <v>-4.014509469419723E-3</v>
      </c>
      <c r="E786" s="1">
        <f t="shared" si="12"/>
        <v>-1.784359584679573E-4</v>
      </c>
    </row>
    <row r="787" spans="1:5" x14ac:dyDescent="0.3">
      <c r="A787" s="8">
        <v>42986</v>
      </c>
      <c r="B787" s="1">
        <v>154.46402</v>
      </c>
      <c r="C787" s="1">
        <v>2461.429932</v>
      </c>
      <c r="D787" s="1">
        <f t="shared" si="12"/>
        <v>-1.6309051731066265E-2</v>
      </c>
      <c r="E787" s="1">
        <f t="shared" si="12"/>
        <v>-1.4888506973723228E-3</v>
      </c>
    </row>
    <row r="788" spans="1:5" x14ac:dyDescent="0.3">
      <c r="A788" s="8">
        <v>42989</v>
      </c>
      <c r="B788" s="1">
        <v>157.25865200000001</v>
      </c>
      <c r="C788" s="1">
        <v>2488.110107</v>
      </c>
      <c r="D788" s="1">
        <f t="shared" si="12"/>
        <v>1.8092446383306655E-2</v>
      </c>
      <c r="E788" s="1">
        <f t="shared" si="12"/>
        <v>1.0839298999797799E-2</v>
      </c>
    </row>
    <row r="789" spans="1:5" x14ac:dyDescent="0.3">
      <c r="A789" s="8">
        <v>42990</v>
      </c>
      <c r="B789" s="1">
        <v>156.635468</v>
      </c>
      <c r="C789" s="1">
        <v>2496.4799800000001</v>
      </c>
      <c r="D789" s="1">
        <f t="shared" si="12"/>
        <v>-3.9627962727291407E-3</v>
      </c>
      <c r="E789" s="1">
        <f t="shared" si="12"/>
        <v>3.3639479926762333E-3</v>
      </c>
    </row>
    <row r="790" spans="1:5" x14ac:dyDescent="0.3">
      <c r="A790" s="8">
        <v>42991</v>
      </c>
      <c r="B790" s="1">
        <v>155.45723000000001</v>
      </c>
      <c r="C790" s="1">
        <v>2498.3701169999999</v>
      </c>
      <c r="D790" s="1">
        <f t="shared" si="12"/>
        <v>-7.5221660524549469E-3</v>
      </c>
      <c r="E790" s="1">
        <f t="shared" si="12"/>
        <v>7.571208321886354E-4</v>
      </c>
    </row>
    <row r="791" spans="1:5" x14ac:dyDescent="0.3">
      <c r="A791" s="8">
        <v>42992</v>
      </c>
      <c r="B791" s="1">
        <v>154.123199</v>
      </c>
      <c r="C791" s="1">
        <v>2495.6201169999999</v>
      </c>
      <c r="D791" s="1">
        <f t="shared" si="12"/>
        <v>-8.581337773740148E-3</v>
      </c>
      <c r="E791" s="1">
        <f t="shared" si="12"/>
        <v>-1.1007176163722904E-3</v>
      </c>
    </row>
    <row r="792" spans="1:5" x14ac:dyDescent="0.3">
      <c r="A792" s="8">
        <v>42993</v>
      </c>
      <c r="B792" s="1">
        <v>155.681183</v>
      </c>
      <c r="C792" s="1">
        <v>2500.2299800000001</v>
      </c>
      <c r="D792" s="1">
        <f t="shared" si="12"/>
        <v>1.0108692332554067E-2</v>
      </c>
      <c r="E792" s="1">
        <f t="shared" si="12"/>
        <v>1.8471813753215278E-3</v>
      </c>
    </row>
    <row r="793" spans="1:5" x14ac:dyDescent="0.3">
      <c r="A793" s="8">
        <v>42996</v>
      </c>
      <c r="B793" s="1">
        <v>154.50297499999999</v>
      </c>
      <c r="C793" s="1">
        <v>2503.8701169999999</v>
      </c>
      <c r="D793" s="1">
        <f t="shared" si="12"/>
        <v>-7.5680822646370313E-3</v>
      </c>
      <c r="E793" s="1">
        <f t="shared" si="12"/>
        <v>1.4559208669275567E-3</v>
      </c>
    </row>
    <row r="794" spans="1:5" x14ac:dyDescent="0.3">
      <c r="A794" s="8">
        <v>42997</v>
      </c>
      <c r="B794" s="1">
        <v>154.561386</v>
      </c>
      <c r="C794" s="1">
        <v>2506.6499020000001</v>
      </c>
      <c r="D794" s="1">
        <f t="shared" si="12"/>
        <v>3.7805744517221534E-4</v>
      </c>
      <c r="E794" s="1">
        <f t="shared" si="12"/>
        <v>1.1101953656169517E-3</v>
      </c>
    </row>
    <row r="795" spans="1:5" x14ac:dyDescent="0.3">
      <c r="A795" s="8">
        <v>42998</v>
      </c>
      <c r="B795" s="1">
        <v>151.971283</v>
      </c>
      <c r="C795" s="1">
        <v>2508.23999</v>
      </c>
      <c r="D795" s="1">
        <f t="shared" si="12"/>
        <v>-1.6757762511265258E-2</v>
      </c>
      <c r="E795" s="1">
        <f t="shared" si="12"/>
        <v>6.3434785955997588E-4</v>
      </c>
    </row>
    <row r="796" spans="1:5" x14ac:dyDescent="0.3">
      <c r="A796" s="8">
        <v>42999</v>
      </c>
      <c r="B796" s="1">
        <v>149.36163300000001</v>
      </c>
      <c r="C796" s="1">
        <v>2500.6000979999999</v>
      </c>
      <c r="D796" s="1">
        <f t="shared" si="12"/>
        <v>-1.7171994264205744E-2</v>
      </c>
      <c r="E796" s="1">
        <f t="shared" si="12"/>
        <v>-3.0459174682085127E-3</v>
      </c>
    </row>
    <row r="797" spans="1:5" x14ac:dyDescent="0.3">
      <c r="A797" s="8">
        <v>43000</v>
      </c>
      <c r="B797" s="1">
        <v>147.90103099999999</v>
      </c>
      <c r="C797" s="1">
        <v>2502.219971</v>
      </c>
      <c r="D797" s="1">
        <f t="shared" si="12"/>
        <v>-9.7789637851644455E-3</v>
      </c>
      <c r="E797" s="1">
        <f t="shared" si="12"/>
        <v>6.4779370411753774E-4</v>
      </c>
    </row>
    <row r="798" spans="1:5" x14ac:dyDescent="0.3">
      <c r="A798" s="8">
        <v>43003</v>
      </c>
      <c r="B798" s="1">
        <v>146.59622200000001</v>
      </c>
      <c r="C798" s="1">
        <v>2496.6599120000001</v>
      </c>
      <c r="D798" s="1">
        <f t="shared" si="12"/>
        <v>-8.8221764999053837E-3</v>
      </c>
      <c r="E798" s="1">
        <f t="shared" si="12"/>
        <v>-2.2220504449806063E-3</v>
      </c>
    </row>
    <row r="799" spans="1:5" x14ac:dyDescent="0.3">
      <c r="A799" s="8">
        <v>43004</v>
      </c>
      <c r="B799" s="1">
        <v>149.11819499999999</v>
      </c>
      <c r="C799" s="1">
        <v>2496.8400879999999</v>
      </c>
      <c r="D799" s="1">
        <f t="shared" si="12"/>
        <v>1.7203533389830293E-2</v>
      </c>
      <c r="E799" s="1">
        <f t="shared" si="12"/>
        <v>7.2166817408268093E-5</v>
      </c>
    </row>
    <row r="800" spans="1:5" x14ac:dyDescent="0.3">
      <c r="A800" s="8">
        <v>43005</v>
      </c>
      <c r="B800" s="1">
        <v>150.179565</v>
      </c>
      <c r="C800" s="1">
        <v>2507.040039</v>
      </c>
      <c r="D800" s="1">
        <f t="shared" si="12"/>
        <v>7.1176424848759124E-3</v>
      </c>
      <c r="E800" s="1">
        <f t="shared" si="12"/>
        <v>4.0851438780648321E-3</v>
      </c>
    </row>
    <row r="801" spans="1:5" x14ac:dyDescent="0.3">
      <c r="A801" s="8">
        <v>43006</v>
      </c>
      <c r="B801" s="1">
        <v>149.25451699999999</v>
      </c>
      <c r="C801" s="1">
        <v>2510.0600589999999</v>
      </c>
      <c r="D801" s="1">
        <f t="shared" si="12"/>
        <v>-6.1596129939516329E-3</v>
      </c>
      <c r="E801" s="1">
        <f t="shared" si="12"/>
        <v>1.2046157831625804E-3</v>
      </c>
    </row>
    <row r="802" spans="1:5" x14ac:dyDescent="0.3">
      <c r="A802" s="8">
        <v>43007</v>
      </c>
      <c r="B802" s="1">
        <v>150.072464</v>
      </c>
      <c r="C802" s="1">
        <v>2519.360107</v>
      </c>
      <c r="D802" s="1">
        <f t="shared" si="12"/>
        <v>5.4802160526907454E-3</v>
      </c>
      <c r="E802" s="1">
        <f t="shared" si="12"/>
        <v>3.7051097509217252E-3</v>
      </c>
    </row>
    <row r="803" spans="1:5" x14ac:dyDescent="0.3">
      <c r="A803" s="8">
        <v>43010</v>
      </c>
      <c r="B803" s="1">
        <v>149.770599</v>
      </c>
      <c r="C803" s="1">
        <v>2529.1201169999999</v>
      </c>
      <c r="D803" s="1">
        <f t="shared" si="12"/>
        <v>-2.0114616096394092E-3</v>
      </c>
      <c r="E803" s="1">
        <f t="shared" si="12"/>
        <v>3.8740035506960443E-3</v>
      </c>
    </row>
    <row r="804" spans="1:5" x14ac:dyDescent="0.3">
      <c r="A804" s="8">
        <v>43011</v>
      </c>
      <c r="B804" s="1">
        <v>150.422989</v>
      </c>
      <c r="C804" s="1">
        <v>2534.580078</v>
      </c>
      <c r="D804" s="1">
        <f t="shared" si="12"/>
        <v>4.3559283621480132E-3</v>
      </c>
      <c r="E804" s="1">
        <f t="shared" si="12"/>
        <v>2.1588381521699079E-3</v>
      </c>
    </row>
    <row r="805" spans="1:5" x14ac:dyDescent="0.3">
      <c r="A805" s="8">
        <v>43012</v>
      </c>
      <c r="B805" s="1">
        <v>149.449265</v>
      </c>
      <c r="C805" s="1">
        <v>2537.73999</v>
      </c>
      <c r="D805" s="1">
        <f t="shared" si="12"/>
        <v>-6.4732392732869057E-3</v>
      </c>
      <c r="E805" s="1">
        <f t="shared" si="12"/>
        <v>1.2467201282878846E-3</v>
      </c>
    </row>
    <row r="806" spans="1:5" x14ac:dyDescent="0.3">
      <c r="A806" s="8">
        <v>43013</v>
      </c>
      <c r="B806" s="1">
        <v>151.30908199999999</v>
      </c>
      <c r="C806" s="1">
        <v>2552.070068</v>
      </c>
      <c r="D806" s="1">
        <f t="shared" si="12"/>
        <v>1.2444470703820407E-2</v>
      </c>
      <c r="E806" s="1">
        <f t="shared" si="12"/>
        <v>5.6467873211865005E-3</v>
      </c>
    </row>
    <row r="807" spans="1:5" x14ac:dyDescent="0.3">
      <c r="A807" s="8">
        <v>43014</v>
      </c>
      <c r="B807" s="1">
        <v>151.22148100000001</v>
      </c>
      <c r="C807" s="1">
        <v>2549.330078</v>
      </c>
      <c r="D807" s="1">
        <f t="shared" si="12"/>
        <v>-5.7895401149798834E-4</v>
      </c>
      <c r="E807" s="1">
        <f t="shared" si="12"/>
        <v>-1.0736343152785389E-3</v>
      </c>
    </row>
    <row r="808" spans="1:5" x14ac:dyDescent="0.3">
      <c r="A808" s="8">
        <v>43017</v>
      </c>
      <c r="B808" s="1">
        <v>151.74728400000001</v>
      </c>
      <c r="C808" s="1">
        <v>2544.7299800000001</v>
      </c>
      <c r="D808" s="1">
        <f t="shared" si="12"/>
        <v>3.4770390854722299E-3</v>
      </c>
      <c r="E808" s="1">
        <f t="shared" si="12"/>
        <v>-1.8044340510071403E-3</v>
      </c>
    </row>
    <row r="809" spans="1:5" x14ac:dyDescent="0.3">
      <c r="A809" s="8">
        <v>43018</v>
      </c>
      <c r="B809" s="1">
        <v>151.80571</v>
      </c>
      <c r="C809" s="1">
        <v>2550.639893</v>
      </c>
      <c r="D809" s="1">
        <f t="shared" si="12"/>
        <v>3.8502171808226367E-4</v>
      </c>
      <c r="E809" s="1">
        <f t="shared" si="12"/>
        <v>2.3224126121231771E-3</v>
      </c>
    </row>
    <row r="810" spans="1:5" x14ac:dyDescent="0.3">
      <c r="A810" s="8">
        <v>43019</v>
      </c>
      <c r="B810" s="1">
        <v>152.43867499999999</v>
      </c>
      <c r="C810" s="1">
        <v>2555.23999</v>
      </c>
      <c r="D810" s="1">
        <f t="shared" si="12"/>
        <v>4.1695730681012228E-3</v>
      </c>
      <c r="E810" s="1">
        <f t="shared" si="12"/>
        <v>1.8035070386158997E-3</v>
      </c>
    </row>
    <row r="811" spans="1:5" x14ac:dyDescent="0.3">
      <c r="A811" s="8">
        <v>43020</v>
      </c>
      <c r="B811" s="1">
        <v>151.90310700000001</v>
      </c>
      <c r="C811" s="1">
        <v>2550.929932</v>
      </c>
      <c r="D811" s="1">
        <f t="shared" si="12"/>
        <v>-3.5133341325617245E-3</v>
      </c>
      <c r="E811" s="1">
        <f t="shared" si="12"/>
        <v>-1.6867527186751748E-3</v>
      </c>
    </row>
    <row r="812" spans="1:5" x14ac:dyDescent="0.3">
      <c r="A812" s="8">
        <v>43021</v>
      </c>
      <c r="B812" s="1">
        <v>152.86711099999999</v>
      </c>
      <c r="C812" s="1">
        <v>2553.169922</v>
      </c>
      <c r="D812" s="1">
        <f t="shared" si="12"/>
        <v>6.3461769745103928E-3</v>
      </c>
      <c r="E812" s="1">
        <f t="shared" si="12"/>
        <v>8.7810722352684139E-4</v>
      </c>
    </row>
    <row r="813" spans="1:5" x14ac:dyDescent="0.3">
      <c r="A813" s="8">
        <v>43024</v>
      </c>
      <c r="B813" s="1">
        <v>155.681183</v>
      </c>
      <c r="C813" s="1">
        <v>2557.639893</v>
      </c>
      <c r="D813" s="1">
        <f t="shared" si="12"/>
        <v>1.8408616356987411E-2</v>
      </c>
      <c r="E813" s="1">
        <f t="shared" si="12"/>
        <v>1.7507534306602202E-3</v>
      </c>
    </row>
    <row r="814" spans="1:5" x14ac:dyDescent="0.3">
      <c r="A814" s="8">
        <v>43025</v>
      </c>
      <c r="B814" s="1">
        <v>156.255707</v>
      </c>
      <c r="C814" s="1">
        <v>2559.360107</v>
      </c>
      <c r="D814" s="1">
        <f t="shared" si="12"/>
        <v>3.6903881954699477E-3</v>
      </c>
      <c r="E814" s="1">
        <f t="shared" si="12"/>
        <v>6.7257865530952665E-4</v>
      </c>
    </row>
    <row r="815" spans="1:5" x14ac:dyDescent="0.3">
      <c r="A815" s="8">
        <v>43026</v>
      </c>
      <c r="B815" s="1">
        <v>155.564346</v>
      </c>
      <c r="C815" s="1">
        <v>2561.26001</v>
      </c>
      <c r="D815" s="1">
        <f t="shared" si="12"/>
        <v>-4.4245487942402035E-3</v>
      </c>
      <c r="E815" s="1">
        <f t="shared" si="12"/>
        <v>7.423351621382425E-4</v>
      </c>
    </row>
    <row r="816" spans="1:5" x14ac:dyDescent="0.3">
      <c r="A816" s="8">
        <v>43027</v>
      </c>
      <c r="B816" s="1">
        <v>151.88360599999999</v>
      </c>
      <c r="C816" s="1">
        <v>2562.1000979999999</v>
      </c>
      <c r="D816" s="1">
        <f t="shared" si="12"/>
        <v>-2.3660562941588262E-2</v>
      </c>
      <c r="E816" s="1">
        <f t="shared" si="12"/>
        <v>3.2799793723399577E-4</v>
      </c>
    </row>
    <row r="817" spans="1:5" x14ac:dyDescent="0.3">
      <c r="A817" s="8">
        <v>43028</v>
      </c>
      <c r="B817" s="1">
        <v>152.14651499999999</v>
      </c>
      <c r="C817" s="1">
        <v>2575.209961</v>
      </c>
      <c r="D817" s="1">
        <f t="shared" si="12"/>
        <v>1.7309899792608797E-3</v>
      </c>
      <c r="E817" s="1">
        <f t="shared" si="12"/>
        <v>5.1168426285272059E-3</v>
      </c>
    </row>
    <row r="818" spans="1:5" x14ac:dyDescent="0.3">
      <c r="A818" s="8">
        <v>43031</v>
      </c>
      <c r="B818" s="1">
        <v>152.06860399999999</v>
      </c>
      <c r="C818" s="1">
        <v>2564.9799800000001</v>
      </c>
      <c r="D818" s="1">
        <f t="shared" si="12"/>
        <v>-5.1207876828463861E-4</v>
      </c>
      <c r="E818" s="1">
        <f t="shared" si="12"/>
        <v>-3.9724842459165806E-3</v>
      </c>
    </row>
    <row r="819" spans="1:5" x14ac:dyDescent="0.3">
      <c r="A819" s="8">
        <v>43032</v>
      </c>
      <c r="B819" s="1">
        <v>152.97421299999999</v>
      </c>
      <c r="C819" s="1">
        <v>2569.1298830000001</v>
      </c>
      <c r="D819" s="1">
        <f t="shared" si="12"/>
        <v>5.955266085036188E-3</v>
      </c>
      <c r="E819" s="1">
        <f t="shared" si="12"/>
        <v>1.6179085343192405E-3</v>
      </c>
    </row>
    <row r="820" spans="1:5" x14ac:dyDescent="0.3">
      <c r="A820" s="8">
        <v>43033</v>
      </c>
      <c r="B820" s="1">
        <v>152.302322</v>
      </c>
      <c r="C820" s="1">
        <v>2557.1499020000001</v>
      </c>
      <c r="D820" s="1">
        <f t="shared" si="12"/>
        <v>-4.3921847141647858E-3</v>
      </c>
      <c r="E820" s="1">
        <f t="shared" si="12"/>
        <v>-4.6630499607169737E-3</v>
      </c>
    </row>
    <row r="821" spans="1:5" x14ac:dyDescent="0.3">
      <c r="A821" s="8">
        <v>43034</v>
      </c>
      <c r="B821" s="1">
        <v>153.276062</v>
      </c>
      <c r="C821" s="1">
        <v>2560.3999020000001</v>
      </c>
      <c r="D821" s="1">
        <f t="shared" si="12"/>
        <v>6.3934678553357336E-3</v>
      </c>
      <c r="E821" s="1">
        <f t="shared" si="12"/>
        <v>1.2709462192490584E-3</v>
      </c>
    </row>
    <row r="822" spans="1:5" x14ac:dyDescent="0.3">
      <c r="A822" s="8">
        <v>43035</v>
      </c>
      <c r="B822" s="1">
        <v>158.76792900000001</v>
      </c>
      <c r="C822" s="1">
        <v>2581.070068</v>
      </c>
      <c r="D822" s="1">
        <f t="shared" si="12"/>
        <v>3.5829906694758468E-2</v>
      </c>
      <c r="E822" s="1">
        <f t="shared" si="12"/>
        <v>8.0730224930308098E-3</v>
      </c>
    </row>
    <row r="823" spans="1:5" x14ac:dyDescent="0.3">
      <c r="A823" s="8">
        <v>43038</v>
      </c>
      <c r="B823" s="1">
        <v>162.341568</v>
      </c>
      <c r="C823" s="1">
        <v>2572.830078</v>
      </c>
      <c r="D823" s="1">
        <f t="shared" si="12"/>
        <v>2.2508569725060691E-2</v>
      </c>
      <c r="E823" s="1">
        <f t="shared" si="12"/>
        <v>-3.1924704804255763E-3</v>
      </c>
    </row>
    <row r="824" spans="1:5" x14ac:dyDescent="0.3">
      <c r="A824" s="8">
        <v>43039</v>
      </c>
      <c r="B824" s="1">
        <v>164.60063199999999</v>
      </c>
      <c r="C824" s="1">
        <v>2575.26001</v>
      </c>
      <c r="D824" s="1">
        <f t="shared" si="12"/>
        <v>1.3915499448668595E-2</v>
      </c>
      <c r="E824" s="1">
        <f t="shared" si="12"/>
        <v>9.4445879686268501E-4</v>
      </c>
    </row>
    <row r="825" spans="1:5" x14ac:dyDescent="0.3">
      <c r="A825" s="8">
        <v>43040</v>
      </c>
      <c r="B825" s="1">
        <v>162.50709499999999</v>
      </c>
      <c r="C825" s="1">
        <v>2579.360107</v>
      </c>
      <c r="D825" s="1">
        <f t="shared" si="12"/>
        <v>-1.2718887980940424E-2</v>
      </c>
      <c r="E825" s="1">
        <f t="shared" si="12"/>
        <v>1.5921099166992482E-3</v>
      </c>
    </row>
    <row r="826" spans="1:5" x14ac:dyDescent="0.3">
      <c r="A826" s="8">
        <v>43041</v>
      </c>
      <c r="B826" s="1">
        <v>163.695053</v>
      </c>
      <c r="C826" s="1">
        <v>2579.8500979999999</v>
      </c>
      <c r="D826" s="1">
        <f t="shared" si="12"/>
        <v>7.3101915950193374E-3</v>
      </c>
      <c r="E826" s="1">
        <f t="shared" si="12"/>
        <v>1.8996610774515562E-4</v>
      </c>
    </row>
    <row r="827" spans="1:5" x14ac:dyDescent="0.3">
      <c r="A827" s="8">
        <v>43042</v>
      </c>
      <c r="B827" s="1">
        <v>167.96977200000001</v>
      </c>
      <c r="C827" s="1">
        <v>2587.8400879999999</v>
      </c>
      <c r="D827" s="1">
        <f t="shared" si="12"/>
        <v>2.6113916832905173E-2</v>
      </c>
      <c r="E827" s="1">
        <f t="shared" si="12"/>
        <v>3.0970752937134545E-3</v>
      </c>
    </row>
    <row r="828" spans="1:5" x14ac:dyDescent="0.3">
      <c r="A828" s="8">
        <v>43045</v>
      </c>
      <c r="B828" s="1">
        <v>169.67379800000001</v>
      </c>
      <c r="C828" s="1">
        <v>2591.1298830000001</v>
      </c>
      <c r="D828" s="1">
        <f t="shared" si="12"/>
        <v>1.0144837250835816E-2</v>
      </c>
      <c r="E828" s="1">
        <f t="shared" si="12"/>
        <v>1.2712512706079312E-3</v>
      </c>
    </row>
    <row r="829" spans="1:5" x14ac:dyDescent="0.3">
      <c r="A829" s="8">
        <v>43046</v>
      </c>
      <c r="B829" s="1">
        <v>170.21910099999999</v>
      </c>
      <c r="C829" s="1">
        <v>2590.639893</v>
      </c>
      <c r="D829" s="1">
        <f t="shared" si="12"/>
        <v>3.2138315192307412E-3</v>
      </c>
      <c r="E829" s="1">
        <f t="shared" si="12"/>
        <v>-1.8910283240326255E-4</v>
      </c>
    </row>
    <row r="830" spans="1:5" x14ac:dyDescent="0.3">
      <c r="A830" s="8">
        <v>43047</v>
      </c>
      <c r="B830" s="1">
        <v>171.611557</v>
      </c>
      <c r="C830" s="1">
        <v>2594.3798830000001</v>
      </c>
      <c r="D830" s="1">
        <f t="shared" si="12"/>
        <v>8.180374539752797E-3</v>
      </c>
      <c r="E830" s="1">
        <f t="shared" si="12"/>
        <v>1.4436549093934741E-3</v>
      </c>
    </row>
    <row r="831" spans="1:5" x14ac:dyDescent="0.3">
      <c r="A831" s="8">
        <v>43048</v>
      </c>
      <c r="B831" s="1">
        <v>171.260986</v>
      </c>
      <c r="C831" s="1">
        <v>2584.6201169999999</v>
      </c>
      <c r="D831" s="1">
        <f t="shared" si="12"/>
        <v>-2.0428169648271542E-3</v>
      </c>
      <c r="E831" s="1">
        <f t="shared" si="12"/>
        <v>-3.7618877882734979E-3</v>
      </c>
    </row>
    <row r="832" spans="1:5" x14ac:dyDescent="0.3">
      <c r="A832" s="8">
        <v>43049</v>
      </c>
      <c r="B832" s="1">
        <v>170.694199</v>
      </c>
      <c r="C832" s="1">
        <v>2582.3000489999999</v>
      </c>
      <c r="D832" s="1">
        <f t="shared" si="12"/>
        <v>-3.309492799486773E-3</v>
      </c>
      <c r="E832" s="1">
        <f t="shared" si="12"/>
        <v>-8.9764371357324384E-4</v>
      </c>
    </row>
    <row r="833" spans="1:5" x14ac:dyDescent="0.3">
      <c r="A833" s="8">
        <v>43052</v>
      </c>
      <c r="B833" s="1">
        <v>170.010132</v>
      </c>
      <c r="C833" s="1">
        <v>2584.8400879999999</v>
      </c>
      <c r="D833" s="1">
        <f t="shared" si="12"/>
        <v>-4.0075585696969047E-3</v>
      </c>
      <c r="E833" s="1">
        <f t="shared" si="12"/>
        <v>9.8363433830379746E-4</v>
      </c>
    </row>
    <row r="834" spans="1:5" x14ac:dyDescent="0.3">
      <c r="A834" s="8">
        <v>43053</v>
      </c>
      <c r="B834" s="1">
        <v>167.439987</v>
      </c>
      <c r="C834" s="1">
        <v>2578.8701169999999</v>
      </c>
      <c r="D834" s="1">
        <f t="shared" si="12"/>
        <v>-1.5117598991100111E-2</v>
      </c>
      <c r="E834" s="1">
        <f t="shared" si="12"/>
        <v>-2.3096094136404416E-3</v>
      </c>
    </row>
    <row r="835" spans="1:5" x14ac:dyDescent="0.3">
      <c r="A835" s="8">
        <v>43054</v>
      </c>
      <c r="B835" s="1">
        <v>165.23142999999999</v>
      </c>
      <c r="C835" s="1">
        <v>2564.6201169999999</v>
      </c>
      <c r="D835" s="1">
        <f t="shared" si="12"/>
        <v>-1.3190140775632126E-2</v>
      </c>
      <c r="E835" s="1">
        <f t="shared" si="12"/>
        <v>-5.5256757236680949E-3</v>
      </c>
    </row>
    <row r="836" spans="1:5" x14ac:dyDescent="0.3">
      <c r="A836" s="8">
        <v>43055</v>
      </c>
      <c r="B836" s="1">
        <v>167.20547500000001</v>
      </c>
      <c r="C836" s="1">
        <v>2585.639893</v>
      </c>
      <c r="D836" s="1">
        <f t="shared" ref="D836:E899" si="13">(B836-B835)/B835</f>
        <v>1.1947151943186705E-2</v>
      </c>
      <c r="E836" s="1">
        <f t="shared" si="13"/>
        <v>8.1960583014486638E-3</v>
      </c>
    </row>
    <row r="837" spans="1:5" x14ac:dyDescent="0.3">
      <c r="A837" s="8">
        <v>43056</v>
      </c>
      <c r="B837" s="1">
        <v>166.277084</v>
      </c>
      <c r="C837" s="1">
        <v>2578.8500979999999</v>
      </c>
      <c r="D837" s="1">
        <f t="shared" si="13"/>
        <v>-5.5523959367957589E-3</v>
      </c>
      <c r="E837" s="1">
        <f t="shared" si="13"/>
        <v>-2.6259631197607532E-3</v>
      </c>
    </row>
    <row r="838" spans="1:5" x14ac:dyDescent="0.3">
      <c r="A838" s="8">
        <v>43059</v>
      </c>
      <c r="B838" s="1">
        <v>166.11094700000001</v>
      </c>
      <c r="C838" s="1">
        <v>2582.139893</v>
      </c>
      <c r="D838" s="1">
        <f t="shared" si="13"/>
        <v>-9.9915752672203456E-4</v>
      </c>
      <c r="E838" s="1">
        <f t="shared" si="13"/>
        <v>1.2756829109809469E-3</v>
      </c>
    </row>
    <row r="839" spans="1:5" x14ac:dyDescent="0.3">
      <c r="A839" s="8">
        <v>43060</v>
      </c>
      <c r="B839" s="1">
        <v>169.19901999999999</v>
      </c>
      <c r="C839" s="1">
        <v>2599.030029</v>
      </c>
      <c r="D839" s="1">
        <f t="shared" si="13"/>
        <v>1.8590424386659959E-2</v>
      </c>
      <c r="E839" s="1">
        <f t="shared" si="13"/>
        <v>6.5411390164366989E-3</v>
      </c>
    </row>
    <row r="840" spans="1:5" x14ac:dyDescent="0.3">
      <c r="A840" s="8">
        <v>43061</v>
      </c>
      <c r="B840" s="1">
        <v>170.977585</v>
      </c>
      <c r="C840" s="1">
        <v>2597.080078</v>
      </c>
      <c r="D840" s="1">
        <f t="shared" si="13"/>
        <v>1.0511674358397671E-2</v>
      </c>
      <c r="E840" s="1">
        <f t="shared" si="13"/>
        <v>-7.5026105056212708E-4</v>
      </c>
    </row>
    <row r="841" spans="1:5" x14ac:dyDescent="0.3">
      <c r="A841" s="8">
        <v>43063</v>
      </c>
      <c r="B841" s="1">
        <v>170.98736600000001</v>
      </c>
      <c r="C841" s="1">
        <v>2602.419922</v>
      </c>
      <c r="D841" s="1">
        <f t="shared" si="13"/>
        <v>5.7206329122053125E-5</v>
      </c>
      <c r="E841" s="1">
        <f t="shared" si="13"/>
        <v>2.0560952452849568E-3</v>
      </c>
    </row>
    <row r="842" spans="1:5" x14ac:dyDescent="0.3">
      <c r="A842" s="8">
        <v>43066</v>
      </c>
      <c r="B842" s="1">
        <v>170.12737999999999</v>
      </c>
      <c r="C842" s="1">
        <v>2601.419922</v>
      </c>
      <c r="D842" s="1">
        <f t="shared" si="13"/>
        <v>-5.0295294916702822E-3</v>
      </c>
      <c r="E842" s="1">
        <f t="shared" si="13"/>
        <v>-3.8425774086123829E-4</v>
      </c>
    </row>
    <row r="843" spans="1:5" x14ac:dyDescent="0.3">
      <c r="A843" s="8">
        <v>43067</v>
      </c>
      <c r="B843" s="1">
        <v>169.13063</v>
      </c>
      <c r="C843" s="1">
        <v>2627.040039</v>
      </c>
      <c r="D843" s="1">
        <f t="shared" si="13"/>
        <v>-5.8588452958012504E-3</v>
      </c>
      <c r="E843" s="1">
        <f t="shared" si="13"/>
        <v>9.8485126462408701E-3</v>
      </c>
    </row>
    <row r="844" spans="1:5" x14ac:dyDescent="0.3">
      <c r="A844" s="8">
        <v>43068</v>
      </c>
      <c r="B844" s="1">
        <v>165.62233000000001</v>
      </c>
      <c r="C844" s="1">
        <v>2626.070068</v>
      </c>
      <c r="D844" s="1">
        <f t="shared" si="13"/>
        <v>-2.074313801113371E-2</v>
      </c>
      <c r="E844" s="1">
        <f t="shared" si="13"/>
        <v>-3.6922581521414976E-4</v>
      </c>
    </row>
    <row r="845" spans="1:5" x14ac:dyDescent="0.3">
      <c r="A845" s="8">
        <v>43069</v>
      </c>
      <c r="B845" s="1">
        <v>167.93838500000001</v>
      </c>
      <c r="C845" s="1">
        <v>2647.580078</v>
      </c>
      <c r="D845" s="1">
        <f t="shared" si="13"/>
        <v>1.3983953733774942E-2</v>
      </c>
      <c r="E845" s="1">
        <f t="shared" si="13"/>
        <v>8.1909505241731292E-3</v>
      </c>
    </row>
    <row r="846" spans="1:5" x14ac:dyDescent="0.3">
      <c r="A846" s="8">
        <v>43070</v>
      </c>
      <c r="B846" s="1">
        <v>167.15660099999999</v>
      </c>
      <c r="C846" s="1">
        <v>2642.219971</v>
      </c>
      <c r="D846" s="1">
        <f t="shared" si="13"/>
        <v>-4.6551835067368073E-3</v>
      </c>
      <c r="E846" s="1">
        <f t="shared" si="13"/>
        <v>-2.0245306438659381E-3</v>
      </c>
    </row>
    <row r="847" spans="1:5" x14ac:dyDescent="0.3">
      <c r="A847" s="8">
        <v>43073</v>
      </c>
      <c r="B847" s="1">
        <v>165.93504300000001</v>
      </c>
      <c r="C847" s="1">
        <v>2639.4399410000001</v>
      </c>
      <c r="D847" s="1">
        <f t="shared" si="13"/>
        <v>-7.3078657539823238E-3</v>
      </c>
      <c r="E847" s="1">
        <f t="shared" si="13"/>
        <v>-1.0521569099138026E-3</v>
      </c>
    </row>
    <row r="848" spans="1:5" x14ac:dyDescent="0.3">
      <c r="A848" s="8">
        <v>43074</v>
      </c>
      <c r="B848" s="1">
        <v>165.77868699999999</v>
      </c>
      <c r="C848" s="1">
        <v>2629.570068</v>
      </c>
      <c r="D848" s="1">
        <f t="shared" si="13"/>
        <v>-9.4227233243321959E-4</v>
      </c>
      <c r="E848" s="1">
        <f t="shared" si="13"/>
        <v>-3.7393815432908528E-3</v>
      </c>
    </row>
    <row r="849" spans="1:5" x14ac:dyDescent="0.3">
      <c r="A849" s="8">
        <v>43075</v>
      </c>
      <c r="B849" s="1">
        <v>165.163025</v>
      </c>
      <c r="C849" s="1">
        <v>2629.2700199999999</v>
      </c>
      <c r="D849" s="1">
        <f t="shared" si="13"/>
        <v>-3.7137584519533937E-3</v>
      </c>
      <c r="E849" s="1">
        <f t="shared" si="13"/>
        <v>-1.1410534507196889E-4</v>
      </c>
    </row>
    <row r="850" spans="1:5" x14ac:dyDescent="0.3">
      <c r="A850" s="8">
        <v>43076</v>
      </c>
      <c r="B850" s="1">
        <v>165.46598800000001</v>
      </c>
      <c r="C850" s="1">
        <v>2636.9799800000001</v>
      </c>
      <c r="D850" s="1">
        <f t="shared" si="13"/>
        <v>1.8343270232547837E-3</v>
      </c>
      <c r="E850" s="1">
        <f t="shared" si="13"/>
        <v>2.9323576282972025E-3</v>
      </c>
    </row>
    <row r="851" spans="1:5" x14ac:dyDescent="0.3">
      <c r="A851" s="8">
        <v>43077</v>
      </c>
      <c r="B851" s="1">
        <v>165.51483200000001</v>
      </c>
      <c r="C851" s="1">
        <v>2651.5</v>
      </c>
      <c r="D851" s="1">
        <f t="shared" si="13"/>
        <v>2.9519057414991259E-4</v>
      </c>
      <c r="E851" s="1">
        <f t="shared" si="13"/>
        <v>5.5063064983906064E-3</v>
      </c>
    </row>
    <row r="852" spans="1:5" x14ac:dyDescent="0.3">
      <c r="A852" s="8">
        <v>43080</v>
      </c>
      <c r="B852" s="1">
        <v>168.73973100000001</v>
      </c>
      <c r="C852" s="1">
        <v>2659.98999</v>
      </c>
      <c r="D852" s="1">
        <f t="shared" si="13"/>
        <v>1.9484048414464713E-2</v>
      </c>
      <c r="E852" s="1">
        <f t="shared" si="13"/>
        <v>3.2019573826136279E-3</v>
      </c>
    </row>
    <row r="853" spans="1:5" x14ac:dyDescent="0.3">
      <c r="A853" s="8">
        <v>43081</v>
      </c>
      <c r="B853" s="1">
        <v>167.79179400000001</v>
      </c>
      <c r="C853" s="1">
        <v>2664.110107</v>
      </c>
      <c r="D853" s="1">
        <f t="shared" si="13"/>
        <v>-5.617746303032781E-3</v>
      </c>
      <c r="E853" s="1">
        <f t="shared" si="13"/>
        <v>1.5489219942515409E-3</v>
      </c>
    </row>
    <row r="854" spans="1:5" x14ac:dyDescent="0.3">
      <c r="A854" s="8">
        <v>43082</v>
      </c>
      <c r="B854" s="1">
        <v>168.34883099999999</v>
      </c>
      <c r="C854" s="1">
        <v>2662.8500979999999</v>
      </c>
      <c r="D854" s="1">
        <f t="shared" si="13"/>
        <v>3.3198107411616315E-3</v>
      </c>
      <c r="E854" s="1">
        <f t="shared" si="13"/>
        <v>-4.7295680335785833E-4</v>
      </c>
    </row>
    <row r="855" spans="1:5" x14ac:dyDescent="0.3">
      <c r="A855" s="8">
        <v>43083</v>
      </c>
      <c r="B855" s="1">
        <v>168.29997299999999</v>
      </c>
      <c r="C855" s="1">
        <v>2652.01001</v>
      </c>
      <c r="D855" s="1">
        <f t="shared" si="13"/>
        <v>-2.9021882545769283E-4</v>
      </c>
      <c r="E855" s="1">
        <f t="shared" si="13"/>
        <v>-4.0708592677228218E-3</v>
      </c>
    </row>
    <row r="856" spans="1:5" x14ac:dyDescent="0.3">
      <c r="A856" s="8">
        <v>43084</v>
      </c>
      <c r="B856" s="1">
        <v>170.010132</v>
      </c>
      <c r="C856" s="1">
        <v>2675.8100589999999</v>
      </c>
      <c r="D856" s="1">
        <f t="shared" si="13"/>
        <v>1.0161374179186614E-2</v>
      </c>
      <c r="E856" s="1">
        <f t="shared" si="13"/>
        <v>8.9743435772325561E-3</v>
      </c>
    </row>
    <row r="857" spans="1:5" x14ac:dyDescent="0.3">
      <c r="A857" s="8">
        <v>43087</v>
      </c>
      <c r="B857" s="1">
        <v>172.40437299999999</v>
      </c>
      <c r="C857" s="1">
        <v>2690.1599120000001</v>
      </c>
      <c r="D857" s="1">
        <f t="shared" si="13"/>
        <v>1.4082931245533024E-2</v>
      </c>
      <c r="E857" s="1">
        <f t="shared" si="13"/>
        <v>5.3628070317378856E-3</v>
      </c>
    </row>
    <row r="858" spans="1:5" x14ac:dyDescent="0.3">
      <c r="A858" s="8">
        <v>43088</v>
      </c>
      <c r="B858" s="1">
        <v>170.56715399999999</v>
      </c>
      <c r="C858" s="1">
        <v>2681.469971</v>
      </c>
      <c r="D858" s="1">
        <f t="shared" si="13"/>
        <v>-1.0656452432328991E-2</v>
      </c>
      <c r="E858" s="1">
        <f t="shared" si="13"/>
        <v>-3.2302693089867477E-3</v>
      </c>
    </row>
    <row r="859" spans="1:5" x14ac:dyDescent="0.3">
      <c r="A859" s="8">
        <v>43089</v>
      </c>
      <c r="B859" s="1">
        <v>170.381485</v>
      </c>
      <c r="C859" s="1">
        <v>2679.25</v>
      </c>
      <c r="D859" s="1">
        <f t="shared" si="13"/>
        <v>-1.0885390044087274E-3</v>
      </c>
      <c r="E859" s="1">
        <f t="shared" si="13"/>
        <v>-8.2789329136961898E-4</v>
      </c>
    </row>
    <row r="860" spans="1:5" x14ac:dyDescent="0.3">
      <c r="A860" s="8">
        <v>43090</v>
      </c>
      <c r="B860" s="1">
        <v>171.02645899999999</v>
      </c>
      <c r="C860" s="1">
        <v>2684.570068</v>
      </c>
      <c r="D860" s="1">
        <f t="shared" si="13"/>
        <v>3.7854699998652471E-3</v>
      </c>
      <c r="E860" s="1">
        <f t="shared" si="13"/>
        <v>1.9856556872258997E-3</v>
      </c>
    </row>
    <row r="861" spans="1:5" x14ac:dyDescent="0.3">
      <c r="A861" s="8">
        <v>43091</v>
      </c>
      <c r="B861" s="1">
        <v>171.02645899999999</v>
      </c>
      <c r="C861" s="1">
        <v>2683.3400879999999</v>
      </c>
      <c r="D861" s="1">
        <f t="shared" si="13"/>
        <v>0</v>
      </c>
      <c r="E861" s="1">
        <f t="shared" si="13"/>
        <v>-4.5816647315761875E-4</v>
      </c>
    </row>
    <row r="862" spans="1:5" x14ac:dyDescent="0.3">
      <c r="A862" s="8">
        <v>43095</v>
      </c>
      <c r="B862" s="1">
        <v>166.68753100000001</v>
      </c>
      <c r="C862" s="1">
        <v>2680.5</v>
      </c>
      <c r="D862" s="1">
        <f t="shared" si="13"/>
        <v>-2.5369922439895581E-2</v>
      </c>
      <c r="E862" s="1">
        <f t="shared" si="13"/>
        <v>-1.0584152238849284E-3</v>
      </c>
    </row>
    <row r="863" spans="1:5" x14ac:dyDescent="0.3">
      <c r="A863" s="8">
        <v>43096</v>
      </c>
      <c r="B863" s="1">
        <v>166.716858</v>
      </c>
      <c r="C863" s="1">
        <v>2682.6201169999999</v>
      </c>
      <c r="D863" s="1">
        <f t="shared" si="13"/>
        <v>1.7593997477828737E-4</v>
      </c>
      <c r="E863" s="1">
        <f t="shared" si="13"/>
        <v>7.9094086924078955E-4</v>
      </c>
    </row>
    <row r="864" spans="1:5" x14ac:dyDescent="0.3">
      <c r="A864" s="8">
        <v>43097</v>
      </c>
      <c r="B864" s="1">
        <v>167.185913</v>
      </c>
      <c r="C864" s="1">
        <v>2687.540039</v>
      </c>
      <c r="D864" s="1">
        <f t="shared" si="13"/>
        <v>2.8134827253042242E-3</v>
      </c>
      <c r="E864" s="1">
        <f t="shared" si="13"/>
        <v>1.8339987718805444E-3</v>
      </c>
    </row>
    <row r="865" spans="1:5" x14ac:dyDescent="0.3">
      <c r="A865" s="8">
        <v>43098</v>
      </c>
      <c r="B865" s="1">
        <v>165.37802099999999</v>
      </c>
      <c r="C865" s="1">
        <v>2673.610107</v>
      </c>
      <c r="D865" s="1">
        <f t="shared" si="13"/>
        <v>-1.0813662273088819E-2</v>
      </c>
      <c r="E865" s="1">
        <f t="shared" si="13"/>
        <v>-5.1831532918047846E-3</v>
      </c>
    </row>
    <row r="866" spans="1:5" x14ac:dyDescent="0.3">
      <c r="A866" s="8">
        <v>43102</v>
      </c>
      <c r="B866" s="1">
        <v>168.33904999999999</v>
      </c>
      <c r="C866" s="1">
        <v>2695.8100589999999</v>
      </c>
      <c r="D866" s="1">
        <f t="shared" si="13"/>
        <v>1.790461019000824E-2</v>
      </c>
      <c r="E866" s="1">
        <f t="shared" si="13"/>
        <v>8.3033617885705947E-3</v>
      </c>
    </row>
    <row r="867" spans="1:5" x14ac:dyDescent="0.3">
      <c r="A867" s="8">
        <v>43103</v>
      </c>
      <c r="B867" s="1">
        <v>168.30973800000001</v>
      </c>
      <c r="C867" s="1">
        <v>2713.0600589999999</v>
      </c>
      <c r="D867" s="1">
        <f t="shared" si="13"/>
        <v>-1.7412477972268483E-4</v>
      </c>
      <c r="E867" s="1">
        <f t="shared" si="13"/>
        <v>6.3988187678173511E-3</v>
      </c>
    </row>
    <row r="868" spans="1:5" x14ac:dyDescent="0.3">
      <c r="A868" s="8">
        <v>43104</v>
      </c>
      <c r="B868" s="1">
        <v>169.091522</v>
      </c>
      <c r="C868" s="1">
        <v>2723.98999</v>
      </c>
      <c r="D868" s="1">
        <f t="shared" si="13"/>
        <v>4.644912464898422E-3</v>
      </c>
      <c r="E868" s="1">
        <f t="shared" si="13"/>
        <v>4.0286358437744132E-3</v>
      </c>
    </row>
    <row r="869" spans="1:5" x14ac:dyDescent="0.3">
      <c r="A869" s="8">
        <v>43105</v>
      </c>
      <c r="B869" s="1">
        <v>171.01667800000001</v>
      </c>
      <c r="C869" s="1">
        <v>2743.1499020000001</v>
      </c>
      <c r="D869" s="1">
        <f t="shared" si="13"/>
        <v>1.1385289914180413E-2</v>
      </c>
      <c r="E869" s="1">
        <f t="shared" si="13"/>
        <v>7.0337674038222428E-3</v>
      </c>
    </row>
    <row r="870" spans="1:5" x14ac:dyDescent="0.3">
      <c r="A870" s="8">
        <v>43108</v>
      </c>
      <c r="B870" s="1">
        <v>170.381485</v>
      </c>
      <c r="C870" s="1">
        <v>2747.709961</v>
      </c>
      <c r="D870" s="1">
        <f t="shared" si="13"/>
        <v>-3.7142166917779515E-3</v>
      </c>
      <c r="E870" s="1">
        <f t="shared" si="13"/>
        <v>1.6623440799480996E-3</v>
      </c>
    </row>
    <row r="871" spans="1:5" x14ac:dyDescent="0.3">
      <c r="A871" s="8">
        <v>43109</v>
      </c>
      <c r="B871" s="1">
        <v>170.361954</v>
      </c>
      <c r="C871" s="1">
        <v>2751.290039</v>
      </c>
      <c r="D871" s="1">
        <f t="shared" si="13"/>
        <v>-1.1463099995871401E-4</v>
      </c>
      <c r="E871" s="1">
        <f t="shared" si="13"/>
        <v>1.3029315505691242E-3</v>
      </c>
    </row>
    <row r="872" spans="1:5" x14ac:dyDescent="0.3">
      <c r="A872" s="8">
        <v>43110</v>
      </c>
      <c r="B872" s="1">
        <v>170.322845</v>
      </c>
      <c r="C872" s="1">
        <v>2748.2299800000001</v>
      </c>
      <c r="D872" s="1">
        <f t="shared" si="13"/>
        <v>-2.2956416665657808E-4</v>
      </c>
      <c r="E872" s="1">
        <f t="shared" si="13"/>
        <v>-1.1122269759360366E-3</v>
      </c>
    </row>
    <row r="873" spans="1:5" x14ac:dyDescent="0.3">
      <c r="A873" s="8">
        <v>43111</v>
      </c>
      <c r="B873" s="1">
        <v>171.29032900000001</v>
      </c>
      <c r="C873" s="1">
        <v>2767.5600589999999</v>
      </c>
      <c r="D873" s="1">
        <f t="shared" si="13"/>
        <v>5.6802949715877111E-3</v>
      </c>
      <c r="E873" s="1">
        <f t="shared" si="13"/>
        <v>7.0336467983657764E-3</v>
      </c>
    </row>
    <row r="874" spans="1:5" x14ac:dyDescent="0.3">
      <c r="A874" s="8">
        <v>43112</v>
      </c>
      <c r="B874" s="1">
        <v>173.059113</v>
      </c>
      <c r="C874" s="1">
        <v>2786.23999</v>
      </c>
      <c r="D874" s="1">
        <f t="shared" si="13"/>
        <v>1.032623388796213E-2</v>
      </c>
      <c r="E874" s="1">
        <f t="shared" si="13"/>
        <v>6.7496027554139974E-3</v>
      </c>
    </row>
    <row r="875" spans="1:5" x14ac:dyDescent="0.3">
      <c r="A875" s="8">
        <v>43116</v>
      </c>
      <c r="B875" s="1">
        <v>172.17961099999999</v>
      </c>
      <c r="C875" s="1">
        <v>2776.419922</v>
      </c>
      <c r="D875" s="1">
        <f t="shared" si="13"/>
        <v>-5.0820900717317456E-3</v>
      </c>
      <c r="E875" s="1">
        <f t="shared" si="13"/>
        <v>-3.5244874939864717E-3</v>
      </c>
    </row>
    <row r="876" spans="1:5" x14ac:dyDescent="0.3">
      <c r="A876" s="8">
        <v>43117</v>
      </c>
      <c r="B876" s="1">
        <v>175.02336099999999</v>
      </c>
      <c r="C876" s="1">
        <v>2802.5600589999999</v>
      </c>
      <c r="D876" s="1">
        <f t="shared" si="13"/>
        <v>1.6516183208242934E-2</v>
      </c>
      <c r="E876" s="1">
        <f t="shared" si="13"/>
        <v>9.4150516616268061E-3</v>
      </c>
    </row>
    <row r="877" spans="1:5" x14ac:dyDescent="0.3">
      <c r="A877" s="8">
        <v>43118</v>
      </c>
      <c r="B877" s="1">
        <v>175.17971800000001</v>
      </c>
      <c r="C877" s="1">
        <v>2798.030029</v>
      </c>
      <c r="D877" s="1">
        <f t="shared" si="13"/>
        <v>8.9334931695211862E-4</v>
      </c>
      <c r="E877" s="1">
        <f t="shared" si="13"/>
        <v>-1.6163899808150006E-3</v>
      </c>
    </row>
    <row r="878" spans="1:5" x14ac:dyDescent="0.3">
      <c r="A878" s="8">
        <v>43119</v>
      </c>
      <c r="B878" s="1">
        <v>174.39794900000001</v>
      </c>
      <c r="C878" s="1">
        <v>2810.3000489999999</v>
      </c>
      <c r="D878" s="1">
        <f t="shared" si="13"/>
        <v>-4.4626684465835084E-3</v>
      </c>
      <c r="E878" s="1">
        <f t="shared" si="13"/>
        <v>4.385235280832624E-3</v>
      </c>
    </row>
    <row r="879" spans="1:5" x14ac:dyDescent="0.3">
      <c r="A879" s="8">
        <v>43122</v>
      </c>
      <c r="B879" s="1">
        <v>172.97117600000001</v>
      </c>
      <c r="C879" s="1">
        <v>2832.969971</v>
      </c>
      <c r="D879" s="1">
        <f t="shared" si="13"/>
        <v>-8.181134056800158E-3</v>
      </c>
      <c r="E879" s="1">
        <f t="shared" si="13"/>
        <v>8.0667265433336088E-3</v>
      </c>
    </row>
    <row r="880" spans="1:5" x14ac:dyDescent="0.3">
      <c r="A880" s="8">
        <v>43123</v>
      </c>
      <c r="B880" s="1">
        <v>173.010254</v>
      </c>
      <c r="C880" s="1">
        <v>2839.1298830000001</v>
      </c>
      <c r="D880" s="1">
        <f t="shared" si="13"/>
        <v>2.2592203454747446E-4</v>
      </c>
      <c r="E880" s="1">
        <f t="shared" si="13"/>
        <v>2.1743654408824219E-3</v>
      </c>
    </row>
    <row r="881" spans="1:5" x14ac:dyDescent="0.3">
      <c r="A881" s="8">
        <v>43124</v>
      </c>
      <c r="B881" s="1">
        <v>170.25443999999999</v>
      </c>
      <c r="C881" s="1">
        <v>2837.540039</v>
      </c>
      <c r="D881" s="1">
        <f t="shared" si="13"/>
        <v>-1.5928616577835987E-2</v>
      </c>
      <c r="E881" s="1">
        <f t="shared" si="13"/>
        <v>-5.5997579030099087E-4</v>
      </c>
    </row>
    <row r="882" spans="1:5" x14ac:dyDescent="0.3">
      <c r="A882" s="8">
        <v>43125</v>
      </c>
      <c r="B882" s="1">
        <v>167.21521000000001</v>
      </c>
      <c r="C882" s="1">
        <v>2839.25</v>
      </c>
      <c r="D882" s="1">
        <f t="shared" si="13"/>
        <v>-1.7851105674542029E-2</v>
      </c>
      <c r="E882" s="1">
        <f t="shared" si="13"/>
        <v>6.0262092393333847E-4</v>
      </c>
    </row>
    <row r="883" spans="1:5" x14ac:dyDescent="0.3">
      <c r="A883" s="8">
        <v>43126</v>
      </c>
      <c r="B883" s="1">
        <v>167.60614000000001</v>
      </c>
      <c r="C883" s="1">
        <v>2872.8701169999999</v>
      </c>
      <c r="D883" s="1">
        <f t="shared" si="13"/>
        <v>2.3378854112613159E-3</v>
      </c>
      <c r="E883" s="1">
        <f t="shared" si="13"/>
        <v>1.1841196442722527E-2</v>
      </c>
    </row>
    <row r="884" spans="1:5" x14ac:dyDescent="0.3">
      <c r="A884" s="8">
        <v>43129</v>
      </c>
      <c r="B884" s="1">
        <v>164.136932</v>
      </c>
      <c r="C884" s="1">
        <v>2853.530029</v>
      </c>
      <c r="D884" s="1">
        <f t="shared" si="13"/>
        <v>-2.0698573453216025E-2</v>
      </c>
      <c r="E884" s="1">
        <f t="shared" si="13"/>
        <v>-6.731974371398261E-3</v>
      </c>
    </row>
    <row r="885" spans="1:5" x14ac:dyDescent="0.3">
      <c r="A885" s="8">
        <v>43130</v>
      </c>
      <c r="B885" s="1">
        <v>163.169464</v>
      </c>
      <c r="C885" s="1">
        <v>2822.429932</v>
      </c>
      <c r="D885" s="1">
        <f t="shared" si="13"/>
        <v>-5.8942736909448059E-3</v>
      </c>
      <c r="E885" s="1">
        <f t="shared" si="13"/>
        <v>-1.0898815391439502E-2</v>
      </c>
    </row>
    <row r="886" spans="1:5" x14ac:dyDescent="0.3">
      <c r="A886" s="8">
        <v>43131</v>
      </c>
      <c r="B886" s="1">
        <v>163.618988</v>
      </c>
      <c r="C886" s="1">
        <v>2823.8100589999999</v>
      </c>
      <c r="D886" s="1">
        <f t="shared" si="13"/>
        <v>2.7549517475892221E-3</v>
      </c>
      <c r="E886" s="1">
        <f t="shared" si="13"/>
        <v>4.88985389629117E-4</v>
      </c>
    </row>
    <row r="887" spans="1:5" x14ac:dyDescent="0.3">
      <c r="A887" s="8">
        <v>43132</v>
      </c>
      <c r="B887" s="1">
        <v>163.96101400000001</v>
      </c>
      <c r="C887" s="1">
        <v>2821.9799800000001</v>
      </c>
      <c r="D887" s="1">
        <f t="shared" si="13"/>
        <v>2.0903808548186605E-3</v>
      </c>
      <c r="E887" s="1">
        <f t="shared" si="13"/>
        <v>-6.4808856182342871E-4</v>
      </c>
    </row>
    <row r="888" spans="1:5" x14ac:dyDescent="0.3">
      <c r="A888" s="8">
        <v>43133</v>
      </c>
      <c r="B888" s="1">
        <v>156.84674100000001</v>
      </c>
      <c r="C888" s="1">
        <v>2762.1298830000001</v>
      </c>
      <c r="D888" s="1">
        <f t="shared" si="13"/>
        <v>-4.3390028070941285E-2</v>
      </c>
      <c r="E888" s="1">
        <f t="shared" si="13"/>
        <v>-2.1208547694941481E-2</v>
      </c>
    </row>
    <row r="889" spans="1:5" x14ac:dyDescent="0.3">
      <c r="A889" s="8">
        <v>43136</v>
      </c>
      <c r="B889" s="1">
        <v>152.928009</v>
      </c>
      <c r="C889" s="1">
        <v>2648.9399410000001</v>
      </c>
      <c r="D889" s="1">
        <f t="shared" si="13"/>
        <v>-2.4984465568207156E-2</v>
      </c>
      <c r="E889" s="1">
        <f t="shared" si="13"/>
        <v>-4.0979225016407377E-2</v>
      </c>
    </row>
    <row r="890" spans="1:5" x14ac:dyDescent="0.3">
      <c r="A890" s="8">
        <v>43137</v>
      </c>
      <c r="B890" s="1">
        <v>159.31913800000001</v>
      </c>
      <c r="C890" s="1">
        <v>2695.139893</v>
      </c>
      <c r="D890" s="1">
        <f t="shared" si="13"/>
        <v>4.1791749214494821E-2</v>
      </c>
      <c r="E890" s="1">
        <f t="shared" si="13"/>
        <v>1.7440920907613715E-2</v>
      </c>
    </row>
    <row r="891" spans="1:5" x14ac:dyDescent="0.3">
      <c r="A891" s="8">
        <v>43138</v>
      </c>
      <c r="B891" s="1">
        <v>155.908569</v>
      </c>
      <c r="C891" s="1">
        <v>2681.6599120000001</v>
      </c>
      <c r="D891" s="1">
        <f t="shared" si="13"/>
        <v>-2.1407151976933301E-2</v>
      </c>
      <c r="E891" s="1">
        <f t="shared" si="13"/>
        <v>-5.0015886132705294E-3</v>
      </c>
    </row>
    <row r="892" spans="1:5" x14ac:dyDescent="0.3">
      <c r="A892" s="8">
        <v>43139</v>
      </c>
      <c r="B892" s="1">
        <v>151.618515</v>
      </c>
      <c r="C892" s="1">
        <v>2581</v>
      </c>
      <c r="D892" s="1">
        <f t="shared" si="13"/>
        <v>-2.7516473453104415E-2</v>
      </c>
      <c r="E892" s="1">
        <f t="shared" si="13"/>
        <v>-3.7536419718832745E-2</v>
      </c>
    </row>
    <row r="893" spans="1:5" x14ac:dyDescent="0.3">
      <c r="A893" s="8">
        <v>43140</v>
      </c>
      <c r="B893" s="1">
        <v>153.47302199999999</v>
      </c>
      <c r="C893" s="1">
        <v>2619.5500489999999</v>
      </c>
      <c r="D893" s="1">
        <f t="shared" si="13"/>
        <v>1.2231401949821127E-2</v>
      </c>
      <c r="E893" s="1">
        <f t="shared" si="13"/>
        <v>1.4936090275087154E-2</v>
      </c>
    </row>
    <row r="894" spans="1:5" x14ac:dyDescent="0.3">
      <c r="A894" s="8">
        <v>43143</v>
      </c>
      <c r="B894" s="1">
        <v>159.65473900000001</v>
      </c>
      <c r="C894" s="1">
        <v>2656</v>
      </c>
      <c r="D894" s="1">
        <f t="shared" si="13"/>
        <v>4.0278851093451598E-2</v>
      </c>
      <c r="E894" s="1">
        <f t="shared" si="13"/>
        <v>1.3914584687517094E-2</v>
      </c>
    </row>
    <row r="895" spans="1:5" x14ac:dyDescent="0.3">
      <c r="A895" s="8">
        <v>43144</v>
      </c>
      <c r="B895" s="1">
        <v>161.25410500000001</v>
      </c>
      <c r="C895" s="1">
        <v>2662.9399410000001</v>
      </c>
      <c r="D895" s="1">
        <f t="shared" si="13"/>
        <v>1.0017654408617356E-2</v>
      </c>
      <c r="E895" s="1">
        <f t="shared" si="13"/>
        <v>2.6129295933735278E-3</v>
      </c>
    </row>
    <row r="896" spans="1:5" x14ac:dyDescent="0.3">
      <c r="A896" s="8">
        <v>43145</v>
      </c>
      <c r="B896" s="1">
        <v>164.227203</v>
      </c>
      <c r="C896" s="1">
        <v>2698.6298830000001</v>
      </c>
      <c r="D896" s="1">
        <f t="shared" si="13"/>
        <v>1.8437347687985946E-2</v>
      </c>
      <c r="E896" s="1">
        <f t="shared" si="13"/>
        <v>1.340245848225834E-2</v>
      </c>
    </row>
    <row r="897" spans="1:5" x14ac:dyDescent="0.3">
      <c r="A897" s="8">
        <v>43146</v>
      </c>
      <c r="B897" s="1">
        <v>169.74168399999999</v>
      </c>
      <c r="C897" s="1">
        <v>2731.1999510000001</v>
      </c>
      <c r="D897" s="1">
        <f t="shared" si="13"/>
        <v>3.3578365211517296E-2</v>
      </c>
      <c r="E897" s="1">
        <f t="shared" si="13"/>
        <v>1.2069112628291455E-2</v>
      </c>
    </row>
    <row r="898" spans="1:5" x14ac:dyDescent="0.3">
      <c r="A898" s="8">
        <v>43147</v>
      </c>
      <c r="B898" s="1">
        <v>169.19220000000001</v>
      </c>
      <c r="C898" s="1">
        <v>2732.219971</v>
      </c>
      <c r="D898" s="1">
        <f t="shared" si="13"/>
        <v>-3.2371777341385299E-3</v>
      </c>
      <c r="E898" s="1">
        <f t="shared" si="13"/>
        <v>3.734695439000948E-4</v>
      </c>
    </row>
    <row r="899" spans="1:5" x14ac:dyDescent="0.3">
      <c r="A899" s="8">
        <v>43151</v>
      </c>
      <c r="B899" s="1">
        <v>168.62309300000001</v>
      </c>
      <c r="C899" s="1">
        <v>2716.26001</v>
      </c>
      <c r="D899" s="1">
        <f t="shared" si="13"/>
        <v>-3.3636716113390713E-3</v>
      </c>
      <c r="E899" s="1">
        <f t="shared" si="13"/>
        <v>-5.8413894815938384E-3</v>
      </c>
    </row>
    <row r="900" spans="1:5" x14ac:dyDescent="0.3">
      <c r="A900" s="8">
        <v>43152</v>
      </c>
      <c r="B900" s="1">
        <v>167.857742</v>
      </c>
      <c r="C900" s="1">
        <v>2701.330078</v>
      </c>
      <c r="D900" s="1">
        <f t="shared" ref="D900:E963" si="14">(B900-B899)/B899</f>
        <v>-4.538826719303563E-3</v>
      </c>
      <c r="E900" s="1">
        <f t="shared" si="14"/>
        <v>-5.4965032600100784E-3</v>
      </c>
    </row>
    <row r="901" spans="1:5" x14ac:dyDescent="0.3">
      <c r="A901" s="8">
        <v>43153</v>
      </c>
      <c r="B901" s="1">
        <v>169.260895</v>
      </c>
      <c r="C901" s="1">
        <v>2703.959961</v>
      </c>
      <c r="D901" s="1">
        <f t="shared" si="14"/>
        <v>8.3591795247668892E-3</v>
      </c>
      <c r="E901" s="1">
        <f t="shared" si="14"/>
        <v>9.7355114853167656E-4</v>
      </c>
    </row>
    <row r="902" spans="1:5" x14ac:dyDescent="0.3">
      <c r="A902" s="8">
        <v>43154</v>
      </c>
      <c r="B902" s="1">
        <v>172.20455899999999</v>
      </c>
      <c r="C902" s="1">
        <v>2747.3000489999999</v>
      </c>
      <c r="D902" s="1">
        <f t="shared" si="14"/>
        <v>1.7391282256896869E-2</v>
      </c>
      <c r="E902" s="1">
        <f t="shared" si="14"/>
        <v>1.6028376390592538E-2</v>
      </c>
    </row>
    <row r="903" spans="1:5" x14ac:dyDescent="0.3">
      <c r="A903" s="8">
        <v>43157</v>
      </c>
      <c r="B903" s="1">
        <v>175.60940600000001</v>
      </c>
      <c r="C903" s="1">
        <v>2779.6000979999999</v>
      </c>
      <c r="D903" s="1">
        <f t="shared" si="14"/>
        <v>1.9772107194908923E-2</v>
      </c>
      <c r="E903" s="1">
        <f t="shared" si="14"/>
        <v>1.1757015405636876E-2</v>
      </c>
    </row>
    <row r="904" spans="1:5" x14ac:dyDescent="0.3">
      <c r="A904" s="8">
        <v>43158</v>
      </c>
      <c r="B904" s="1">
        <v>175.04029800000001</v>
      </c>
      <c r="C904" s="1">
        <v>2744.280029</v>
      </c>
      <c r="D904" s="1">
        <f t="shared" si="14"/>
        <v>-3.2407603497047301E-3</v>
      </c>
      <c r="E904" s="1">
        <f t="shared" si="14"/>
        <v>-1.2706888672731611E-2</v>
      </c>
    </row>
    <row r="905" spans="1:5" x14ac:dyDescent="0.3">
      <c r="A905" s="8">
        <v>43159</v>
      </c>
      <c r="B905" s="1">
        <v>174.77536000000001</v>
      </c>
      <c r="C905" s="1">
        <v>2713.830078</v>
      </c>
      <c r="D905" s="1">
        <f t="shared" si="14"/>
        <v>-1.5135828893527179E-3</v>
      </c>
      <c r="E905" s="1">
        <f t="shared" si="14"/>
        <v>-1.1095788577777117E-2</v>
      </c>
    </row>
    <row r="906" spans="1:5" x14ac:dyDescent="0.3">
      <c r="A906" s="8">
        <v>43160</v>
      </c>
      <c r="B906" s="1">
        <v>171.71392800000001</v>
      </c>
      <c r="C906" s="1">
        <v>2677.669922</v>
      </c>
      <c r="D906" s="1">
        <f t="shared" si="14"/>
        <v>-1.751638217194916E-2</v>
      </c>
      <c r="E906" s="1">
        <f t="shared" si="14"/>
        <v>-1.3324399450480228E-2</v>
      </c>
    </row>
    <row r="907" spans="1:5" x14ac:dyDescent="0.3">
      <c r="A907" s="8">
        <v>43161</v>
      </c>
      <c r="B907" s="1">
        <v>172.90123</v>
      </c>
      <c r="C907" s="1">
        <v>2691.25</v>
      </c>
      <c r="D907" s="1">
        <f t="shared" si="14"/>
        <v>6.9144187302033425E-3</v>
      </c>
      <c r="E907" s="1">
        <f t="shared" si="14"/>
        <v>5.0716026977129253E-3</v>
      </c>
    </row>
    <row r="908" spans="1:5" x14ac:dyDescent="0.3">
      <c r="A908" s="8">
        <v>43164</v>
      </c>
      <c r="B908" s="1">
        <v>173.49977100000001</v>
      </c>
      <c r="C908" s="1">
        <v>2720.9399410000001</v>
      </c>
      <c r="D908" s="1">
        <f t="shared" si="14"/>
        <v>3.4617509661441482E-3</v>
      </c>
      <c r="E908" s="1">
        <f t="shared" si="14"/>
        <v>1.1032026381792881E-2</v>
      </c>
    </row>
    <row r="909" spans="1:5" x14ac:dyDescent="0.3">
      <c r="A909" s="8">
        <v>43165</v>
      </c>
      <c r="B909" s="1">
        <v>173.3526</v>
      </c>
      <c r="C909" s="1">
        <v>2728.1201169999999</v>
      </c>
      <c r="D909" s="1">
        <f t="shared" si="14"/>
        <v>-8.482489582076415E-4</v>
      </c>
      <c r="E909" s="1">
        <f t="shared" si="14"/>
        <v>2.6388586869583708E-3</v>
      </c>
    </row>
    <row r="910" spans="1:5" x14ac:dyDescent="0.3">
      <c r="A910" s="8">
        <v>43166</v>
      </c>
      <c r="B910" s="1">
        <v>171.743393</v>
      </c>
      <c r="C910" s="1">
        <v>2726.8000489999999</v>
      </c>
      <c r="D910" s="1">
        <f t="shared" si="14"/>
        <v>-9.2828547134568389E-3</v>
      </c>
      <c r="E910" s="1">
        <f t="shared" si="14"/>
        <v>-4.8387458886950174E-4</v>
      </c>
    </row>
    <row r="911" spans="1:5" x14ac:dyDescent="0.3">
      <c r="A911" s="8">
        <v>43167</v>
      </c>
      <c r="B911" s="1">
        <v>173.61750799999999</v>
      </c>
      <c r="C911" s="1">
        <v>2738.969971</v>
      </c>
      <c r="D911" s="1">
        <f t="shared" si="14"/>
        <v>1.0912297511206087E-2</v>
      </c>
      <c r="E911" s="1">
        <f t="shared" si="14"/>
        <v>4.4630782533772954E-3</v>
      </c>
    </row>
    <row r="912" spans="1:5" x14ac:dyDescent="0.3">
      <c r="A912" s="8">
        <v>43168</v>
      </c>
      <c r="B912" s="1">
        <v>176.60041799999999</v>
      </c>
      <c r="C912" s="1">
        <v>2786.570068</v>
      </c>
      <c r="D912" s="1">
        <f t="shared" si="14"/>
        <v>1.7180928550132191E-2</v>
      </c>
      <c r="E912" s="1">
        <f t="shared" si="14"/>
        <v>1.7378831277445942E-2</v>
      </c>
    </row>
    <row r="913" spans="1:5" x14ac:dyDescent="0.3">
      <c r="A913" s="8">
        <v>43171</v>
      </c>
      <c r="B913" s="1">
        <v>178.30775499999999</v>
      </c>
      <c r="C913" s="1">
        <v>2783.0200199999999</v>
      </c>
      <c r="D913" s="1">
        <f t="shared" si="14"/>
        <v>9.6677970490420678E-3</v>
      </c>
      <c r="E913" s="1">
        <f t="shared" si="14"/>
        <v>-1.2739848320225554E-3</v>
      </c>
    </row>
    <row r="914" spans="1:5" x14ac:dyDescent="0.3">
      <c r="A914" s="8">
        <v>43172</v>
      </c>
      <c r="B914" s="1">
        <v>176.59063699999999</v>
      </c>
      <c r="C914" s="1">
        <v>2765.3100589999999</v>
      </c>
      <c r="D914" s="1">
        <f t="shared" si="14"/>
        <v>-9.6300803069389734E-3</v>
      </c>
      <c r="E914" s="1">
        <f t="shared" si="14"/>
        <v>-6.3635765724746824E-3</v>
      </c>
    </row>
    <row r="915" spans="1:5" x14ac:dyDescent="0.3">
      <c r="A915" s="8">
        <v>43173</v>
      </c>
      <c r="B915" s="1">
        <v>175.08933999999999</v>
      </c>
      <c r="C915" s="1">
        <v>2749.4799800000001</v>
      </c>
      <c r="D915" s="1">
        <f t="shared" si="14"/>
        <v>-8.5015662523488938E-3</v>
      </c>
      <c r="E915" s="1">
        <f t="shared" si="14"/>
        <v>-5.7245222641414632E-3</v>
      </c>
    </row>
    <row r="916" spans="1:5" x14ac:dyDescent="0.3">
      <c r="A916" s="8">
        <v>43174</v>
      </c>
      <c r="B916" s="1">
        <v>175.29539500000001</v>
      </c>
      <c r="C916" s="1">
        <v>2747.330078</v>
      </c>
      <c r="D916" s="1">
        <f t="shared" si="14"/>
        <v>1.1768563408830061E-3</v>
      </c>
      <c r="E916" s="1">
        <f t="shared" si="14"/>
        <v>-7.8193040707287163E-4</v>
      </c>
    </row>
    <row r="917" spans="1:5" x14ac:dyDescent="0.3">
      <c r="A917" s="8">
        <v>43175</v>
      </c>
      <c r="B917" s="1">
        <v>174.677246</v>
      </c>
      <c r="C917" s="1">
        <v>2752.01001</v>
      </c>
      <c r="D917" s="1">
        <f t="shared" si="14"/>
        <v>-3.5263276596628032E-3</v>
      </c>
      <c r="E917" s="1">
        <f t="shared" si="14"/>
        <v>1.7034472986976878E-3</v>
      </c>
    </row>
    <row r="918" spans="1:5" x14ac:dyDescent="0.3">
      <c r="A918" s="8">
        <v>43178</v>
      </c>
      <c r="B918" s="1">
        <v>172.00831600000001</v>
      </c>
      <c r="C918" s="1">
        <v>2712.919922</v>
      </c>
      <c r="D918" s="1">
        <f t="shared" si="14"/>
        <v>-1.5279208145976775E-2</v>
      </c>
      <c r="E918" s="1">
        <f t="shared" si="14"/>
        <v>-1.4204195427326925E-2</v>
      </c>
    </row>
    <row r="919" spans="1:5" x14ac:dyDescent="0.3">
      <c r="A919" s="8">
        <v>43179</v>
      </c>
      <c r="B919" s="1">
        <v>171.94944799999999</v>
      </c>
      <c r="C919" s="1">
        <v>2716.9399410000001</v>
      </c>
      <c r="D919" s="1">
        <f t="shared" si="14"/>
        <v>-3.4223926708298294E-4</v>
      </c>
      <c r="E919" s="1">
        <f t="shared" si="14"/>
        <v>1.4818052561744752E-3</v>
      </c>
    </row>
    <row r="920" spans="1:5" x14ac:dyDescent="0.3">
      <c r="A920" s="8">
        <v>43180</v>
      </c>
      <c r="B920" s="1">
        <v>168.05398600000001</v>
      </c>
      <c r="C920" s="1">
        <v>2711.929932</v>
      </c>
      <c r="D920" s="1">
        <f t="shared" si="14"/>
        <v>-2.2654693256124795E-2</v>
      </c>
      <c r="E920" s="1">
        <f t="shared" si="14"/>
        <v>-1.8439896018298042E-3</v>
      </c>
    </row>
    <row r="921" spans="1:5" x14ac:dyDescent="0.3">
      <c r="A921" s="8">
        <v>43181</v>
      </c>
      <c r="B921" s="1">
        <v>165.67941300000001</v>
      </c>
      <c r="C921" s="1">
        <v>2643.6899410000001</v>
      </c>
      <c r="D921" s="1">
        <f t="shared" si="14"/>
        <v>-1.4129822544048423E-2</v>
      </c>
      <c r="E921" s="1">
        <f t="shared" si="14"/>
        <v>-2.5162888684839339E-2</v>
      </c>
    </row>
    <row r="922" spans="1:5" x14ac:dyDescent="0.3">
      <c r="A922" s="8">
        <v>43182</v>
      </c>
      <c r="B922" s="1">
        <v>161.84286499999999</v>
      </c>
      <c r="C922" s="1">
        <v>2588.26001</v>
      </c>
      <c r="D922" s="1">
        <f t="shared" si="14"/>
        <v>-2.3156455775226712E-2</v>
      </c>
      <c r="E922" s="1">
        <f t="shared" si="14"/>
        <v>-2.0966880472765743E-2</v>
      </c>
    </row>
    <row r="923" spans="1:5" x14ac:dyDescent="0.3">
      <c r="A923" s="8">
        <v>43185</v>
      </c>
      <c r="B923" s="1">
        <v>169.52583300000001</v>
      </c>
      <c r="C923" s="1">
        <v>2658.5500489999999</v>
      </c>
      <c r="D923" s="1">
        <f t="shared" si="14"/>
        <v>4.7471774551198269E-2</v>
      </c>
      <c r="E923" s="1">
        <f t="shared" si="14"/>
        <v>2.7157255734905853E-2</v>
      </c>
    </row>
    <row r="924" spans="1:5" x14ac:dyDescent="0.3">
      <c r="A924" s="8">
        <v>43186</v>
      </c>
      <c r="B924" s="1">
        <v>165.179001</v>
      </c>
      <c r="C924" s="1">
        <v>2612.6201169999999</v>
      </c>
      <c r="D924" s="1">
        <f t="shared" si="14"/>
        <v>-2.5641118660658675E-2</v>
      </c>
      <c r="E924" s="1">
        <f t="shared" si="14"/>
        <v>-1.727630894790802E-2</v>
      </c>
    </row>
    <row r="925" spans="1:5" x14ac:dyDescent="0.3">
      <c r="A925" s="8">
        <v>43187</v>
      </c>
      <c r="B925" s="1">
        <v>163.353928</v>
      </c>
      <c r="C925" s="1">
        <v>2605</v>
      </c>
      <c r="D925" s="1">
        <f t="shared" si="14"/>
        <v>-1.1049061859866819E-2</v>
      </c>
      <c r="E925" s="1">
        <f t="shared" si="14"/>
        <v>-2.916657094698447E-3</v>
      </c>
    </row>
    <row r="926" spans="1:5" x14ac:dyDescent="0.3">
      <c r="A926" s="8">
        <v>43188</v>
      </c>
      <c r="B926" s="1">
        <v>164.629501</v>
      </c>
      <c r="C926" s="1">
        <v>2640.8701169999999</v>
      </c>
      <c r="D926" s="1">
        <f t="shared" si="14"/>
        <v>7.8086460216616801E-3</v>
      </c>
      <c r="E926" s="1">
        <f t="shared" si="14"/>
        <v>1.3769718618042203E-2</v>
      </c>
    </row>
    <row r="927" spans="1:5" x14ac:dyDescent="0.3">
      <c r="A927" s="8">
        <v>43192</v>
      </c>
      <c r="B927" s="1">
        <v>163.55017100000001</v>
      </c>
      <c r="C927" s="1">
        <v>2581.8798830000001</v>
      </c>
      <c r="D927" s="1">
        <f t="shared" si="14"/>
        <v>-6.5561153586926003E-3</v>
      </c>
      <c r="E927" s="1">
        <f t="shared" si="14"/>
        <v>-2.2337423419752329E-2</v>
      </c>
    </row>
    <row r="928" spans="1:5" x14ac:dyDescent="0.3">
      <c r="A928" s="8">
        <v>43193</v>
      </c>
      <c r="B928" s="1">
        <v>165.22807299999999</v>
      </c>
      <c r="C928" s="1">
        <v>2614.4499510000001</v>
      </c>
      <c r="D928" s="1">
        <f t="shared" si="14"/>
        <v>1.0259249438510148E-2</v>
      </c>
      <c r="E928" s="1">
        <f t="shared" si="14"/>
        <v>1.2614865708684865E-2</v>
      </c>
    </row>
    <row r="929" spans="1:5" x14ac:dyDescent="0.3">
      <c r="A929" s="8">
        <v>43194</v>
      </c>
      <c r="B929" s="1">
        <v>168.38760400000001</v>
      </c>
      <c r="C929" s="1">
        <v>2644.6899410000001</v>
      </c>
      <c r="D929" s="1">
        <f t="shared" si="14"/>
        <v>1.9122240807105555E-2</v>
      </c>
      <c r="E929" s="1">
        <f t="shared" si="14"/>
        <v>1.1566482650942907E-2</v>
      </c>
    </row>
    <row r="930" spans="1:5" x14ac:dyDescent="0.3">
      <c r="A930" s="8">
        <v>43195</v>
      </c>
      <c r="B930" s="1">
        <v>169.555252</v>
      </c>
      <c r="C930" s="1">
        <v>2662.8400879999999</v>
      </c>
      <c r="D930" s="1">
        <f t="shared" si="14"/>
        <v>6.934287158097371E-3</v>
      </c>
      <c r="E930" s="1">
        <f t="shared" si="14"/>
        <v>6.8628638535740676E-3</v>
      </c>
    </row>
    <row r="931" spans="1:5" x14ac:dyDescent="0.3">
      <c r="A931" s="8">
        <v>43196</v>
      </c>
      <c r="B931" s="1">
        <v>165.21826200000001</v>
      </c>
      <c r="C931" s="1">
        <v>2604.469971</v>
      </c>
      <c r="D931" s="1">
        <f t="shared" si="14"/>
        <v>-2.5578623775098314E-2</v>
      </c>
      <c r="E931" s="1">
        <f t="shared" si="14"/>
        <v>-2.1920248708528507E-2</v>
      </c>
    </row>
    <row r="932" spans="1:5" x14ac:dyDescent="0.3">
      <c r="A932" s="8">
        <v>43199</v>
      </c>
      <c r="B932" s="1">
        <v>166.856888</v>
      </c>
      <c r="C932" s="1">
        <v>2613.1599120000001</v>
      </c>
      <c r="D932" s="1">
        <f t="shared" si="14"/>
        <v>9.9179472061023607E-3</v>
      </c>
      <c r="E932" s="1">
        <f t="shared" si="14"/>
        <v>3.3365487399586108E-3</v>
      </c>
    </row>
    <row r="933" spans="1:5" x14ac:dyDescent="0.3">
      <c r="A933" s="8">
        <v>43200</v>
      </c>
      <c r="B933" s="1">
        <v>169.996826</v>
      </c>
      <c r="C933" s="1">
        <v>2656.8701169999999</v>
      </c>
      <c r="D933" s="1">
        <f t="shared" si="14"/>
        <v>1.8818150318133709E-2</v>
      </c>
      <c r="E933" s="1">
        <f t="shared" si="14"/>
        <v>1.672695375406473E-2</v>
      </c>
    </row>
    <row r="934" spans="1:5" x14ac:dyDescent="0.3">
      <c r="A934" s="8">
        <v>43201</v>
      </c>
      <c r="B934" s="1">
        <v>169.202011</v>
      </c>
      <c r="C934" s="1">
        <v>2642.1899410000001</v>
      </c>
      <c r="D934" s="1">
        <f t="shared" si="14"/>
        <v>-4.6754696467097559E-3</v>
      </c>
      <c r="E934" s="1">
        <f t="shared" si="14"/>
        <v>-5.5253645656476204E-3</v>
      </c>
    </row>
    <row r="935" spans="1:5" x14ac:dyDescent="0.3">
      <c r="A935" s="8">
        <v>43202</v>
      </c>
      <c r="B935" s="1">
        <v>170.870102</v>
      </c>
      <c r="C935" s="1">
        <v>2663.98999</v>
      </c>
      <c r="D935" s="1">
        <f t="shared" si="14"/>
        <v>9.8585766808646502E-3</v>
      </c>
      <c r="E935" s="1">
        <f t="shared" si="14"/>
        <v>8.2507501303063745E-3</v>
      </c>
    </row>
    <row r="936" spans="1:5" x14ac:dyDescent="0.3">
      <c r="A936" s="8">
        <v>43203</v>
      </c>
      <c r="B936" s="1">
        <v>171.44901999999999</v>
      </c>
      <c r="C936" s="1">
        <v>2656.3000489999999</v>
      </c>
      <c r="D936" s="1">
        <f t="shared" si="14"/>
        <v>3.3880590765960178E-3</v>
      </c>
      <c r="E936" s="1">
        <f t="shared" si="14"/>
        <v>-2.8866253360058944E-3</v>
      </c>
    </row>
    <row r="937" spans="1:5" x14ac:dyDescent="0.3">
      <c r="A937" s="8">
        <v>43206</v>
      </c>
      <c r="B937" s="1">
        <v>172.51857000000001</v>
      </c>
      <c r="C937" s="1">
        <v>2677.8400879999999</v>
      </c>
      <c r="D937" s="1">
        <f t="shared" si="14"/>
        <v>6.2382975417416848E-3</v>
      </c>
      <c r="E937" s="1">
        <f t="shared" si="14"/>
        <v>8.1090383626311411E-3</v>
      </c>
    </row>
    <row r="938" spans="1:5" x14ac:dyDescent="0.3">
      <c r="A938" s="8">
        <v>43207</v>
      </c>
      <c r="B938" s="1">
        <v>174.893112</v>
      </c>
      <c r="C938" s="1">
        <v>2706.389893</v>
      </c>
      <c r="D938" s="1">
        <f t="shared" si="14"/>
        <v>1.3763979147288266E-2</v>
      </c>
      <c r="E938" s="1">
        <f t="shared" si="14"/>
        <v>1.0661504817983032E-2</v>
      </c>
    </row>
    <row r="939" spans="1:5" x14ac:dyDescent="0.3">
      <c r="A939" s="8">
        <v>43208</v>
      </c>
      <c r="B939" s="1">
        <v>174.50060999999999</v>
      </c>
      <c r="C939" s="1">
        <v>2708.639893</v>
      </c>
      <c r="D939" s="1">
        <f t="shared" si="14"/>
        <v>-2.2442393271611947E-3</v>
      </c>
      <c r="E939" s="1">
        <f t="shared" si="14"/>
        <v>8.3136580055207887E-4</v>
      </c>
    </row>
    <row r="940" spans="1:5" x14ac:dyDescent="0.3">
      <c r="A940" s="8">
        <v>43209</v>
      </c>
      <c r="B940" s="1">
        <v>169.555252</v>
      </c>
      <c r="C940" s="1">
        <v>2693.1298830000001</v>
      </c>
      <c r="D940" s="1">
        <f t="shared" si="14"/>
        <v>-2.8340061390043272E-2</v>
      </c>
      <c r="E940" s="1">
        <f t="shared" si="14"/>
        <v>-5.7261247757898117E-3</v>
      </c>
    </row>
    <row r="941" spans="1:5" x14ac:dyDescent="0.3">
      <c r="A941" s="8">
        <v>43210</v>
      </c>
      <c r="B941" s="1">
        <v>162.60818499999999</v>
      </c>
      <c r="C941" s="1">
        <v>2670.139893</v>
      </c>
      <c r="D941" s="1">
        <f t="shared" si="14"/>
        <v>-4.0972290259696613E-2</v>
      </c>
      <c r="E941" s="1">
        <f t="shared" si="14"/>
        <v>-8.536532212991688E-3</v>
      </c>
    </row>
    <row r="942" spans="1:5" x14ac:dyDescent="0.3">
      <c r="A942" s="8">
        <v>43213</v>
      </c>
      <c r="B942" s="1">
        <v>162.137238</v>
      </c>
      <c r="C942" s="1">
        <v>2670.290039</v>
      </c>
      <c r="D942" s="1">
        <f t="shared" si="14"/>
        <v>-2.8962072235170413E-3</v>
      </c>
      <c r="E942" s="1">
        <f t="shared" si="14"/>
        <v>5.6231510713566087E-5</v>
      </c>
    </row>
    <row r="943" spans="1:5" x14ac:dyDescent="0.3">
      <c r="A943" s="8">
        <v>43214</v>
      </c>
      <c r="B943" s="1">
        <v>159.880402</v>
      </c>
      <c r="C943" s="1">
        <v>2634.5600589999999</v>
      </c>
      <c r="D943" s="1">
        <f t="shared" si="14"/>
        <v>-1.3919294715011691E-2</v>
      </c>
      <c r="E943" s="1">
        <f t="shared" si="14"/>
        <v>-1.3380561466416821E-2</v>
      </c>
    </row>
    <row r="944" spans="1:5" x14ac:dyDescent="0.3">
      <c r="A944" s="8">
        <v>43215</v>
      </c>
      <c r="B944" s="1">
        <v>160.577057</v>
      </c>
      <c r="C944" s="1">
        <v>2639.3999020000001</v>
      </c>
      <c r="D944" s="1">
        <f t="shared" si="14"/>
        <v>4.3573508152674814E-3</v>
      </c>
      <c r="E944" s="1">
        <f t="shared" si="14"/>
        <v>1.8370592780630175E-3</v>
      </c>
    </row>
    <row r="945" spans="1:5" x14ac:dyDescent="0.3">
      <c r="A945" s="8">
        <v>43216</v>
      </c>
      <c r="B945" s="1">
        <v>161.136368</v>
      </c>
      <c r="C945" s="1">
        <v>2666.9399410000001</v>
      </c>
      <c r="D945" s="1">
        <f t="shared" si="14"/>
        <v>3.4831314662841784E-3</v>
      </c>
      <c r="E945" s="1">
        <f t="shared" si="14"/>
        <v>1.0434204752046693E-2</v>
      </c>
    </row>
    <row r="946" spans="1:5" x14ac:dyDescent="0.3">
      <c r="A946" s="8">
        <v>43217</v>
      </c>
      <c r="B946" s="1">
        <v>159.27204900000001</v>
      </c>
      <c r="C946" s="1">
        <v>2669.9099120000001</v>
      </c>
      <c r="D946" s="1">
        <f t="shared" si="14"/>
        <v>-1.1569821407418062E-2</v>
      </c>
      <c r="E946" s="1">
        <f t="shared" si="14"/>
        <v>1.1136250030761329E-3</v>
      </c>
    </row>
    <row r="947" spans="1:5" x14ac:dyDescent="0.3">
      <c r="A947" s="8">
        <v>43220</v>
      </c>
      <c r="B947" s="1">
        <v>162.15683000000001</v>
      </c>
      <c r="C947" s="1">
        <v>2648.0500489999999</v>
      </c>
      <c r="D947" s="1">
        <f t="shared" si="14"/>
        <v>1.8112286607174895E-2</v>
      </c>
      <c r="E947" s="1">
        <f t="shared" si="14"/>
        <v>-8.1874908594294672E-3</v>
      </c>
    </row>
    <row r="948" spans="1:5" x14ac:dyDescent="0.3">
      <c r="A948" s="8">
        <v>43221</v>
      </c>
      <c r="B948" s="1">
        <v>165.92472799999999</v>
      </c>
      <c r="C948" s="1">
        <v>2654.8000489999999</v>
      </c>
      <c r="D948" s="1">
        <f t="shared" si="14"/>
        <v>2.3236135042846939E-2</v>
      </c>
      <c r="E948" s="1">
        <f t="shared" si="14"/>
        <v>2.5490454768968759E-3</v>
      </c>
    </row>
    <row r="949" spans="1:5" x14ac:dyDescent="0.3">
      <c r="A949" s="8">
        <v>43222</v>
      </c>
      <c r="B949" s="1">
        <v>173.254471</v>
      </c>
      <c r="C949" s="1">
        <v>2635.669922</v>
      </c>
      <c r="D949" s="1">
        <f t="shared" si="14"/>
        <v>4.4175109330298307E-2</v>
      </c>
      <c r="E949" s="1">
        <f t="shared" si="14"/>
        <v>-7.2058635855479086E-3</v>
      </c>
    </row>
    <row r="950" spans="1:5" x14ac:dyDescent="0.3">
      <c r="A950" s="8">
        <v>43223</v>
      </c>
      <c r="B950" s="1">
        <v>173.568466</v>
      </c>
      <c r="C950" s="1">
        <v>2629.7299800000001</v>
      </c>
      <c r="D950" s="1">
        <f t="shared" si="14"/>
        <v>1.8123341821291619E-3</v>
      </c>
      <c r="E950" s="1">
        <f t="shared" si="14"/>
        <v>-2.2536744644764259E-3</v>
      </c>
    </row>
    <row r="951" spans="1:5" x14ac:dyDescent="0.3">
      <c r="A951" s="8">
        <v>43224</v>
      </c>
      <c r="B951" s="1">
        <v>180.37814299999999</v>
      </c>
      <c r="C951" s="1">
        <v>2663.419922</v>
      </c>
      <c r="D951" s="1">
        <f t="shared" si="14"/>
        <v>3.9233376643427804E-2</v>
      </c>
      <c r="E951" s="1">
        <f t="shared" si="14"/>
        <v>1.2811179191865156E-2</v>
      </c>
    </row>
    <row r="952" spans="1:5" x14ac:dyDescent="0.3">
      <c r="A952" s="8">
        <v>43227</v>
      </c>
      <c r="B952" s="1">
        <v>181.683167</v>
      </c>
      <c r="C952" s="1">
        <v>2672.6298830000001</v>
      </c>
      <c r="D952" s="1">
        <f t="shared" si="14"/>
        <v>7.2349342237102588E-3</v>
      </c>
      <c r="E952" s="1">
        <f t="shared" si="14"/>
        <v>3.4579455248213847E-3</v>
      </c>
    </row>
    <row r="953" spans="1:5" x14ac:dyDescent="0.3">
      <c r="A953" s="8">
        <v>43228</v>
      </c>
      <c r="B953" s="1">
        <v>182.55645799999999</v>
      </c>
      <c r="C953" s="1">
        <v>2671.919922</v>
      </c>
      <c r="D953" s="1">
        <f t="shared" si="14"/>
        <v>4.8066698441028097E-3</v>
      </c>
      <c r="E953" s="1">
        <f t="shared" si="14"/>
        <v>-2.6564134619459431E-4</v>
      </c>
    </row>
    <row r="954" spans="1:5" x14ac:dyDescent="0.3">
      <c r="A954" s="8">
        <v>43229</v>
      </c>
      <c r="B954" s="1">
        <v>183.841858</v>
      </c>
      <c r="C954" s="1">
        <v>2697.790039</v>
      </c>
      <c r="D954" s="1">
        <f t="shared" si="14"/>
        <v>7.0411094413324448E-3</v>
      </c>
      <c r="E954" s="1">
        <f t="shared" si="14"/>
        <v>9.6822201844415662E-3</v>
      </c>
    </row>
    <row r="955" spans="1:5" x14ac:dyDescent="0.3">
      <c r="A955" s="8">
        <v>43230</v>
      </c>
      <c r="B955" s="1">
        <v>186.47152700000001</v>
      </c>
      <c r="C955" s="1">
        <v>2723.070068</v>
      </c>
      <c r="D955" s="1">
        <f t="shared" si="14"/>
        <v>1.4303973146311473E-2</v>
      </c>
      <c r="E955" s="1">
        <f t="shared" si="14"/>
        <v>9.3706436136782E-3</v>
      </c>
    </row>
    <row r="956" spans="1:5" x14ac:dyDescent="0.3">
      <c r="A956" s="8">
        <v>43231</v>
      </c>
      <c r="B956" s="1">
        <v>185.76232899999999</v>
      </c>
      <c r="C956" s="1">
        <v>2727.719971</v>
      </c>
      <c r="D956" s="1">
        <f t="shared" si="14"/>
        <v>-3.8032508845171563E-3</v>
      </c>
      <c r="E956" s="1">
        <f t="shared" si="14"/>
        <v>1.7075957958787255E-3</v>
      </c>
    </row>
    <row r="957" spans="1:5" x14ac:dyDescent="0.3">
      <c r="A957" s="8">
        <v>43234</v>
      </c>
      <c r="B957" s="1">
        <v>185.32891799999999</v>
      </c>
      <c r="C957" s="1">
        <v>2730.1298830000001</v>
      </c>
      <c r="D957" s="1">
        <f t="shared" si="14"/>
        <v>-2.3331479656459662E-3</v>
      </c>
      <c r="E957" s="1">
        <f t="shared" si="14"/>
        <v>8.8348951711366005E-4</v>
      </c>
    </row>
    <row r="958" spans="1:5" x14ac:dyDescent="0.3">
      <c r="A958" s="8">
        <v>43235</v>
      </c>
      <c r="B958" s="1">
        <v>183.644577</v>
      </c>
      <c r="C958" s="1">
        <v>2711.4499510000001</v>
      </c>
      <c r="D958" s="1">
        <f t="shared" si="14"/>
        <v>-9.0883873826964733E-3</v>
      </c>
      <c r="E958" s="1">
        <f t="shared" si="14"/>
        <v>-6.8421404110904742E-3</v>
      </c>
    </row>
    <row r="959" spans="1:5" x14ac:dyDescent="0.3">
      <c r="A959" s="8">
        <v>43236</v>
      </c>
      <c r="B959" s="1">
        <v>185.358475</v>
      </c>
      <c r="C959" s="1">
        <v>2722.459961</v>
      </c>
      <c r="D959" s="1">
        <f t="shared" si="14"/>
        <v>9.3326905046589009E-3</v>
      </c>
      <c r="E959" s="1">
        <f t="shared" si="14"/>
        <v>4.0605617654640479E-3</v>
      </c>
    </row>
    <row r="960" spans="1:5" x14ac:dyDescent="0.3">
      <c r="A960" s="8">
        <v>43237</v>
      </c>
      <c r="B960" s="1">
        <v>184.18630999999999</v>
      </c>
      <c r="C960" s="1">
        <v>2720.1298830000001</v>
      </c>
      <c r="D960" s="1">
        <f t="shared" si="14"/>
        <v>-6.3237734341524271E-3</v>
      </c>
      <c r="E960" s="1">
        <f t="shared" si="14"/>
        <v>-8.5587227484663735E-4</v>
      </c>
    </row>
    <row r="961" spans="1:5" x14ac:dyDescent="0.3">
      <c r="A961" s="8">
        <v>43238</v>
      </c>
      <c r="B961" s="1">
        <v>183.51651000000001</v>
      </c>
      <c r="C961" s="1">
        <v>2712.969971</v>
      </c>
      <c r="D961" s="1">
        <f t="shared" si="14"/>
        <v>-3.6365352017746645E-3</v>
      </c>
      <c r="E961" s="1">
        <f t="shared" si="14"/>
        <v>-2.6321948980257853E-3</v>
      </c>
    </row>
    <row r="962" spans="1:5" x14ac:dyDescent="0.3">
      <c r="A962" s="8">
        <v>43241</v>
      </c>
      <c r="B962" s="1">
        <v>184.816711</v>
      </c>
      <c r="C962" s="1">
        <v>2733.01001</v>
      </c>
      <c r="D962" s="1">
        <f t="shared" si="14"/>
        <v>7.0849265823548354E-3</v>
      </c>
      <c r="E962" s="1">
        <f t="shared" si="14"/>
        <v>7.3867529733892432E-3</v>
      </c>
    </row>
    <row r="963" spans="1:5" x14ac:dyDescent="0.3">
      <c r="A963" s="8">
        <v>43242</v>
      </c>
      <c r="B963" s="1">
        <v>184.35375999999999</v>
      </c>
      <c r="C963" s="1">
        <v>2724.4399410000001</v>
      </c>
      <c r="D963" s="1">
        <f t="shared" si="14"/>
        <v>-2.5049195903069821E-3</v>
      </c>
      <c r="E963" s="1">
        <f t="shared" si="14"/>
        <v>-3.1357620237914443E-3</v>
      </c>
    </row>
    <row r="964" spans="1:5" x14ac:dyDescent="0.3">
      <c r="A964" s="8">
        <v>43243</v>
      </c>
      <c r="B964" s="1">
        <v>185.53576699999999</v>
      </c>
      <c r="C964" s="1">
        <v>2733.290039</v>
      </c>
      <c r="D964" s="1">
        <f t="shared" ref="D964:E1027" si="15">(B964-B963)/B963</f>
        <v>6.4116240428185398E-3</v>
      </c>
      <c r="E964" s="1">
        <f t="shared" si="15"/>
        <v>3.2484100188134367E-3</v>
      </c>
    </row>
    <row r="965" spans="1:5" x14ac:dyDescent="0.3">
      <c r="A965" s="8">
        <v>43244</v>
      </c>
      <c r="B965" s="1">
        <v>185.32891799999999</v>
      </c>
      <c r="C965" s="1">
        <v>2727.76001</v>
      </c>
      <c r="D965" s="1">
        <f t="shared" si="15"/>
        <v>-1.1148739854564291E-3</v>
      </c>
      <c r="E965" s="1">
        <f t="shared" si="15"/>
        <v>-2.0232133879298174E-3</v>
      </c>
    </row>
    <row r="966" spans="1:5" x14ac:dyDescent="0.3">
      <c r="A966" s="8">
        <v>43245</v>
      </c>
      <c r="B966" s="1">
        <v>185.752487</v>
      </c>
      <c r="C966" s="1">
        <v>2721.330078</v>
      </c>
      <c r="D966" s="1">
        <f t="shared" si="15"/>
        <v>2.2854986937333481E-3</v>
      </c>
      <c r="E966" s="1">
        <f t="shared" si="15"/>
        <v>-2.3572205679487208E-3</v>
      </c>
    </row>
    <row r="967" spans="1:5" x14ac:dyDescent="0.3">
      <c r="A967" s="8">
        <v>43249</v>
      </c>
      <c r="B967" s="1">
        <v>185.082672</v>
      </c>
      <c r="C967" s="1">
        <v>2689.860107</v>
      </c>
      <c r="D967" s="1">
        <f t="shared" si="15"/>
        <v>-3.6059544117974574E-3</v>
      </c>
      <c r="E967" s="1">
        <f t="shared" si="15"/>
        <v>-1.1564187400276104E-2</v>
      </c>
    </row>
    <row r="968" spans="1:5" x14ac:dyDescent="0.3">
      <c r="A968" s="8">
        <v>43250</v>
      </c>
      <c r="B968" s="1">
        <v>184.68867499999999</v>
      </c>
      <c r="C968" s="1">
        <v>2724.01001</v>
      </c>
      <c r="D968" s="1">
        <f t="shared" si="15"/>
        <v>-2.1287622214575174E-3</v>
      </c>
      <c r="E968" s="1">
        <f t="shared" si="15"/>
        <v>1.2695791469277327E-2</v>
      </c>
    </row>
    <row r="969" spans="1:5" x14ac:dyDescent="0.3">
      <c r="A969" s="8">
        <v>43251</v>
      </c>
      <c r="B969" s="1">
        <v>184.06811500000001</v>
      </c>
      <c r="C969" s="1">
        <v>2705.2700199999999</v>
      </c>
      <c r="D969" s="1">
        <f t="shared" si="15"/>
        <v>-3.3600327686577609E-3</v>
      </c>
      <c r="E969" s="1">
        <f t="shared" si="15"/>
        <v>-6.8795598882546083E-3</v>
      </c>
    </row>
    <row r="970" spans="1:5" x14ac:dyDescent="0.3">
      <c r="A970" s="8">
        <v>43252</v>
      </c>
      <c r="B970" s="1">
        <v>187.38760400000001</v>
      </c>
      <c r="C970" s="1">
        <v>2734.6201169999999</v>
      </c>
      <c r="D970" s="1">
        <f t="shared" si="15"/>
        <v>1.8034025067296441E-2</v>
      </c>
      <c r="E970" s="1">
        <f t="shared" si="15"/>
        <v>1.0849230126018993E-2</v>
      </c>
    </row>
    <row r="971" spans="1:5" x14ac:dyDescent="0.3">
      <c r="A971" s="8">
        <v>43255</v>
      </c>
      <c r="B971" s="1">
        <v>188.95375100000001</v>
      </c>
      <c r="C971" s="1">
        <v>2746.8701169999999</v>
      </c>
      <c r="D971" s="1">
        <f t="shared" si="15"/>
        <v>8.3577940406346241E-3</v>
      </c>
      <c r="E971" s="1">
        <f t="shared" si="15"/>
        <v>4.4795984363044895E-3</v>
      </c>
    </row>
    <row r="972" spans="1:5" x14ac:dyDescent="0.3">
      <c r="A972" s="8">
        <v>43256</v>
      </c>
      <c r="B972" s="1">
        <v>190.41156000000001</v>
      </c>
      <c r="C972" s="1">
        <v>2748.8000489999999</v>
      </c>
      <c r="D972" s="1">
        <f t="shared" si="15"/>
        <v>7.7151630612508843E-3</v>
      </c>
      <c r="E972" s="1">
        <f t="shared" si="15"/>
        <v>7.025931033491264E-4</v>
      </c>
    </row>
    <row r="973" spans="1:5" x14ac:dyDescent="0.3">
      <c r="A973" s="8">
        <v>43257</v>
      </c>
      <c r="B973" s="1">
        <v>191.07148699999999</v>
      </c>
      <c r="C973" s="1">
        <v>2772.3500979999999</v>
      </c>
      <c r="D973" s="1">
        <f t="shared" si="15"/>
        <v>3.465792728130487E-3</v>
      </c>
      <c r="E973" s="1">
        <f t="shared" si="15"/>
        <v>8.5673925277203553E-3</v>
      </c>
    </row>
    <row r="974" spans="1:5" x14ac:dyDescent="0.3">
      <c r="A974" s="8">
        <v>43258</v>
      </c>
      <c r="B974" s="1">
        <v>190.55931100000001</v>
      </c>
      <c r="C974" s="1">
        <v>2770.3701169999999</v>
      </c>
      <c r="D974" s="1">
        <f t="shared" si="15"/>
        <v>-2.6805464700234548E-3</v>
      </c>
      <c r="E974" s="1">
        <f t="shared" si="15"/>
        <v>-7.1418865944396052E-4</v>
      </c>
    </row>
    <row r="975" spans="1:5" x14ac:dyDescent="0.3">
      <c r="A975" s="8">
        <v>43259</v>
      </c>
      <c r="B975" s="1">
        <v>188.82569899999999</v>
      </c>
      <c r="C975" s="1">
        <v>2779.030029</v>
      </c>
      <c r="D975" s="1">
        <f t="shared" si="15"/>
        <v>-9.0974930109818785E-3</v>
      </c>
      <c r="E975" s="1">
        <f t="shared" si="15"/>
        <v>3.1259043500576704E-3</v>
      </c>
    </row>
    <row r="976" spans="1:5" x14ac:dyDescent="0.3">
      <c r="A976" s="8">
        <v>43262</v>
      </c>
      <c r="B976" s="1">
        <v>188.36274700000001</v>
      </c>
      <c r="C976" s="1">
        <v>2782</v>
      </c>
      <c r="D976" s="1">
        <f t="shared" si="15"/>
        <v>-2.4517425459125294E-3</v>
      </c>
      <c r="E976" s="1">
        <f t="shared" si="15"/>
        <v>1.0687077753775459E-3</v>
      </c>
    </row>
    <row r="977" spans="1:5" x14ac:dyDescent="0.3">
      <c r="A977" s="8">
        <v>43263</v>
      </c>
      <c r="B977" s="1">
        <v>189.39700300000001</v>
      </c>
      <c r="C977" s="1">
        <v>2786.8500979999999</v>
      </c>
      <c r="D977" s="1">
        <f t="shared" si="15"/>
        <v>5.4907672375366194E-3</v>
      </c>
      <c r="E977" s="1">
        <f t="shared" si="15"/>
        <v>1.7433853342918365E-3</v>
      </c>
    </row>
    <row r="978" spans="1:5" x14ac:dyDescent="0.3">
      <c r="A978" s="8">
        <v>43264</v>
      </c>
      <c r="B978" s="1">
        <v>187.84068300000001</v>
      </c>
      <c r="C978" s="1">
        <v>2775.6298830000001</v>
      </c>
      <c r="D978" s="1">
        <f t="shared" si="15"/>
        <v>-8.2172366792942295E-3</v>
      </c>
      <c r="E978" s="1">
        <f t="shared" si="15"/>
        <v>-4.0261279241578449E-3</v>
      </c>
    </row>
    <row r="979" spans="1:5" x14ac:dyDescent="0.3">
      <c r="A979" s="8">
        <v>43265</v>
      </c>
      <c r="B979" s="1">
        <v>187.93919399999999</v>
      </c>
      <c r="C979" s="1">
        <v>2782.48999</v>
      </c>
      <c r="D979" s="1">
        <f t="shared" si="15"/>
        <v>5.2443910672947023E-4</v>
      </c>
      <c r="E979" s="1">
        <f t="shared" si="15"/>
        <v>2.4715496262726938E-3</v>
      </c>
    </row>
    <row r="980" spans="1:5" x14ac:dyDescent="0.3">
      <c r="A980" s="8">
        <v>43266</v>
      </c>
      <c r="B980" s="1">
        <v>186.00857500000001</v>
      </c>
      <c r="C980" s="1">
        <v>2779.6599120000001</v>
      </c>
      <c r="D980" s="1">
        <f t="shared" si="15"/>
        <v>-1.027257252151448E-2</v>
      </c>
      <c r="E980" s="1">
        <f t="shared" si="15"/>
        <v>-1.0171026706909943E-3</v>
      </c>
    </row>
    <row r="981" spans="1:5" x14ac:dyDescent="0.3">
      <c r="A981" s="8">
        <v>43269</v>
      </c>
      <c r="B981" s="1">
        <v>185.91007999999999</v>
      </c>
      <c r="C981" s="1">
        <v>2773.75</v>
      </c>
      <c r="D981" s="1">
        <f t="shared" si="15"/>
        <v>-5.2951859880660866E-4</v>
      </c>
      <c r="E981" s="1">
        <f t="shared" si="15"/>
        <v>-2.1261277232105065E-3</v>
      </c>
    </row>
    <row r="982" spans="1:5" x14ac:dyDescent="0.3">
      <c r="A982" s="8">
        <v>43270</v>
      </c>
      <c r="B982" s="1">
        <v>182.90580700000001</v>
      </c>
      <c r="C982" s="1">
        <v>2762.5900879999999</v>
      </c>
      <c r="D982" s="1">
        <f t="shared" si="15"/>
        <v>-1.6159817692510185E-2</v>
      </c>
      <c r="E982" s="1">
        <f t="shared" si="15"/>
        <v>-4.0234022532672654E-3</v>
      </c>
    </row>
    <row r="983" spans="1:5" x14ac:dyDescent="0.3">
      <c r="A983" s="8">
        <v>43271</v>
      </c>
      <c r="B983" s="1">
        <v>183.70365899999999</v>
      </c>
      <c r="C983" s="1">
        <v>2767.320068</v>
      </c>
      <c r="D983" s="1">
        <f t="shared" si="15"/>
        <v>4.3620922325335329E-3</v>
      </c>
      <c r="E983" s="1">
        <f t="shared" si="15"/>
        <v>1.7121541196234353E-3</v>
      </c>
    </row>
    <row r="984" spans="1:5" x14ac:dyDescent="0.3">
      <c r="A984" s="8">
        <v>43272</v>
      </c>
      <c r="B984" s="1">
        <v>182.67924500000001</v>
      </c>
      <c r="C984" s="1">
        <v>2749.76001</v>
      </c>
      <c r="D984" s="1">
        <f t="shared" si="15"/>
        <v>-5.5764485344300023E-3</v>
      </c>
      <c r="E984" s="1">
        <f t="shared" si="15"/>
        <v>-6.3455103018463079E-3</v>
      </c>
    </row>
    <row r="985" spans="1:5" x14ac:dyDescent="0.3">
      <c r="A985" s="8">
        <v>43273</v>
      </c>
      <c r="B985" s="1">
        <v>182.14735400000001</v>
      </c>
      <c r="C985" s="1">
        <v>2754.8798830000001</v>
      </c>
      <c r="D985" s="1">
        <f t="shared" si="15"/>
        <v>-2.9116115517118634E-3</v>
      </c>
      <c r="E985" s="1">
        <f t="shared" si="15"/>
        <v>1.8619344893302517E-3</v>
      </c>
    </row>
    <row r="986" spans="1:5" x14ac:dyDescent="0.3">
      <c r="A986" s="8">
        <v>43276</v>
      </c>
      <c r="B986" s="1">
        <v>179.43858299999999</v>
      </c>
      <c r="C986" s="1">
        <v>2717.070068</v>
      </c>
      <c r="D986" s="1">
        <f t="shared" si="15"/>
        <v>-1.4871316769169278E-2</v>
      </c>
      <c r="E986" s="1">
        <f t="shared" si="15"/>
        <v>-1.3724669170993424E-2</v>
      </c>
    </row>
    <row r="987" spans="1:5" x14ac:dyDescent="0.3">
      <c r="A987" s="8">
        <v>43277</v>
      </c>
      <c r="B987" s="1">
        <v>181.66467299999999</v>
      </c>
      <c r="C987" s="1">
        <v>2723.0600589999999</v>
      </c>
      <c r="D987" s="1">
        <f t="shared" si="15"/>
        <v>1.2405860338297473E-2</v>
      </c>
      <c r="E987" s="1">
        <f t="shared" si="15"/>
        <v>2.2045773020528221E-3</v>
      </c>
    </row>
    <row r="988" spans="1:5" x14ac:dyDescent="0.3">
      <c r="A988" s="8">
        <v>43278</v>
      </c>
      <c r="B988" s="1">
        <v>181.398743</v>
      </c>
      <c r="C988" s="1">
        <v>2699.6298830000001</v>
      </c>
      <c r="D988" s="1">
        <f t="shared" si="15"/>
        <v>-1.463850927141995E-3</v>
      </c>
      <c r="E988" s="1">
        <f t="shared" si="15"/>
        <v>-8.6043552078701492E-3</v>
      </c>
    </row>
    <row r="989" spans="1:5" x14ac:dyDescent="0.3">
      <c r="A989" s="8">
        <v>43279</v>
      </c>
      <c r="B989" s="1">
        <v>182.71864299999999</v>
      </c>
      <c r="C989" s="1">
        <v>2716.3100589999999</v>
      </c>
      <c r="D989" s="1">
        <f t="shared" si="15"/>
        <v>7.2762356462414404E-3</v>
      </c>
      <c r="E989" s="1">
        <f t="shared" si="15"/>
        <v>6.1786899400682943E-3</v>
      </c>
    </row>
    <row r="990" spans="1:5" x14ac:dyDescent="0.3">
      <c r="A990" s="8">
        <v>43280</v>
      </c>
      <c r="B990" s="1">
        <v>182.33448799999999</v>
      </c>
      <c r="C990" s="1">
        <v>2718.3701169999999</v>
      </c>
      <c r="D990" s="1">
        <f t="shared" si="15"/>
        <v>-2.1024400887215034E-3</v>
      </c>
      <c r="E990" s="1">
        <f t="shared" si="15"/>
        <v>7.5840311129960977E-4</v>
      </c>
    </row>
    <row r="991" spans="1:5" x14ac:dyDescent="0.3">
      <c r="A991" s="8">
        <v>43283</v>
      </c>
      <c r="B991" s="1">
        <v>184.373459</v>
      </c>
      <c r="C991" s="1">
        <v>2726.709961</v>
      </c>
      <c r="D991" s="1">
        <f t="shared" si="15"/>
        <v>1.1182585490902872E-2</v>
      </c>
      <c r="E991" s="1">
        <f t="shared" si="15"/>
        <v>3.0679575043312929E-3</v>
      </c>
    </row>
    <row r="992" spans="1:5" x14ac:dyDescent="0.3">
      <c r="A992" s="8">
        <v>43284</v>
      </c>
      <c r="B992" s="1">
        <v>181.16235399999999</v>
      </c>
      <c r="C992" s="1">
        <v>2713.219971</v>
      </c>
      <c r="D992" s="1">
        <f t="shared" si="15"/>
        <v>-1.7416308276778619E-2</v>
      </c>
      <c r="E992" s="1">
        <f t="shared" si="15"/>
        <v>-4.9473505407420315E-3</v>
      </c>
    </row>
    <row r="993" spans="1:5" x14ac:dyDescent="0.3">
      <c r="A993" s="8">
        <v>43286</v>
      </c>
      <c r="B993" s="1">
        <v>182.62016299999999</v>
      </c>
      <c r="C993" s="1">
        <v>2736.610107</v>
      </c>
      <c r="D993" s="1">
        <f t="shared" si="15"/>
        <v>8.0469753666371404E-3</v>
      </c>
      <c r="E993" s="1">
        <f t="shared" si="15"/>
        <v>8.6208034180800981E-3</v>
      </c>
    </row>
    <row r="994" spans="1:5" x14ac:dyDescent="0.3">
      <c r="A994" s="8">
        <v>43287</v>
      </c>
      <c r="B994" s="1">
        <v>185.15162699999999</v>
      </c>
      <c r="C994" s="1">
        <v>2759.820068</v>
      </c>
      <c r="D994" s="1">
        <f t="shared" si="15"/>
        <v>1.3861908556066725E-2</v>
      </c>
      <c r="E994" s="1">
        <f t="shared" si="15"/>
        <v>8.4812816194133941E-3</v>
      </c>
    </row>
    <row r="995" spans="1:5" x14ac:dyDescent="0.3">
      <c r="A995" s="8">
        <v>43290</v>
      </c>
      <c r="B995" s="1">
        <v>187.722488</v>
      </c>
      <c r="C995" s="1">
        <v>2784.169922</v>
      </c>
      <c r="D995" s="1">
        <f t="shared" si="15"/>
        <v>1.3885165589174154E-2</v>
      </c>
      <c r="E995" s="1">
        <f t="shared" si="15"/>
        <v>8.8229860643219485E-3</v>
      </c>
    </row>
    <row r="996" spans="1:5" x14ac:dyDescent="0.3">
      <c r="A996" s="8">
        <v>43291</v>
      </c>
      <c r="B996" s="1">
        <v>187.49594099999999</v>
      </c>
      <c r="C996" s="1">
        <v>2793.8400879999999</v>
      </c>
      <c r="D996" s="1">
        <f t="shared" si="15"/>
        <v>-1.2068186524355608E-3</v>
      </c>
      <c r="E996" s="1">
        <f t="shared" si="15"/>
        <v>3.4732671751059457E-3</v>
      </c>
    </row>
    <row r="997" spans="1:5" x14ac:dyDescent="0.3">
      <c r="A997" s="8">
        <v>43292</v>
      </c>
      <c r="B997" s="1">
        <v>185.062973</v>
      </c>
      <c r="C997" s="1">
        <v>2774.0200199999999</v>
      </c>
      <c r="D997" s="1">
        <f t="shared" si="15"/>
        <v>-1.2976110240167751E-2</v>
      </c>
      <c r="E997" s="1">
        <f t="shared" si="15"/>
        <v>-7.094202737347218E-3</v>
      </c>
    </row>
    <row r="998" spans="1:5" x14ac:dyDescent="0.3">
      <c r="A998" s="8">
        <v>43293</v>
      </c>
      <c r="B998" s="1">
        <v>188.165741</v>
      </c>
      <c r="C998" s="1">
        <v>2798.290039</v>
      </c>
      <c r="D998" s="1">
        <f t="shared" si="15"/>
        <v>1.6766011859109156E-2</v>
      </c>
      <c r="E998" s="1">
        <f t="shared" si="15"/>
        <v>8.7490424816761229E-3</v>
      </c>
    </row>
    <row r="999" spans="1:5" x14ac:dyDescent="0.3">
      <c r="A999" s="8">
        <v>43294</v>
      </c>
      <c r="B999" s="1">
        <v>188.461243</v>
      </c>
      <c r="C999" s="1">
        <v>2801.3100589999999</v>
      </c>
      <c r="D999" s="1">
        <f t="shared" si="15"/>
        <v>1.5704346520762195E-3</v>
      </c>
      <c r="E999" s="1">
        <f t="shared" si="15"/>
        <v>1.0792376622543276E-3</v>
      </c>
    </row>
    <row r="1000" spans="1:5" x14ac:dyDescent="0.3">
      <c r="A1000" s="8">
        <v>43297</v>
      </c>
      <c r="B1000" s="1">
        <v>188.04753099999999</v>
      </c>
      <c r="C1000" s="1">
        <v>2798.429932</v>
      </c>
      <c r="D1000" s="1">
        <f t="shared" si="15"/>
        <v>-2.1952099721638993E-3</v>
      </c>
      <c r="E1000" s="1">
        <f t="shared" si="15"/>
        <v>-1.0281357433985861E-3</v>
      </c>
    </row>
    <row r="1001" spans="1:5" x14ac:dyDescent="0.3">
      <c r="A1001" s="8">
        <v>43298</v>
      </c>
      <c r="B1001" s="1">
        <v>188.579453</v>
      </c>
      <c r="C1001" s="1">
        <v>2809.5500489999999</v>
      </c>
      <c r="D1001" s="1">
        <f t="shared" si="15"/>
        <v>2.8286571866769613E-3</v>
      </c>
      <c r="E1001" s="1">
        <f t="shared" si="15"/>
        <v>3.97369856319845E-3</v>
      </c>
    </row>
    <row r="1002" spans="1:5" x14ac:dyDescent="0.3">
      <c r="A1002" s="8">
        <v>43299</v>
      </c>
      <c r="B1002" s="1">
        <v>187.54518100000001</v>
      </c>
      <c r="C1002" s="1">
        <v>2815.6201169999999</v>
      </c>
      <c r="D1002" s="1">
        <f t="shared" si="15"/>
        <v>-5.4845423695230851E-3</v>
      </c>
      <c r="E1002" s="1">
        <f t="shared" si="15"/>
        <v>2.1605124999145341E-3</v>
      </c>
    </row>
    <row r="1003" spans="1:5" x14ac:dyDescent="0.3">
      <c r="A1003" s="8">
        <v>43300</v>
      </c>
      <c r="B1003" s="1">
        <v>189.003006</v>
      </c>
      <c r="C1003" s="1">
        <v>2804.48999</v>
      </c>
      <c r="D1003" s="1">
        <f t="shared" si="15"/>
        <v>7.7731935964805484E-3</v>
      </c>
      <c r="E1003" s="1">
        <f t="shared" si="15"/>
        <v>-3.9529931373905947E-3</v>
      </c>
    </row>
    <row r="1004" spans="1:5" x14ac:dyDescent="0.3">
      <c r="A1004" s="8">
        <v>43301</v>
      </c>
      <c r="B1004" s="1">
        <v>188.56959499999999</v>
      </c>
      <c r="C1004" s="1">
        <v>2801.830078</v>
      </c>
      <c r="D1004" s="1">
        <f t="shared" si="15"/>
        <v>-2.2931434222797846E-3</v>
      </c>
      <c r="E1004" s="1">
        <f t="shared" si="15"/>
        <v>-9.4844767122883428E-4</v>
      </c>
    </row>
    <row r="1005" spans="1:5" x14ac:dyDescent="0.3">
      <c r="A1005" s="8">
        <v>43304</v>
      </c>
      <c r="B1005" s="1">
        <v>188.73703</v>
      </c>
      <c r="C1005" s="1">
        <v>2806.9799800000001</v>
      </c>
      <c r="D1005" s="1">
        <f t="shared" si="15"/>
        <v>8.8792151247931448E-4</v>
      </c>
      <c r="E1005" s="1">
        <f t="shared" si="15"/>
        <v>1.8380493665326805E-3</v>
      </c>
    </row>
    <row r="1006" spans="1:5" x14ac:dyDescent="0.3">
      <c r="A1006" s="8">
        <v>43305</v>
      </c>
      <c r="B1006" s="1">
        <v>190.10621599999999</v>
      </c>
      <c r="C1006" s="1">
        <v>2820.3999020000001</v>
      </c>
      <c r="D1006" s="1">
        <f t="shared" si="15"/>
        <v>7.2544640550928708E-3</v>
      </c>
      <c r="E1006" s="1">
        <f t="shared" si="15"/>
        <v>4.7809111912511899E-3</v>
      </c>
    </row>
    <row r="1007" spans="1:5" x14ac:dyDescent="0.3">
      <c r="A1007" s="8">
        <v>43306</v>
      </c>
      <c r="B1007" s="1">
        <v>191.89892599999999</v>
      </c>
      <c r="C1007" s="1">
        <v>2846.070068</v>
      </c>
      <c r="D1007" s="1">
        <f t="shared" si="15"/>
        <v>9.430044097032575E-3</v>
      </c>
      <c r="E1007" s="1">
        <f t="shared" si="15"/>
        <v>9.1016050531687615E-3</v>
      </c>
    </row>
    <row r="1008" spans="1:5" x14ac:dyDescent="0.3">
      <c r="A1008" s="8">
        <v>43307</v>
      </c>
      <c r="B1008" s="1">
        <v>191.29808</v>
      </c>
      <c r="C1008" s="1">
        <v>2837.4399410000001</v>
      </c>
      <c r="D1008" s="1">
        <f t="shared" si="15"/>
        <v>-3.1310545218996692E-3</v>
      </c>
      <c r="E1008" s="1">
        <f t="shared" si="15"/>
        <v>-3.0322960411387533E-3</v>
      </c>
    </row>
    <row r="1009" spans="1:5" x14ac:dyDescent="0.3">
      <c r="A1009" s="8">
        <v>43308</v>
      </c>
      <c r="B1009" s="1">
        <v>188.116501</v>
      </c>
      <c r="C1009" s="1">
        <v>2818.820068</v>
      </c>
      <c r="D1009" s="1">
        <f t="shared" si="15"/>
        <v>-1.6631526045635163E-2</v>
      </c>
      <c r="E1009" s="1">
        <f t="shared" si="15"/>
        <v>-6.5622086765430845E-3</v>
      </c>
    </row>
    <row r="1010" spans="1:5" x14ac:dyDescent="0.3">
      <c r="A1010" s="8">
        <v>43311</v>
      </c>
      <c r="B1010" s="1">
        <v>187.062546</v>
      </c>
      <c r="C1010" s="1">
        <v>2802.6000979999999</v>
      </c>
      <c r="D1010" s="1">
        <f t="shared" si="15"/>
        <v>-5.6026717188408792E-3</v>
      </c>
      <c r="E1010" s="1">
        <f t="shared" si="15"/>
        <v>-5.7541700458761252E-3</v>
      </c>
    </row>
    <row r="1011" spans="1:5" x14ac:dyDescent="0.3">
      <c r="A1011" s="8">
        <v>43312</v>
      </c>
      <c r="B1011" s="1">
        <v>187.43682899999999</v>
      </c>
      <c r="C1011" s="1">
        <v>2816.290039</v>
      </c>
      <c r="D1011" s="1">
        <f t="shared" si="15"/>
        <v>2.0008441454656095E-3</v>
      </c>
      <c r="E1011" s="1">
        <f t="shared" si="15"/>
        <v>4.8847286524287027E-3</v>
      </c>
    </row>
    <row r="1012" spans="1:5" x14ac:dyDescent="0.3">
      <c r="A1012" s="8">
        <v>43313</v>
      </c>
      <c r="B1012" s="1">
        <v>198.47875999999999</v>
      </c>
      <c r="C1012" s="1">
        <v>2813.360107</v>
      </c>
      <c r="D1012" s="1">
        <f t="shared" si="15"/>
        <v>5.8910146201843851E-2</v>
      </c>
      <c r="E1012" s="1">
        <f t="shared" si="15"/>
        <v>-1.0403516539228181E-3</v>
      </c>
    </row>
    <row r="1013" spans="1:5" x14ac:dyDescent="0.3">
      <c r="A1013" s="8">
        <v>43314</v>
      </c>
      <c r="B1013" s="1">
        <v>204.28045700000001</v>
      </c>
      <c r="C1013" s="1">
        <v>2827.219971</v>
      </c>
      <c r="D1013" s="1">
        <f t="shared" si="15"/>
        <v>2.92308204666334E-2</v>
      </c>
      <c r="E1013" s="1">
        <f t="shared" si="15"/>
        <v>4.9264450595979167E-3</v>
      </c>
    </row>
    <row r="1014" spans="1:5" x14ac:dyDescent="0.3">
      <c r="A1014" s="8">
        <v>43315</v>
      </c>
      <c r="B1014" s="1">
        <v>204.87144499999999</v>
      </c>
      <c r="C1014" s="1">
        <v>2840.3500979999999</v>
      </c>
      <c r="D1014" s="1">
        <f t="shared" si="15"/>
        <v>2.8930227035862837E-3</v>
      </c>
      <c r="E1014" s="1">
        <f t="shared" si="15"/>
        <v>4.6441830259694008E-3</v>
      </c>
    </row>
    <row r="1015" spans="1:5" x14ac:dyDescent="0.3">
      <c r="A1015" s="8">
        <v>43318</v>
      </c>
      <c r="B1015" s="1">
        <v>205.93525700000001</v>
      </c>
      <c r="C1015" s="1">
        <v>2850.3999020000001</v>
      </c>
      <c r="D1015" s="1">
        <f t="shared" si="15"/>
        <v>5.1925830854564082E-3</v>
      </c>
      <c r="E1015" s="1">
        <f t="shared" si="15"/>
        <v>3.5382272090601356E-3</v>
      </c>
    </row>
    <row r="1016" spans="1:5" x14ac:dyDescent="0.3">
      <c r="A1016" s="8">
        <v>43319</v>
      </c>
      <c r="B1016" s="1">
        <v>204.004639</v>
      </c>
      <c r="C1016" s="1">
        <v>2858.4499510000001</v>
      </c>
      <c r="D1016" s="1">
        <f t="shared" si="15"/>
        <v>-9.3748784357018076E-3</v>
      </c>
      <c r="E1016" s="1">
        <f t="shared" si="15"/>
        <v>2.8241823171378795E-3</v>
      </c>
    </row>
    <row r="1017" spans="1:5" x14ac:dyDescent="0.3">
      <c r="A1017" s="8">
        <v>43320</v>
      </c>
      <c r="B1017" s="1">
        <v>204.14253199999999</v>
      </c>
      <c r="C1017" s="1">
        <v>2857.6999510000001</v>
      </c>
      <c r="D1017" s="1">
        <f t="shared" si="15"/>
        <v>6.7593070763450214E-4</v>
      </c>
      <c r="E1017" s="1">
        <f t="shared" si="15"/>
        <v>-2.6237996566552441E-4</v>
      </c>
    </row>
    <row r="1018" spans="1:5" x14ac:dyDescent="0.3">
      <c r="A1018" s="8">
        <v>43321</v>
      </c>
      <c r="B1018" s="1">
        <v>205.748108</v>
      </c>
      <c r="C1018" s="1">
        <v>2853.580078</v>
      </c>
      <c r="D1018" s="1">
        <f t="shared" si="15"/>
        <v>7.8649754378475791E-3</v>
      </c>
      <c r="E1018" s="1">
        <f t="shared" si="15"/>
        <v>-1.4416744482073506E-3</v>
      </c>
    </row>
    <row r="1019" spans="1:5" x14ac:dyDescent="0.3">
      <c r="A1019" s="8">
        <v>43322</v>
      </c>
      <c r="B1019" s="1">
        <v>205.135254</v>
      </c>
      <c r="C1019" s="1">
        <v>2833.280029</v>
      </c>
      <c r="D1019" s="1">
        <f t="shared" si="15"/>
        <v>-2.9786616555424104E-3</v>
      </c>
      <c r="E1019" s="1">
        <f t="shared" si="15"/>
        <v>-7.1138879740945352E-3</v>
      </c>
    </row>
    <row r="1020" spans="1:5" x14ac:dyDescent="0.3">
      <c r="A1020" s="8">
        <v>43325</v>
      </c>
      <c r="B1020" s="1">
        <v>206.45979299999999</v>
      </c>
      <c r="C1020" s="1">
        <v>2821.929932</v>
      </c>
      <c r="D1020" s="1">
        <f t="shared" si="15"/>
        <v>6.4569057447336053E-3</v>
      </c>
      <c r="E1020" s="1">
        <f t="shared" si="15"/>
        <v>-4.0059919541401623E-3</v>
      </c>
    </row>
    <row r="1021" spans="1:5" x14ac:dyDescent="0.3">
      <c r="A1021" s="8">
        <v>43326</v>
      </c>
      <c r="B1021" s="1">
        <v>207.32965100000001</v>
      </c>
      <c r="C1021" s="1">
        <v>2839.959961</v>
      </c>
      <c r="D1021" s="1">
        <f t="shared" si="15"/>
        <v>4.2132077503343329E-3</v>
      </c>
      <c r="E1021" s="1">
        <f t="shared" si="15"/>
        <v>6.3892546712602119E-3</v>
      </c>
    </row>
    <row r="1022" spans="1:5" x14ac:dyDescent="0.3">
      <c r="A1022" s="8">
        <v>43327</v>
      </c>
      <c r="B1022" s="1">
        <v>207.81399500000001</v>
      </c>
      <c r="C1022" s="1">
        <v>2818.3701169999999</v>
      </c>
      <c r="D1022" s="1">
        <f t="shared" si="15"/>
        <v>2.336105798972251E-3</v>
      </c>
      <c r="E1022" s="1">
        <f t="shared" si="15"/>
        <v>-7.602164923620233E-3</v>
      </c>
    </row>
    <row r="1023" spans="1:5" x14ac:dyDescent="0.3">
      <c r="A1023" s="8">
        <v>43328</v>
      </c>
      <c r="B1023" s="1">
        <v>210.85845900000001</v>
      </c>
      <c r="C1023" s="1">
        <v>2840.6899410000001</v>
      </c>
      <c r="D1023" s="1">
        <f t="shared" si="15"/>
        <v>1.464994693932911E-2</v>
      </c>
      <c r="E1023" s="1">
        <f t="shared" si="15"/>
        <v>7.9194084074941801E-3</v>
      </c>
    </row>
    <row r="1024" spans="1:5" x14ac:dyDescent="0.3">
      <c r="A1024" s="8">
        <v>43329</v>
      </c>
      <c r="B1024" s="1">
        <v>215.06929</v>
      </c>
      <c r="C1024" s="1">
        <v>2850.1298830000001</v>
      </c>
      <c r="D1024" s="1">
        <f t="shared" si="15"/>
        <v>1.9969941068382676E-2</v>
      </c>
      <c r="E1024" s="1">
        <f t="shared" si="15"/>
        <v>3.3231159317151163E-3</v>
      </c>
    </row>
    <row r="1025" spans="1:5" x14ac:dyDescent="0.3">
      <c r="A1025" s="8">
        <v>43332</v>
      </c>
      <c r="B1025" s="1">
        <v>212.97375500000001</v>
      </c>
      <c r="C1025" s="1">
        <v>2857.0500489999999</v>
      </c>
      <c r="D1025" s="1">
        <f t="shared" si="15"/>
        <v>-9.7435342814401072E-3</v>
      </c>
      <c r="E1025" s="1">
        <f t="shared" si="15"/>
        <v>2.428017769041398E-3</v>
      </c>
    </row>
    <row r="1026" spans="1:5" x14ac:dyDescent="0.3">
      <c r="A1026" s="8">
        <v>43333</v>
      </c>
      <c r="B1026" s="1">
        <v>212.55860899999999</v>
      </c>
      <c r="C1026" s="1">
        <v>2862.959961</v>
      </c>
      <c r="D1026" s="1">
        <f t="shared" si="15"/>
        <v>-1.9492824362326772E-3</v>
      </c>
      <c r="E1026" s="1">
        <f t="shared" si="15"/>
        <v>2.0685363919573665E-3</v>
      </c>
    </row>
    <row r="1027" spans="1:5" x14ac:dyDescent="0.3">
      <c r="A1027" s="8">
        <v>43334</v>
      </c>
      <c r="B1027" s="1">
        <v>212.56848099999999</v>
      </c>
      <c r="C1027" s="1">
        <v>2861.820068</v>
      </c>
      <c r="D1027" s="1">
        <f t="shared" si="15"/>
        <v>4.6443661098673427E-5</v>
      </c>
      <c r="E1027" s="1">
        <f t="shared" si="15"/>
        <v>-3.9815191812947226E-4</v>
      </c>
    </row>
    <row r="1028" spans="1:5" x14ac:dyDescent="0.3">
      <c r="A1028" s="8">
        <v>43335</v>
      </c>
      <c r="B1028" s="1">
        <v>213.00341800000001</v>
      </c>
      <c r="C1028" s="1">
        <v>2856.9799800000001</v>
      </c>
      <c r="D1028" s="1">
        <f t="shared" ref="D1028:E1091" si="16">(B1028-B1027)/B1027</f>
        <v>2.0461029685770733E-3</v>
      </c>
      <c r="E1028" s="1">
        <f t="shared" si="16"/>
        <v>-1.6912621635861431E-3</v>
      </c>
    </row>
    <row r="1029" spans="1:5" x14ac:dyDescent="0.3">
      <c r="A1029" s="8">
        <v>43336</v>
      </c>
      <c r="B1029" s="1">
        <v>213.66568000000001</v>
      </c>
      <c r="C1029" s="1">
        <v>2874.6899410000001</v>
      </c>
      <c r="D1029" s="1">
        <f t="shared" si="16"/>
        <v>3.1091613750536076E-3</v>
      </c>
      <c r="E1029" s="1">
        <f t="shared" si="16"/>
        <v>6.1988397272563387E-3</v>
      </c>
    </row>
    <row r="1030" spans="1:5" x14ac:dyDescent="0.3">
      <c r="A1030" s="8">
        <v>43339</v>
      </c>
      <c r="B1030" s="1">
        <v>215.42514</v>
      </c>
      <c r="C1030" s="1">
        <v>2896.73999</v>
      </c>
      <c r="D1030" s="1">
        <f t="shared" si="16"/>
        <v>8.2346402098829822E-3</v>
      </c>
      <c r="E1030" s="1">
        <f t="shared" si="16"/>
        <v>7.6704094885201891E-3</v>
      </c>
    </row>
    <row r="1031" spans="1:5" x14ac:dyDescent="0.3">
      <c r="A1031" s="8">
        <v>43340</v>
      </c>
      <c r="B1031" s="1">
        <v>217.16482500000001</v>
      </c>
      <c r="C1031" s="1">
        <v>2897.5200199999999</v>
      </c>
      <c r="D1031" s="1">
        <f t="shared" si="16"/>
        <v>8.0755895064058385E-3</v>
      </c>
      <c r="E1031" s="1">
        <f t="shared" si="16"/>
        <v>2.6927856925118674E-4</v>
      </c>
    </row>
    <row r="1032" spans="1:5" x14ac:dyDescent="0.3">
      <c r="A1032" s="8">
        <v>43341</v>
      </c>
      <c r="B1032" s="1">
        <v>220.406982</v>
      </c>
      <c r="C1032" s="1">
        <v>2914.040039</v>
      </c>
      <c r="D1032" s="1">
        <f t="shared" si="16"/>
        <v>1.4929475802538426E-2</v>
      </c>
      <c r="E1032" s="1">
        <f t="shared" si="16"/>
        <v>5.701433945571167E-3</v>
      </c>
    </row>
    <row r="1033" spans="1:5" x14ac:dyDescent="0.3">
      <c r="A1033" s="8">
        <v>43342</v>
      </c>
      <c r="B1033" s="1">
        <v>222.43331900000001</v>
      </c>
      <c r="C1033" s="1">
        <v>2901.1298830000001</v>
      </c>
      <c r="D1033" s="1">
        <f t="shared" si="16"/>
        <v>9.193615291188971E-3</v>
      </c>
      <c r="E1033" s="1">
        <f t="shared" si="16"/>
        <v>-4.4303289684483006E-3</v>
      </c>
    </row>
    <row r="1034" spans="1:5" x14ac:dyDescent="0.3">
      <c r="A1034" s="8">
        <v>43343</v>
      </c>
      <c r="B1034" s="1">
        <v>225.003342</v>
      </c>
      <c r="C1034" s="1">
        <v>2901.5200199999999</v>
      </c>
      <c r="D1034" s="1">
        <f t="shared" si="16"/>
        <v>1.155412782380859E-2</v>
      </c>
      <c r="E1034" s="1">
        <f t="shared" si="16"/>
        <v>1.344776055308613E-4</v>
      </c>
    </row>
    <row r="1035" spans="1:5" x14ac:dyDescent="0.3">
      <c r="A1035" s="8">
        <v>43347</v>
      </c>
      <c r="B1035" s="1">
        <v>225.72489899999999</v>
      </c>
      <c r="C1035" s="1">
        <v>2896.719971</v>
      </c>
      <c r="D1035" s="1">
        <f t="shared" si="16"/>
        <v>3.2068723672557271E-3</v>
      </c>
      <c r="E1035" s="1">
        <f t="shared" si="16"/>
        <v>-1.6543222059174159E-3</v>
      </c>
    </row>
    <row r="1036" spans="1:5" x14ac:dyDescent="0.3">
      <c r="A1036" s="8">
        <v>43348</v>
      </c>
      <c r="B1036" s="1">
        <v>224.25209000000001</v>
      </c>
      <c r="C1036" s="1">
        <v>2888.6000979999999</v>
      </c>
      <c r="D1036" s="1">
        <f t="shared" si="16"/>
        <v>-6.5247963628504444E-3</v>
      </c>
      <c r="E1036" s="1">
        <f t="shared" si="16"/>
        <v>-2.8031266678487294E-3</v>
      </c>
    </row>
    <row r="1037" spans="1:5" x14ac:dyDescent="0.3">
      <c r="A1037" s="8">
        <v>43349</v>
      </c>
      <c r="B1037" s="1">
        <v>220.52560399999999</v>
      </c>
      <c r="C1037" s="1">
        <v>2878.0500489999999</v>
      </c>
      <c r="D1037" s="1">
        <f t="shared" si="16"/>
        <v>-1.6617396966066282E-2</v>
      </c>
      <c r="E1037" s="1">
        <f t="shared" si="16"/>
        <v>-3.6523051450785987E-3</v>
      </c>
    </row>
    <row r="1038" spans="1:5" x14ac:dyDescent="0.3">
      <c r="A1038" s="8">
        <v>43350</v>
      </c>
      <c r="B1038" s="1">
        <v>218.74638400000001</v>
      </c>
      <c r="C1038" s="1">
        <v>2871.679932</v>
      </c>
      <c r="D1038" s="1">
        <f t="shared" si="16"/>
        <v>-8.0680880937525103E-3</v>
      </c>
      <c r="E1038" s="1">
        <f t="shared" si="16"/>
        <v>-2.2133447617470312E-3</v>
      </c>
    </row>
    <row r="1039" spans="1:5" x14ac:dyDescent="0.3">
      <c r="A1039" s="8">
        <v>43353</v>
      </c>
      <c r="B1039" s="1">
        <v>215.810654</v>
      </c>
      <c r="C1039" s="1">
        <v>2877.1298830000001</v>
      </c>
      <c r="D1039" s="1">
        <f t="shared" si="16"/>
        <v>-1.3420701848036063E-2</v>
      </c>
      <c r="E1039" s="1">
        <f t="shared" si="16"/>
        <v>1.8978267526508089E-3</v>
      </c>
    </row>
    <row r="1040" spans="1:5" x14ac:dyDescent="0.3">
      <c r="A1040" s="8">
        <v>43354</v>
      </c>
      <c r="B1040" s="1">
        <v>221.266953</v>
      </c>
      <c r="C1040" s="1">
        <v>2887.889893</v>
      </c>
      <c r="D1040" s="1">
        <f t="shared" si="16"/>
        <v>2.5282806473493201E-2</v>
      </c>
      <c r="E1040" s="1">
        <f t="shared" si="16"/>
        <v>3.7398415912945995E-3</v>
      </c>
    </row>
    <row r="1041" spans="1:5" x14ac:dyDescent="0.3">
      <c r="A1041" s="8">
        <v>43355</v>
      </c>
      <c r="B1041" s="1">
        <v>218.51904300000001</v>
      </c>
      <c r="C1041" s="1">
        <v>2888.919922</v>
      </c>
      <c r="D1041" s="1">
        <f t="shared" si="16"/>
        <v>-1.2418980614787018E-2</v>
      </c>
      <c r="E1041" s="1">
        <f t="shared" si="16"/>
        <v>3.5667183935811266E-4</v>
      </c>
    </row>
    <row r="1042" spans="1:5" x14ac:dyDescent="0.3">
      <c r="A1042" s="8">
        <v>43356</v>
      </c>
      <c r="B1042" s="1">
        <v>223.79740899999999</v>
      </c>
      <c r="C1042" s="1">
        <v>2904.179932</v>
      </c>
      <c r="D1042" s="1">
        <f t="shared" si="16"/>
        <v>2.4155176260770905E-2</v>
      </c>
      <c r="E1042" s="1">
        <f t="shared" si="16"/>
        <v>5.2822544106502813E-3</v>
      </c>
    </row>
    <row r="1043" spans="1:5" x14ac:dyDescent="0.3">
      <c r="A1043" s="8">
        <v>43357</v>
      </c>
      <c r="B1043" s="1">
        <v>221.25704999999999</v>
      </c>
      <c r="C1043" s="1">
        <v>2904.9799800000001</v>
      </c>
      <c r="D1043" s="1">
        <f t="shared" si="16"/>
        <v>-1.1351154650767182E-2</v>
      </c>
      <c r="E1043" s="1">
        <f t="shared" si="16"/>
        <v>2.7548155373730498E-4</v>
      </c>
    </row>
    <row r="1044" spans="1:5" x14ac:dyDescent="0.3">
      <c r="A1044" s="8">
        <v>43360</v>
      </c>
      <c r="B1044" s="1">
        <v>215.36584500000001</v>
      </c>
      <c r="C1044" s="1">
        <v>2888.8000489999999</v>
      </c>
      <c r="D1044" s="1">
        <f t="shared" si="16"/>
        <v>-2.6626066830412794E-2</v>
      </c>
      <c r="E1044" s="1">
        <f t="shared" si="16"/>
        <v>-5.5697220329897499E-3</v>
      </c>
    </row>
    <row r="1045" spans="1:5" x14ac:dyDescent="0.3">
      <c r="A1045" s="8">
        <v>43361</v>
      </c>
      <c r="B1045" s="1">
        <v>215.72167999999999</v>
      </c>
      <c r="C1045" s="1">
        <v>2904.3100589999999</v>
      </c>
      <c r="D1045" s="1">
        <f t="shared" si="16"/>
        <v>1.6522350607636267E-3</v>
      </c>
      <c r="E1045" s="1">
        <f t="shared" si="16"/>
        <v>5.3690147247709239E-3</v>
      </c>
    </row>
    <row r="1046" spans="1:5" x14ac:dyDescent="0.3">
      <c r="A1046" s="8">
        <v>43362</v>
      </c>
      <c r="B1046" s="1">
        <v>215.850189</v>
      </c>
      <c r="C1046" s="1">
        <v>2907.9499510000001</v>
      </c>
      <c r="D1046" s="1">
        <f t="shared" si="16"/>
        <v>5.9571666603008193E-4</v>
      </c>
      <c r="E1046" s="1">
        <f t="shared" si="16"/>
        <v>1.2532725246468409E-3</v>
      </c>
    </row>
    <row r="1047" spans="1:5" x14ac:dyDescent="0.3">
      <c r="A1047" s="8">
        <v>43363</v>
      </c>
      <c r="B1047" s="1">
        <v>217.49101300000001</v>
      </c>
      <c r="C1047" s="1">
        <v>2930.75</v>
      </c>
      <c r="D1047" s="1">
        <f t="shared" si="16"/>
        <v>7.6016797001739441E-3</v>
      </c>
      <c r="E1047" s="1">
        <f t="shared" si="16"/>
        <v>7.8405919579734688E-3</v>
      </c>
    </row>
    <row r="1048" spans="1:5" x14ac:dyDescent="0.3">
      <c r="A1048" s="8">
        <v>43364</v>
      </c>
      <c r="B1048" s="1">
        <v>215.14837600000001</v>
      </c>
      <c r="C1048" s="1">
        <v>2929.669922</v>
      </c>
      <c r="D1048" s="1">
        <f t="shared" si="16"/>
        <v>-1.0771189888200099E-2</v>
      </c>
      <c r="E1048" s="1">
        <f t="shared" si="16"/>
        <v>-3.6853296937642503E-4</v>
      </c>
    </row>
    <row r="1049" spans="1:5" x14ac:dyDescent="0.3">
      <c r="A1049" s="8">
        <v>43367</v>
      </c>
      <c r="B1049" s="1">
        <v>218.242233</v>
      </c>
      <c r="C1049" s="1">
        <v>2919.3701169999999</v>
      </c>
      <c r="D1049" s="1">
        <f t="shared" si="16"/>
        <v>1.4380108544254061E-2</v>
      </c>
      <c r="E1049" s="1">
        <f t="shared" si="16"/>
        <v>-3.5156878673105706E-3</v>
      </c>
    </row>
    <row r="1050" spans="1:5" x14ac:dyDescent="0.3">
      <c r="A1050" s="8">
        <v>43368</v>
      </c>
      <c r="B1050" s="1">
        <v>219.62609900000001</v>
      </c>
      <c r="C1050" s="1">
        <v>2915.5600589999999</v>
      </c>
      <c r="D1050" s="1">
        <f t="shared" si="16"/>
        <v>6.3409633459900116E-3</v>
      </c>
      <c r="E1050" s="1">
        <f t="shared" si="16"/>
        <v>-1.3050959101805544E-3</v>
      </c>
    </row>
    <row r="1051" spans="1:5" x14ac:dyDescent="0.3">
      <c r="A1051" s="8">
        <v>43369</v>
      </c>
      <c r="B1051" s="1">
        <v>217.87651099999999</v>
      </c>
      <c r="C1051" s="1">
        <v>2905.969971</v>
      </c>
      <c r="D1051" s="1">
        <f t="shared" si="16"/>
        <v>-7.9662117023715697E-3</v>
      </c>
      <c r="E1051" s="1">
        <f t="shared" si="16"/>
        <v>-3.2892781510010126E-3</v>
      </c>
    </row>
    <row r="1052" spans="1:5" x14ac:dyDescent="0.3">
      <c r="A1052" s="8">
        <v>43370</v>
      </c>
      <c r="B1052" s="1">
        <v>222.35424800000001</v>
      </c>
      <c r="C1052" s="1">
        <v>2914</v>
      </c>
      <c r="D1052" s="1">
        <f t="shared" si="16"/>
        <v>2.0551719776713419E-2</v>
      </c>
      <c r="E1052" s="1">
        <f t="shared" si="16"/>
        <v>2.7632869851152405E-3</v>
      </c>
    </row>
    <row r="1053" spans="1:5" x14ac:dyDescent="0.3">
      <c r="A1053" s="8">
        <v>43371</v>
      </c>
      <c r="B1053" s="1">
        <v>223.13514699999999</v>
      </c>
      <c r="C1053" s="1">
        <v>2913.9799800000001</v>
      </c>
      <c r="D1053" s="1">
        <f t="shared" si="16"/>
        <v>3.5119589889732023E-3</v>
      </c>
      <c r="E1053" s="1">
        <f t="shared" si="16"/>
        <v>-6.8702814001136976E-6</v>
      </c>
    </row>
    <row r="1054" spans="1:5" x14ac:dyDescent="0.3">
      <c r="A1054" s="8">
        <v>43374</v>
      </c>
      <c r="B1054" s="1">
        <v>224.63760400000001</v>
      </c>
      <c r="C1054" s="1">
        <v>2924.5900879999999</v>
      </c>
      <c r="D1054" s="1">
        <f t="shared" si="16"/>
        <v>6.7333946274273906E-3</v>
      </c>
      <c r="E1054" s="1">
        <f t="shared" si="16"/>
        <v>3.6411053174084792E-3</v>
      </c>
    </row>
    <row r="1055" spans="1:5" x14ac:dyDescent="0.3">
      <c r="A1055" s="8">
        <v>43375</v>
      </c>
      <c r="B1055" s="1">
        <v>226.63429300000001</v>
      </c>
      <c r="C1055" s="1">
        <v>2923.429932</v>
      </c>
      <c r="D1055" s="1">
        <f t="shared" si="16"/>
        <v>8.8884895691818521E-3</v>
      </c>
      <c r="E1055" s="1">
        <f t="shared" si="16"/>
        <v>-3.9669012240730651E-4</v>
      </c>
    </row>
    <row r="1056" spans="1:5" x14ac:dyDescent="0.3">
      <c r="A1056" s="8">
        <v>43376</v>
      </c>
      <c r="B1056" s="1">
        <v>229.39209</v>
      </c>
      <c r="C1056" s="1">
        <v>2925.51001</v>
      </c>
      <c r="D1056" s="1">
        <f t="shared" si="16"/>
        <v>1.2168489435091724E-2</v>
      </c>
      <c r="E1056" s="1">
        <f t="shared" si="16"/>
        <v>7.1151970404056107E-4</v>
      </c>
    </row>
    <row r="1057" spans="1:5" x14ac:dyDescent="0.3">
      <c r="A1057" s="8">
        <v>43377</v>
      </c>
      <c r="B1057" s="1">
        <v>225.35917699999999</v>
      </c>
      <c r="C1057" s="1">
        <v>2901.610107</v>
      </c>
      <c r="D1057" s="1">
        <f t="shared" si="16"/>
        <v>-1.7580872121615038E-2</v>
      </c>
      <c r="E1057" s="1">
        <f t="shared" si="16"/>
        <v>-8.1694825580172926E-3</v>
      </c>
    </row>
    <row r="1058" spans="1:5" x14ac:dyDescent="0.3">
      <c r="A1058" s="8">
        <v>43378</v>
      </c>
      <c r="B1058" s="1">
        <v>221.70185900000001</v>
      </c>
      <c r="C1058" s="1">
        <v>2885.570068</v>
      </c>
      <c r="D1058" s="1">
        <f t="shared" si="16"/>
        <v>-1.6228839884341498E-2</v>
      </c>
      <c r="E1058" s="1">
        <f t="shared" si="16"/>
        <v>-5.5279787457674368E-3</v>
      </c>
    </row>
    <row r="1059" spans="1:5" x14ac:dyDescent="0.3">
      <c r="A1059" s="8">
        <v>43381</v>
      </c>
      <c r="B1059" s="1">
        <v>221.18786600000001</v>
      </c>
      <c r="C1059" s="1">
        <v>2884.429932</v>
      </c>
      <c r="D1059" s="1">
        <f t="shared" si="16"/>
        <v>-2.3183973391941617E-3</v>
      </c>
      <c r="E1059" s="1">
        <f t="shared" si="16"/>
        <v>-3.9511638017170617E-4</v>
      </c>
    </row>
    <row r="1060" spans="1:5" x14ac:dyDescent="0.3">
      <c r="A1060" s="8">
        <v>43382</v>
      </c>
      <c r="B1060" s="1">
        <v>224.25209000000001</v>
      </c>
      <c r="C1060" s="1">
        <v>2880.3400879999999</v>
      </c>
      <c r="D1060" s="1">
        <f t="shared" si="16"/>
        <v>1.3853490498434465E-2</v>
      </c>
      <c r="E1060" s="1">
        <f t="shared" si="16"/>
        <v>-1.4179037440386971E-3</v>
      </c>
    </row>
    <row r="1061" spans="1:5" x14ac:dyDescent="0.3">
      <c r="A1061" s="8">
        <v>43383</v>
      </c>
      <c r="B1061" s="1">
        <v>213.863373</v>
      </c>
      <c r="C1061" s="1">
        <v>2785.679932</v>
      </c>
      <c r="D1061" s="1">
        <f t="shared" si="16"/>
        <v>-4.6326065456067829E-2</v>
      </c>
      <c r="E1061" s="1">
        <f t="shared" si="16"/>
        <v>-3.2864228913235163E-2</v>
      </c>
    </row>
    <row r="1062" spans="1:5" x14ac:dyDescent="0.3">
      <c r="A1062" s="8">
        <v>43384</v>
      </c>
      <c r="B1062" s="1">
        <v>211.97541799999999</v>
      </c>
      <c r="C1062" s="1">
        <v>2728.3701169999999</v>
      </c>
      <c r="D1062" s="1">
        <f t="shared" si="16"/>
        <v>-8.8278557170236218E-3</v>
      </c>
      <c r="E1062" s="1">
        <f t="shared" si="16"/>
        <v>-2.0573007811006506E-2</v>
      </c>
    </row>
    <row r="1063" spans="1:5" x14ac:dyDescent="0.3">
      <c r="A1063" s="8">
        <v>43385</v>
      </c>
      <c r="B1063" s="1">
        <v>219.54702800000001</v>
      </c>
      <c r="C1063" s="1">
        <v>2767.1298830000001</v>
      </c>
      <c r="D1063" s="1">
        <f t="shared" si="16"/>
        <v>3.5719283261420536E-2</v>
      </c>
      <c r="E1063" s="1">
        <f t="shared" si="16"/>
        <v>1.4206197963573476E-2</v>
      </c>
    </row>
    <row r="1064" spans="1:5" x14ac:dyDescent="0.3">
      <c r="A1064" s="8">
        <v>43388</v>
      </c>
      <c r="B1064" s="1">
        <v>214.851822</v>
      </c>
      <c r="C1064" s="1">
        <v>2750.790039</v>
      </c>
      <c r="D1064" s="1">
        <f t="shared" si="16"/>
        <v>-2.1385878200091201E-2</v>
      </c>
      <c r="E1064" s="1">
        <f t="shared" si="16"/>
        <v>-5.9049790544291863E-3</v>
      </c>
    </row>
    <row r="1065" spans="1:5" x14ac:dyDescent="0.3">
      <c r="A1065" s="8">
        <v>43389</v>
      </c>
      <c r="B1065" s="1">
        <v>219.58654799999999</v>
      </c>
      <c r="C1065" s="1">
        <v>2809.919922</v>
      </c>
      <c r="D1065" s="1">
        <f t="shared" si="16"/>
        <v>2.2037169412507916E-2</v>
      </c>
      <c r="E1065" s="1">
        <f t="shared" si="16"/>
        <v>2.1495600231814009E-2</v>
      </c>
    </row>
    <row r="1066" spans="1:5" x14ac:dyDescent="0.3">
      <c r="A1066" s="8">
        <v>43390</v>
      </c>
      <c r="B1066" s="1">
        <v>218.63765000000001</v>
      </c>
      <c r="C1066" s="1">
        <v>2809.209961</v>
      </c>
      <c r="D1066" s="1">
        <f t="shared" si="16"/>
        <v>-4.3212938526634411E-3</v>
      </c>
      <c r="E1066" s="1">
        <f t="shared" si="16"/>
        <v>-2.5266236039021936E-4</v>
      </c>
    </row>
    <row r="1067" spans="1:5" x14ac:dyDescent="0.3">
      <c r="A1067" s="8">
        <v>43391</v>
      </c>
      <c r="B1067" s="1">
        <v>213.527298</v>
      </c>
      <c r="C1067" s="1">
        <v>2768.780029</v>
      </c>
      <c r="D1067" s="1">
        <f t="shared" si="16"/>
        <v>-2.3373613830920729E-2</v>
      </c>
      <c r="E1067" s="1">
        <f t="shared" si="16"/>
        <v>-1.4391922484002614E-2</v>
      </c>
    </row>
    <row r="1068" spans="1:5" x14ac:dyDescent="0.3">
      <c r="A1068" s="8">
        <v>43392</v>
      </c>
      <c r="B1068" s="1">
        <v>216.77932699999999</v>
      </c>
      <c r="C1068" s="1">
        <v>2767.780029</v>
      </c>
      <c r="D1068" s="1">
        <f t="shared" si="16"/>
        <v>1.523003864358361E-2</v>
      </c>
      <c r="E1068" s="1">
        <f t="shared" si="16"/>
        <v>-3.6116989776221765E-4</v>
      </c>
    </row>
    <row r="1069" spans="1:5" x14ac:dyDescent="0.3">
      <c r="A1069" s="8">
        <v>43395</v>
      </c>
      <c r="B1069" s="1">
        <v>218.10385099999999</v>
      </c>
      <c r="C1069" s="1">
        <v>2755.8798830000001</v>
      </c>
      <c r="D1069" s="1">
        <f t="shared" si="16"/>
        <v>6.1100106653620007E-3</v>
      </c>
      <c r="E1069" s="1">
        <f t="shared" si="16"/>
        <v>-4.2995273740375518E-3</v>
      </c>
    </row>
    <row r="1070" spans="1:5" x14ac:dyDescent="0.3">
      <c r="A1070" s="8">
        <v>43396</v>
      </c>
      <c r="B1070" s="1">
        <v>220.159851</v>
      </c>
      <c r="C1070" s="1">
        <v>2740.6899410000001</v>
      </c>
      <c r="D1070" s="1">
        <f t="shared" si="16"/>
        <v>9.4267019613514837E-3</v>
      </c>
      <c r="E1070" s="1">
        <f t="shared" si="16"/>
        <v>-5.5118302120861972E-3</v>
      </c>
    </row>
    <row r="1071" spans="1:5" x14ac:dyDescent="0.3">
      <c r="A1071" s="8">
        <v>43397</v>
      </c>
      <c r="B1071" s="1">
        <v>212.60801699999999</v>
      </c>
      <c r="C1071" s="1">
        <v>2656.1000979999999</v>
      </c>
      <c r="D1071" s="1">
        <f t="shared" si="16"/>
        <v>-3.4301594798953665E-2</v>
      </c>
      <c r="E1071" s="1">
        <f t="shared" si="16"/>
        <v>-3.0864433708665259E-2</v>
      </c>
    </row>
    <row r="1072" spans="1:5" x14ac:dyDescent="0.3">
      <c r="A1072" s="8">
        <v>43398</v>
      </c>
      <c r="B1072" s="1">
        <v>217.26367200000001</v>
      </c>
      <c r="C1072" s="1">
        <v>2705.570068</v>
      </c>
      <c r="D1072" s="1">
        <f t="shared" si="16"/>
        <v>2.1897833702103645E-2</v>
      </c>
      <c r="E1072" s="1">
        <f t="shared" si="16"/>
        <v>1.8625039785680586E-2</v>
      </c>
    </row>
    <row r="1073" spans="1:5" x14ac:dyDescent="0.3">
      <c r="A1073" s="8">
        <v>43399</v>
      </c>
      <c r="B1073" s="1">
        <v>213.80407700000001</v>
      </c>
      <c r="C1073" s="1">
        <v>2658.6899410000001</v>
      </c>
      <c r="D1073" s="1">
        <f t="shared" si="16"/>
        <v>-1.5923485818650839E-2</v>
      </c>
      <c r="E1073" s="1">
        <f t="shared" si="16"/>
        <v>-1.7327264059605166E-2</v>
      </c>
    </row>
    <row r="1074" spans="1:5" x14ac:dyDescent="0.3">
      <c r="A1074" s="8">
        <v>43402</v>
      </c>
      <c r="B1074" s="1">
        <v>209.79092399999999</v>
      </c>
      <c r="C1074" s="1">
        <v>2641.25</v>
      </c>
      <c r="D1074" s="1">
        <f t="shared" si="16"/>
        <v>-1.8770236079268109E-2</v>
      </c>
      <c r="E1074" s="1">
        <f t="shared" si="16"/>
        <v>-6.5595994219019346E-3</v>
      </c>
    </row>
    <row r="1075" spans="1:5" x14ac:dyDescent="0.3">
      <c r="A1075" s="8">
        <v>43403</v>
      </c>
      <c r="B1075" s="1">
        <v>210.838684</v>
      </c>
      <c r="C1075" s="1">
        <v>2682.6298830000001</v>
      </c>
      <c r="D1075" s="1">
        <f t="shared" si="16"/>
        <v>4.9943056640525162E-3</v>
      </c>
      <c r="E1075" s="1">
        <f t="shared" si="16"/>
        <v>1.5666780123047824E-2</v>
      </c>
    </row>
    <row r="1076" spans="1:5" x14ac:dyDescent="0.3">
      <c r="A1076" s="8">
        <v>43404</v>
      </c>
      <c r="B1076" s="1">
        <v>216.334518</v>
      </c>
      <c r="C1076" s="1">
        <v>2711.73999</v>
      </c>
      <c r="D1076" s="1">
        <f t="shared" si="16"/>
        <v>2.6066535304308778E-2</v>
      </c>
      <c r="E1076" s="1">
        <f t="shared" si="16"/>
        <v>1.0851331816018531E-2</v>
      </c>
    </row>
    <row r="1077" spans="1:5" x14ac:dyDescent="0.3">
      <c r="A1077" s="8">
        <v>43405</v>
      </c>
      <c r="B1077" s="1">
        <v>219.65576200000001</v>
      </c>
      <c r="C1077" s="1">
        <v>2740.3701169999999</v>
      </c>
      <c r="D1077" s="1">
        <f t="shared" si="16"/>
        <v>1.5352353525016323E-2</v>
      </c>
      <c r="E1077" s="1">
        <f t="shared" si="16"/>
        <v>1.0557843711262267E-2</v>
      </c>
    </row>
    <row r="1078" spans="1:5" x14ac:dyDescent="0.3">
      <c r="A1078" s="8">
        <v>43406</v>
      </c>
      <c r="B1078" s="1">
        <v>205.08583100000001</v>
      </c>
      <c r="C1078" s="1">
        <v>2723.0600589999999</v>
      </c>
      <c r="D1078" s="1">
        <f t="shared" si="16"/>
        <v>-6.6330748018346986E-2</v>
      </c>
      <c r="E1078" s="1">
        <f t="shared" si="16"/>
        <v>-6.3166861631632756E-3</v>
      </c>
    </row>
    <row r="1079" spans="1:5" x14ac:dyDescent="0.3">
      <c r="A1079" s="8">
        <v>43409</v>
      </c>
      <c r="B1079" s="1">
        <v>199.26380900000001</v>
      </c>
      <c r="C1079" s="1">
        <v>2738.3100589999999</v>
      </c>
      <c r="D1079" s="1">
        <f t="shared" si="16"/>
        <v>-2.8388221514922714E-2</v>
      </c>
      <c r="E1079" s="1">
        <f t="shared" si="16"/>
        <v>5.6003171687664935E-3</v>
      </c>
    </row>
    <row r="1080" spans="1:5" x14ac:dyDescent="0.3">
      <c r="A1080" s="8">
        <v>43410</v>
      </c>
      <c r="B1080" s="1">
        <v>201.418655</v>
      </c>
      <c r="C1080" s="1">
        <v>2755.4499510000001</v>
      </c>
      <c r="D1080" s="1">
        <f t="shared" si="16"/>
        <v>1.0814035979810021E-2</v>
      </c>
      <c r="E1080" s="1">
        <f t="shared" si="16"/>
        <v>6.2592955621174036E-3</v>
      </c>
    </row>
    <row r="1081" spans="1:5" x14ac:dyDescent="0.3">
      <c r="A1081" s="8">
        <v>43411</v>
      </c>
      <c r="B1081" s="1">
        <v>207.52732800000001</v>
      </c>
      <c r="C1081" s="1">
        <v>2813.889893</v>
      </c>
      <c r="D1081" s="1">
        <f t="shared" si="16"/>
        <v>3.0328238464307142E-2</v>
      </c>
      <c r="E1081" s="1">
        <f t="shared" si="16"/>
        <v>2.1208856280910172E-2</v>
      </c>
    </row>
    <row r="1082" spans="1:5" x14ac:dyDescent="0.3">
      <c r="A1082" s="8">
        <v>43412</v>
      </c>
      <c r="B1082" s="1">
        <v>206.80325300000001</v>
      </c>
      <c r="C1082" s="1">
        <v>2806.830078</v>
      </c>
      <c r="D1082" s="1">
        <f t="shared" si="16"/>
        <v>-3.4890585590732371E-3</v>
      </c>
      <c r="E1082" s="1">
        <f t="shared" si="16"/>
        <v>-2.5089165775684713E-3</v>
      </c>
    </row>
    <row r="1083" spans="1:5" x14ac:dyDescent="0.3">
      <c r="A1083" s="8">
        <v>43413</v>
      </c>
      <c r="B1083" s="1">
        <v>202.815765</v>
      </c>
      <c r="C1083" s="1">
        <v>2781.01001</v>
      </c>
      <c r="D1083" s="1">
        <f t="shared" si="16"/>
        <v>-1.9281553564343655E-2</v>
      </c>
      <c r="E1083" s="1">
        <f t="shared" si="16"/>
        <v>-9.1990135784771193E-3</v>
      </c>
    </row>
    <row r="1084" spans="1:5" x14ac:dyDescent="0.3">
      <c r="A1084" s="8">
        <v>43416</v>
      </c>
      <c r="B1084" s="1">
        <v>192.59910600000001</v>
      </c>
      <c r="C1084" s="1">
        <v>2726.219971</v>
      </c>
      <c r="D1084" s="1">
        <f t="shared" si="16"/>
        <v>-5.0374087043973101E-2</v>
      </c>
      <c r="E1084" s="1">
        <f t="shared" si="16"/>
        <v>-1.9701489316106411E-2</v>
      </c>
    </row>
    <row r="1085" spans="1:5" x14ac:dyDescent="0.3">
      <c r="A1085" s="8">
        <v>43417</v>
      </c>
      <c r="B1085" s="1">
        <v>190.674789</v>
      </c>
      <c r="C1085" s="1">
        <v>2722.179932</v>
      </c>
      <c r="D1085" s="1">
        <f t="shared" si="16"/>
        <v>-9.9913080593427156E-3</v>
      </c>
      <c r="E1085" s="1">
        <f t="shared" si="16"/>
        <v>-1.4819196700837237E-3</v>
      </c>
    </row>
    <row r="1086" spans="1:5" x14ac:dyDescent="0.3">
      <c r="A1086" s="8">
        <v>43418</v>
      </c>
      <c r="B1086" s="1">
        <v>185.28874200000001</v>
      </c>
      <c r="C1086" s="1">
        <v>2701.580078</v>
      </c>
      <c r="D1086" s="1">
        <f t="shared" si="16"/>
        <v>-2.8247294926860993E-2</v>
      </c>
      <c r="E1086" s="1">
        <f t="shared" si="16"/>
        <v>-7.5674108672402225E-3</v>
      </c>
    </row>
    <row r="1087" spans="1:5" x14ac:dyDescent="0.3">
      <c r="A1087" s="8">
        <v>43419</v>
      </c>
      <c r="B1087" s="1">
        <v>189.861435</v>
      </c>
      <c r="C1087" s="1">
        <v>2730.1999510000001</v>
      </c>
      <c r="D1087" s="1">
        <f t="shared" si="16"/>
        <v>2.4678741679837118E-2</v>
      </c>
      <c r="E1087" s="1">
        <f t="shared" si="16"/>
        <v>1.0593753349405658E-2</v>
      </c>
    </row>
    <row r="1088" spans="1:5" x14ac:dyDescent="0.3">
      <c r="A1088" s="8">
        <v>43420</v>
      </c>
      <c r="B1088" s="1">
        <v>191.964279</v>
      </c>
      <c r="C1088" s="1">
        <v>2736.2700199999999</v>
      </c>
      <c r="D1088" s="1">
        <f t="shared" si="16"/>
        <v>1.1075677374923478E-2</v>
      </c>
      <c r="E1088" s="1">
        <f t="shared" si="16"/>
        <v>2.2233056585385146E-3</v>
      </c>
    </row>
    <row r="1089" spans="1:5" x14ac:dyDescent="0.3">
      <c r="A1089" s="8">
        <v>43423</v>
      </c>
      <c r="B1089" s="1">
        <v>184.35633899999999</v>
      </c>
      <c r="C1089" s="1">
        <v>2690.7299800000001</v>
      </c>
      <c r="D1089" s="1">
        <f t="shared" si="16"/>
        <v>-3.9632060921084247E-2</v>
      </c>
      <c r="E1089" s="1">
        <f t="shared" si="16"/>
        <v>-1.6643108928262811E-2</v>
      </c>
    </row>
    <row r="1090" spans="1:5" x14ac:dyDescent="0.3">
      <c r="A1090" s="8">
        <v>43424</v>
      </c>
      <c r="B1090" s="1">
        <v>175.548157</v>
      </c>
      <c r="C1090" s="1">
        <v>2641.889893</v>
      </c>
      <c r="D1090" s="1">
        <f t="shared" si="16"/>
        <v>-4.7778026227782641E-2</v>
      </c>
      <c r="E1090" s="1">
        <f t="shared" si="16"/>
        <v>-1.8151240504630656E-2</v>
      </c>
    </row>
    <row r="1091" spans="1:5" x14ac:dyDescent="0.3">
      <c r="A1091" s="8">
        <v>43425</v>
      </c>
      <c r="B1091" s="1">
        <v>175.34979200000001</v>
      </c>
      <c r="C1091" s="1">
        <v>2649.929932</v>
      </c>
      <c r="D1091" s="1">
        <f t="shared" si="16"/>
        <v>-1.1299748364774656E-3</v>
      </c>
      <c r="E1091" s="1">
        <f t="shared" si="16"/>
        <v>3.0432907220331227E-3</v>
      </c>
    </row>
    <row r="1092" spans="1:5" x14ac:dyDescent="0.3">
      <c r="A1092" s="8">
        <v>43427</v>
      </c>
      <c r="B1092" s="1">
        <v>170.896118</v>
      </c>
      <c r="C1092" s="1">
        <v>2632.5600589999999</v>
      </c>
      <c r="D1092" s="1">
        <f t="shared" ref="D1092:E1155" si="17">(B1092-B1091)/B1091</f>
        <v>-2.5398798305959817E-2</v>
      </c>
      <c r="E1092" s="1">
        <f t="shared" si="17"/>
        <v>-6.5548423715831661E-3</v>
      </c>
    </row>
    <row r="1093" spans="1:5" x14ac:dyDescent="0.3">
      <c r="A1093" s="8">
        <v>43430</v>
      </c>
      <c r="B1093" s="1">
        <v>173.20725999999999</v>
      </c>
      <c r="C1093" s="1">
        <v>2673.4499510000001</v>
      </c>
      <c r="D1093" s="1">
        <f t="shared" si="17"/>
        <v>1.3523665879876742E-2</v>
      </c>
      <c r="E1093" s="1">
        <f t="shared" si="17"/>
        <v>1.5532368144919935E-2</v>
      </c>
    </row>
    <row r="1094" spans="1:5" x14ac:dyDescent="0.3">
      <c r="A1094" s="8">
        <v>43431</v>
      </c>
      <c r="B1094" s="1">
        <v>172.83033800000001</v>
      </c>
      <c r="C1094" s="1">
        <v>2682.169922</v>
      </c>
      <c r="D1094" s="1">
        <f t="shared" si="17"/>
        <v>-2.1761328018235445E-3</v>
      </c>
      <c r="E1094" s="1">
        <f t="shared" si="17"/>
        <v>3.2616922552592743E-3</v>
      </c>
    </row>
    <row r="1095" spans="1:5" x14ac:dyDescent="0.3">
      <c r="A1095" s="8">
        <v>43432</v>
      </c>
      <c r="B1095" s="1">
        <v>179.476135</v>
      </c>
      <c r="C1095" s="1">
        <v>2743.790039</v>
      </c>
      <c r="D1095" s="1">
        <f t="shared" si="17"/>
        <v>3.8452722345540903E-2</v>
      </c>
      <c r="E1095" s="1">
        <f t="shared" si="17"/>
        <v>2.2973979573244926E-2</v>
      </c>
    </row>
    <row r="1096" spans="1:5" x14ac:dyDescent="0.3">
      <c r="A1096" s="8">
        <v>43433</v>
      </c>
      <c r="B1096" s="1">
        <v>178.09738200000001</v>
      </c>
      <c r="C1096" s="1">
        <v>2737.8000489999999</v>
      </c>
      <c r="D1096" s="1">
        <f t="shared" si="17"/>
        <v>-7.6820965639804372E-3</v>
      </c>
      <c r="E1096" s="1">
        <f t="shared" si="17"/>
        <v>-2.1831080056632693E-3</v>
      </c>
    </row>
    <row r="1097" spans="1:5" x14ac:dyDescent="0.3">
      <c r="A1097" s="8">
        <v>43434</v>
      </c>
      <c r="B1097" s="1">
        <v>177.135223</v>
      </c>
      <c r="C1097" s="1">
        <v>2760.169922</v>
      </c>
      <c r="D1097" s="1">
        <f t="shared" si="17"/>
        <v>-5.4024320245202361E-3</v>
      </c>
      <c r="E1097" s="1">
        <f t="shared" si="17"/>
        <v>8.1707475343828877E-3</v>
      </c>
    </row>
    <row r="1098" spans="1:5" x14ac:dyDescent="0.3">
      <c r="A1098" s="8">
        <v>43437</v>
      </c>
      <c r="B1098" s="1">
        <v>183.32475299999999</v>
      </c>
      <c r="C1098" s="1">
        <v>2790.3701169999999</v>
      </c>
      <c r="D1098" s="1">
        <f t="shared" si="17"/>
        <v>3.4942401037878226E-2</v>
      </c>
      <c r="E1098" s="1">
        <f t="shared" si="17"/>
        <v>1.0941426018481153E-2</v>
      </c>
    </row>
    <row r="1099" spans="1:5" x14ac:dyDescent="0.3">
      <c r="A1099" s="8">
        <v>43438</v>
      </c>
      <c r="B1099" s="1">
        <v>175.260513</v>
      </c>
      <c r="C1099" s="1">
        <v>2700.0600589999999</v>
      </c>
      <c r="D1099" s="1">
        <f t="shared" si="17"/>
        <v>-4.3988822393231229E-2</v>
      </c>
      <c r="E1099" s="1">
        <f t="shared" si="17"/>
        <v>-3.2364902938788187E-2</v>
      </c>
    </row>
    <row r="1100" spans="1:5" x14ac:dyDescent="0.3">
      <c r="A1100" s="8">
        <v>43440</v>
      </c>
      <c r="B1100" s="1">
        <v>173.30647300000001</v>
      </c>
      <c r="C1100" s="1">
        <v>2695.9499510000001</v>
      </c>
      <c r="D1100" s="1">
        <f t="shared" si="17"/>
        <v>-1.1149345431848598E-2</v>
      </c>
      <c r="E1100" s="1">
        <f t="shared" si="17"/>
        <v>-1.522228361661734E-3</v>
      </c>
    </row>
    <row r="1101" spans="1:5" x14ac:dyDescent="0.3">
      <c r="A1101" s="8">
        <v>43441</v>
      </c>
      <c r="B1101" s="1">
        <v>167.12686199999999</v>
      </c>
      <c r="C1101" s="1">
        <v>2633.080078</v>
      </c>
      <c r="D1101" s="1">
        <f t="shared" si="17"/>
        <v>-3.5657127474979095E-2</v>
      </c>
      <c r="E1101" s="1">
        <f t="shared" si="17"/>
        <v>-2.3320118749489388E-2</v>
      </c>
    </row>
    <row r="1102" spans="1:5" x14ac:dyDescent="0.3">
      <c r="A1102" s="8">
        <v>43444</v>
      </c>
      <c r="B1102" s="1">
        <v>168.22789</v>
      </c>
      <c r="C1102" s="1">
        <v>2637.719971</v>
      </c>
      <c r="D1102" s="1">
        <f t="shared" si="17"/>
        <v>6.5879774610978683E-3</v>
      </c>
      <c r="E1102" s="1">
        <f t="shared" si="17"/>
        <v>1.7621541550397273E-3</v>
      </c>
    </row>
    <row r="1103" spans="1:5" x14ac:dyDescent="0.3">
      <c r="A1103" s="8">
        <v>43445</v>
      </c>
      <c r="B1103" s="1">
        <v>167.26573200000001</v>
      </c>
      <c r="C1103" s="1">
        <v>2636.780029</v>
      </c>
      <c r="D1103" s="1">
        <f t="shared" si="17"/>
        <v>-5.7193726914127503E-3</v>
      </c>
      <c r="E1103" s="1">
        <f t="shared" si="17"/>
        <v>-3.5634639398193102E-4</v>
      </c>
    </row>
    <row r="1104" spans="1:5" x14ac:dyDescent="0.3">
      <c r="A1104" s="8">
        <v>43446</v>
      </c>
      <c r="B1104" s="1">
        <v>167.731934</v>
      </c>
      <c r="C1104" s="1">
        <v>2651.070068</v>
      </c>
      <c r="D1104" s="1">
        <f t="shared" si="17"/>
        <v>2.7871937331430284E-3</v>
      </c>
      <c r="E1104" s="1">
        <f t="shared" si="17"/>
        <v>5.4195036532567646E-3</v>
      </c>
    </row>
    <row r="1105" spans="1:5" x14ac:dyDescent="0.3">
      <c r="A1105" s="8">
        <v>43447</v>
      </c>
      <c r="B1105" s="1">
        <v>169.566956</v>
      </c>
      <c r="C1105" s="1">
        <v>2650.540039</v>
      </c>
      <c r="D1105" s="1">
        <f t="shared" si="17"/>
        <v>1.0940206532168224E-2</v>
      </c>
      <c r="E1105" s="1">
        <f t="shared" si="17"/>
        <v>-1.999302117276265E-4</v>
      </c>
    </row>
    <row r="1106" spans="1:5" x14ac:dyDescent="0.3">
      <c r="A1106" s="8">
        <v>43448</v>
      </c>
      <c r="B1106" s="1">
        <v>164.14122</v>
      </c>
      <c r="C1106" s="1">
        <v>2599.9499510000001</v>
      </c>
      <c r="D1106" s="1">
        <f t="shared" si="17"/>
        <v>-3.1997602174329301E-2</v>
      </c>
      <c r="E1106" s="1">
        <f t="shared" si="17"/>
        <v>-1.908670959714558E-2</v>
      </c>
    </row>
    <row r="1107" spans="1:5" x14ac:dyDescent="0.3">
      <c r="A1107" s="8">
        <v>43451</v>
      </c>
      <c r="B1107" s="1">
        <v>162.61367799999999</v>
      </c>
      <c r="C1107" s="1">
        <v>2545.9399410000001</v>
      </c>
      <c r="D1107" s="1">
        <f t="shared" si="17"/>
        <v>-9.3062668840892676E-3</v>
      </c>
      <c r="E1107" s="1">
        <f t="shared" si="17"/>
        <v>-2.0773480650743484E-2</v>
      </c>
    </row>
    <row r="1108" spans="1:5" x14ac:dyDescent="0.3">
      <c r="A1108" s="8">
        <v>43452</v>
      </c>
      <c r="B1108" s="1">
        <v>164.72644</v>
      </c>
      <c r="C1108" s="1">
        <v>2546.1599120000001</v>
      </c>
      <c r="D1108" s="1">
        <f t="shared" si="17"/>
        <v>1.2992523298070926E-2</v>
      </c>
      <c r="E1108" s="1">
        <f t="shared" si="17"/>
        <v>8.6400702725762698E-5</v>
      </c>
    </row>
    <row r="1109" spans="1:5" x14ac:dyDescent="0.3">
      <c r="A1109" s="8">
        <v>43453</v>
      </c>
      <c r="B1109" s="1">
        <v>159.588348</v>
      </c>
      <c r="C1109" s="1">
        <v>2506.959961</v>
      </c>
      <c r="D1109" s="1">
        <f t="shared" si="17"/>
        <v>-3.1191665405990686E-2</v>
      </c>
      <c r="E1109" s="1">
        <f t="shared" si="17"/>
        <v>-1.5395714469955905E-2</v>
      </c>
    </row>
    <row r="1110" spans="1:5" x14ac:dyDescent="0.3">
      <c r="A1110" s="8">
        <v>43454</v>
      </c>
      <c r="B1110" s="1">
        <v>155.56118799999999</v>
      </c>
      <c r="C1110" s="1">
        <v>2467.419922</v>
      </c>
      <c r="D1110" s="1">
        <f t="shared" si="17"/>
        <v>-2.5234674401166238E-2</v>
      </c>
      <c r="E1110" s="1">
        <f t="shared" si="17"/>
        <v>-1.5772106302099805E-2</v>
      </c>
    </row>
    <row r="1111" spans="1:5" x14ac:dyDescent="0.3">
      <c r="A1111" s="8">
        <v>43455</v>
      </c>
      <c r="B1111" s="1">
        <v>149.51054400000001</v>
      </c>
      <c r="C1111" s="1">
        <v>2416.6201169999999</v>
      </c>
      <c r="D1111" s="1">
        <f t="shared" si="17"/>
        <v>-3.8895588789152072E-2</v>
      </c>
      <c r="E1111" s="1">
        <f t="shared" si="17"/>
        <v>-2.0588228435321883E-2</v>
      </c>
    </row>
    <row r="1112" spans="1:5" x14ac:dyDescent="0.3">
      <c r="A1112" s="8">
        <v>43458</v>
      </c>
      <c r="B1112" s="1">
        <v>145.64209</v>
      </c>
      <c r="C1112" s="1">
        <v>2351.1000979999999</v>
      </c>
      <c r="D1112" s="1">
        <f t="shared" si="17"/>
        <v>-2.5874121627167738E-2</v>
      </c>
      <c r="E1112" s="1">
        <f t="shared" si="17"/>
        <v>-2.7112254234371271E-2</v>
      </c>
    </row>
    <row r="1113" spans="1:5" x14ac:dyDescent="0.3">
      <c r="A1113" s="8">
        <v>43460</v>
      </c>
      <c r="B1113" s="1">
        <v>155.898438</v>
      </c>
      <c r="C1113" s="1">
        <v>2467.6999510000001</v>
      </c>
      <c r="D1113" s="1">
        <f t="shared" si="17"/>
        <v>7.0421593098533561E-2</v>
      </c>
      <c r="E1113" s="1">
        <f t="shared" si="17"/>
        <v>4.9593742562976224E-2</v>
      </c>
    </row>
    <row r="1114" spans="1:5" x14ac:dyDescent="0.3">
      <c r="A1114" s="8">
        <v>43461</v>
      </c>
      <c r="B1114" s="1">
        <v>154.88668799999999</v>
      </c>
      <c r="C1114" s="1">
        <v>2488.830078</v>
      </c>
      <c r="D1114" s="1">
        <f t="shared" si="17"/>
        <v>-6.4898020338087442E-3</v>
      </c>
      <c r="E1114" s="1">
        <f t="shared" si="17"/>
        <v>8.562680803813779E-3</v>
      </c>
    </row>
    <row r="1115" spans="1:5" x14ac:dyDescent="0.3">
      <c r="A1115" s="8">
        <v>43462</v>
      </c>
      <c r="B1115" s="1">
        <v>154.96603400000001</v>
      </c>
      <c r="C1115" s="1">
        <v>2485.73999</v>
      </c>
      <c r="D1115" s="1">
        <f t="shared" si="17"/>
        <v>5.1228418029066023E-4</v>
      </c>
      <c r="E1115" s="1">
        <f t="shared" si="17"/>
        <v>-1.2415825521054006E-3</v>
      </c>
    </row>
    <row r="1116" spans="1:5" x14ac:dyDescent="0.3">
      <c r="A1116" s="8">
        <v>43465</v>
      </c>
      <c r="B1116" s="1">
        <v>156.46383700000001</v>
      </c>
      <c r="C1116" s="1">
        <v>2506.8500979999999</v>
      </c>
      <c r="D1116" s="1">
        <f t="shared" si="17"/>
        <v>9.6653631853287573E-3</v>
      </c>
      <c r="E1116" s="1">
        <f t="shared" si="17"/>
        <v>8.4924843647866226E-3</v>
      </c>
    </row>
    <row r="1117" spans="1:5" x14ac:dyDescent="0.3">
      <c r="A1117" s="8">
        <v>43467</v>
      </c>
      <c r="B1117" s="1">
        <v>156.64236500000001</v>
      </c>
      <c r="C1117" s="1">
        <v>2510.030029</v>
      </c>
      <c r="D1117" s="1">
        <f t="shared" si="17"/>
        <v>1.1410176525327063E-3</v>
      </c>
      <c r="E1117" s="1">
        <f t="shared" si="17"/>
        <v>1.2684966694008221E-3</v>
      </c>
    </row>
    <row r="1118" spans="1:5" x14ac:dyDescent="0.3">
      <c r="A1118" s="8">
        <v>43468</v>
      </c>
      <c r="B1118" s="1">
        <v>141.03964199999999</v>
      </c>
      <c r="C1118" s="1">
        <v>2447.889893</v>
      </c>
      <c r="D1118" s="1">
        <f t="shared" si="17"/>
        <v>-9.9607299723800932E-2</v>
      </c>
      <c r="E1118" s="1">
        <f t="shared" si="17"/>
        <v>-2.4756730111614129E-2</v>
      </c>
    </row>
    <row r="1119" spans="1:5" x14ac:dyDescent="0.3">
      <c r="A1119" s="8">
        <v>43469</v>
      </c>
      <c r="B1119" s="1">
        <v>147.06051600000001</v>
      </c>
      <c r="C1119" s="1">
        <v>2531.9399410000001</v>
      </c>
      <c r="D1119" s="1">
        <f t="shared" si="17"/>
        <v>4.2689232010387698E-2</v>
      </c>
      <c r="E1119" s="1">
        <f t="shared" si="17"/>
        <v>3.433571429840454E-2</v>
      </c>
    </row>
    <row r="1120" spans="1:5" x14ac:dyDescent="0.3">
      <c r="A1120" s="8">
        <v>43472</v>
      </c>
      <c r="B1120" s="1">
        <v>146.73318499999999</v>
      </c>
      <c r="C1120" s="1">
        <v>2549.6899410000001</v>
      </c>
      <c r="D1120" s="1">
        <f t="shared" si="17"/>
        <v>-2.2258251834232318E-3</v>
      </c>
      <c r="E1120" s="1">
        <f t="shared" si="17"/>
        <v>7.0104348498051519E-3</v>
      </c>
    </row>
    <row r="1121" spans="1:5" x14ac:dyDescent="0.3">
      <c r="A1121" s="8">
        <v>43473</v>
      </c>
      <c r="B1121" s="1">
        <v>149.53038000000001</v>
      </c>
      <c r="C1121" s="1">
        <v>2574.4099120000001</v>
      </c>
      <c r="D1121" s="1">
        <f t="shared" si="17"/>
        <v>1.9063138307806898E-2</v>
      </c>
      <c r="E1121" s="1">
        <f t="shared" si="17"/>
        <v>9.6952851413394606E-3</v>
      </c>
    </row>
    <row r="1122" spans="1:5" x14ac:dyDescent="0.3">
      <c r="A1122" s="8">
        <v>43474</v>
      </c>
      <c r="B1122" s="1">
        <v>152.069672</v>
      </c>
      <c r="C1122" s="1">
        <v>2584.959961</v>
      </c>
      <c r="D1122" s="1">
        <f t="shared" si="17"/>
        <v>1.6981779889812282E-2</v>
      </c>
      <c r="E1122" s="1">
        <f t="shared" si="17"/>
        <v>4.0980455174692261E-3</v>
      </c>
    </row>
    <row r="1123" spans="1:5" x14ac:dyDescent="0.3">
      <c r="A1123" s="8">
        <v>43475</v>
      </c>
      <c r="B1123" s="1">
        <v>152.55571</v>
      </c>
      <c r="C1123" s="1">
        <v>2596.639893</v>
      </c>
      <c r="D1123" s="1">
        <f t="shared" si="17"/>
        <v>3.1961534052628703E-3</v>
      </c>
      <c r="E1123" s="1">
        <f t="shared" si="17"/>
        <v>4.5184189218472805E-3</v>
      </c>
    </row>
    <row r="1124" spans="1:5" x14ac:dyDescent="0.3">
      <c r="A1124" s="8">
        <v>43476</v>
      </c>
      <c r="B1124" s="1">
        <v>151.05792199999999</v>
      </c>
      <c r="C1124" s="1">
        <v>2596.26001</v>
      </c>
      <c r="D1124" s="1">
        <f t="shared" si="17"/>
        <v>-9.8179740371567483E-3</v>
      </c>
      <c r="E1124" s="1">
        <f t="shared" si="17"/>
        <v>-1.462979140943451E-4</v>
      </c>
    </row>
    <row r="1125" spans="1:5" x14ac:dyDescent="0.3">
      <c r="A1125" s="8">
        <v>43479</v>
      </c>
      <c r="B1125" s="1">
        <v>148.786438</v>
      </c>
      <c r="C1125" s="1">
        <v>2582.610107</v>
      </c>
      <c r="D1125" s="1">
        <f t="shared" si="17"/>
        <v>-1.5037172297391902E-2</v>
      </c>
      <c r="E1125" s="1">
        <f t="shared" si="17"/>
        <v>-5.2575254201908672E-3</v>
      </c>
    </row>
    <row r="1126" spans="1:5" x14ac:dyDescent="0.3">
      <c r="A1126" s="8">
        <v>43480</v>
      </c>
      <c r="B1126" s="1">
        <v>151.83161899999999</v>
      </c>
      <c r="C1126" s="1">
        <v>2610.3000489999999</v>
      </c>
      <c r="D1126" s="1">
        <f t="shared" si="17"/>
        <v>2.0466791469260021E-2</v>
      </c>
      <c r="E1126" s="1">
        <f t="shared" si="17"/>
        <v>1.0721688854600295E-2</v>
      </c>
    </row>
    <row r="1127" spans="1:5" x14ac:dyDescent="0.3">
      <c r="A1127" s="8">
        <v>43481</v>
      </c>
      <c r="B1127" s="1">
        <v>153.68649300000001</v>
      </c>
      <c r="C1127" s="1">
        <v>2616.1000979999999</v>
      </c>
      <c r="D1127" s="1">
        <f t="shared" si="17"/>
        <v>1.2216651658045112E-2</v>
      </c>
      <c r="E1127" s="1">
        <f t="shared" si="17"/>
        <v>2.2219855538147541E-3</v>
      </c>
    </row>
    <row r="1128" spans="1:5" x14ac:dyDescent="0.3">
      <c r="A1128" s="8">
        <v>43482</v>
      </c>
      <c r="B1128" s="1">
        <v>154.59904499999999</v>
      </c>
      <c r="C1128" s="1">
        <v>2635.959961</v>
      </c>
      <c r="D1128" s="1">
        <f t="shared" si="17"/>
        <v>5.9377501704068209E-3</v>
      </c>
      <c r="E1128" s="1">
        <f t="shared" si="17"/>
        <v>7.5914002737062442E-3</v>
      </c>
    </row>
    <row r="1129" spans="1:5" x14ac:dyDescent="0.3">
      <c r="A1129" s="8">
        <v>43483</v>
      </c>
      <c r="B1129" s="1">
        <v>155.55128500000001</v>
      </c>
      <c r="C1129" s="1">
        <v>2670.709961</v>
      </c>
      <c r="D1129" s="1">
        <f t="shared" si="17"/>
        <v>6.159417090836606E-3</v>
      </c>
      <c r="E1129" s="1">
        <f t="shared" si="17"/>
        <v>1.3183053048657441E-2</v>
      </c>
    </row>
    <row r="1130" spans="1:5" x14ac:dyDescent="0.3">
      <c r="A1130" s="8">
        <v>43487</v>
      </c>
      <c r="B1130" s="1">
        <v>152.059753</v>
      </c>
      <c r="C1130" s="1">
        <v>2632.8999020000001</v>
      </c>
      <c r="D1130" s="1">
        <f t="shared" si="17"/>
        <v>-2.2446179084923704E-2</v>
      </c>
      <c r="E1130" s="1">
        <f t="shared" si="17"/>
        <v>-1.4157306316348407E-2</v>
      </c>
    </row>
    <row r="1131" spans="1:5" x14ac:dyDescent="0.3">
      <c r="A1131" s="8">
        <v>43488</v>
      </c>
      <c r="B1131" s="1">
        <v>152.67472799999999</v>
      </c>
      <c r="C1131" s="1">
        <v>2638.6999510000001</v>
      </c>
      <c r="D1131" s="1">
        <f t="shared" si="17"/>
        <v>4.0442982963413534E-3</v>
      </c>
      <c r="E1131" s="1">
        <f t="shared" si="17"/>
        <v>2.2029128397908779E-3</v>
      </c>
    </row>
    <row r="1132" spans="1:5" x14ac:dyDescent="0.3">
      <c r="A1132" s="8">
        <v>43489</v>
      </c>
      <c r="B1132" s="1">
        <v>151.46461500000001</v>
      </c>
      <c r="C1132" s="1">
        <v>2642.330078</v>
      </c>
      <c r="D1132" s="1">
        <f t="shared" si="17"/>
        <v>-7.9260858417902567E-3</v>
      </c>
      <c r="E1132" s="1">
        <f t="shared" si="17"/>
        <v>1.3757255722175522E-3</v>
      </c>
    </row>
    <row r="1133" spans="1:5" x14ac:dyDescent="0.3">
      <c r="A1133" s="8">
        <v>43490</v>
      </c>
      <c r="B1133" s="1">
        <v>156.48367300000001</v>
      </c>
      <c r="C1133" s="1">
        <v>2664.76001</v>
      </c>
      <c r="D1133" s="1">
        <f t="shared" si="17"/>
        <v>3.3136835293180525E-2</v>
      </c>
      <c r="E1133" s="1">
        <f t="shared" si="17"/>
        <v>8.4886941971221846E-3</v>
      </c>
    </row>
    <row r="1134" spans="1:5" x14ac:dyDescent="0.3">
      <c r="A1134" s="8">
        <v>43493</v>
      </c>
      <c r="B1134" s="1">
        <v>155.035492</v>
      </c>
      <c r="C1134" s="1">
        <v>2643.8500979999999</v>
      </c>
      <c r="D1134" s="1">
        <f t="shared" si="17"/>
        <v>-9.2545182013973118E-3</v>
      </c>
      <c r="E1134" s="1">
        <f t="shared" si="17"/>
        <v>-7.8468274522027516E-3</v>
      </c>
    </row>
    <row r="1135" spans="1:5" x14ac:dyDescent="0.3">
      <c r="A1135" s="8">
        <v>43494</v>
      </c>
      <c r="B1135" s="1">
        <v>153.42858899999999</v>
      </c>
      <c r="C1135" s="1">
        <v>2640</v>
      </c>
      <c r="D1135" s="1">
        <f t="shared" si="17"/>
        <v>-1.0364742803538281E-2</v>
      </c>
      <c r="E1135" s="1">
        <f t="shared" si="17"/>
        <v>-1.4562467073728508E-3</v>
      </c>
    </row>
    <row r="1136" spans="1:5" x14ac:dyDescent="0.3">
      <c r="A1136" s="8">
        <v>43495</v>
      </c>
      <c r="B1136" s="1">
        <v>163.913071</v>
      </c>
      <c r="C1136" s="1">
        <v>2681.0500489999999</v>
      </c>
      <c r="D1136" s="1">
        <f t="shared" si="17"/>
        <v>6.8334604836912199E-2</v>
      </c>
      <c r="E1136" s="1">
        <f t="shared" si="17"/>
        <v>1.5549260984848464E-2</v>
      </c>
    </row>
    <row r="1137" spans="1:5" x14ac:dyDescent="0.3">
      <c r="A1137" s="8">
        <v>43496</v>
      </c>
      <c r="B1137" s="1">
        <v>165.093445</v>
      </c>
      <c r="C1137" s="1">
        <v>2704.1000979999999</v>
      </c>
      <c r="D1137" s="1">
        <f t="shared" si="17"/>
        <v>7.2012194805379523E-3</v>
      </c>
      <c r="E1137" s="1">
        <f t="shared" si="17"/>
        <v>8.5973960122815839E-3</v>
      </c>
    </row>
    <row r="1138" spans="1:5" x14ac:dyDescent="0.3">
      <c r="A1138" s="8">
        <v>43497</v>
      </c>
      <c r="B1138" s="1">
        <v>165.17280600000001</v>
      </c>
      <c r="C1138" s="1">
        <v>2706.530029</v>
      </c>
      <c r="D1138" s="1">
        <f t="shared" si="17"/>
        <v>4.8070351914944768E-4</v>
      </c>
      <c r="E1138" s="1">
        <f t="shared" si="17"/>
        <v>8.9860985612083815E-4</v>
      </c>
    </row>
    <row r="1139" spans="1:5" x14ac:dyDescent="0.3">
      <c r="A1139" s="8">
        <v>43500</v>
      </c>
      <c r="B1139" s="1">
        <v>169.864532</v>
      </c>
      <c r="C1139" s="1">
        <v>2724.8701169999999</v>
      </c>
      <c r="D1139" s="1">
        <f t="shared" si="17"/>
        <v>2.8404954263475963E-2</v>
      </c>
      <c r="E1139" s="1">
        <f t="shared" si="17"/>
        <v>6.7762366585587671E-3</v>
      </c>
    </row>
    <row r="1140" spans="1:5" x14ac:dyDescent="0.3">
      <c r="A1140" s="8">
        <v>43501</v>
      </c>
      <c r="B1140" s="1">
        <v>172.770813</v>
      </c>
      <c r="C1140" s="1">
        <v>2737.6999510000001</v>
      </c>
      <c r="D1140" s="1">
        <f t="shared" si="17"/>
        <v>1.7109404569519003E-2</v>
      </c>
      <c r="E1140" s="1">
        <f t="shared" si="17"/>
        <v>4.7084203830329279E-3</v>
      </c>
    </row>
    <row r="1141" spans="1:5" x14ac:dyDescent="0.3">
      <c r="A1141" s="8">
        <v>43502</v>
      </c>
      <c r="B1141" s="1">
        <v>172.83033800000001</v>
      </c>
      <c r="C1141" s="1">
        <v>2731.610107</v>
      </c>
      <c r="D1141" s="1">
        <f t="shared" si="17"/>
        <v>3.4453157316570492E-4</v>
      </c>
      <c r="E1141" s="1">
        <f t="shared" si="17"/>
        <v>-2.2244380717381562E-3</v>
      </c>
    </row>
    <row r="1142" spans="1:5" x14ac:dyDescent="0.3">
      <c r="A1142" s="8">
        <v>43503</v>
      </c>
      <c r="B1142" s="1">
        <v>169.55703700000001</v>
      </c>
      <c r="C1142" s="1">
        <v>2706.0500489999999</v>
      </c>
      <c r="D1142" s="1">
        <f t="shared" si="17"/>
        <v>-1.8939388986209144E-2</v>
      </c>
      <c r="E1142" s="1">
        <f t="shared" si="17"/>
        <v>-9.3571399280226886E-3</v>
      </c>
    </row>
    <row r="1143" spans="1:5" x14ac:dyDescent="0.3">
      <c r="A1143" s="8">
        <v>43504</v>
      </c>
      <c r="B1143" s="1">
        <v>169.756271</v>
      </c>
      <c r="C1143" s="1">
        <v>2707.8798830000001</v>
      </c>
      <c r="D1143" s="1">
        <f t="shared" si="17"/>
        <v>1.1750264307814598E-3</v>
      </c>
      <c r="E1143" s="1">
        <f t="shared" si="17"/>
        <v>6.7620109268722505E-4</v>
      </c>
    </row>
    <row r="1144" spans="1:5" x14ac:dyDescent="0.3">
      <c r="A1144" s="8">
        <v>43507</v>
      </c>
      <c r="B1144" s="1">
        <v>168.78002900000001</v>
      </c>
      <c r="C1144" s="1">
        <v>2709.8000489999999</v>
      </c>
      <c r="D1144" s="1">
        <f t="shared" si="17"/>
        <v>-5.7508449864569948E-3</v>
      </c>
      <c r="E1144" s="1">
        <f t="shared" si="17"/>
        <v>7.091030928124373E-4</v>
      </c>
    </row>
    <row r="1145" spans="1:5" x14ac:dyDescent="0.3">
      <c r="A1145" s="8">
        <v>43508</v>
      </c>
      <c r="B1145" s="1">
        <v>170.23443599999999</v>
      </c>
      <c r="C1145" s="1">
        <v>2744.7299800000001</v>
      </c>
      <c r="D1145" s="1">
        <f t="shared" si="17"/>
        <v>8.6171747250972132E-3</v>
      </c>
      <c r="E1145" s="1">
        <f t="shared" si="17"/>
        <v>1.2890224506745563E-2</v>
      </c>
    </row>
    <row r="1146" spans="1:5" x14ac:dyDescent="0.3">
      <c r="A1146" s="8">
        <v>43509</v>
      </c>
      <c r="B1146" s="1">
        <v>169.52714499999999</v>
      </c>
      <c r="C1146" s="1">
        <v>2753.030029</v>
      </c>
      <c r="D1146" s="1">
        <f t="shared" si="17"/>
        <v>-4.1548056704578734E-3</v>
      </c>
      <c r="E1146" s="1">
        <f t="shared" si="17"/>
        <v>3.023994731897068E-3</v>
      </c>
    </row>
    <row r="1147" spans="1:5" x14ac:dyDescent="0.3">
      <c r="A1147" s="8">
        <v>43510</v>
      </c>
      <c r="B1147" s="1">
        <v>170.14477500000001</v>
      </c>
      <c r="C1147" s="1">
        <v>2745.7299800000001</v>
      </c>
      <c r="D1147" s="1">
        <f t="shared" si="17"/>
        <v>3.6432513506908862E-3</v>
      </c>
      <c r="E1147" s="1">
        <f t="shared" si="17"/>
        <v>-2.6516416178183084E-3</v>
      </c>
    </row>
    <row r="1148" spans="1:5" x14ac:dyDescent="0.3">
      <c r="A1148" s="8">
        <v>43511</v>
      </c>
      <c r="B1148" s="1">
        <v>169.76623499999999</v>
      </c>
      <c r="C1148" s="1">
        <v>2775.6000979999999</v>
      </c>
      <c r="D1148" s="1">
        <f t="shared" si="17"/>
        <v>-2.2248111938789491E-3</v>
      </c>
      <c r="E1148" s="1">
        <f t="shared" si="17"/>
        <v>1.0878752906358192E-2</v>
      </c>
    </row>
    <row r="1149" spans="1:5" x14ac:dyDescent="0.3">
      <c r="A1149" s="8">
        <v>43515</v>
      </c>
      <c r="B1149" s="1">
        <v>170.274261</v>
      </c>
      <c r="C1149" s="1">
        <v>2779.76001</v>
      </c>
      <c r="D1149" s="1">
        <f t="shared" si="17"/>
        <v>2.9925031912264592E-3</v>
      </c>
      <c r="E1149" s="1">
        <f t="shared" si="17"/>
        <v>1.4987432818573409E-3</v>
      </c>
    </row>
    <row r="1150" spans="1:5" x14ac:dyDescent="0.3">
      <c r="A1150" s="8">
        <v>43516</v>
      </c>
      <c r="B1150" s="1">
        <v>171.37005600000001</v>
      </c>
      <c r="C1150" s="1">
        <v>2784.6999510000001</v>
      </c>
      <c r="D1150" s="1">
        <f t="shared" si="17"/>
        <v>6.4354705964632533E-3</v>
      </c>
      <c r="E1150" s="1">
        <f t="shared" si="17"/>
        <v>1.7771106074729415E-3</v>
      </c>
    </row>
    <row r="1151" spans="1:5" x14ac:dyDescent="0.3">
      <c r="A1151" s="8">
        <v>43517</v>
      </c>
      <c r="B1151" s="1">
        <v>170.40377799999999</v>
      </c>
      <c r="C1151" s="1">
        <v>2774.8798830000001</v>
      </c>
      <c r="D1151" s="1">
        <f t="shared" si="17"/>
        <v>-5.6385463280703881E-3</v>
      </c>
      <c r="E1151" s="1">
        <f t="shared" si="17"/>
        <v>-3.5264366620445247E-3</v>
      </c>
    </row>
    <row r="1152" spans="1:5" x14ac:dyDescent="0.3">
      <c r="A1152" s="8">
        <v>43518</v>
      </c>
      <c r="B1152" s="1">
        <v>172.30645799999999</v>
      </c>
      <c r="C1152" s="1">
        <v>2792.669922</v>
      </c>
      <c r="D1152" s="1">
        <f t="shared" si="17"/>
        <v>1.116571488221349E-2</v>
      </c>
      <c r="E1152" s="1">
        <f t="shared" si="17"/>
        <v>6.4111023720301256E-3</v>
      </c>
    </row>
    <row r="1153" spans="1:5" x14ac:dyDescent="0.3">
      <c r="A1153" s="8">
        <v>43521</v>
      </c>
      <c r="B1153" s="1">
        <v>173.56161499999999</v>
      </c>
      <c r="C1153" s="1">
        <v>2796.110107</v>
      </c>
      <c r="D1153" s="1">
        <f t="shared" si="17"/>
        <v>7.2844454849161659E-3</v>
      </c>
      <c r="E1153" s="1">
        <f t="shared" si="17"/>
        <v>1.2318623740310147E-3</v>
      </c>
    </row>
    <row r="1154" spans="1:5" x14ac:dyDescent="0.3">
      <c r="A1154" s="8">
        <v>43522</v>
      </c>
      <c r="B1154" s="1">
        <v>173.66123999999999</v>
      </c>
      <c r="C1154" s="1">
        <v>2793.8999020000001</v>
      </c>
      <c r="D1154" s="1">
        <f t="shared" si="17"/>
        <v>5.7400364706218705E-4</v>
      </c>
      <c r="E1154" s="1">
        <f t="shared" si="17"/>
        <v>-7.9045706907845308E-4</v>
      </c>
    </row>
    <row r="1155" spans="1:5" x14ac:dyDescent="0.3">
      <c r="A1155" s="8">
        <v>43523</v>
      </c>
      <c r="B1155" s="1">
        <v>174.19915800000001</v>
      </c>
      <c r="C1155" s="1">
        <v>2792.3798830000001</v>
      </c>
      <c r="D1155" s="1">
        <f t="shared" si="17"/>
        <v>3.097513296576824E-3</v>
      </c>
      <c r="E1155" s="1">
        <f t="shared" si="17"/>
        <v>-5.4404919765090693E-4</v>
      </c>
    </row>
    <row r="1156" spans="1:5" x14ac:dyDescent="0.3">
      <c r="A1156" s="8">
        <v>43524</v>
      </c>
      <c r="B1156" s="1">
        <v>172.485748</v>
      </c>
      <c r="C1156" s="1">
        <v>2784.48999</v>
      </c>
      <c r="D1156" s="1">
        <f t="shared" ref="D1156:E1219" si="18">(B1156-B1155)/B1155</f>
        <v>-9.8359258429940866E-3</v>
      </c>
      <c r="E1156" s="1">
        <f t="shared" si="18"/>
        <v>-2.825508466105802E-3</v>
      </c>
    </row>
    <row r="1157" spans="1:5" x14ac:dyDescent="0.3">
      <c r="A1157" s="8">
        <v>43525</v>
      </c>
      <c r="B1157" s="1">
        <v>174.29878199999999</v>
      </c>
      <c r="C1157" s="1">
        <v>2803.6899410000001</v>
      </c>
      <c r="D1157" s="1">
        <f t="shared" si="18"/>
        <v>1.0511210468241048E-2</v>
      </c>
      <c r="E1157" s="1">
        <f t="shared" si="18"/>
        <v>6.8953205322889507E-3</v>
      </c>
    </row>
    <row r="1158" spans="1:5" x14ac:dyDescent="0.3">
      <c r="A1158" s="8">
        <v>43528</v>
      </c>
      <c r="B1158" s="1">
        <v>175.17541499999999</v>
      </c>
      <c r="C1158" s="1">
        <v>2792.8100589999999</v>
      </c>
      <c r="D1158" s="1">
        <f t="shared" si="18"/>
        <v>5.0294843712677135E-3</v>
      </c>
      <c r="E1158" s="1">
        <f t="shared" si="18"/>
        <v>-3.8805582032796471E-3</v>
      </c>
    </row>
    <row r="1159" spans="1:5" x14ac:dyDescent="0.3">
      <c r="A1159" s="8">
        <v>43529</v>
      </c>
      <c r="B1159" s="1">
        <v>174.856628</v>
      </c>
      <c r="C1159" s="1">
        <v>2789.6499020000001</v>
      </c>
      <c r="D1159" s="1">
        <f t="shared" si="18"/>
        <v>-1.8198158685680077E-3</v>
      </c>
      <c r="E1159" s="1">
        <f t="shared" si="18"/>
        <v>-1.1315330914882669E-3</v>
      </c>
    </row>
    <row r="1160" spans="1:5" x14ac:dyDescent="0.3">
      <c r="A1160" s="8">
        <v>43530</v>
      </c>
      <c r="B1160" s="1">
        <v>173.85051000000001</v>
      </c>
      <c r="C1160" s="1">
        <v>2771.4499510000001</v>
      </c>
      <c r="D1160" s="1">
        <f t="shared" si="18"/>
        <v>-5.7539597526722669E-3</v>
      </c>
      <c r="E1160" s="1">
        <f t="shared" si="18"/>
        <v>-6.5240985927846563E-3</v>
      </c>
    </row>
    <row r="1161" spans="1:5" x14ac:dyDescent="0.3">
      <c r="A1161" s="8">
        <v>43531</v>
      </c>
      <c r="B1161" s="1">
        <v>171.838257</v>
      </c>
      <c r="C1161" s="1">
        <v>2748.929932</v>
      </c>
      <c r="D1161" s="1">
        <f t="shared" si="18"/>
        <v>-1.157461660595655E-2</v>
      </c>
      <c r="E1161" s="1">
        <f t="shared" si="18"/>
        <v>-8.1257173675008381E-3</v>
      </c>
    </row>
    <row r="1162" spans="1:5" x14ac:dyDescent="0.3">
      <c r="A1162" s="8">
        <v>43532</v>
      </c>
      <c r="B1162" s="1">
        <v>172.246689</v>
      </c>
      <c r="C1162" s="1">
        <v>2743.070068</v>
      </c>
      <c r="D1162" s="1">
        <f t="shared" si="18"/>
        <v>2.37683975111552E-3</v>
      </c>
      <c r="E1162" s="1">
        <f t="shared" si="18"/>
        <v>-2.1316891099281811E-3</v>
      </c>
    </row>
    <row r="1163" spans="1:5" x14ac:dyDescent="0.3">
      <c r="A1163" s="8">
        <v>43535</v>
      </c>
      <c r="B1163" s="1">
        <v>178.21369899999999</v>
      </c>
      <c r="C1163" s="1">
        <v>2783.3000489999999</v>
      </c>
      <c r="D1163" s="1">
        <f t="shared" si="18"/>
        <v>3.4642233384236415E-2</v>
      </c>
      <c r="E1163" s="1">
        <f t="shared" si="18"/>
        <v>1.4666042063348398E-2</v>
      </c>
    </row>
    <row r="1164" spans="1:5" x14ac:dyDescent="0.3">
      <c r="A1164" s="8">
        <v>43536</v>
      </c>
      <c r="B1164" s="1">
        <v>180.21598800000001</v>
      </c>
      <c r="C1164" s="1">
        <v>2791.5200199999999</v>
      </c>
      <c r="D1164" s="1">
        <f t="shared" si="18"/>
        <v>1.1235325966720543E-2</v>
      </c>
      <c r="E1164" s="1">
        <f t="shared" si="18"/>
        <v>2.9533183111009917E-3</v>
      </c>
    </row>
    <row r="1165" spans="1:5" x14ac:dyDescent="0.3">
      <c r="A1165" s="8">
        <v>43537</v>
      </c>
      <c r="B1165" s="1">
        <v>181.012924</v>
      </c>
      <c r="C1165" s="1">
        <v>2810.919922</v>
      </c>
      <c r="D1165" s="1">
        <f t="shared" si="18"/>
        <v>4.4221159778564598E-3</v>
      </c>
      <c r="E1165" s="1">
        <f t="shared" si="18"/>
        <v>6.9495836895341742E-3</v>
      </c>
    </row>
    <row r="1166" spans="1:5" x14ac:dyDescent="0.3">
      <c r="A1166" s="8">
        <v>43538</v>
      </c>
      <c r="B1166" s="1">
        <v>183.02516199999999</v>
      </c>
      <c r="C1166" s="1">
        <v>2808.4799800000001</v>
      </c>
      <c r="D1166" s="1">
        <f t="shared" si="18"/>
        <v>1.1116543258535488E-2</v>
      </c>
      <c r="E1166" s="1">
        <f t="shared" si="18"/>
        <v>-8.6802259320995824E-4</v>
      </c>
    </row>
    <row r="1167" spans="1:5" x14ac:dyDescent="0.3">
      <c r="A1167" s="8">
        <v>43539</v>
      </c>
      <c r="B1167" s="1">
        <v>185.40600599999999</v>
      </c>
      <c r="C1167" s="1">
        <v>2822.4799800000001</v>
      </c>
      <c r="D1167" s="1">
        <f t="shared" si="18"/>
        <v>1.3008287898687921E-2</v>
      </c>
      <c r="E1167" s="1">
        <f t="shared" si="18"/>
        <v>4.9849029011059566E-3</v>
      </c>
    </row>
    <row r="1168" spans="1:5" x14ac:dyDescent="0.3">
      <c r="A1168" s="8">
        <v>43542</v>
      </c>
      <c r="B1168" s="1">
        <v>187.298721</v>
      </c>
      <c r="C1168" s="1">
        <v>2832.9399410000001</v>
      </c>
      <c r="D1168" s="1">
        <f t="shared" si="18"/>
        <v>1.0208488068072669E-2</v>
      </c>
      <c r="E1168" s="1">
        <f t="shared" si="18"/>
        <v>3.7059469240238938E-3</v>
      </c>
    </row>
    <row r="1169" spans="1:5" x14ac:dyDescent="0.3">
      <c r="A1169" s="8">
        <v>43543</v>
      </c>
      <c r="B1169" s="1">
        <v>185.81442300000001</v>
      </c>
      <c r="C1169" s="1">
        <v>2832.570068</v>
      </c>
      <c r="D1169" s="1">
        <f t="shared" si="18"/>
        <v>-7.924763138131603E-3</v>
      </c>
      <c r="E1169" s="1">
        <f t="shared" si="18"/>
        <v>-1.3056153949721089E-4</v>
      </c>
    </row>
    <row r="1170" spans="1:5" x14ac:dyDescent="0.3">
      <c r="A1170" s="8">
        <v>43544</v>
      </c>
      <c r="B1170" s="1">
        <v>187.438187</v>
      </c>
      <c r="C1170" s="1">
        <v>2824.2299800000001</v>
      </c>
      <c r="D1170" s="1">
        <f t="shared" si="18"/>
        <v>8.7386327378902885E-3</v>
      </c>
      <c r="E1170" s="1">
        <f t="shared" si="18"/>
        <v>-2.9443536434347168E-3</v>
      </c>
    </row>
    <row r="1171" spans="1:5" x14ac:dyDescent="0.3">
      <c r="A1171" s="8">
        <v>43545</v>
      </c>
      <c r="B1171" s="1">
        <v>194.34158300000001</v>
      </c>
      <c r="C1171" s="1">
        <v>2854.8798830000001</v>
      </c>
      <c r="D1171" s="1">
        <f t="shared" si="18"/>
        <v>3.6830253805218545E-2</v>
      </c>
      <c r="E1171" s="1">
        <f t="shared" si="18"/>
        <v>1.0852481284119786E-2</v>
      </c>
    </row>
    <row r="1172" spans="1:5" x14ac:dyDescent="0.3">
      <c r="A1172" s="8">
        <v>43546</v>
      </c>
      <c r="B1172" s="1">
        <v>190.317093</v>
      </c>
      <c r="C1172" s="1">
        <v>2800.709961</v>
      </c>
      <c r="D1172" s="1">
        <f t="shared" si="18"/>
        <v>-2.0708331885924868E-2</v>
      </c>
      <c r="E1172" s="1">
        <f t="shared" si="18"/>
        <v>-1.8974501282021203E-2</v>
      </c>
    </row>
    <row r="1173" spans="1:5" x14ac:dyDescent="0.3">
      <c r="A1173" s="8">
        <v>43549</v>
      </c>
      <c r="B1173" s="1">
        <v>188.015961</v>
      </c>
      <c r="C1173" s="1">
        <v>2798.360107</v>
      </c>
      <c r="D1173" s="1">
        <f t="shared" si="18"/>
        <v>-1.2091042185054789E-2</v>
      </c>
      <c r="E1173" s="1">
        <f t="shared" si="18"/>
        <v>-8.3902083140413065E-4</v>
      </c>
    </row>
    <row r="1174" spans="1:5" x14ac:dyDescent="0.3">
      <c r="A1174" s="8">
        <v>43550</v>
      </c>
      <c r="B1174" s="1">
        <v>186.07342499999999</v>
      </c>
      <c r="C1174" s="1">
        <v>2818.459961</v>
      </c>
      <c r="D1174" s="1">
        <f t="shared" si="18"/>
        <v>-1.0331761142342688E-2</v>
      </c>
      <c r="E1174" s="1">
        <f t="shared" si="18"/>
        <v>7.1827260364814979E-3</v>
      </c>
    </row>
    <row r="1175" spans="1:5" x14ac:dyDescent="0.3">
      <c r="A1175" s="8">
        <v>43551</v>
      </c>
      <c r="B1175" s="1">
        <v>187.746994</v>
      </c>
      <c r="C1175" s="1">
        <v>2805.3701169999999</v>
      </c>
      <c r="D1175" s="1">
        <f t="shared" si="18"/>
        <v>8.9941322894444217E-3</v>
      </c>
      <c r="E1175" s="1">
        <f t="shared" si="18"/>
        <v>-4.6443249792896685E-3</v>
      </c>
    </row>
    <row r="1176" spans="1:5" x14ac:dyDescent="0.3">
      <c r="A1176" s="8">
        <v>43552</v>
      </c>
      <c r="B1176" s="1">
        <v>187.99603300000001</v>
      </c>
      <c r="C1176" s="1">
        <v>2815.4399410000001</v>
      </c>
      <c r="D1176" s="1">
        <f t="shared" si="18"/>
        <v>1.326460651615069E-3</v>
      </c>
      <c r="E1176" s="1">
        <f t="shared" si="18"/>
        <v>3.5894814516555119E-3</v>
      </c>
    </row>
    <row r="1177" spans="1:5" x14ac:dyDescent="0.3">
      <c r="A1177" s="8">
        <v>43553</v>
      </c>
      <c r="B1177" s="1">
        <v>189.22131300000001</v>
      </c>
      <c r="C1177" s="1">
        <v>2834.3999020000001</v>
      </c>
      <c r="D1177" s="1">
        <f t="shared" si="18"/>
        <v>6.5175843364737272E-3</v>
      </c>
      <c r="E1177" s="1">
        <f t="shared" si="18"/>
        <v>6.7342800405345319E-3</v>
      </c>
    </row>
    <row r="1178" spans="1:5" x14ac:dyDescent="0.3">
      <c r="A1178" s="8">
        <v>43556</v>
      </c>
      <c r="B1178" s="1">
        <v>190.50636299999999</v>
      </c>
      <c r="C1178" s="1">
        <v>2867.1899410000001</v>
      </c>
      <c r="D1178" s="1">
        <f t="shared" si="18"/>
        <v>6.7912540063601815E-3</v>
      </c>
      <c r="E1178" s="1">
        <f t="shared" si="18"/>
        <v>1.1568600103627853E-2</v>
      </c>
    </row>
    <row r="1179" spans="1:5" x14ac:dyDescent="0.3">
      <c r="A1179" s="8">
        <v>43557</v>
      </c>
      <c r="B1179" s="1">
        <v>193.27569600000001</v>
      </c>
      <c r="C1179" s="1">
        <v>2867.23999</v>
      </c>
      <c r="D1179" s="1">
        <f t="shared" si="18"/>
        <v>1.4536695553838365E-2</v>
      </c>
      <c r="E1179" s="1">
        <f t="shared" si="18"/>
        <v>1.7455767155240763E-5</v>
      </c>
    </row>
    <row r="1180" spans="1:5" x14ac:dyDescent="0.3">
      <c r="A1180" s="8">
        <v>43558</v>
      </c>
      <c r="B1180" s="1">
        <v>194.60060100000001</v>
      </c>
      <c r="C1180" s="1">
        <v>2873.3999020000001</v>
      </c>
      <c r="D1180" s="1">
        <f t="shared" si="18"/>
        <v>6.8550005376775414E-3</v>
      </c>
      <c r="E1180" s="1">
        <f t="shared" si="18"/>
        <v>2.1483768437535206E-3</v>
      </c>
    </row>
    <row r="1181" spans="1:5" x14ac:dyDescent="0.3">
      <c r="A1181" s="8">
        <v>43559</v>
      </c>
      <c r="B1181" s="1">
        <v>194.939301</v>
      </c>
      <c r="C1181" s="1">
        <v>2879.389893</v>
      </c>
      <c r="D1181" s="1">
        <f t="shared" si="18"/>
        <v>1.7404879443305968E-3</v>
      </c>
      <c r="E1181" s="1">
        <f t="shared" si="18"/>
        <v>2.0846353463820498E-3</v>
      </c>
    </row>
    <row r="1182" spans="1:5" x14ac:dyDescent="0.3">
      <c r="A1182" s="8">
        <v>43560</v>
      </c>
      <c r="B1182" s="1">
        <v>196.24426299999999</v>
      </c>
      <c r="C1182" s="1">
        <v>2892.73999</v>
      </c>
      <c r="D1182" s="1">
        <f t="shared" si="18"/>
        <v>6.6941965694233664E-3</v>
      </c>
      <c r="E1182" s="1">
        <f t="shared" si="18"/>
        <v>4.6364325416488519E-3</v>
      </c>
    </row>
    <row r="1183" spans="1:5" x14ac:dyDescent="0.3">
      <c r="A1183" s="8">
        <v>43563</v>
      </c>
      <c r="B1183" s="1">
        <v>199.332382</v>
      </c>
      <c r="C1183" s="1">
        <v>2895.7700199999999</v>
      </c>
      <c r="D1183" s="1">
        <f t="shared" si="18"/>
        <v>1.5736098231824522E-2</v>
      </c>
      <c r="E1183" s="1">
        <f t="shared" si="18"/>
        <v>1.0474601970707699E-3</v>
      </c>
    </row>
    <row r="1184" spans="1:5" x14ac:dyDescent="0.3">
      <c r="A1184" s="8">
        <v>43564</v>
      </c>
      <c r="B1184" s="1">
        <v>198.73468</v>
      </c>
      <c r="C1184" s="1">
        <v>2878.1999510000001</v>
      </c>
      <c r="D1184" s="1">
        <f t="shared" si="18"/>
        <v>-2.9985193273815301E-3</v>
      </c>
      <c r="E1184" s="1">
        <f t="shared" si="18"/>
        <v>-6.0674946140922741E-3</v>
      </c>
    </row>
    <row r="1185" spans="1:5" x14ac:dyDescent="0.3">
      <c r="A1185" s="8">
        <v>43565</v>
      </c>
      <c r="B1185" s="1">
        <v>199.85037199999999</v>
      </c>
      <c r="C1185" s="1">
        <v>2888.209961</v>
      </c>
      <c r="D1185" s="1">
        <f t="shared" si="18"/>
        <v>5.6139773893514495E-3</v>
      </c>
      <c r="E1185" s="1">
        <f t="shared" si="18"/>
        <v>3.4778716456172871E-3</v>
      </c>
    </row>
    <row r="1186" spans="1:5" x14ac:dyDescent="0.3">
      <c r="A1186" s="8">
        <v>43566</v>
      </c>
      <c r="B1186" s="1">
        <v>198.18678299999999</v>
      </c>
      <c r="C1186" s="1">
        <v>2888.320068</v>
      </c>
      <c r="D1186" s="1">
        <f t="shared" si="18"/>
        <v>-8.3241726465237802E-3</v>
      </c>
      <c r="E1186" s="1">
        <f t="shared" si="18"/>
        <v>3.8122920939531678E-5</v>
      </c>
    </row>
    <row r="1187" spans="1:5" x14ac:dyDescent="0.3">
      <c r="A1187" s="8">
        <v>43567</v>
      </c>
      <c r="B1187" s="1">
        <v>198.10708600000001</v>
      </c>
      <c r="C1187" s="1">
        <v>2907.4099120000001</v>
      </c>
      <c r="D1187" s="1">
        <f t="shared" si="18"/>
        <v>-4.0213075157479952E-4</v>
      </c>
      <c r="E1187" s="1">
        <f t="shared" si="18"/>
        <v>6.6093242959803736E-3</v>
      </c>
    </row>
    <row r="1188" spans="1:5" x14ac:dyDescent="0.3">
      <c r="A1188" s="8">
        <v>43570</v>
      </c>
      <c r="B1188" s="1">
        <v>198.46571399999999</v>
      </c>
      <c r="C1188" s="1">
        <v>2905.580078</v>
      </c>
      <c r="D1188" s="1">
        <f t="shared" si="18"/>
        <v>1.8102734598800859E-3</v>
      </c>
      <c r="E1188" s="1">
        <f t="shared" si="18"/>
        <v>-6.2936911387957012E-4</v>
      </c>
    </row>
    <row r="1189" spans="1:5" x14ac:dyDescent="0.3">
      <c r="A1189" s="8">
        <v>43571</v>
      </c>
      <c r="B1189" s="1">
        <v>198.48564099999999</v>
      </c>
      <c r="C1189" s="1">
        <v>2907.0600589999999</v>
      </c>
      <c r="D1189" s="1">
        <f t="shared" si="18"/>
        <v>1.0040525186126399E-4</v>
      </c>
      <c r="E1189" s="1">
        <f t="shared" si="18"/>
        <v>5.0935818675445653E-4</v>
      </c>
    </row>
    <row r="1190" spans="1:5" x14ac:dyDescent="0.3">
      <c r="A1190" s="8">
        <v>43572</v>
      </c>
      <c r="B1190" s="1">
        <v>202.35075399999999</v>
      </c>
      <c r="C1190" s="1">
        <v>2900.4499510000001</v>
      </c>
      <c r="D1190" s="1">
        <f t="shared" si="18"/>
        <v>1.9473010644634029E-2</v>
      </c>
      <c r="E1190" s="1">
        <f t="shared" si="18"/>
        <v>-2.2738119838754439E-3</v>
      </c>
    </row>
    <row r="1191" spans="1:5" x14ac:dyDescent="0.3">
      <c r="A1191" s="8">
        <v>43573</v>
      </c>
      <c r="B1191" s="1">
        <v>203.077957</v>
      </c>
      <c r="C1191" s="1">
        <v>2905.030029</v>
      </c>
      <c r="D1191" s="1">
        <f t="shared" si="18"/>
        <v>3.5937745999207048E-3</v>
      </c>
      <c r="E1191" s="1">
        <f t="shared" si="18"/>
        <v>1.5790922365065687E-3</v>
      </c>
    </row>
    <row r="1192" spans="1:5" x14ac:dyDescent="0.3">
      <c r="A1192" s="8">
        <v>43577</v>
      </c>
      <c r="B1192" s="1">
        <v>203.74537699999999</v>
      </c>
      <c r="C1192" s="1">
        <v>2907.969971</v>
      </c>
      <c r="D1192" s="1">
        <f t="shared" si="18"/>
        <v>3.2865211461625683E-3</v>
      </c>
      <c r="E1192" s="1">
        <f t="shared" si="18"/>
        <v>1.0120177659616108E-3</v>
      </c>
    </row>
    <row r="1193" spans="1:5" x14ac:dyDescent="0.3">
      <c r="A1193" s="8">
        <v>43578</v>
      </c>
      <c r="B1193" s="1">
        <v>206.68405200000001</v>
      </c>
      <c r="C1193" s="1">
        <v>2933.679932</v>
      </c>
      <c r="D1193" s="1">
        <f t="shared" si="18"/>
        <v>1.4423272043124777E-2</v>
      </c>
      <c r="E1193" s="1">
        <f t="shared" si="18"/>
        <v>8.8412058089990583E-3</v>
      </c>
    </row>
    <row r="1194" spans="1:5" x14ac:dyDescent="0.3">
      <c r="A1194" s="8">
        <v>43579</v>
      </c>
      <c r="B1194" s="1">
        <v>206.365295</v>
      </c>
      <c r="C1194" s="1">
        <v>2927.25</v>
      </c>
      <c r="D1194" s="1">
        <f t="shared" si="18"/>
        <v>-1.5422428431972343E-3</v>
      </c>
      <c r="E1194" s="1">
        <f t="shared" si="18"/>
        <v>-2.1917632969648744E-3</v>
      </c>
    </row>
    <row r="1195" spans="1:5" x14ac:dyDescent="0.3">
      <c r="A1195" s="8">
        <v>43580</v>
      </c>
      <c r="B1195" s="1">
        <v>204.49250799999999</v>
      </c>
      <c r="C1195" s="1">
        <v>2926.169922</v>
      </c>
      <c r="D1195" s="1">
        <f t="shared" si="18"/>
        <v>-9.0751063544866721E-3</v>
      </c>
      <c r="E1195" s="1">
        <f t="shared" si="18"/>
        <v>-3.6897361004354176E-4</v>
      </c>
    </row>
    <row r="1196" spans="1:5" x14ac:dyDescent="0.3">
      <c r="A1196" s="8">
        <v>43581</v>
      </c>
      <c r="B1196" s="1">
        <v>203.516266</v>
      </c>
      <c r="C1196" s="1">
        <v>2939.8798830000001</v>
      </c>
      <c r="D1196" s="1">
        <f t="shared" si="18"/>
        <v>-4.7739744088814489E-3</v>
      </c>
      <c r="E1196" s="1">
        <f t="shared" si="18"/>
        <v>4.6852921619225159E-3</v>
      </c>
    </row>
    <row r="1197" spans="1:5" x14ac:dyDescent="0.3">
      <c r="A1197" s="8">
        <v>43584</v>
      </c>
      <c r="B1197" s="1">
        <v>203.825073</v>
      </c>
      <c r="C1197" s="1">
        <v>2943.030029</v>
      </c>
      <c r="D1197" s="1">
        <f t="shared" si="18"/>
        <v>1.5173578312408778E-3</v>
      </c>
      <c r="E1197" s="1">
        <f t="shared" si="18"/>
        <v>1.071522009526928E-3</v>
      </c>
    </row>
    <row r="1198" spans="1:5" x14ac:dyDescent="0.3">
      <c r="A1198" s="8">
        <v>43585</v>
      </c>
      <c r="B1198" s="1">
        <v>199.900192</v>
      </c>
      <c r="C1198" s="1">
        <v>2945.830078</v>
      </c>
      <c r="D1198" s="1">
        <f t="shared" si="18"/>
        <v>-1.925612458875459E-2</v>
      </c>
      <c r="E1198" s="1">
        <f t="shared" si="18"/>
        <v>9.5141706758301804E-4</v>
      </c>
    </row>
    <row r="1199" spans="1:5" x14ac:dyDescent="0.3">
      <c r="A1199" s="8">
        <v>43586</v>
      </c>
      <c r="B1199" s="1">
        <v>209.712402</v>
      </c>
      <c r="C1199" s="1">
        <v>2923.7299800000001</v>
      </c>
      <c r="D1199" s="1">
        <f t="shared" si="18"/>
        <v>4.9085545650701494E-2</v>
      </c>
      <c r="E1199" s="1">
        <f t="shared" si="18"/>
        <v>-7.5021631984300381E-3</v>
      </c>
    </row>
    <row r="1200" spans="1:5" x14ac:dyDescent="0.3">
      <c r="A1200" s="8">
        <v>43587</v>
      </c>
      <c r="B1200" s="1">
        <v>208.347656</v>
      </c>
      <c r="C1200" s="1">
        <v>2917.5200199999999</v>
      </c>
      <c r="D1200" s="1">
        <f t="shared" si="18"/>
        <v>-6.5077028682356932E-3</v>
      </c>
      <c r="E1200" s="1">
        <f t="shared" si="18"/>
        <v>-2.1239854714627708E-3</v>
      </c>
    </row>
    <row r="1201" spans="1:5" x14ac:dyDescent="0.3">
      <c r="A1201" s="8">
        <v>43588</v>
      </c>
      <c r="B1201" s="1">
        <v>210.93768299999999</v>
      </c>
      <c r="C1201" s="1">
        <v>2945.639893</v>
      </c>
      <c r="D1201" s="1">
        <f t="shared" si="18"/>
        <v>1.2431274964763664E-2</v>
      </c>
      <c r="E1201" s="1">
        <f t="shared" si="18"/>
        <v>9.6382793630324769E-3</v>
      </c>
    </row>
    <row r="1202" spans="1:5" x14ac:dyDescent="0.3">
      <c r="A1202" s="8">
        <v>43591</v>
      </c>
      <c r="B1202" s="1">
        <v>207.68022199999999</v>
      </c>
      <c r="C1202" s="1">
        <v>2932.469971</v>
      </c>
      <c r="D1202" s="1">
        <f t="shared" si="18"/>
        <v>-1.5442764676617817E-2</v>
      </c>
      <c r="E1202" s="1">
        <f t="shared" si="18"/>
        <v>-4.4709884705516657E-3</v>
      </c>
    </row>
    <row r="1203" spans="1:5" x14ac:dyDescent="0.3">
      <c r="A1203" s="8">
        <v>43592</v>
      </c>
      <c r="B1203" s="1">
        <v>202.08178699999999</v>
      </c>
      <c r="C1203" s="1">
        <v>2884.0500489999999</v>
      </c>
      <c r="D1203" s="1">
        <f t="shared" si="18"/>
        <v>-2.6956996415383239E-2</v>
      </c>
      <c r="E1203" s="1">
        <f t="shared" si="18"/>
        <v>-1.6511651433377982E-2</v>
      </c>
    </row>
    <row r="1204" spans="1:5" x14ac:dyDescent="0.3">
      <c r="A1204" s="8">
        <v>43593</v>
      </c>
      <c r="B1204" s="1">
        <v>202.12162799999999</v>
      </c>
      <c r="C1204" s="1">
        <v>2879.419922</v>
      </c>
      <c r="D1204" s="1">
        <f t="shared" si="18"/>
        <v>1.9715284881163277E-4</v>
      </c>
      <c r="E1204" s="1">
        <f t="shared" si="18"/>
        <v>-1.6054253294270422E-3</v>
      </c>
    </row>
    <row r="1205" spans="1:5" x14ac:dyDescent="0.3">
      <c r="A1205" s="8">
        <v>43594</v>
      </c>
      <c r="B1205" s="1">
        <v>199.949997</v>
      </c>
      <c r="C1205" s="1">
        <v>2870.719971</v>
      </c>
      <c r="D1205" s="1">
        <f t="shared" si="18"/>
        <v>-1.0744179242411361E-2</v>
      </c>
      <c r="E1205" s="1">
        <f t="shared" si="18"/>
        <v>-3.0214248826747041E-3</v>
      </c>
    </row>
    <row r="1206" spans="1:5" x14ac:dyDescent="0.3">
      <c r="A1206" s="8">
        <v>43595</v>
      </c>
      <c r="B1206" s="1">
        <v>197.179993</v>
      </c>
      <c r="C1206" s="1">
        <v>2881.3999020000001</v>
      </c>
      <c r="D1206" s="1">
        <f t="shared" si="18"/>
        <v>-1.3853483578696929E-2</v>
      </c>
      <c r="E1206" s="1">
        <f t="shared" si="18"/>
        <v>3.7202970362448231E-3</v>
      </c>
    </row>
    <row r="1207" spans="1:5" x14ac:dyDescent="0.3">
      <c r="A1207" s="8">
        <v>43598</v>
      </c>
      <c r="B1207" s="1">
        <v>185.720001</v>
      </c>
      <c r="C1207" s="1">
        <v>2811.8701169999999</v>
      </c>
      <c r="D1207" s="1">
        <f t="shared" si="18"/>
        <v>-5.811944622596675E-2</v>
      </c>
      <c r="E1207" s="1">
        <f t="shared" si="18"/>
        <v>-2.4130557147495929E-2</v>
      </c>
    </row>
    <row r="1208" spans="1:5" x14ac:dyDescent="0.3">
      <c r="A1208" s="8">
        <v>43599</v>
      </c>
      <c r="B1208" s="1">
        <v>188.66000399999999</v>
      </c>
      <c r="C1208" s="1">
        <v>2834.4099120000001</v>
      </c>
      <c r="D1208" s="1">
        <f t="shared" si="18"/>
        <v>1.5830298213276396E-2</v>
      </c>
      <c r="E1208" s="1">
        <f t="shared" si="18"/>
        <v>8.0159445714540947E-3</v>
      </c>
    </row>
    <row r="1209" spans="1:5" x14ac:dyDescent="0.3">
      <c r="A1209" s="8">
        <v>43600</v>
      </c>
      <c r="B1209" s="1">
        <v>190.91999799999999</v>
      </c>
      <c r="C1209" s="1">
        <v>2850.959961</v>
      </c>
      <c r="D1209" s="1">
        <f t="shared" si="18"/>
        <v>1.1979189823403196E-2</v>
      </c>
      <c r="E1209" s="1">
        <f t="shared" si="18"/>
        <v>5.8389751355060688E-3</v>
      </c>
    </row>
    <row r="1210" spans="1:5" x14ac:dyDescent="0.3">
      <c r="A1210" s="8">
        <v>43601</v>
      </c>
      <c r="B1210" s="1">
        <v>190.08000200000001</v>
      </c>
      <c r="C1210" s="1">
        <v>2876.320068</v>
      </c>
      <c r="D1210" s="1">
        <f t="shared" si="18"/>
        <v>-4.3997276807010294E-3</v>
      </c>
      <c r="E1210" s="1">
        <f t="shared" si="18"/>
        <v>8.8952869724289937E-3</v>
      </c>
    </row>
    <row r="1211" spans="1:5" x14ac:dyDescent="0.3">
      <c r="A1211" s="8">
        <v>43602</v>
      </c>
      <c r="B1211" s="1">
        <v>189</v>
      </c>
      <c r="C1211" s="1">
        <v>2859.530029</v>
      </c>
      <c r="D1211" s="1">
        <f t="shared" si="18"/>
        <v>-5.6818286439201922E-3</v>
      </c>
      <c r="E1211" s="1">
        <f t="shared" si="18"/>
        <v>-5.8373333297620962E-3</v>
      </c>
    </row>
    <row r="1212" spans="1:5" x14ac:dyDescent="0.3">
      <c r="A1212" s="8">
        <v>43605</v>
      </c>
      <c r="B1212" s="1">
        <v>183.08999600000001</v>
      </c>
      <c r="C1212" s="1">
        <v>2840.2299800000001</v>
      </c>
      <c r="D1212" s="1">
        <f t="shared" si="18"/>
        <v>-3.1269862433862365E-2</v>
      </c>
      <c r="E1212" s="1">
        <f t="shared" si="18"/>
        <v>-6.7493779761946832E-3</v>
      </c>
    </row>
    <row r="1213" spans="1:5" x14ac:dyDescent="0.3">
      <c r="A1213" s="8">
        <v>43606</v>
      </c>
      <c r="B1213" s="1">
        <v>186.60000600000001</v>
      </c>
      <c r="C1213" s="1">
        <v>2864.360107</v>
      </c>
      <c r="D1213" s="1">
        <f t="shared" si="18"/>
        <v>1.9170954594373325E-2</v>
      </c>
      <c r="E1213" s="1">
        <f t="shared" si="18"/>
        <v>8.4958356083544694E-3</v>
      </c>
    </row>
    <row r="1214" spans="1:5" x14ac:dyDescent="0.3">
      <c r="A1214" s="8">
        <v>43607</v>
      </c>
      <c r="B1214" s="1">
        <v>182.779999</v>
      </c>
      <c r="C1214" s="1">
        <v>2856.2700199999999</v>
      </c>
      <c r="D1214" s="1">
        <f t="shared" si="18"/>
        <v>-2.0471633854073957E-2</v>
      </c>
      <c r="E1214" s="1">
        <f t="shared" si="18"/>
        <v>-2.8243959201321328E-3</v>
      </c>
    </row>
    <row r="1215" spans="1:5" x14ac:dyDescent="0.3">
      <c r="A1215" s="8">
        <v>43608</v>
      </c>
      <c r="B1215" s="1">
        <v>179.66000399999999</v>
      </c>
      <c r="C1215" s="1">
        <v>2822.23999</v>
      </c>
      <c r="D1215" s="1">
        <f t="shared" si="18"/>
        <v>-1.7069674018326354E-2</v>
      </c>
      <c r="E1215" s="1">
        <f t="shared" si="18"/>
        <v>-1.19141501894838E-2</v>
      </c>
    </row>
    <row r="1216" spans="1:5" x14ac:dyDescent="0.3">
      <c r="A1216" s="8">
        <v>43609</v>
      </c>
      <c r="B1216" s="1">
        <v>178.970001</v>
      </c>
      <c r="C1216" s="1">
        <v>2826.0600589999999</v>
      </c>
      <c r="D1216" s="1">
        <f t="shared" si="18"/>
        <v>-3.8406043896113363E-3</v>
      </c>
      <c r="E1216" s="1">
        <f t="shared" si="18"/>
        <v>1.3535592343441622E-3</v>
      </c>
    </row>
    <row r="1217" spans="1:5" x14ac:dyDescent="0.3">
      <c r="A1217" s="8">
        <v>43613</v>
      </c>
      <c r="B1217" s="1">
        <v>178.229996</v>
      </c>
      <c r="C1217" s="1">
        <v>2802.389893</v>
      </c>
      <c r="D1217" s="1">
        <f t="shared" si="18"/>
        <v>-4.1347991052422045E-3</v>
      </c>
      <c r="E1217" s="1">
        <f t="shared" si="18"/>
        <v>-8.3756769162137198E-3</v>
      </c>
    </row>
    <row r="1218" spans="1:5" x14ac:dyDescent="0.3">
      <c r="A1218" s="8">
        <v>43614</v>
      </c>
      <c r="B1218" s="1">
        <v>177.38000500000001</v>
      </c>
      <c r="C1218" s="1">
        <v>2783.0200199999999</v>
      </c>
      <c r="D1218" s="1">
        <f t="shared" si="18"/>
        <v>-4.7690681651588471E-3</v>
      </c>
      <c r="E1218" s="1">
        <f t="shared" si="18"/>
        <v>-6.9119122390440685E-3</v>
      </c>
    </row>
    <row r="1219" spans="1:5" x14ac:dyDescent="0.3">
      <c r="A1219" s="8">
        <v>43615</v>
      </c>
      <c r="B1219" s="1">
        <v>178.300003</v>
      </c>
      <c r="C1219" s="1">
        <v>2788.860107</v>
      </c>
      <c r="D1219" s="1">
        <f t="shared" si="18"/>
        <v>5.1865936073233988E-3</v>
      </c>
      <c r="E1219" s="1">
        <f t="shared" si="18"/>
        <v>2.0984710702871764E-3</v>
      </c>
    </row>
    <row r="1220" spans="1:5" x14ac:dyDescent="0.3">
      <c r="A1220" s="8">
        <v>43616</v>
      </c>
      <c r="B1220" s="1">
        <v>175.070007</v>
      </c>
      <c r="C1220" s="1">
        <v>2752.0600589999999</v>
      </c>
      <c r="D1220" s="1">
        <f t="shared" ref="D1220:E1260" si="19">(B1220-B1219)/B1219</f>
        <v>-1.8115512875229733E-2</v>
      </c>
      <c r="E1220" s="1">
        <f t="shared" si="19"/>
        <v>-1.3195372513534276E-2</v>
      </c>
    </row>
    <row r="1221" spans="1:5" x14ac:dyDescent="0.3">
      <c r="A1221" s="8">
        <v>43619</v>
      </c>
      <c r="B1221" s="1">
        <v>173.300003</v>
      </c>
      <c r="C1221" s="1">
        <v>2744.4499510000001</v>
      </c>
      <c r="D1221" s="1">
        <f t="shared" si="19"/>
        <v>-1.0110264061393452E-2</v>
      </c>
      <c r="E1221" s="1">
        <f t="shared" si="19"/>
        <v>-2.7652405241348895E-3</v>
      </c>
    </row>
    <row r="1222" spans="1:5" x14ac:dyDescent="0.3">
      <c r="A1222" s="8">
        <v>43620</v>
      </c>
      <c r="B1222" s="1">
        <v>179.63999899999999</v>
      </c>
      <c r="C1222" s="1">
        <v>2803.2700199999999</v>
      </c>
      <c r="D1222" s="1">
        <f t="shared" si="19"/>
        <v>3.65839347388816E-2</v>
      </c>
      <c r="E1222" s="1">
        <f t="shared" si="19"/>
        <v>2.1432370802960902E-2</v>
      </c>
    </row>
    <row r="1223" spans="1:5" x14ac:dyDescent="0.3">
      <c r="A1223" s="8">
        <v>43621</v>
      </c>
      <c r="B1223" s="1">
        <v>182.53999300000001</v>
      </c>
      <c r="C1223" s="1">
        <v>2826.1499020000001</v>
      </c>
      <c r="D1223" s="1">
        <f t="shared" si="19"/>
        <v>1.6143364596656568E-2</v>
      </c>
      <c r="E1223" s="1">
        <f t="shared" si="19"/>
        <v>8.1618544902071835E-3</v>
      </c>
    </row>
    <row r="1224" spans="1:5" x14ac:dyDescent="0.3">
      <c r="A1224" s="8">
        <v>43622</v>
      </c>
      <c r="B1224" s="1">
        <v>185.220001</v>
      </c>
      <c r="C1224" s="1">
        <v>2843.48999</v>
      </c>
      <c r="D1224" s="1">
        <f t="shared" si="19"/>
        <v>1.4681757986043016E-2</v>
      </c>
      <c r="E1224" s="1">
        <f t="shared" si="19"/>
        <v>6.1355867881348926E-3</v>
      </c>
    </row>
    <row r="1225" spans="1:5" x14ac:dyDescent="0.3">
      <c r="A1225" s="8">
        <v>43623</v>
      </c>
      <c r="B1225" s="1">
        <v>190.14999399999999</v>
      </c>
      <c r="C1225" s="1">
        <v>2873.3400879999999</v>
      </c>
      <c r="D1225" s="1">
        <f t="shared" si="19"/>
        <v>2.6616958068151592E-2</v>
      </c>
      <c r="E1225" s="1">
        <f t="shared" si="19"/>
        <v>1.0497697584650153E-2</v>
      </c>
    </row>
    <row r="1226" spans="1:5" x14ac:dyDescent="0.3">
      <c r="A1226" s="8">
        <v>43626</v>
      </c>
      <c r="B1226" s="1">
        <v>192.58000200000001</v>
      </c>
      <c r="C1226" s="1">
        <v>2886.7299800000001</v>
      </c>
      <c r="D1226" s="1">
        <f t="shared" si="19"/>
        <v>1.2779427171583372E-2</v>
      </c>
      <c r="E1226" s="1">
        <f t="shared" si="19"/>
        <v>4.6600442655294018E-3</v>
      </c>
    </row>
    <row r="1227" spans="1:5" x14ac:dyDescent="0.3">
      <c r="A1227" s="8">
        <v>43627</v>
      </c>
      <c r="B1227" s="1">
        <v>194.80999800000001</v>
      </c>
      <c r="C1227" s="1">
        <v>2885.719971</v>
      </c>
      <c r="D1227" s="1">
        <f t="shared" si="19"/>
        <v>1.1579582390906819E-2</v>
      </c>
      <c r="E1227" s="1">
        <f t="shared" si="19"/>
        <v>-3.4987997041555021E-4</v>
      </c>
    </row>
    <row r="1228" spans="1:5" x14ac:dyDescent="0.3">
      <c r="A1228" s="8">
        <v>43628</v>
      </c>
      <c r="B1228" s="1">
        <v>194.19000199999999</v>
      </c>
      <c r="C1228" s="1">
        <v>2879.8400879999999</v>
      </c>
      <c r="D1228" s="1">
        <f t="shared" si="19"/>
        <v>-3.1825676626720907E-3</v>
      </c>
      <c r="E1228" s="1">
        <f t="shared" si="19"/>
        <v>-2.0375792034881624E-3</v>
      </c>
    </row>
    <row r="1229" spans="1:5" x14ac:dyDescent="0.3">
      <c r="A1229" s="8">
        <v>43629</v>
      </c>
      <c r="B1229" s="1">
        <v>194.14999399999999</v>
      </c>
      <c r="C1229" s="1">
        <v>2891.639893</v>
      </c>
      <c r="D1229" s="1">
        <f t="shared" si="19"/>
        <v>-2.0602502491348792E-4</v>
      </c>
      <c r="E1229" s="1">
        <f t="shared" si="19"/>
        <v>4.0973820210256431E-3</v>
      </c>
    </row>
    <row r="1230" spans="1:5" x14ac:dyDescent="0.3">
      <c r="A1230" s="8">
        <v>43630</v>
      </c>
      <c r="B1230" s="1">
        <v>192.740005</v>
      </c>
      <c r="C1230" s="1">
        <v>2886.9799800000001</v>
      </c>
      <c r="D1230" s="1">
        <f t="shared" si="19"/>
        <v>-7.262369526521829E-3</v>
      </c>
      <c r="E1230" s="1">
        <f t="shared" si="19"/>
        <v>-1.6115122119045825E-3</v>
      </c>
    </row>
    <row r="1231" spans="1:5" x14ac:dyDescent="0.3">
      <c r="A1231" s="8">
        <v>43633</v>
      </c>
      <c r="B1231" s="1">
        <v>193.88999899999999</v>
      </c>
      <c r="C1231" s="1">
        <v>2889.669922</v>
      </c>
      <c r="D1231" s="1">
        <f t="shared" si="19"/>
        <v>5.9665558273695827E-3</v>
      </c>
      <c r="E1231" s="1">
        <f t="shared" si="19"/>
        <v>9.3174944704672792E-4</v>
      </c>
    </row>
    <row r="1232" spans="1:5" x14ac:dyDescent="0.3">
      <c r="A1232" s="8">
        <v>43634</v>
      </c>
      <c r="B1232" s="1">
        <v>198.449997</v>
      </c>
      <c r="C1232" s="1">
        <v>2917.75</v>
      </c>
      <c r="D1232" s="1">
        <f t="shared" si="19"/>
        <v>2.351847967155855E-2</v>
      </c>
      <c r="E1232" s="1">
        <f t="shared" si="19"/>
        <v>9.7173998269550303E-3</v>
      </c>
    </row>
    <row r="1233" spans="1:5" x14ac:dyDescent="0.3">
      <c r="A1233" s="8">
        <v>43635</v>
      </c>
      <c r="B1233" s="1">
        <v>197.86999499999999</v>
      </c>
      <c r="C1233" s="1">
        <v>2926.459961</v>
      </c>
      <c r="D1233" s="1">
        <f t="shared" si="19"/>
        <v>-2.9226606639858373E-3</v>
      </c>
      <c r="E1233" s="1">
        <f t="shared" si="19"/>
        <v>2.9851635678176751E-3</v>
      </c>
    </row>
    <row r="1234" spans="1:5" x14ac:dyDescent="0.3">
      <c r="A1234" s="8">
        <v>43636</v>
      </c>
      <c r="B1234" s="1">
        <v>199.46000699999999</v>
      </c>
      <c r="C1234" s="1">
        <v>2954.179932</v>
      </c>
      <c r="D1234" s="1">
        <f t="shared" si="19"/>
        <v>8.0356397643816663E-3</v>
      </c>
      <c r="E1234" s="1">
        <f t="shared" si="19"/>
        <v>9.4721852919278631E-3</v>
      </c>
    </row>
    <row r="1235" spans="1:5" x14ac:dyDescent="0.3">
      <c r="A1235" s="8">
        <v>43637</v>
      </c>
      <c r="B1235" s="1">
        <v>198.779999</v>
      </c>
      <c r="C1235" s="1">
        <v>2950.459961</v>
      </c>
      <c r="D1235" s="1">
        <f t="shared" si="19"/>
        <v>-3.4092448417490863E-3</v>
      </c>
      <c r="E1235" s="1">
        <f t="shared" si="19"/>
        <v>-1.2592228928593192E-3</v>
      </c>
    </row>
    <row r="1236" spans="1:5" x14ac:dyDescent="0.3">
      <c r="A1236" s="8">
        <v>43640</v>
      </c>
      <c r="B1236" s="1">
        <v>198.58000200000001</v>
      </c>
      <c r="C1236" s="1">
        <v>2945.3500979999999</v>
      </c>
      <c r="D1236" s="1">
        <f t="shared" si="19"/>
        <v>-1.0061223513739741E-3</v>
      </c>
      <c r="E1236" s="1">
        <f t="shared" si="19"/>
        <v>-1.7318869151060248E-3</v>
      </c>
    </row>
    <row r="1237" spans="1:5" x14ac:dyDescent="0.3">
      <c r="A1237" s="8">
        <v>43641</v>
      </c>
      <c r="B1237" s="1">
        <v>195.570007</v>
      </c>
      <c r="C1237" s="1">
        <v>2917.3798830000001</v>
      </c>
      <c r="D1237" s="1">
        <f t="shared" si="19"/>
        <v>-1.5157593764149541E-2</v>
      </c>
      <c r="E1237" s="1">
        <f t="shared" si="19"/>
        <v>-9.4963973956755168E-3</v>
      </c>
    </row>
    <row r="1238" spans="1:5" x14ac:dyDescent="0.3">
      <c r="A1238" s="8">
        <v>43642</v>
      </c>
      <c r="B1238" s="1">
        <v>199.800003</v>
      </c>
      <c r="C1238" s="1">
        <v>2913.780029</v>
      </c>
      <c r="D1238" s="1">
        <f t="shared" si="19"/>
        <v>2.1629062988170775E-2</v>
      </c>
      <c r="E1238" s="1">
        <f t="shared" si="19"/>
        <v>-1.2339339216592693E-3</v>
      </c>
    </row>
    <row r="1239" spans="1:5" x14ac:dyDescent="0.3">
      <c r="A1239" s="8">
        <v>43643</v>
      </c>
      <c r="B1239" s="1">
        <v>199.740005</v>
      </c>
      <c r="C1239" s="1">
        <v>2924.919922</v>
      </c>
      <c r="D1239" s="1">
        <f t="shared" si="19"/>
        <v>-3.002902857814638E-4</v>
      </c>
      <c r="E1239" s="1">
        <f t="shared" si="19"/>
        <v>3.8231756993074061E-3</v>
      </c>
    </row>
    <row r="1240" spans="1:5" x14ac:dyDescent="0.3">
      <c r="A1240" s="8">
        <v>43644</v>
      </c>
      <c r="B1240" s="1">
        <v>197.91999799999999</v>
      </c>
      <c r="C1240" s="1">
        <v>2941.76001</v>
      </c>
      <c r="D1240" s="1">
        <f t="shared" si="19"/>
        <v>-9.1118802164844442E-3</v>
      </c>
      <c r="E1240" s="1">
        <f t="shared" si="19"/>
        <v>5.7574526650579268E-3</v>
      </c>
    </row>
    <row r="1241" spans="1:5" x14ac:dyDescent="0.3">
      <c r="A1241" s="8">
        <v>43647</v>
      </c>
      <c r="B1241" s="1">
        <v>201.550003</v>
      </c>
      <c r="C1241" s="1">
        <v>2964.330078</v>
      </c>
      <c r="D1241" s="1">
        <f t="shared" si="19"/>
        <v>1.8340769182910013E-2</v>
      </c>
      <c r="E1241" s="1">
        <f t="shared" si="19"/>
        <v>7.6723009094137465E-3</v>
      </c>
    </row>
    <row r="1242" spans="1:5" x14ac:dyDescent="0.3">
      <c r="A1242" s="8">
        <v>43648</v>
      </c>
      <c r="B1242" s="1">
        <v>202.729996</v>
      </c>
      <c r="C1242" s="1">
        <v>2973.01001</v>
      </c>
      <c r="D1242" s="1">
        <f t="shared" si="19"/>
        <v>5.85459182553322E-3</v>
      </c>
      <c r="E1242" s="1">
        <f t="shared" si="19"/>
        <v>2.9281260087797847E-3</v>
      </c>
    </row>
    <row r="1243" spans="1:5" x14ac:dyDescent="0.3">
      <c r="A1243" s="8">
        <v>43649</v>
      </c>
      <c r="B1243" s="1">
        <v>204.41000399999999</v>
      </c>
      <c r="C1243" s="1">
        <v>2995.820068</v>
      </c>
      <c r="D1243" s="1">
        <f t="shared" si="19"/>
        <v>8.2869236578093086E-3</v>
      </c>
      <c r="E1243" s="1">
        <f t="shared" si="19"/>
        <v>7.6723784727519388E-3</v>
      </c>
    </row>
    <row r="1244" spans="1:5" x14ac:dyDescent="0.3">
      <c r="A1244" s="8">
        <v>43651</v>
      </c>
      <c r="B1244" s="1">
        <v>204.229996</v>
      </c>
      <c r="C1244" s="1">
        <v>2990.4099120000001</v>
      </c>
      <c r="D1244" s="1">
        <f t="shared" si="19"/>
        <v>-8.8062226152095101E-4</v>
      </c>
      <c r="E1244" s="1">
        <f t="shared" si="19"/>
        <v>-1.8059015151773512E-3</v>
      </c>
    </row>
    <row r="1245" spans="1:5" x14ac:dyDescent="0.3">
      <c r="A1245" s="8">
        <v>43654</v>
      </c>
      <c r="B1245" s="1">
        <v>200.020004</v>
      </c>
      <c r="C1245" s="1">
        <v>2975.9499510000001</v>
      </c>
      <c r="D1245" s="1">
        <f t="shared" si="19"/>
        <v>-2.0613974844322085E-2</v>
      </c>
      <c r="E1245" s="1">
        <f t="shared" si="19"/>
        <v>-4.8354444459184969E-3</v>
      </c>
    </row>
    <row r="1246" spans="1:5" x14ac:dyDescent="0.3">
      <c r="A1246" s="8">
        <v>43655</v>
      </c>
      <c r="B1246" s="1">
        <v>201.240005</v>
      </c>
      <c r="C1246" s="1">
        <v>2979.6298830000001</v>
      </c>
      <c r="D1246" s="1">
        <f t="shared" si="19"/>
        <v>6.0993949385182312E-3</v>
      </c>
      <c r="E1246" s="1">
        <f t="shared" si="19"/>
        <v>1.2365570861712413E-3</v>
      </c>
    </row>
    <row r="1247" spans="1:5" x14ac:dyDescent="0.3">
      <c r="A1247" s="8">
        <v>43656</v>
      </c>
      <c r="B1247" s="1">
        <v>203.229996</v>
      </c>
      <c r="C1247" s="1">
        <v>2993.070068</v>
      </c>
      <c r="D1247" s="1">
        <f t="shared" si="19"/>
        <v>9.8886451528363041E-3</v>
      </c>
      <c r="E1247" s="1">
        <f t="shared" si="19"/>
        <v>4.510689423770935E-3</v>
      </c>
    </row>
    <row r="1248" spans="1:5" x14ac:dyDescent="0.3">
      <c r="A1248" s="8">
        <v>43657</v>
      </c>
      <c r="B1248" s="1">
        <v>201.75</v>
      </c>
      <c r="C1248" s="1">
        <v>2999.9099120000001</v>
      </c>
      <c r="D1248" s="1">
        <f t="shared" si="19"/>
        <v>-7.2823698722111864E-3</v>
      </c>
      <c r="E1248" s="1">
        <f t="shared" si="19"/>
        <v>2.2852268221607449E-3</v>
      </c>
    </row>
    <row r="1249" spans="1:5" x14ac:dyDescent="0.3">
      <c r="A1249" s="8">
        <v>43658</v>
      </c>
      <c r="B1249" s="1">
        <v>203.300003</v>
      </c>
      <c r="C1249" s="1">
        <v>3013.7700199999999</v>
      </c>
      <c r="D1249" s="1">
        <f t="shared" si="19"/>
        <v>7.6827905824039845E-3</v>
      </c>
      <c r="E1249" s="1">
        <f t="shared" si="19"/>
        <v>4.6201747407673003E-3</v>
      </c>
    </row>
    <row r="1250" spans="1:5" x14ac:dyDescent="0.3">
      <c r="A1250" s="8">
        <v>43661</v>
      </c>
      <c r="B1250" s="1">
        <v>205.21000699999999</v>
      </c>
      <c r="C1250" s="1">
        <v>3014.3000489999999</v>
      </c>
      <c r="D1250" s="1">
        <f t="shared" si="19"/>
        <v>9.3950023207819942E-3</v>
      </c>
      <c r="E1250" s="1">
        <f t="shared" si="19"/>
        <v>1.7586909302389742E-4</v>
      </c>
    </row>
    <row r="1251" spans="1:5" x14ac:dyDescent="0.3">
      <c r="A1251" s="8">
        <v>43662</v>
      </c>
      <c r="B1251" s="1">
        <v>204.5</v>
      </c>
      <c r="C1251" s="1">
        <v>3004.040039</v>
      </c>
      <c r="D1251" s="1">
        <f t="shared" si="19"/>
        <v>-3.4599043700631535E-3</v>
      </c>
      <c r="E1251" s="1">
        <f t="shared" si="19"/>
        <v>-3.4037785997461482E-3</v>
      </c>
    </row>
    <row r="1252" spans="1:5" x14ac:dyDescent="0.3">
      <c r="A1252" s="8">
        <v>43663</v>
      </c>
      <c r="B1252" s="1">
        <v>203.35000600000001</v>
      </c>
      <c r="C1252" s="1">
        <v>2984.419922</v>
      </c>
      <c r="D1252" s="1">
        <f t="shared" si="19"/>
        <v>-5.6234425427872494E-3</v>
      </c>
      <c r="E1252" s="1">
        <f t="shared" si="19"/>
        <v>-6.5312435071708235E-3</v>
      </c>
    </row>
    <row r="1253" spans="1:5" x14ac:dyDescent="0.3">
      <c r="A1253" s="8">
        <v>43664</v>
      </c>
      <c r="B1253" s="1">
        <v>205.66000399999999</v>
      </c>
      <c r="C1253" s="1">
        <v>2995.110107</v>
      </c>
      <c r="D1253" s="1">
        <f t="shared" si="19"/>
        <v>1.1359714442299936E-2</v>
      </c>
      <c r="E1253" s="1">
        <f t="shared" si="19"/>
        <v>3.5819976006714006E-3</v>
      </c>
    </row>
    <row r="1254" spans="1:5" x14ac:dyDescent="0.3">
      <c r="A1254" s="8">
        <v>43665</v>
      </c>
      <c r="B1254" s="1">
        <v>202.58999600000001</v>
      </c>
      <c r="C1254" s="1">
        <v>2976.610107</v>
      </c>
      <c r="D1254" s="1">
        <f t="shared" si="19"/>
        <v>-1.4927588934598937E-2</v>
      </c>
      <c r="E1254" s="1">
        <f t="shared" si="19"/>
        <v>-6.1767345236366632E-3</v>
      </c>
    </row>
    <row r="1255" spans="1:5" x14ac:dyDescent="0.3">
      <c r="A1255" s="8">
        <v>43668</v>
      </c>
      <c r="B1255" s="1">
        <v>207.220001</v>
      </c>
      <c r="C1255" s="1">
        <v>2985.030029</v>
      </c>
      <c r="D1255" s="1">
        <f t="shared" si="19"/>
        <v>2.2854065311299885E-2</v>
      </c>
      <c r="E1255" s="1">
        <f t="shared" si="19"/>
        <v>2.8286949574615693E-3</v>
      </c>
    </row>
    <row r="1256" spans="1:5" x14ac:dyDescent="0.3">
      <c r="A1256" s="8">
        <v>43669</v>
      </c>
      <c r="B1256" s="1">
        <v>208.83999600000001</v>
      </c>
      <c r="C1256" s="1">
        <v>3005.469971</v>
      </c>
      <c r="D1256" s="1">
        <f t="shared" si="19"/>
        <v>7.8177540400649701E-3</v>
      </c>
      <c r="E1256" s="1">
        <f t="shared" si="19"/>
        <v>6.8474828733456512E-3</v>
      </c>
    </row>
    <row r="1257" spans="1:5" x14ac:dyDescent="0.3">
      <c r="A1257" s="8">
        <v>43670</v>
      </c>
      <c r="B1257" s="1">
        <v>208.66999799999999</v>
      </c>
      <c r="C1257" s="1">
        <v>3019.5600589999999</v>
      </c>
      <c r="D1257" s="1">
        <f t="shared" si="19"/>
        <v>-8.1401074150576477E-4</v>
      </c>
      <c r="E1257" s="1">
        <f t="shared" si="19"/>
        <v>4.6881479888191248E-3</v>
      </c>
    </row>
    <row r="1258" spans="1:5" x14ac:dyDescent="0.3">
      <c r="A1258" s="8">
        <v>43671</v>
      </c>
      <c r="B1258" s="1">
        <v>207.020004</v>
      </c>
      <c r="C1258" s="1">
        <v>3003.669922</v>
      </c>
      <c r="D1258" s="1">
        <f t="shared" si="19"/>
        <v>-7.9071932516144097E-3</v>
      </c>
      <c r="E1258" s="1">
        <f t="shared" si="19"/>
        <v>-5.2624013728881647E-3</v>
      </c>
    </row>
    <row r="1259" spans="1:5" x14ac:dyDescent="0.3">
      <c r="A1259" s="8">
        <v>43672</v>
      </c>
      <c r="B1259" s="1">
        <v>207.740005</v>
      </c>
      <c r="C1259" s="1">
        <v>3025.860107</v>
      </c>
      <c r="D1259" s="1">
        <f t="shared" si="19"/>
        <v>3.477929601431156E-3</v>
      </c>
      <c r="E1259" s="1">
        <f t="shared" si="19"/>
        <v>7.3876909168583164E-3</v>
      </c>
    </row>
    <row r="1260" spans="1:5" x14ac:dyDescent="0.3">
      <c r="A1260" s="8">
        <v>43675</v>
      </c>
      <c r="B1260" s="1">
        <v>209.679993</v>
      </c>
      <c r="C1260" s="1">
        <v>3020.969971</v>
      </c>
      <c r="D1260" s="1">
        <f t="shared" si="19"/>
        <v>9.3385383330475986E-3</v>
      </c>
      <c r="E1260" s="1">
        <f t="shared" si="19"/>
        <v>-1.6161143698240324E-3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0"/>
  <sheetViews>
    <sheetView tabSelected="1" workbookViewId="0">
      <pane ySplit="1" topLeftCell="A2" activePane="bottomLeft" state="frozen"/>
      <selection pane="bottomLeft" activeCell="H10" sqref="H10"/>
    </sheetView>
  </sheetViews>
  <sheetFormatPr defaultRowHeight="14.4" x14ac:dyDescent="0.3"/>
  <cols>
    <col min="1" max="1" width="10.44140625" bestFit="1" customWidth="1"/>
    <col min="2" max="3" width="14.44140625" bestFit="1" customWidth="1"/>
    <col min="4" max="5" width="12.88671875" bestFit="1" customWidth="1"/>
    <col min="7" max="7" width="27.33203125" bestFit="1" customWidth="1"/>
    <col min="10" max="10" width="51" customWidth="1"/>
  </cols>
  <sheetData>
    <row r="1" spans="1:10" ht="28.8" x14ac:dyDescent="0.3">
      <c r="A1" s="7" t="s">
        <v>0</v>
      </c>
      <c r="B1" s="7" t="s">
        <v>20</v>
      </c>
      <c r="C1" s="7" t="s">
        <v>25</v>
      </c>
      <c r="D1" s="7" t="s">
        <v>23</v>
      </c>
      <c r="E1" s="7" t="s">
        <v>24</v>
      </c>
      <c r="J1" s="14" t="s">
        <v>66</v>
      </c>
    </row>
    <row r="2" spans="1:10" x14ac:dyDescent="0.3">
      <c r="A2" s="8">
        <v>41849</v>
      </c>
      <c r="B2" s="1">
        <v>90.167679000000007</v>
      </c>
      <c r="C2" s="1">
        <v>1969.9499510000001</v>
      </c>
      <c r="D2" s="1"/>
      <c r="E2" s="1"/>
    </row>
    <row r="3" spans="1:10" x14ac:dyDescent="0.3">
      <c r="A3" s="8">
        <v>41850</v>
      </c>
      <c r="B3" s="1">
        <v>89.956862999999998</v>
      </c>
      <c r="C3" s="1">
        <v>1970.0699460000001</v>
      </c>
      <c r="D3" s="1">
        <f>(B3-B2)/B2</f>
        <v>-2.3380439902418726E-3</v>
      </c>
      <c r="E3" s="1">
        <f>(C3-C2)/C2</f>
        <v>6.0912715035782736E-5</v>
      </c>
      <c r="G3" s="9" t="s">
        <v>51</v>
      </c>
      <c r="H3" s="1">
        <v>0.05</v>
      </c>
    </row>
    <row r="4" spans="1:10" x14ac:dyDescent="0.3">
      <c r="A4" s="8">
        <v>41851</v>
      </c>
      <c r="B4" s="1">
        <v>87.619743</v>
      </c>
      <c r="C4" s="1">
        <v>1930.670044</v>
      </c>
      <c r="D4" s="1">
        <f t="shared" ref="D4:E67" si="0">(B4-B3)/B3</f>
        <v>-2.5980452430850093E-2</v>
      </c>
      <c r="E4" s="1">
        <f t="shared" si="0"/>
        <v>-1.9999240169110276E-2</v>
      </c>
      <c r="G4" s="5"/>
      <c r="H4" s="5"/>
    </row>
    <row r="5" spans="1:10" x14ac:dyDescent="0.3">
      <c r="A5" s="8">
        <v>41852</v>
      </c>
      <c r="B5" s="1">
        <v>88.105498999999995</v>
      </c>
      <c r="C5" s="1">
        <v>1925.150024</v>
      </c>
      <c r="D5" s="1">
        <f t="shared" si="0"/>
        <v>5.5439103490636235E-3</v>
      </c>
      <c r="E5" s="1">
        <f t="shared" si="0"/>
        <v>-2.8591213797275511E-3</v>
      </c>
      <c r="G5" s="9" t="s">
        <v>54</v>
      </c>
      <c r="H5" s="1">
        <f>AVERAGE(D3:D1260) * 252</f>
        <v>0.19939057913242356</v>
      </c>
    </row>
    <row r="6" spans="1:10" x14ac:dyDescent="0.3">
      <c r="A6" s="8">
        <v>41855</v>
      </c>
      <c r="B6" s="1">
        <v>87.610579999999999</v>
      </c>
      <c r="C6" s="1">
        <v>1938.98999</v>
      </c>
      <c r="D6" s="1">
        <f t="shared" si="0"/>
        <v>-5.617345178420656E-3</v>
      </c>
      <c r="E6" s="1">
        <f t="shared" si="0"/>
        <v>7.1890324532962232E-3</v>
      </c>
      <c r="G6" s="9" t="s">
        <v>55</v>
      </c>
      <c r="H6" s="1">
        <f>AVERAGE(E3:E1260)</f>
        <v>3.7554668364434088E-4</v>
      </c>
    </row>
    <row r="7" spans="1:10" x14ac:dyDescent="0.3">
      <c r="A7" s="8">
        <v>41856</v>
      </c>
      <c r="B7" s="1">
        <v>87.179810000000003</v>
      </c>
      <c r="C7" s="1">
        <v>1920.209961</v>
      </c>
      <c r="D7" s="1">
        <f t="shared" si="0"/>
        <v>-4.9168719120452741E-3</v>
      </c>
      <c r="E7" s="1">
        <f t="shared" si="0"/>
        <v>-9.6854698048234964E-3</v>
      </c>
      <c r="G7" s="5"/>
      <c r="H7" s="5"/>
    </row>
    <row r="8" spans="1:10" x14ac:dyDescent="0.3">
      <c r="A8" s="8">
        <v>41857</v>
      </c>
      <c r="B8" s="1">
        <v>87.033173000000005</v>
      </c>
      <c r="C8" s="1">
        <v>1920.23999</v>
      </c>
      <c r="D8" s="1">
        <f t="shared" si="0"/>
        <v>-1.6820064186879777E-3</v>
      </c>
      <c r="E8" s="1">
        <f t="shared" si="0"/>
        <v>1.5638394034980837E-5</v>
      </c>
      <c r="G8" s="9" t="s">
        <v>52</v>
      </c>
      <c r="H8" s="1">
        <f>COVAR(D3:D1260,E3:E1260)/VAR(D3:D1260)</f>
        <v>0.35796587568767241</v>
      </c>
    </row>
    <row r="9" spans="1:10" x14ac:dyDescent="0.3">
      <c r="A9" s="8">
        <v>41858</v>
      </c>
      <c r="B9" s="1">
        <v>87.023978999999997</v>
      </c>
      <c r="C9" s="1">
        <v>1909.5699460000001</v>
      </c>
      <c r="D9" s="1">
        <f t="shared" si="0"/>
        <v>-1.0563788131690795E-4</v>
      </c>
      <c r="E9" s="1">
        <f t="shared" si="0"/>
        <v>-5.5566200347696966E-3</v>
      </c>
    </row>
    <row r="10" spans="1:10" x14ac:dyDescent="0.3">
      <c r="A10" s="8">
        <v>41859</v>
      </c>
      <c r="B10" s="1">
        <v>87.263442999999995</v>
      </c>
      <c r="C10" s="1">
        <v>1931.589966</v>
      </c>
      <c r="D10" s="1">
        <f t="shared" si="0"/>
        <v>2.7517013442926821E-3</v>
      </c>
      <c r="E10" s="1">
        <f t="shared" si="0"/>
        <v>1.1531402683690923E-2</v>
      </c>
      <c r="G10" s="9" t="s">
        <v>56</v>
      </c>
      <c r="H10" s="12">
        <f>H5-(H3+H8*(H6-H3))</f>
        <v>0.16715444001933483</v>
      </c>
    </row>
    <row r="11" spans="1:10" x14ac:dyDescent="0.3">
      <c r="A11" s="8">
        <v>41862</v>
      </c>
      <c r="B11" s="1">
        <v>88.414787000000004</v>
      </c>
      <c r="C11" s="1">
        <v>1936.920044</v>
      </c>
      <c r="D11" s="1">
        <f t="shared" si="0"/>
        <v>1.319388692926096E-2</v>
      </c>
      <c r="E11" s="1">
        <f t="shared" si="0"/>
        <v>2.759425185375993E-3</v>
      </c>
    </row>
    <row r="12" spans="1:10" x14ac:dyDescent="0.3">
      <c r="A12" s="8">
        <v>41863</v>
      </c>
      <c r="B12" s="1">
        <v>88.396377999999999</v>
      </c>
      <c r="C12" s="1">
        <v>1933.75</v>
      </c>
      <c r="D12" s="1">
        <f t="shared" si="0"/>
        <v>-2.0821177796883058E-4</v>
      </c>
      <c r="E12" s="1">
        <f t="shared" si="0"/>
        <v>-1.6366416413624359E-3</v>
      </c>
    </row>
    <row r="13" spans="1:10" x14ac:dyDescent="0.3">
      <c r="A13" s="8">
        <v>41864</v>
      </c>
      <c r="B13" s="1">
        <v>89.566153999999997</v>
      </c>
      <c r="C13" s="1">
        <v>1946.719971</v>
      </c>
      <c r="D13" s="1">
        <f t="shared" si="0"/>
        <v>1.3233302387118156E-2</v>
      </c>
      <c r="E13" s="1">
        <f t="shared" si="0"/>
        <v>6.707160180995468E-3</v>
      </c>
    </row>
    <row r="14" spans="1:10" x14ac:dyDescent="0.3">
      <c r="A14" s="8">
        <v>41865</v>
      </c>
      <c r="B14" s="1">
        <v>89.805610999999999</v>
      </c>
      <c r="C14" s="1">
        <v>1955.1800539999999</v>
      </c>
      <c r="D14" s="1">
        <f t="shared" si="0"/>
        <v>2.6735210713636492E-3</v>
      </c>
      <c r="E14" s="1">
        <f t="shared" si="0"/>
        <v>4.3458140492872877E-3</v>
      </c>
    </row>
    <row r="15" spans="1:10" x14ac:dyDescent="0.3">
      <c r="A15" s="8">
        <v>41866</v>
      </c>
      <c r="B15" s="1">
        <v>90.247765000000001</v>
      </c>
      <c r="C15" s="1">
        <v>1955.0600589999999</v>
      </c>
      <c r="D15" s="1">
        <f t="shared" si="0"/>
        <v>4.9234562860443337E-3</v>
      </c>
      <c r="E15" s="1">
        <f t="shared" si="0"/>
        <v>-6.1372864230343249E-5</v>
      </c>
    </row>
    <row r="16" spans="1:10" x14ac:dyDescent="0.3">
      <c r="A16" s="8">
        <v>41869</v>
      </c>
      <c r="B16" s="1">
        <v>91.334632999999997</v>
      </c>
      <c r="C16" s="1">
        <v>1971.73999</v>
      </c>
      <c r="D16" s="1">
        <f t="shared" si="0"/>
        <v>1.2043156969039572E-2</v>
      </c>
      <c r="E16" s="1">
        <f t="shared" si="0"/>
        <v>8.5316719162744272E-3</v>
      </c>
    </row>
    <row r="17" spans="1:5" x14ac:dyDescent="0.3">
      <c r="A17" s="8">
        <v>41870</v>
      </c>
      <c r="B17" s="1">
        <v>92.596512000000004</v>
      </c>
      <c r="C17" s="1">
        <v>1981.599976</v>
      </c>
      <c r="D17" s="1">
        <f t="shared" si="0"/>
        <v>1.3815996830030593E-2</v>
      </c>
      <c r="E17" s="1">
        <f t="shared" si="0"/>
        <v>5.0006522411709742E-3</v>
      </c>
    </row>
    <row r="18" spans="1:5" x14ac:dyDescent="0.3">
      <c r="A18" s="8">
        <v>41871</v>
      </c>
      <c r="B18" s="1">
        <v>92.633347000000001</v>
      </c>
      <c r="C18" s="1">
        <v>1986.51001</v>
      </c>
      <c r="D18" s="1">
        <f t="shared" si="0"/>
        <v>3.9780116123592645E-4</v>
      </c>
      <c r="E18" s="1">
        <f t="shared" si="0"/>
        <v>2.4778129084918783E-3</v>
      </c>
    </row>
    <row r="19" spans="1:5" x14ac:dyDescent="0.3">
      <c r="A19" s="8">
        <v>41872</v>
      </c>
      <c r="B19" s="1">
        <v>92.642562999999996</v>
      </c>
      <c r="C19" s="1">
        <v>1992.369995</v>
      </c>
      <c r="D19" s="1">
        <f t="shared" si="0"/>
        <v>9.9489010150901775E-5</v>
      </c>
      <c r="E19" s="1">
        <f t="shared" si="0"/>
        <v>2.9498894898596817E-3</v>
      </c>
    </row>
    <row r="20" spans="1:5" x14ac:dyDescent="0.3">
      <c r="A20" s="8">
        <v>41873</v>
      </c>
      <c r="B20" s="1">
        <v>93.324173000000002</v>
      </c>
      <c r="C20" s="1">
        <v>1988.400024</v>
      </c>
      <c r="D20" s="1">
        <f t="shared" si="0"/>
        <v>7.3574173460637772E-3</v>
      </c>
      <c r="E20" s="1">
        <f t="shared" si="0"/>
        <v>-1.9925872252457739E-3</v>
      </c>
    </row>
    <row r="21" spans="1:5" x14ac:dyDescent="0.3">
      <c r="A21" s="8">
        <v>41876</v>
      </c>
      <c r="B21" s="1">
        <v>93.526786999999999</v>
      </c>
      <c r="C21" s="1">
        <v>1997.920044</v>
      </c>
      <c r="D21" s="1">
        <f t="shared" si="0"/>
        <v>2.1710773692041928E-3</v>
      </c>
      <c r="E21" s="1">
        <f t="shared" si="0"/>
        <v>4.7877790611010025E-3</v>
      </c>
    </row>
    <row r="22" spans="1:5" x14ac:dyDescent="0.3">
      <c r="A22" s="8">
        <v>41877</v>
      </c>
      <c r="B22" s="1">
        <v>92.928084999999996</v>
      </c>
      <c r="C22" s="1">
        <v>2000.0200199999999</v>
      </c>
      <c r="D22" s="1">
        <f t="shared" si="0"/>
        <v>-6.4013959979187882E-3</v>
      </c>
      <c r="E22" s="1">
        <f t="shared" si="0"/>
        <v>1.051081101221471E-3</v>
      </c>
    </row>
    <row r="23" spans="1:5" x14ac:dyDescent="0.3">
      <c r="A23" s="8">
        <v>41878</v>
      </c>
      <c r="B23" s="1">
        <v>94.070235999999994</v>
      </c>
      <c r="C23" s="1">
        <v>2000.119995</v>
      </c>
      <c r="D23" s="1">
        <f t="shared" si="0"/>
        <v>1.229069769381343E-2</v>
      </c>
      <c r="E23" s="1">
        <f t="shared" si="0"/>
        <v>4.9986999630176634E-5</v>
      </c>
    </row>
    <row r="24" spans="1:5" x14ac:dyDescent="0.3">
      <c r="A24" s="8">
        <v>41879</v>
      </c>
      <c r="B24" s="1">
        <v>94.180770999999993</v>
      </c>
      <c r="C24" s="1">
        <v>1996.73999</v>
      </c>
      <c r="D24" s="1">
        <f t="shared" si="0"/>
        <v>1.1750262856786999E-3</v>
      </c>
      <c r="E24" s="1">
        <f t="shared" si="0"/>
        <v>-1.6899011101581347E-3</v>
      </c>
    </row>
    <row r="25" spans="1:5" x14ac:dyDescent="0.3">
      <c r="A25" s="8">
        <v>41880</v>
      </c>
      <c r="B25" s="1">
        <v>94.411040999999997</v>
      </c>
      <c r="C25" s="1">
        <v>2003.369995</v>
      </c>
      <c r="D25" s="1">
        <f t="shared" si="0"/>
        <v>2.4449789225021788E-3</v>
      </c>
      <c r="E25" s="1">
        <f t="shared" si="0"/>
        <v>3.3204147927141893E-3</v>
      </c>
    </row>
    <row r="26" spans="1:5" x14ac:dyDescent="0.3">
      <c r="A26" s="8">
        <v>41884</v>
      </c>
      <c r="B26" s="1">
        <v>95.147902999999999</v>
      </c>
      <c r="C26" s="1">
        <v>2002.280029</v>
      </c>
      <c r="D26" s="1">
        <f t="shared" si="0"/>
        <v>7.8048286746462432E-3</v>
      </c>
      <c r="E26" s="1">
        <f t="shared" si="0"/>
        <v>-5.4406624972937363E-4</v>
      </c>
    </row>
    <row r="27" spans="1:5" x14ac:dyDescent="0.3">
      <c r="A27" s="8">
        <v>41885</v>
      </c>
      <c r="B27" s="1">
        <v>91.131973000000002</v>
      </c>
      <c r="C27" s="1">
        <v>2000.719971</v>
      </c>
      <c r="D27" s="1">
        <f t="shared" si="0"/>
        <v>-4.220723603335743E-2</v>
      </c>
      <c r="E27" s="1">
        <f t="shared" si="0"/>
        <v>-7.7914076822669363E-4</v>
      </c>
    </row>
    <row r="28" spans="1:5" x14ac:dyDescent="0.3">
      <c r="A28" s="8">
        <v>41886</v>
      </c>
      <c r="B28" s="1">
        <v>90.376709000000005</v>
      </c>
      <c r="C28" s="1">
        <v>1997.650024</v>
      </c>
      <c r="D28" s="1">
        <f t="shared" si="0"/>
        <v>-8.2875853022516786E-3</v>
      </c>
      <c r="E28" s="1">
        <f t="shared" si="0"/>
        <v>-1.5344211306420534E-3</v>
      </c>
    </row>
    <row r="29" spans="1:5" x14ac:dyDescent="0.3">
      <c r="A29" s="8">
        <v>41887</v>
      </c>
      <c r="B29" s="1">
        <v>91.159615000000002</v>
      </c>
      <c r="C29" s="1">
        <v>2007.709961</v>
      </c>
      <c r="D29" s="1">
        <f t="shared" si="0"/>
        <v>8.6626964918582842E-3</v>
      </c>
      <c r="E29" s="1">
        <f t="shared" si="0"/>
        <v>5.0358856051554253E-3</v>
      </c>
    </row>
    <row r="30" spans="1:5" x14ac:dyDescent="0.3">
      <c r="A30" s="8">
        <v>41890</v>
      </c>
      <c r="B30" s="1">
        <v>90.597770999999995</v>
      </c>
      <c r="C30" s="1">
        <v>2001.540039</v>
      </c>
      <c r="D30" s="1">
        <f t="shared" si="0"/>
        <v>-6.1632993952421555E-3</v>
      </c>
      <c r="E30" s="1">
        <f t="shared" si="0"/>
        <v>-3.0731142046667576E-3</v>
      </c>
    </row>
    <row r="31" spans="1:5" x14ac:dyDescent="0.3">
      <c r="A31" s="8">
        <v>41891</v>
      </c>
      <c r="B31" s="1">
        <v>90.256966000000006</v>
      </c>
      <c r="C31" s="1">
        <v>1988.4399410000001</v>
      </c>
      <c r="D31" s="1">
        <f t="shared" si="0"/>
        <v>-3.7617371403098751E-3</v>
      </c>
      <c r="E31" s="1">
        <f t="shared" si="0"/>
        <v>-6.5450092152765016E-3</v>
      </c>
    </row>
    <row r="32" spans="1:5" x14ac:dyDescent="0.3">
      <c r="A32" s="8">
        <v>41892</v>
      </c>
      <c r="B32" s="1">
        <v>93.029419000000004</v>
      </c>
      <c r="C32" s="1">
        <v>1995.6899410000001</v>
      </c>
      <c r="D32" s="1">
        <f t="shared" si="0"/>
        <v>3.0717329895622668E-2</v>
      </c>
      <c r="E32" s="1">
        <f t="shared" si="0"/>
        <v>3.6460744176934632E-3</v>
      </c>
    </row>
    <row r="33" spans="1:5" x14ac:dyDescent="0.3">
      <c r="A33" s="8">
        <v>41893</v>
      </c>
      <c r="B33" s="1">
        <v>93.425490999999994</v>
      </c>
      <c r="C33" s="1">
        <v>1997.4499510000001</v>
      </c>
      <c r="D33" s="1">
        <f t="shared" si="0"/>
        <v>4.2574919230656434E-3</v>
      </c>
      <c r="E33" s="1">
        <f t="shared" si="0"/>
        <v>8.8190553243860123E-4</v>
      </c>
    </row>
    <row r="34" spans="1:5" x14ac:dyDescent="0.3">
      <c r="A34" s="8">
        <v>41894</v>
      </c>
      <c r="B34" s="1">
        <v>93.637337000000002</v>
      </c>
      <c r="C34" s="1">
        <v>1985.540039</v>
      </c>
      <c r="D34" s="1">
        <f t="shared" si="0"/>
        <v>2.2675395947344651E-3</v>
      </c>
      <c r="E34" s="1">
        <f t="shared" si="0"/>
        <v>-5.962558408052987E-3</v>
      </c>
    </row>
    <row r="35" spans="1:5" x14ac:dyDescent="0.3">
      <c r="A35" s="8">
        <v>41897</v>
      </c>
      <c r="B35" s="1">
        <v>93.609688000000006</v>
      </c>
      <c r="C35" s="1">
        <v>1984.130005</v>
      </c>
      <c r="D35" s="1">
        <f t="shared" si="0"/>
        <v>-2.952775130714867E-4</v>
      </c>
      <c r="E35" s="1">
        <f t="shared" si="0"/>
        <v>-7.1015138063403017E-4</v>
      </c>
    </row>
    <row r="36" spans="1:5" x14ac:dyDescent="0.3">
      <c r="A36" s="8">
        <v>41898</v>
      </c>
      <c r="B36" s="1">
        <v>92.900458999999998</v>
      </c>
      <c r="C36" s="1">
        <v>1998.9799800000001</v>
      </c>
      <c r="D36" s="1">
        <f t="shared" si="0"/>
        <v>-7.5764487111633959E-3</v>
      </c>
      <c r="E36" s="1">
        <f t="shared" si="0"/>
        <v>7.4843760048878888E-3</v>
      </c>
    </row>
    <row r="37" spans="1:5" x14ac:dyDescent="0.3">
      <c r="A37" s="8">
        <v>41899</v>
      </c>
      <c r="B37" s="1">
        <v>93.563652000000005</v>
      </c>
      <c r="C37" s="1">
        <v>2001.5699460000001</v>
      </c>
      <c r="D37" s="1">
        <f t="shared" si="0"/>
        <v>7.1387483672175059E-3</v>
      </c>
      <c r="E37" s="1">
        <f t="shared" si="0"/>
        <v>1.2956437912899977E-3</v>
      </c>
    </row>
    <row r="38" spans="1:5" x14ac:dyDescent="0.3">
      <c r="A38" s="8">
        <v>41900</v>
      </c>
      <c r="B38" s="1">
        <v>93.757080000000002</v>
      </c>
      <c r="C38" s="1">
        <v>2011.3599850000001</v>
      </c>
      <c r="D38" s="1">
        <f t="shared" si="0"/>
        <v>2.0673412790684705E-3</v>
      </c>
      <c r="E38" s="1">
        <f t="shared" si="0"/>
        <v>4.8911800557181117E-3</v>
      </c>
    </row>
    <row r="39" spans="1:5" x14ac:dyDescent="0.3">
      <c r="A39" s="8">
        <v>41901</v>
      </c>
      <c r="B39" s="1">
        <v>92.992592000000002</v>
      </c>
      <c r="C39" s="1">
        <v>2010.400024</v>
      </c>
      <c r="D39" s="1">
        <f t="shared" si="0"/>
        <v>-8.1539228824105883E-3</v>
      </c>
      <c r="E39" s="1">
        <f t="shared" si="0"/>
        <v>-4.77269612182337E-4</v>
      </c>
    </row>
    <row r="40" spans="1:5" x14ac:dyDescent="0.3">
      <c r="A40" s="8">
        <v>41904</v>
      </c>
      <c r="B40" s="1">
        <v>93.084693999999999</v>
      </c>
      <c r="C40" s="1">
        <v>1994.290039</v>
      </c>
      <c r="D40" s="1">
        <f t="shared" si="0"/>
        <v>9.9042297906909633E-4</v>
      </c>
      <c r="E40" s="1">
        <f t="shared" si="0"/>
        <v>-8.0133231235974406E-3</v>
      </c>
    </row>
    <row r="41" spans="1:5" x14ac:dyDescent="0.3">
      <c r="A41" s="8">
        <v>41905</v>
      </c>
      <c r="B41" s="1">
        <v>94.539992999999996</v>
      </c>
      <c r="C41" s="1">
        <v>1982.7700199999999</v>
      </c>
      <c r="D41" s="1">
        <f t="shared" si="0"/>
        <v>1.5634138519056599E-2</v>
      </c>
      <c r="E41" s="1">
        <f t="shared" si="0"/>
        <v>-5.7765012985656538E-3</v>
      </c>
    </row>
    <row r="42" spans="1:5" x14ac:dyDescent="0.3">
      <c r="A42" s="8">
        <v>41906</v>
      </c>
      <c r="B42" s="1">
        <v>93.720237999999995</v>
      </c>
      <c r="C42" s="1">
        <v>1998.3000489999999</v>
      </c>
      <c r="D42" s="1">
        <f t="shared" si="0"/>
        <v>-8.6709864681288971E-3</v>
      </c>
      <c r="E42" s="1">
        <f t="shared" si="0"/>
        <v>7.8324913345220008E-3</v>
      </c>
    </row>
    <row r="43" spans="1:5" x14ac:dyDescent="0.3">
      <c r="A43" s="8">
        <v>41907</v>
      </c>
      <c r="B43" s="1">
        <v>90.146439000000001</v>
      </c>
      <c r="C43" s="1">
        <v>1965.98999</v>
      </c>
      <c r="D43" s="1">
        <f t="shared" si="0"/>
        <v>-3.8132628301690764E-2</v>
      </c>
      <c r="E43" s="1">
        <f t="shared" si="0"/>
        <v>-1.616877256054149E-2</v>
      </c>
    </row>
    <row r="44" spans="1:5" x14ac:dyDescent="0.3">
      <c r="A44" s="8">
        <v>41908</v>
      </c>
      <c r="B44" s="1">
        <v>92.799132999999998</v>
      </c>
      <c r="C44" s="1">
        <v>1982.849976</v>
      </c>
      <c r="D44" s="1">
        <f t="shared" si="0"/>
        <v>2.9426497923007215E-2</v>
      </c>
      <c r="E44" s="1">
        <f t="shared" si="0"/>
        <v>8.5758249460873067E-3</v>
      </c>
    </row>
    <row r="45" spans="1:5" x14ac:dyDescent="0.3">
      <c r="A45" s="8">
        <v>41911</v>
      </c>
      <c r="B45" s="1">
        <v>92.209648000000001</v>
      </c>
      <c r="C45" s="1">
        <v>1977.8000489999999</v>
      </c>
      <c r="D45" s="1">
        <f t="shared" si="0"/>
        <v>-6.3522683988868327E-3</v>
      </c>
      <c r="E45" s="1">
        <f t="shared" si="0"/>
        <v>-2.5468023608055486E-3</v>
      </c>
    </row>
    <row r="46" spans="1:5" x14ac:dyDescent="0.3">
      <c r="A46" s="8">
        <v>41912</v>
      </c>
      <c r="B46" s="1">
        <v>92.799132999999998</v>
      </c>
      <c r="C46" s="1">
        <v>1972.290039</v>
      </c>
      <c r="D46" s="1">
        <f t="shared" si="0"/>
        <v>6.3928776737114997E-3</v>
      </c>
      <c r="E46" s="1">
        <f t="shared" si="0"/>
        <v>-2.7859287407672453E-3</v>
      </c>
    </row>
    <row r="47" spans="1:5" x14ac:dyDescent="0.3">
      <c r="A47" s="8">
        <v>41913</v>
      </c>
      <c r="B47" s="1">
        <v>91.353058000000004</v>
      </c>
      <c r="C47" s="1">
        <v>1946.160034</v>
      </c>
      <c r="D47" s="1">
        <f t="shared" si="0"/>
        <v>-1.5582850326845116E-2</v>
      </c>
      <c r="E47" s="1">
        <f t="shared" si="0"/>
        <v>-1.3248561055071061E-2</v>
      </c>
    </row>
    <row r="48" spans="1:5" x14ac:dyDescent="0.3">
      <c r="A48" s="8">
        <v>41914</v>
      </c>
      <c r="B48" s="1">
        <v>92.016234999999995</v>
      </c>
      <c r="C48" s="1">
        <v>1946.170044</v>
      </c>
      <c r="D48" s="1">
        <f t="shared" si="0"/>
        <v>7.2594942579808364E-3</v>
      </c>
      <c r="E48" s="1">
        <f t="shared" si="0"/>
        <v>5.1434619070826407E-6</v>
      </c>
    </row>
    <row r="49" spans="1:5" x14ac:dyDescent="0.3">
      <c r="A49" s="8">
        <v>41915</v>
      </c>
      <c r="B49" s="1">
        <v>91.758347000000001</v>
      </c>
      <c r="C49" s="1">
        <v>1967.900024</v>
      </c>
      <c r="D49" s="1">
        <f t="shared" si="0"/>
        <v>-2.8026358609433881E-3</v>
      </c>
      <c r="E49" s="1">
        <f t="shared" si="0"/>
        <v>1.1165509440962328E-2</v>
      </c>
    </row>
    <row r="50" spans="1:5" x14ac:dyDescent="0.3">
      <c r="A50" s="8">
        <v>41918</v>
      </c>
      <c r="B50" s="1">
        <v>91.758347000000001</v>
      </c>
      <c r="C50" s="1">
        <v>1964.8199460000001</v>
      </c>
      <c r="D50" s="1">
        <f t="shared" si="0"/>
        <v>0</v>
      </c>
      <c r="E50" s="1">
        <f t="shared" si="0"/>
        <v>-1.5651597959429454E-3</v>
      </c>
    </row>
    <row r="51" spans="1:5" x14ac:dyDescent="0.3">
      <c r="A51" s="8">
        <v>41919</v>
      </c>
      <c r="B51" s="1">
        <v>90.956969999999998</v>
      </c>
      <c r="C51" s="1">
        <v>1935.099976</v>
      </c>
      <c r="D51" s="1">
        <f t="shared" si="0"/>
        <v>-8.7335596836765408E-3</v>
      </c>
      <c r="E51" s="1">
        <f t="shared" si="0"/>
        <v>-1.5126052674955948E-2</v>
      </c>
    </row>
    <row r="52" spans="1:5" x14ac:dyDescent="0.3">
      <c r="A52" s="8">
        <v>41920</v>
      </c>
      <c r="B52" s="1">
        <v>92.845214999999996</v>
      </c>
      <c r="C52" s="1">
        <v>1968.8900149999999</v>
      </c>
      <c r="D52" s="1">
        <f t="shared" si="0"/>
        <v>2.0759761456433715E-2</v>
      </c>
      <c r="E52" s="1">
        <f t="shared" si="0"/>
        <v>1.7461650260492782E-2</v>
      </c>
    </row>
    <row r="53" spans="1:5" x14ac:dyDescent="0.3">
      <c r="A53" s="8">
        <v>41921</v>
      </c>
      <c r="B53" s="1">
        <v>93.047852000000006</v>
      </c>
      <c r="C53" s="1">
        <v>1928.209961</v>
      </c>
      <c r="D53" s="1">
        <f t="shared" si="0"/>
        <v>2.1825249691113319E-3</v>
      </c>
      <c r="E53" s="1">
        <f t="shared" si="0"/>
        <v>-2.0661415157819229E-2</v>
      </c>
    </row>
    <row r="54" spans="1:5" x14ac:dyDescent="0.3">
      <c r="A54" s="8">
        <v>41922</v>
      </c>
      <c r="B54" s="1">
        <v>92.780715999999998</v>
      </c>
      <c r="C54" s="1">
        <v>1906.130005</v>
      </c>
      <c r="D54" s="1">
        <f t="shared" si="0"/>
        <v>-2.8709528942162769E-3</v>
      </c>
      <c r="E54" s="1">
        <f t="shared" si="0"/>
        <v>-1.1451012310168249E-2</v>
      </c>
    </row>
    <row r="55" spans="1:5" x14ac:dyDescent="0.3">
      <c r="A55" s="8">
        <v>41925</v>
      </c>
      <c r="B55" s="1">
        <v>91.933334000000002</v>
      </c>
      <c r="C55" s="1">
        <v>1874.73999</v>
      </c>
      <c r="D55" s="1">
        <f t="shared" si="0"/>
        <v>-9.1331694400805883E-3</v>
      </c>
      <c r="E55" s="1">
        <f t="shared" si="0"/>
        <v>-1.6467929741235017E-2</v>
      </c>
    </row>
    <row r="56" spans="1:5" x14ac:dyDescent="0.3">
      <c r="A56" s="8">
        <v>41926</v>
      </c>
      <c r="B56" s="1">
        <v>90.956969999999998</v>
      </c>
      <c r="C56" s="1">
        <v>1877.6999510000001</v>
      </c>
      <c r="D56" s="1">
        <f t="shared" si="0"/>
        <v>-1.062034800130281E-2</v>
      </c>
      <c r="E56" s="1">
        <f t="shared" si="0"/>
        <v>1.57886481100775E-3</v>
      </c>
    </row>
    <row r="57" spans="1:5" x14ac:dyDescent="0.3">
      <c r="A57" s="8">
        <v>41927</v>
      </c>
      <c r="B57" s="1">
        <v>89.842467999999997</v>
      </c>
      <c r="C57" s="1">
        <v>1862.48999</v>
      </c>
      <c r="D57" s="1">
        <f t="shared" si="0"/>
        <v>-1.2253068676320261E-2</v>
      </c>
      <c r="E57" s="1">
        <f t="shared" si="0"/>
        <v>-8.1003149581485075E-3</v>
      </c>
    </row>
    <row r="58" spans="1:5" x14ac:dyDescent="0.3">
      <c r="A58" s="8">
        <v>41928</v>
      </c>
      <c r="B58" s="1">
        <v>88.663466999999997</v>
      </c>
      <c r="C58" s="1">
        <v>1862.76001</v>
      </c>
      <c r="D58" s="1">
        <f t="shared" si="0"/>
        <v>-1.3122980993799053E-2</v>
      </c>
      <c r="E58" s="1">
        <f t="shared" si="0"/>
        <v>1.4497796039157843E-4</v>
      </c>
    </row>
    <row r="59" spans="1:5" x14ac:dyDescent="0.3">
      <c r="A59" s="8">
        <v>41929</v>
      </c>
      <c r="B59" s="1">
        <v>89.962226999999999</v>
      </c>
      <c r="C59" s="1">
        <v>1886.76001</v>
      </c>
      <c r="D59" s="1">
        <f t="shared" si="0"/>
        <v>1.4648197774625726E-2</v>
      </c>
      <c r="E59" s="1">
        <f t="shared" si="0"/>
        <v>1.2884107384289403E-2</v>
      </c>
    </row>
    <row r="60" spans="1:5" x14ac:dyDescent="0.3">
      <c r="A60" s="8">
        <v>41932</v>
      </c>
      <c r="B60" s="1">
        <v>91.887298999999999</v>
      </c>
      <c r="C60" s="1">
        <v>1904.01001</v>
      </c>
      <c r="D60" s="1">
        <f t="shared" si="0"/>
        <v>2.1398669910650391E-2</v>
      </c>
      <c r="E60" s="1">
        <f t="shared" si="0"/>
        <v>9.1426572052478467E-3</v>
      </c>
    </row>
    <row r="61" spans="1:5" x14ac:dyDescent="0.3">
      <c r="A61" s="8">
        <v>41933</v>
      </c>
      <c r="B61" s="1">
        <v>94.383414999999999</v>
      </c>
      <c r="C61" s="1">
        <v>1941.280029</v>
      </c>
      <c r="D61" s="1">
        <f t="shared" si="0"/>
        <v>2.7164973039418654E-2</v>
      </c>
      <c r="E61" s="1">
        <f t="shared" si="0"/>
        <v>1.9574486900938114E-2</v>
      </c>
    </row>
    <row r="62" spans="1:5" x14ac:dyDescent="0.3">
      <c r="A62" s="8">
        <v>41934</v>
      </c>
      <c r="B62" s="1">
        <v>94.862365999999994</v>
      </c>
      <c r="C62" s="1">
        <v>1927.1099850000001</v>
      </c>
      <c r="D62" s="1">
        <f t="shared" si="0"/>
        <v>5.0745250105645682E-3</v>
      </c>
      <c r="E62" s="1">
        <f t="shared" si="0"/>
        <v>-7.2993302297037956E-3</v>
      </c>
    </row>
    <row r="63" spans="1:5" x14ac:dyDescent="0.3">
      <c r="A63" s="8">
        <v>41935</v>
      </c>
      <c r="B63" s="1">
        <v>96.557181999999997</v>
      </c>
      <c r="C63" s="1">
        <v>1950.8199460000001</v>
      </c>
      <c r="D63" s="1">
        <f t="shared" si="0"/>
        <v>1.7866052381615729E-2</v>
      </c>
      <c r="E63" s="1">
        <f t="shared" si="0"/>
        <v>1.2303377173358386E-2</v>
      </c>
    </row>
    <row r="64" spans="1:5" x14ac:dyDescent="0.3">
      <c r="A64" s="8">
        <v>41936</v>
      </c>
      <c r="B64" s="1">
        <v>96.916381999999999</v>
      </c>
      <c r="C64" s="1">
        <v>1964.579956</v>
      </c>
      <c r="D64" s="1">
        <f t="shared" si="0"/>
        <v>3.7200754263934641E-3</v>
      </c>
      <c r="E64" s="1">
        <f t="shared" si="0"/>
        <v>7.0534495139921872E-3</v>
      </c>
    </row>
    <row r="65" spans="1:5" x14ac:dyDescent="0.3">
      <c r="A65" s="8">
        <v>41939</v>
      </c>
      <c r="B65" s="1">
        <v>96.815078999999997</v>
      </c>
      <c r="C65" s="1">
        <v>1961.630005</v>
      </c>
      <c r="D65" s="1">
        <f t="shared" si="0"/>
        <v>-1.0452618835895204E-3</v>
      </c>
      <c r="E65" s="1">
        <f t="shared" si="0"/>
        <v>-1.5015683077650496E-3</v>
      </c>
    </row>
    <row r="66" spans="1:5" x14ac:dyDescent="0.3">
      <c r="A66" s="8">
        <v>41940</v>
      </c>
      <c r="B66" s="1">
        <v>98.316428999999999</v>
      </c>
      <c r="C66" s="1">
        <v>1985.0500489999999</v>
      </c>
      <c r="D66" s="1">
        <f t="shared" si="0"/>
        <v>1.5507398387806947E-2</v>
      </c>
      <c r="E66" s="1">
        <f t="shared" si="0"/>
        <v>1.1939073087332778E-2</v>
      </c>
    </row>
    <row r="67" spans="1:5" x14ac:dyDescent="0.3">
      <c r="A67" s="8">
        <v>41941</v>
      </c>
      <c r="B67" s="1">
        <v>98.869072000000003</v>
      </c>
      <c r="C67" s="1">
        <v>1982.3000489999999</v>
      </c>
      <c r="D67" s="1">
        <f t="shared" si="0"/>
        <v>5.6210646137280201E-3</v>
      </c>
      <c r="E67" s="1">
        <f t="shared" si="0"/>
        <v>-1.3853554984094006E-3</v>
      </c>
    </row>
    <row r="68" spans="1:5" x14ac:dyDescent="0.3">
      <c r="A68" s="8">
        <v>41942</v>
      </c>
      <c r="B68" s="1">
        <v>98.537497999999999</v>
      </c>
      <c r="C68" s="1">
        <v>1994.650024</v>
      </c>
      <c r="D68" s="1">
        <f t="shared" ref="D68:E131" si="1">(B68-B67)/B67</f>
        <v>-3.3536675655254796E-3</v>
      </c>
      <c r="E68" s="1">
        <f t="shared" si="1"/>
        <v>6.2301239442687853E-3</v>
      </c>
    </row>
    <row r="69" spans="1:5" x14ac:dyDescent="0.3">
      <c r="A69" s="8">
        <v>41943</v>
      </c>
      <c r="B69" s="1">
        <v>99.476996999999997</v>
      </c>
      <c r="C69" s="1">
        <v>2018.0500489999999</v>
      </c>
      <c r="D69" s="1">
        <f t="shared" si="1"/>
        <v>9.5344312476860118E-3</v>
      </c>
      <c r="E69" s="1">
        <f t="shared" si="1"/>
        <v>1.1731393837739183E-2</v>
      </c>
    </row>
    <row r="70" spans="1:5" x14ac:dyDescent="0.3">
      <c r="A70" s="8">
        <v>41946</v>
      </c>
      <c r="B70" s="1">
        <v>100.766525</v>
      </c>
      <c r="C70" s="1">
        <v>2017.8100589999999</v>
      </c>
      <c r="D70" s="1">
        <f t="shared" si="1"/>
        <v>1.2963077283082885E-2</v>
      </c>
      <c r="E70" s="1">
        <f t="shared" si="1"/>
        <v>-1.1892172848684109E-4</v>
      </c>
    </row>
    <row r="71" spans="1:5" x14ac:dyDescent="0.3">
      <c r="A71" s="8">
        <v>41947</v>
      </c>
      <c r="B71" s="1">
        <v>100.02965500000001</v>
      </c>
      <c r="C71" s="1">
        <v>2012.099976</v>
      </c>
      <c r="D71" s="1">
        <f t="shared" si="1"/>
        <v>-7.3126467346174354E-3</v>
      </c>
      <c r="E71" s="1">
        <f t="shared" si="1"/>
        <v>-2.8298416763913757E-3</v>
      </c>
    </row>
    <row r="72" spans="1:5" x14ac:dyDescent="0.3">
      <c r="A72" s="8">
        <v>41948</v>
      </c>
      <c r="B72" s="1">
        <v>100.269127</v>
      </c>
      <c r="C72" s="1">
        <v>2023.5699460000001</v>
      </c>
      <c r="D72" s="1">
        <f t="shared" si="1"/>
        <v>2.3940100563177203E-3</v>
      </c>
      <c r="E72" s="1">
        <f t="shared" si="1"/>
        <v>5.7004970611858417E-3</v>
      </c>
    </row>
    <row r="73" spans="1:5" x14ac:dyDescent="0.3">
      <c r="A73" s="8">
        <v>41949</v>
      </c>
      <c r="B73" s="1">
        <v>100.555893</v>
      </c>
      <c r="C73" s="1">
        <v>2031.209961</v>
      </c>
      <c r="D73" s="1">
        <f t="shared" si="1"/>
        <v>2.859963067196148E-3</v>
      </c>
      <c r="E73" s="1">
        <f t="shared" si="1"/>
        <v>3.775513179122867E-3</v>
      </c>
    </row>
    <row r="74" spans="1:5" x14ac:dyDescent="0.3">
      <c r="A74" s="8">
        <v>41950</v>
      </c>
      <c r="B74" s="1">
        <v>100.84269</v>
      </c>
      <c r="C74" s="1">
        <v>2031.920044</v>
      </c>
      <c r="D74" s="1">
        <f t="shared" si="1"/>
        <v>2.8521152907468794E-3</v>
      </c>
      <c r="E74" s="1">
        <f t="shared" si="1"/>
        <v>3.4958621394823915E-4</v>
      </c>
    </row>
    <row r="75" spans="1:5" x14ac:dyDescent="0.3">
      <c r="A75" s="8">
        <v>41953</v>
      </c>
      <c r="B75" s="1">
        <v>100.67617</v>
      </c>
      <c r="C75" s="1">
        <v>2038.26001</v>
      </c>
      <c r="D75" s="1">
        <f t="shared" si="1"/>
        <v>-1.6512847882182193E-3</v>
      </c>
      <c r="E75" s="1">
        <f t="shared" si="1"/>
        <v>3.1201847822315215E-3</v>
      </c>
    </row>
    <row r="76" spans="1:5" x14ac:dyDescent="0.3">
      <c r="A76" s="8">
        <v>41954</v>
      </c>
      <c r="B76" s="1">
        <v>101.480988</v>
      </c>
      <c r="C76" s="1">
        <v>2039.6800539999999</v>
      </c>
      <c r="D76" s="1">
        <f t="shared" si="1"/>
        <v>7.9941261174317352E-3</v>
      </c>
      <c r="E76" s="1">
        <f t="shared" si="1"/>
        <v>6.9669423578592495E-4</v>
      </c>
    </row>
    <row r="77" spans="1:5" x14ac:dyDescent="0.3">
      <c r="A77" s="8">
        <v>41955</v>
      </c>
      <c r="B77" s="1">
        <v>102.91486399999999</v>
      </c>
      <c r="C77" s="1">
        <v>2038.25</v>
      </c>
      <c r="D77" s="1">
        <f t="shared" si="1"/>
        <v>1.4129503745075855E-2</v>
      </c>
      <c r="E77" s="1">
        <f t="shared" si="1"/>
        <v>-7.0111682329562428E-4</v>
      </c>
    </row>
    <row r="78" spans="1:5" x14ac:dyDescent="0.3">
      <c r="A78" s="8">
        <v>41956</v>
      </c>
      <c r="B78" s="1">
        <v>104.36724100000001</v>
      </c>
      <c r="C78" s="1">
        <v>2039.329956</v>
      </c>
      <c r="D78" s="1">
        <f t="shared" si="1"/>
        <v>1.4112412372230437E-2</v>
      </c>
      <c r="E78" s="1">
        <f t="shared" si="1"/>
        <v>5.2984471973508568E-4</v>
      </c>
    </row>
    <row r="79" spans="1:5" x14ac:dyDescent="0.3">
      <c r="A79" s="8">
        <v>41957</v>
      </c>
      <c r="B79" s="1">
        <v>105.62531300000001</v>
      </c>
      <c r="C79" s="1">
        <v>2039.8199460000001</v>
      </c>
      <c r="D79" s="1">
        <f t="shared" si="1"/>
        <v>1.2054280518922584E-2</v>
      </c>
      <c r="E79" s="1">
        <f t="shared" si="1"/>
        <v>2.4027009388961985E-4</v>
      </c>
    </row>
    <row r="80" spans="1:5" x14ac:dyDescent="0.3">
      <c r="A80" s="8">
        <v>41960</v>
      </c>
      <c r="B80" s="1">
        <v>105.44956999999999</v>
      </c>
      <c r="C80" s="1">
        <v>2041.3199460000001</v>
      </c>
      <c r="D80" s="1">
        <f t="shared" si="1"/>
        <v>-1.6638341227922448E-3</v>
      </c>
      <c r="E80" s="1">
        <f t="shared" si="1"/>
        <v>7.353590217320093E-4</v>
      </c>
    </row>
    <row r="81" spans="1:5" x14ac:dyDescent="0.3">
      <c r="A81" s="8">
        <v>41961</v>
      </c>
      <c r="B81" s="1">
        <v>106.81867200000001</v>
      </c>
      <c r="C81" s="1">
        <v>2051.8000489999999</v>
      </c>
      <c r="D81" s="1">
        <f t="shared" si="1"/>
        <v>1.298347636694974E-2</v>
      </c>
      <c r="E81" s="1">
        <f t="shared" si="1"/>
        <v>5.1339835387077884E-3</v>
      </c>
    </row>
    <row r="82" spans="1:5" x14ac:dyDescent="0.3">
      <c r="A82" s="8">
        <v>41962</v>
      </c>
      <c r="B82" s="1">
        <v>106.078621</v>
      </c>
      <c r="C82" s="1">
        <v>2048.719971</v>
      </c>
      <c r="D82" s="1">
        <f t="shared" si="1"/>
        <v>-6.9281052286439973E-3</v>
      </c>
      <c r="E82" s="1">
        <f t="shared" si="1"/>
        <v>-1.501158946507052E-3</v>
      </c>
    </row>
    <row r="83" spans="1:5" x14ac:dyDescent="0.3">
      <c r="A83" s="8">
        <v>41963</v>
      </c>
      <c r="B83" s="1">
        <v>107.595749</v>
      </c>
      <c r="C83" s="1">
        <v>2052.75</v>
      </c>
      <c r="D83" s="1">
        <f t="shared" si="1"/>
        <v>1.4301920459542924E-2</v>
      </c>
      <c r="E83" s="1">
        <f t="shared" si="1"/>
        <v>1.9670960682991326E-3</v>
      </c>
    </row>
    <row r="84" spans="1:5" x14ac:dyDescent="0.3">
      <c r="A84" s="8">
        <v>41964</v>
      </c>
      <c r="B84" s="1">
        <v>107.743759</v>
      </c>
      <c r="C84" s="1">
        <v>2063.5</v>
      </c>
      <c r="D84" s="1">
        <f t="shared" si="1"/>
        <v>1.3756119677181607E-3</v>
      </c>
      <c r="E84" s="1">
        <f t="shared" si="1"/>
        <v>5.2368773596395083E-3</v>
      </c>
    </row>
    <row r="85" spans="1:5" x14ac:dyDescent="0.3">
      <c r="A85" s="8">
        <v>41967</v>
      </c>
      <c r="B85" s="1">
        <v>109.741928</v>
      </c>
      <c r="C85" s="1">
        <v>2069.4099120000001</v>
      </c>
      <c r="D85" s="1">
        <f t="shared" si="1"/>
        <v>1.854556605919053E-2</v>
      </c>
      <c r="E85" s="1">
        <f t="shared" si="1"/>
        <v>2.8640232614490315E-3</v>
      </c>
    </row>
    <row r="86" spans="1:5" x14ac:dyDescent="0.3">
      <c r="A86" s="8">
        <v>41968</v>
      </c>
      <c r="B86" s="1">
        <v>108.78909299999999</v>
      </c>
      <c r="C86" s="1">
        <v>2067.030029</v>
      </c>
      <c r="D86" s="1">
        <f t="shared" si="1"/>
        <v>-8.6825064709999209E-3</v>
      </c>
      <c r="E86" s="1">
        <f t="shared" si="1"/>
        <v>-1.1500297675195747E-3</v>
      </c>
    </row>
    <row r="87" spans="1:5" x14ac:dyDescent="0.3">
      <c r="A87" s="8">
        <v>41969</v>
      </c>
      <c r="B87" s="1">
        <v>110.08420599999999</v>
      </c>
      <c r="C87" s="1">
        <v>2072.830078</v>
      </c>
      <c r="D87" s="1">
        <f t="shared" si="1"/>
        <v>1.1904805567227228E-2</v>
      </c>
      <c r="E87" s="1">
        <f t="shared" si="1"/>
        <v>2.8059819734723092E-3</v>
      </c>
    </row>
    <row r="88" spans="1:5" x14ac:dyDescent="0.3">
      <c r="A88" s="8">
        <v>41971</v>
      </c>
      <c r="B88" s="1">
        <v>110.019447</v>
      </c>
      <c r="C88" s="1">
        <v>2067.5600589999999</v>
      </c>
      <c r="D88" s="1">
        <f t="shared" si="1"/>
        <v>-5.8826785742538878E-4</v>
      </c>
      <c r="E88" s="1">
        <f t="shared" si="1"/>
        <v>-2.5424269243935816E-3</v>
      </c>
    </row>
    <row r="89" spans="1:5" x14ac:dyDescent="0.3">
      <c r="A89" s="8">
        <v>41974</v>
      </c>
      <c r="B89" s="1">
        <v>106.44864699999999</v>
      </c>
      <c r="C89" s="1">
        <v>2053.4399410000001</v>
      </c>
      <c r="D89" s="1">
        <f t="shared" si="1"/>
        <v>-3.2456080241886738E-2</v>
      </c>
      <c r="E89" s="1">
        <f t="shared" si="1"/>
        <v>-6.8293629191256405E-3</v>
      </c>
    </row>
    <row r="90" spans="1:5" x14ac:dyDescent="0.3">
      <c r="A90" s="8">
        <v>41975</v>
      </c>
      <c r="B90" s="1">
        <v>106.041618</v>
      </c>
      <c r="C90" s="1">
        <v>2066.5500489999999</v>
      </c>
      <c r="D90" s="1">
        <f t="shared" si="1"/>
        <v>-3.8237122919936627E-3</v>
      </c>
      <c r="E90" s="1">
        <f t="shared" si="1"/>
        <v>6.3844613802609652E-3</v>
      </c>
    </row>
    <row r="91" spans="1:5" x14ac:dyDescent="0.3">
      <c r="A91" s="8">
        <v>41976</v>
      </c>
      <c r="B91" s="1">
        <v>107.24421700000001</v>
      </c>
      <c r="C91" s="1">
        <v>2074.330078</v>
      </c>
      <c r="D91" s="1">
        <f t="shared" si="1"/>
        <v>1.1340820921838503E-2</v>
      </c>
      <c r="E91" s="1">
        <f t="shared" si="1"/>
        <v>3.7647425978213091E-3</v>
      </c>
    </row>
    <row r="92" spans="1:5" x14ac:dyDescent="0.3">
      <c r="A92" s="8">
        <v>41977</v>
      </c>
      <c r="B92" s="1">
        <v>106.83719600000001</v>
      </c>
      <c r="C92" s="1">
        <v>2071.919922</v>
      </c>
      <c r="D92" s="1">
        <f t="shared" si="1"/>
        <v>-3.7952722429779153E-3</v>
      </c>
      <c r="E92" s="1">
        <f t="shared" si="1"/>
        <v>-1.1618960866265351E-3</v>
      </c>
    </row>
    <row r="93" spans="1:5" x14ac:dyDescent="0.3">
      <c r="A93" s="8">
        <v>41978</v>
      </c>
      <c r="B93" s="1">
        <v>106.38389599999999</v>
      </c>
      <c r="C93" s="1">
        <v>2075.3701169999999</v>
      </c>
      <c r="D93" s="1">
        <f t="shared" si="1"/>
        <v>-4.2429043158340929E-3</v>
      </c>
      <c r="E93" s="1">
        <f t="shared" si="1"/>
        <v>1.6652163837825649E-3</v>
      </c>
    </row>
    <row r="94" spans="1:5" x14ac:dyDescent="0.3">
      <c r="A94" s="8">
        <v>41981</v>
      </c>
      <c r="B94" s="1">
        <v>103.978683</v>
      </c>
      <c r="C94" s="1">
        <v>2060.3100589999999</v>
      </c>
      <c r="D94" s="1">
        <f t="shared" si="1"/>
        <v>-2.2608807257820201E-2</v>
      </c>
      <c r="E94" s="1">
        <f t="shared" si="1"/>
        <v>-7.2565649262454068E-3</v>
      </c>
    </row>
    <row r="95" spans="1:5" x14ac:dyDescent="0.3">
      <c r="A95" s="8">
        <v>41982</v>
      </c>
      <c r="B95" s="1">
        <v>105.56983200000001</v>
      </c>
      <c r="C95" s="1">
        <v>2059.820068</v>
      </c>
      <c r="D95" s="1">
        <f t="shared" si="1"/>
        <v>1.5302646216436511E-2</v>
      </c>
      <c r="E95" s="1">
        <f t="shared" si="1"/>
        <v>-2.3782391289092772E-4</v>
      </c>
    </row>
    <row r="96" spans="1:5" x14ac:dyDescent="0.3">
      <c r="A96" s="8">
        <v>41983</v>
      </c>
      <c r="B96" s="1">
        <v>103.562416</v>
      </c>
      <c r="C96" s="1">
        <v>2026.1400149999999</v>
      </c>
      <c r="D96" s="1">
        <f t="shared" si="1"/>
        <v>-1.9015053467168596E-2</v>
      </c>
      <c r="E96" s="1">
        <f t="shared" si="1"/>
        <v>-1.6350968476922346E-2</v>
      </c>
    </row>
    <row r="97" spans="1:5" x14ac:dyDescent="0.3">
      <c r="A97" s="8">
        <v>41984</v>
      </c>
      <c r="B97" s="1">
        <v>103.257141</v>
      </c>
      <c r="C97" s="1">
        <v>2035.329956</v>
      </c>
      <c r="D97" s="1">
        <f t="shared" si="1"/>
        <v>-2.9477392647926891E-3</v>
      </c>
      <c r="E97" s="1">
        <f t="shared" si="1"/>
        <v>4.5356890106136574E-3</v>
      </c>
    </row>
    <row r="98" spans="1:5" x14ac:dyDescent="0.3">
      <c r="A98" s="8">
        <v>41985</v>
      </c>
      <c r="B98" s="1">
        <v>101.508751</v>
      </c>
      <c r="C98" s="1">
        <v>2002.329956</v>
      </c>
      <c r="D98" s="1">
        <f t="shared" si="1"/>
        <v>-1.6932388240344563E-2</v>
      </c>
      <c r="E98" s="1">
        <f t="shared" si="1"/>
        <v>-1.6213587336401391E-2</v>
      </c>
    </row>
    <row r="99" spans="1:5" x14ac:dyDescent="0.3">
      <c r="A99" s="8">
        <v>41988</v>
      </c>
      <c r="B99" s="1">
        <v>100.12114</v>
      </c>
      <c r="C99" s="1">
        <v>1989.630005</v>
      </c>
      <c r="D99" s="1">
        <f t="shared" si="1"/>
        <v>-1.3669865763593197E-2</v>
      </c>
      <c r="E99" s="1">
        <f t="shared" si="1"/>
        <v>-6.3425865262338689E-3</v>
      </c>
    </row>
    <row r="100" spans="1:5" x14ac:dyDescent="0.3">
      <c r="A100" s="8">
        <v>41989</v>
      </c>
      <c r="B100" s="1">
        <v>98.751998999999998</v>
      </c>
      <c r="C100" s="1">
        <v>1972.73999</v>
      </c>
      <c r="D100" s="1">
        <f t="shared" si="1"/>
        <v>-1.3674844293622696E-2</v>
      </c>
      <c r="E100" s="1">
        <f t="shared" si="1"/>
        <v>-8.4890230633609433E-3</v>
      </c>
    </row>
    <row r="101" spans="1:5" x14ac:dyDescent="0.3">
      <c r="A101" s="8">
        <v>41990</v>
      </c>
      <c r="B101" s="1">
        <v>101.212715</v>
      </c>
      <c r="C101" s="1">
        <v>2012.8900149999999</v>
      </c>
      <c r="D101" s="1">
        <f t="shared" si="1"/>
        <v>2.4918138619148409E-2</v>
      </c>
      <c r="E101" s="1">
        <f t="shared" si="1"/>
        <v>2.035241603228204E-2</v>
      </c>
    </row>
    <row r="102" spans="1:5" x14ac:dyDescent="0.3">
      <c r="A102" s="8">
        <v>41991</v>
      </c>
      <c r="B102" s="1">
        <v>104.209976</v>
      </c>
      <c r="C102" s="1">
        <v>2061.2299800000001</v>
      </c>
      <c r="D102" s="1">
        <f t="shared" si="1"/>
        <v>2.9613482851438128E-2</v>
      </c>
      <c r="E102" s="1">
        <f t="shared" si="1"/>
        <v>2.4015204327992118E-2</v>
      </c>
    </row>
    <row r="103" spans="1:5" x14ac:dyDescent="0.3">
      <c r="A103" s="8">
        <v>41992</v>
      </c>
      <c r="B103" s="1">
        <v>103.40514400000001</v>
      </c>
      <c r="C103" s="1">
        <v>2070.6499020000001</v>
      </c>
      <c r="D103" s="1">
        <f t="shared" si="1"/>
        <v>-7.7231761381462219E-3</v>
      </c>
      <c r="E103" s="1">
        <f t="shared" si="1"/>
        <v>4.5700489956972401E-3</v>
      </c>
    </row>
    <row r="104" spans="1:5" x14ac:dyDescent="0.3">
      <c r="A104" s="8">
        <v>41995</v>
      </c>
      <c r="B104" s="1">
        <v>104.478241</v>
      </c>
      <c r="C104" s="1">
        <v>2078.540039</v>
      </c>
      <c r="D104" s="1">
        <f t="shared" si="1"/>
        <v>1.0377597849484064E-2</v>
      </c>
      <c r="E104" s="1">
        <f t="shared" si="1"/>
        <v>3.8104640443461443E-3</v>
      </c>
    </row>
    <row r="105" spans="1:5" x14ac:dyDescent="0.3">
      <c r="A105" s="8">
        <v>41996</v>
      </c>
      <c r="B105" s="1">
        <v>104.108208</v>
      </c>
      <c r="C105" s="1">
        <v>2082.169922</v>
      </c>
      <c r="D105" s="1">
        <f t="shared" si="1"/>
        <v>-3.5417231038565467E-3</v>
      </c>
      <c r="E105" s="1">
        <f t="shared" si="1"/>
        <v>1.7463618366218364E-3</v>
      </c>
    </row>
    <row r="106" spans="1:5" x14ac:dyDescent="0.3">
      <c r="A106" s="8">
        <v>41997</v>
      </c>
      <c r="B106" s="1">
        <v>103.61792</v>
      </c>
      <c r="C106" s="1">
        <v>2081.8798830000001</v>
      </c>
      <c r="D106" s="1">
        <f t="shared" si="1"/>
        <v>-4.7094077346908772E-3</v>
      </c>
      <c r="E106" s="1">
        <f t="shared" si="1"/>
        <v>-1.3929650838553358E-4</v>
      </c>
    </row>
    <row r="107" spans="1:5" x14ac:dyDescent="0.3">
      <c r="A107" s="8">
        <v>41999</v>
      </c>
      <c r="B107" s="1">
        <v>105.44956999999999</v>
      </c>
      <c r="C107" s="1">
        <v>2088.7700199999999</v>
      </c>
      <c r="D107" s="1">
        <f t="shared" si="1"/>
        <v>1.7676961668406356E-2</v>
      </c>
      <c r="E107" s="1">
        <f t="shared" si="1"/>
        <v>3.3095747051799856E-3</v>
      </c>
    </row>
    <row r="108" spans="1:5" x14ac:dyDescent="0.3">
      <c r="A108" s="8">
        <v>42002</v>
      </c>
      <c r="B108" s="1">
        <v>105.375557</v>
      </c>
      <c r="C108" s="1">
        <v>2090.570068</v>
      </c>
      <c r="D108" s="1">
        <f t="shared" si="1"/>
        <v>-7.0188052924249639E-4</v>
      </c>
      <c r="E108" s="1">
        <f t="shared" si="1"/>
        <v>8.617741459158155E-4</v>
      </c>
    </row>
    <row r="109" spans="1:5" x14ac:dyDescent="0.3">
      <c r="A109" s="8">
        <v>42003</v>
      </c>
      <c r="B109" s="1">
        <v>104.08970600000001</v>
      </c>
      <c r="C109" s="1">
        <v>2080.3500979999999</v>
      </c>
      <c r="D109" s="1">
        <f t="shared" si="1"/>
        <v>-1.220255471579613E-2</v>
      </c>
      <c r="E109" s="1">
        <f t="shared" si="1"/>
        <v>-4.8886043842468821E-3</v>
      </c>
    </row>
    <row r="110" spans="1:5" x14ac:dyDescent="0.3">
      <c r="A110" s="8">
        <v>42004</v>
      </c>
      <c r="B110" s="1">
        <v>102.110046</v>
      </c>
      <c r="C110" s="1">
        <v>2058.8999020000001</v>
      </c>
      <c r="D110" s="1">
        <f t="shared" si="1"/>
        <v>-1.9018787506230535E-2</v>
      </c>
      <c r="E110" s="1">
        <f t="shared" si="1"/>
        <v>-1.0310858744699508E-2</v>
      </c>
    </row>
    <row r="111" spans="1:5" x14ac:dyDescent="0.3">
      <c r="A111" s="8">
        <v>42006</v>
      </c>
      <c r="B111" s="1">
        <v>101.13870199999999</v>
      </c>
      <c r="C111" s="1">
        <v>2058.1999510000001</v>
      </c>
      <c r="D111" s="1">
        <f t="shared" si="1"/>
        <v>-9.5127172893448905E-3</v>
      </c>
      <c r="E111" s="1">
        <f t="shared" si="1"/>
        <v>-3.3996358896327516E-4</v>
      </c>
    </row>
    <row r="112" spans="1:5" x14ac:dyDescent="0.3">
      <c r="A112" s="8">
        <v>42009</v>
      </c>
      <c r="B112" s="1">
        <v>98.289473999999998</v>
      </c>
      <c r="C112" s="1">
        <v>2020.579956</v>
      </c>
      <c r="D112" s="1">
        <f t="shared" si="1"/>
        <v>-2.8171490672284846E-2</v>
      </c>
      <c r="E112" s="1">
        <f t="shared" si="1"/>
        <v>-1.827810508970322E-2</v>
      </c>
    </row>
    <row r="113" spans="1:5" x14ac:dyDescent="0.3">
      <c r="A113" s="8">
        <v>42010</v>
      </c>
      <c r="B113" s="1">
        <v>98.298728999999994</v>
      </c>
      <c r="C113" s="1">
        <v>2002.6099850000001</v>
      </c>
      <c r="D113" s="1">
        <f t="shared" si="1"/>
        <v>9.4160642267716448E-5</v>
      </c>
      <c r="E113" s="1">
        <f t="shared" si="1"/>
        <v>-8.8934718701129123E-3</v>
      </c>
    </row>
    <row r="114" spans="1:5" x14ac:dyDescent="0.3">
      <c r="A114" s="8">
        <v>42011</v>
      </c>
      <c r="B114" s="1">
        <v>99.677093999999997</v>
      </c>
      <c r="C114" s="1">
        <v>2025.900024</v>
      </c>
      <c r="D114" s="1">
        <f t="shared" si="1"/>
        <v>1.4022205719465634E-2</v>
      </c>
      <c r="E114" s="1">
        <f t="shared" si="1"/>
        <v>1.1629842642575248E-2</v>
      </c>
    </row>
    <row r="115" spans="1:5" x14ac:dyDescent="0.3">
      <c r="A115" s="8">
        <v>42012</v>
      </c>
      <c r="B115" s="1">
        <v>103.506897</v>
      </c>
      <c r="C115" s="1">
        <v>2062.139893</v>
      </c>
      <c r="D115" s="1">
        <f t="shared" si="1"/>
        <v>3.8422097257369864E-2</v>
      </c>
      <c r="E115" s="1">
        <f t="shared" si="1"/>
        <v>1.7888281045797549E-2</v>
      </c>
    </row>
    <row r="116" spans="1:5" x14ac:dyDescent="0.3">
      <c r="A116" s="8">
        <v>42013</v>
      </c>
      <c r="B116" s="1">
        <v>103.61792</v>
      </c>
      <c r="C116" s="1">
        <v>2044.8100589999999</v>
      </c>
      <c r="D116" s="1">
        <f t="shared" si="1"/>
        <v>1.0726145137942159E-3</v>
      </c>
      <c r="E116" s="1">
        <f t="shared" si="1"/>
        <v>-8.403811040573337E-3</v>
      </c>
    </row>
    <row r="117" spans="1:5" x14ac:dyDescent="0.3">
      <c r="A117" s="8">
        <v>42016</v>
      </c>
      <c r="B117" s="1">
        <v>101.064705</v>
      </c>
      <c r="C117" s="1">
        <v>2028.26001</v>
      </c>
      <c r="D117" s="1">
        <f t="shared" si="1"/>
        <v>-2.4640670262441038E-2</v>
      </c>
      <c r="E117" s="1">
        <f t="shared" si="1"/>
        <v>-8.0936852433588034E-3</v>
      </c>
    </row>
    <row r="118" spans="1:5" x14ac:dyDescent="0.3">
      <c r="A118" s="8">
        <v>42017</v>
      </c>
      <c r="B118" s="1">
        <v>101.962006</v>
      </c>
      <c r="C118" s="1">
        <v>2023.030029</v>
      </c>
      <c r="D118" s="1">
        <f t="shared" si="1"/>
        <v>8.8784803755178297E-3</v>
      </c>
      <c r="E118" s="1">
        <f t="shared" si="1"/>
        <v>-2.578555497921567E-3</v>
      </c>
    </row>
    <row r="119" spans="1:5" x14ac:dyDescent="0.3">
      <c r="A119" s="8">
        <v>42018</v>
      </c>
      <c r="B119" s="1">
        <v>101.573509</v>
      </c>
      <c r="C119" s="1">
        <v>2011.2700199999999</v>
      </c>
      <c r="D119" s="1">
        <f t="shared" si="1"/>
        <v>-3.8102133847778647E-3</v>
      </c>
      <c r="E119" s="1">
        <f t="shared" si="1"/>
        <v>-5.8130669497838093E-3</v>
      </c>
    </row>
    <row r="120" spans="1:5" x14ac:dyDescent="0.3">
      <c r="A120" s="8">
        <v>42019</v>
      </c>
      <c r="B120" s="1">
        <v>98.816749999999999</v>
      </c>
      <c r="C120" s="1">
        <v>1992.670044</v>
      </c>
      <c r="D120" s="1">
        <f t="shared" si="1"/>
        <v>-2.7140531297387811E-2</v>
      </c>
      <c r="E120" s="1">
        <f t="shared" si="1"/>
        <v>-9.2478761255537292E-3</v>
      </c>
    </row>
    <row r="121" spans="1:5" x14ac:dyDescent="0.3">
      <c r="A121" s="8">
        <v>42020</v>
      </c>
      <c r="B121" s="1">
        <v>98.048942999999994</v>
      </c>
      <c r="C121" s="1">
        <v>2019.420044</v>
      </c>
      <c r="D121" s="1">
        <f t="shared" si="1"/>
        <v>-7.7700086270799714E-3</v>
      </c>
      <c r="E121" s="1">
        <f t="shared" si="1"/>
        <v>1.3424199395451945E-2</v>
      </c>
    </row>
    <row r="122" spans="1:5" x14ac:dyDescent="0.3">
      <c r="A122" s="8">
        <v>42024</v>
      </c>
      <c r="B122" s="1">
        <v>100.574409</v>
      </c>
      <c r="C122" s="1">
        <v>2022.5500489999999</v>
      </c>
      <c r="D122" s="1">
        <f t="shared" si="1"/>
        <v>2.5757197606913609E-2</v>
      </c>
      <c r="E122" s="1">
        <f t="shared" si="1"/>
        <v>1.5499524278268393E-3</v>
      </c>
    </row>
    <row r="123" spans="1:5" x14ac:dyDescent="0.3">
      <c r="A123" s="8">
        <v>42025</v>
      </c>
      <c r="B123" s="1">
        <v>101.342232</v>
      </c>
      <c r="C123" s="1">
        <v>2032.119995</v>
      </c>
      <c r="D123" s="1">
        <f t="shared" si="1"/>
        <v>7.6343774488398216E-3</v>
      </c>
      <c r="E123" s="1">
        <f t="shared" si="1"/>
        <v>4.7316238254433785E-3</v>
      </c>
    </row>
    <row r="124" spans="1:5" x14ac:dyDescent="0.3">
      <c r="A124" s="8">
        <v>42026</v>
      </c>
      <c r="B124" s="1">
        <v>103.978683</v>
      </c>
      <c r="C124" s="1">
        <v>2063.1499020000001</v>
      </c>
      <c r="D124" s="1">
        <f t="shared" si="1"/>
        <v>2.6015323996416501E-2</v>
      </c>
      <c r="E124" s="1">
        <f t="shared" si="1"/>
        <v>1.5269721805970466E-2</v>
      </c>
    </row>
    <row r="125" spans="1:5" x14ac:dyDescent="0.3">
      <c r="A125" s="8">
        <v>42027</v>
      </c>
      <c r="B125" s="1">
        <v>104.51525100000001</v>
      </c>
      <c r="C125" s="1">
        <v>2051.820068</v>
      </c>
      <c r="D125" s="1">
        <f t="shared" si="1"/>
        <v>5.1603654183617863E-3</v>
      </c>
      <c r="E125" s="1">
        <f t="shared" si="1"/>
        <v>-5.4915224477955155E-3</v>
      </c>
    </row>
    <row r="126" spans="1:5" x14ac:dyDescent="0.3">
      <c r="A126" s="8">
        <v>42030</v>
      </c>
      <c r="B126" s="1">
        <v>104.62623600000001</v>
      </c>
      <c r="C126" s="1">
        <v>2057.0900879999999</v>
      </c>
      <c r="D126" s="1">
        <f t="shared" si="1"/>
        <v>1.0619024394822479E-3</v>
      </c>
      <c r="E126" s="1">
        <f t="shared" si="1"/>
        <v>2.5684610859356949E-3</v>
      </c>
    </row>
    <row r="127" spans="1:5" x14ac:dyDescent="0.3">
      <c r="A127" s="8">
        <v>42031</v>
      </c>
      <c r="B127" s="1">
        <v>100.962952</v>
      </c>
      <c r="C127" s="1">
        <v>2029.5500489999999</v>
      </c>
      <c r="D127" s="1">
        <f t="shared" si="1"/>
        <v>-3.5013053513652199E-2</v>
      </c>
      <c r="E127" s="1">
        <f t="shared" si="1"/>
        <v>-1.3387862379316457E-2</v>
      </c>
    </row>
    <row r="128" spans="1:5" x14ac:dyDescent="0.3">
      <c r="A128" s="8">
        <v>42032</v>
      </c>
      <c r="B128" s="1">
        <v>106.670677</v>
      </c>
      <c r="C128" s="1">
        <v>2002.160034</v>
      </c>
      <c r="D128" s="1">
        <f t="shared" si="1"/>
        <v>5.6532865639665489E-2</v>
      </c>
      <c r="E128" s="1">
        <f t="shared" si="1"/>
        <v>-1.3495609538427277E-2</v>
      </c>
    </row>
    <row r="129" spans="1:5" x14ac:dyDescent="0.3">
      <c r="A129" s="8">
        <v>42033</v>
      </c>
      <c r="B129" s="1">
        <v>109.991692</v>
      </c>
      <c r="C129" s="1">
        <v>2021.25</v>
      </c>
      <c r="D129" s="1">
        <f t="shared" si="1"/>
        <v>3.1133345108515651E-2</v>
      </c>
      <c r="E129" s="1">
        <f t="shared" si="1"/>
        <v>9.5346853777024312E-3</v>
      </c>
    </row>
    <row r="130" spans="1:5" x14ac:dyDescent="0.3">
      <c r="A130" s="8">
        <v>42034</v>
      </c>
      <c r="B130" s="1">
        <v>108.382065</v>
      </c>
      <c r="C130" s="1">
        <v>1994.98999</v>
      </c>
      <c r="D130" s="1">
        <f t="shared" si="1"/>
        <v>-1.463407799927292E-2</v>
      </c>
      <c r="E130" s="1">
        <f t="shared" si="1"/>
        <v>-1.299196536796535E-2</v>
      </c>
    </row>
    <row r="131" spans="1:5" x14ac:dyDescent="0.3">
      <c r="A131" s="8">
        <v>42037</v>
      </c>
      <c r="B131" s="1">
        <v>109.741928</v>
      </c>
      <c r="C131" s="1">
        <v>2020.849976</v>
      </c>
      <c r="D131" s="1">
        <f t="shared" si="1"/>
        <v>1.2546937539896516E-2</v>
      </c>
      <c r="E131" s="1">
        <f t="shared" si="1"/>
        <v>1.2962464037225537E-2</v>
      </c>
    </row>
    <row r="132" spans="1:5" x14ac:dyDescent="0.3">
      <c r="A132" s="8">
        <v>42038</v>
      </c>
      <c r="B132" s="1">
        <v>109.760429</v>
      </c>
      <c r="C132" s="1">
        <v>2050.030029</v>
      </c>
      <c r="D132" s="1">
        <f t="shared" ref="D132:E195" si="2">(B132-B131)/B131</f>
        <v>1.685864312498733E-4</v>
      </c>
      <c r="E132" s="1">
        <f t="shared" si="2"/>
        <v>1.4439494938539686E-2</v>
      </c>
    </row>
    <row r="133" spans="1:5" x14ac:dyDescent="0.3">
      <c r="A133" s="8">
        <v>42039</v>
      </c>
      <c r="B133" s="1">
        <v>110.60226400000001</v>
      </c>
      <c r="C133" s="1">
        <v>2041.51001</v>
      </c>
      <c r="D133" s="1">
        <f t="shared" si="2"/>
        <v>7.6697495415219558E-3</v>
      </c>
      <c r="E133" s="1">
        <f t="shared" si="2"/>
        <v>-4.1560459502908327E-3</v>
      </c>
    </row>
    <row r="134" spans="1:5" x14ac:dyDescent="0.3">
      <c r="A134" s="8">
        <v>42040</v>
      </c>
      <c r="B134" s="1">
        <v>111.39166299999999</v>
      </c>
      <c r="C134" s="1">
        <v>2062.5200199999999</v>
      </c>
      <c r="D134" s="1">
        <f t="shared" si="2"/>
        <v>7.1372770452509801E-3</v>
      </c>
      <c r="E134" s="1">
        <f t="shared" si="2"/>
        <v>1.0291406800400634E-2</v>
      </c>
    </row>
    <row r="135" spans="1:5" x14ac:dyDescent="0.3">
      <c r="A135" s="8">
        <v>42041</v>
      </c>
      <c r="B135" s="1">
        <v>110.453644</v>
      </c>
      <c r="C135" s="1">
        <v>2055.469971</v>
      </c>
      <c r="D135" s="1">
        <f t="shared" si="2"/>
        <v>-8.4209084839679347E-3</v>
      </c>
      <c r="E135" s="1">
        <f t="shared" si="2"/>
        <v>-3.4181723966974849E-3</v>
      </c>
    </row>
    <row r="136" spans="1:5" x14ac:dyDescent="0.3">
      <c r="A136" s="8">
        <v>42044</v>
      </c>
      <c r="B136" s="1">
        <v>111.187347</v>
      </c>
      <c r="C136" s="1">
        <v>2046.73999</v>
      </c>
      <c r="D136" s="1">
        <f t="shared" si="2"/>
        <v>6.6426328134543532E-3</v>
      </c>
      <c r="E136" s="1">
        <f t="shared" si="2"/>
        <v>-4.2471946188310196E-3</v>
      </c>
    </row>
    <row r="137" spans="1:5" x14ac:dyDescent="0.3">
      <c r="A137" s="8">
        <v>42045</v>
      </c>
      <c r="B137" s="1">
        <v>113.323441</v>
      </c>
      <c r="C137" s="1">
        <v>2068.5900879999999</v>
      </c>
      <c r="D137" s="1">
        <f t="shared" si="2"/>
        <v>1.9211664435162753E-2</v>
      </c>
      <c r="E137" s="1">
        <f t="shared" si="2"/>
        <v>1.0675561188404731E-2</v>
      </c>
    </row>
    <row r="138" spans="1:5" x14ac:dyDescent="0.3">
      <c r="A138" s="8">
        <v>42046</v>
      </c>
      <c r="B138" s="1">
        <v>115.979591</v>
      </c>
      <c r="C138" s="1">
        <v>2068.530029</v>
      </c>
      <c r="D138" s="1">
        <f t="shared" si="2"/>
        <v>2.3438663497695914E-2</v>
      </c>
      <c r="E138" s="1">
        <f t="shared" si="2"/>
        <v>-2.903378506370865E-5</v>
      </c>
    </row>
    <row r="139" spans="1:5" x14ac:dyDescent="0.3">
      <c r="A139" s="8">
        <v>42047</v>
      </c>
      <c r="B139" s="1">
        <v>117.44697600000001</v>
      </c>
      <c r="C139" s="1">
        <v>2088.4799800000001</v>
      </c>
      <c r="D139" s="1">
        <f t="shared" si="2"/>
        <v>1.2652096695184994E-2</v>
      </c>
      <c r="E139" s="1">
        <f t="shared" si="2"/>
        <v>9.6445063500695521E-3</v>
      </c>
    </row>
    <row r="140" spans="1:5" x14ac:dyDescent="0.3">
      <c r="A140" s="8">
        <v>42048</v>
      </c>
      <c r="B140" s="1">
        <v>118.022797</v>
      </c>
      <c r="C140" s="1">
        <v>2096.98999</v>
      </c>
      <c r="D140" s="1">
        <f t="shared" si="2"/>
        <v>4.9028167400409746E-3</v>
      </c>
      <c r="E140" s="1">
        <f t="shared" si="2"/>
        <v>4.0747386048680077E-3</v>
      </c>
    </row>
    <row r="141" spans="1:5" x14ac:dyDescent="0.3">
      <c r="A141" s="8">
        <v>42052</v>
      </c>
      <c r="B141" s="1">
        <v>118.71933</v>
      </c>
      <c r="C141" s="1">
        <v>2100.3400879999999</v>
      </c>
      <c r="D141" s="1">
        <f t="shared" si="2"/>
        <v>5.9016818589717234E-3</v>
      </c>
      <c r="E141" s="1">
        <f t="shared" si="2"/>
        <v>1.597574626476824E-3</v>
      </c>
    </row>
    <row r="142" spans="1:5" x14ac:dyDescent="0.3">
      <c r="A142" s="8">
        <v>42053</v>
      </c>
      <c r="B142" s="1">
        <v>119.545914</v>
      </c>
      <c r="C142" s="1">
        <v>2099.679932</v>
      </c>
      <c r="D142" s="1">
        <f t="shared" si="2"/>
        <v>6.9625056003937763E-3</v>
      </c>
      <c r="E142" s="1">
        <f t="shared" si="2"/>
        <v>-3.1430909868912401E-4</v>
      </c>
    </row>
    <row r="143" spans="1:5" x14ac:dyDescent="0.3">
      <c r="A143" s="8">
        <v>42054</v>
      </c>
      <c r="B143" s="1">
        <v>119.295151</v>
      </c>
      <c r="C143" s="1">
        <v>2097.4499510000001</v>
      </c>
      <c r="D143" s="1">
        <f t="shared" si="2"/>
        <v>-2.0976292004425351E-3</v>
      </c>
      <c r="E143" s="1">
        <f t="shared" si="2"/>
        <v>-1.0620575860225694E-3</v>
      </c>
    </row>
    <row r="144" spans="1:5" x14ac:dyDescent="0.3">
      <c r="A144" s="8">
        <v>42055</v>
      </c>
      <c r="B144" s="1">
        <v>120.270302</v>
      </c>
      <c r="C144" s="1">
        <v>2110.3000489999999</v>
      </c>
      <c r="D144" s="1">
        <f t="shared" si="2"/>
        <v>8.1742718947561983E-3</v>
      </c>
      <c r="E144" s="1">
        <f t="shared" si="2"/>
        <v>6.1265337911273424E-3</v>
      </c>
    </row>
    <row r="145" spans="1:5" x14ac:dyDescent="0.3">
      <c r="A145" s="8">
        <v>42058</v>
      </c>
      <c r="B145" s="1">
        <v>123.520866</v>
      </c>
      <c r="C145" s="1">
        <v>2109.6599120000001</v>
      </c>
      <c r="D145" s="1">
        <f t="shared" si="2"/>
        <v>2.7027154218004685E-2</v>
      </c>
      <c r="E145" s="1">
        <f t="shared" si="2"/>
        <v>-3.0333932859604834E-4</v>
      </c>
    </row>
    <row r="146" spans="1:5" x14ac:dyDescent="0.3">
      <c r="A146" s="8">
        <v>42059</v>
      </c>
      <c r="B146" s="1">
        <v>122.750023</v>
      </c>
      <c r="C146" s="1">
        <v>2115.4799800000001</v>
      </c>
      <c r="D146" s="1">
        <f t="shared" si="2"/>
        <v>-6.2405893430183632E-3</v>
      </c>
      <c r="E146" s="1">
        <f t="shared" si="2"/>
        <v>2.7587707226623321E-3</v>
      </c>
    </row>
    <row r="147" spans="1:5" x14ac:dyDescent="0.3">
      <c r="A147" s="8">
        <v>42060</v>
      </c>
      <c r="B147" s="1">
        <v>119.61090900000001</v>
      </c>
      <c r="C147" s="1">
        <v>2113.860107</v>
      </c>
      <c r="D147" s="1">
        <f t="shared" si="2"/>
        <v>-2.5573225350841621E-2</v>
      </c>
      <c r="E147" s="1">
        <f t="shared" si="2"/>
        <v>-7.657236255197734E-4</v>
      </c>
    </row>
    <row r="148" spans="1:5" x14ac:dyDescent="0.3">
      <c r="A148" s="8">
        <v>42061</v>
      </c>
      <c r="B148" s="1">
        <v>121.12473300000001</v>
      </c>
      <c r="C148" s="1">
        <v>2110.73999</v>
      </c>
      <c r="D148" s="1">
        <f t="shared" si="2"/>
        <v>1.2656236898927E-2</v>
      </c>
      <c r="E148" s="1">
        <f t="shared" si="2"/>
        <v>-1.4760281390749272E-3</v>
      </c>
    </row>
    <row r="149" spans="1:5" x14ac:dyDescent="0.3">
      <c r="A149" s="8">
        <v>42062</v>
      </c>
      <c r="B149" s="1">
        <v>119.304436</v>
      </c>
      <c r="C149" s="1">
        <v>2104.5</v>
      </c>
      <c r="D149" s="1">
        <f t="shared" si="2"/>
        <v>-1.502828493335057E-2</v>
      </c>
      <c r="E149" s="1">
        <f t="shared" si="2"/>
        <v>-2.9563044380468834E-3</v>
      </c>
    </row>
    <row r="150" spans="1:5" x14ac:dyDescent="0.3">
      <c r="A150" s="8">
        <v>42065</v>
      </c>
      <c r="B150" s="1">
        <v>119.88951900000001</v>
      </c>
      <c r="C150" s="1">
        <v>2117.389893</v>
      </c>
      <c r="D150" s="1">
        <f t="shared" si="2"/>
        <v>4.9041177312133775E-3</v>
      </c>
      <c r="E150" s="1">
        <f t="shared" si="2"/>
        <v>6.1249194583036489E-3</v>
      </c>
    </row>
    <row r="151" spans="1:5" x14ac:dyDescent="0.3">
      <c r="A151" s="8">
        <v>42066</v>
      </c>
      <c r="B151" s="1">
        <v>120.140289</v>
      </c>
      <c r="C151" s="1">
        <v>2107.780029</v>
      </c>
      <c r="D151" s="1">
        <f t="shared" si="2"/>
        <v>2.0916757535743269E-3</v>
      </c>
      <c r="E151" s="1">
        <f t="shared" si="2"/>
        <v>-4.5385424912859993E-3</v>
      </c>
    </row>
    <row r="152" spans="1:5" x14ac:dyDescent="0.3">
      <c r="A152" s="8">
        <v>42067</v>
      </c>
      <c r="B152" s="1">
        <v>119.37872299999999</v>
      </c>
      <c r="C152" s="1">
        <v>2098.530029</v>
      </c>
      <c r="D152" s="1">
        <f t="shared" si="2"/>
        <v>-6.3389725989422413E-3</v>
      </c>
      <c r="E152" s="1">
        <f t="shared" si="2"/>
        <v>-4.3885034836336802E-3</v>
      </c>
    </row>
    <row r="153" spans="1:5" x14ac:dyDescent="0.3">
      <c r="A153" s="8">
        <v>42068</v>
      </c>
      <c r="B153" s="1">
        <v>117.400566</v>
      </c>
      <c r="C153" s="1">
        <v>2101.040039</v>
      </c>
      <c r="D153" s="1">
        <f t="shared" si="2"/>
        <v>-1.6570431901838958E-2</v>
      </c>
      <c r="E153" s="1">
        <f t="shared" si="2"/>
        <v>1.1960800966932296E-3</v>
      </c>
    </row>
    <row r="154" spans="1:5" x14ac:dyDescent="0.3">
      <c r="A154" s="8">
        <v>42069</v>
      </c>
      <c r="B154" s="1">
        <v>117.577003</v>
      </c>
      <c r="C154" s="1">
        <v>2071.26001</v>
      </c>
      <c r="D154" s="1">
        <f t="shared" si="2"/>
        <v>1.5028632826183058E-3</v>
      </c>
      <c r="E154" s="1">
        <f t="shared" si="2"/>
        <v>-1.4173946449004351E-2</v>
      </c>
    </row>
    <row r="155" spans="1:5" x14ac:dyDescent="0.3">
      <c r="A155" s="8">
        <v>42072</v>
      </c>
      <c r="B155" s="1">
        <v>118.078514</v>
      </c>
      <c r="C155" s="1">
        <v>2079.429932</v>
      </c>
      <c r="D155" s="1">
        <f t="shared" si="2"/>
        <v>4.2653834270634846E-3</v>
      </c>
      <c r="E155" s="1">
        <f t="shared" si="2"/>
        <v>3.9444212511011798E-3</v>
      </c>
    </row>
    <row r="156" spans="1:5" x14ac:dyDescent="0.3">
      <c r="A156" s="8">
        <v>42073</v>
      </c>
      <c r="B156" s="1">
        <v>115.635963</v>
      </c>
      <c r="C156" s="1">
        <v>2044.160034</v>
      </c>
      <c r="D156" s="1">
        <f t="shared" si="2"/>
        <v>-2.0685820961466324E-2</v>
      </c>
      <c r="E156" s="1">
        <f t="shared" si="2"/>
        <v>-1.6961330342146873E-2</v>
      </c>
    </row>
    <row r="157" spans="1:5" x14ac:dyDescent="0.3">
      <c r="A157" s="8">
        <v>42074</v>
      </c>
      <c r="B157" s="1">
        <v>113.52773999999999</v>
      </c>
      <c r="C157" s="1">
        <v>2040.23999</v>
      </c>
      <c r="D157" s="1">
        <f t="shared" si="2"/>
        <v>-1.8231551372992927E-2</v>
      </c>
      <c r="E157" s="1">
        <f t="shared" si="2"/>
        <v>-1.9176796017918633E-3</v>
      </c>
    </row>
    <row r="158" spans="1:5" x14ac:dyDescent="0.3">
      <c r="A158" s="8">
        <v>42075</v>
      </c>
      <c r="B158" s="1">
        <v>115.580231</v>
      </c>
      <c r="C158" s="1">
        <v>2065.9499510000001</v>
      </c>
      <c r="D158" s="1">
        <f t="shared" si="2"/>
        <v>1.8079202492712384E-2</v>
      </c>
      <c r="E158" s="1">
        <f t="shared" si="2"/>
        <v>1.2601439598289622E-2</v>
      </c>
    </row>
    <row r="159" spans="1:5" x14ac:dyDescent="0.3">
      <c r="A159" s="8">
        <v>42076</v>
      </c>
      <c r="B159" s="1">
        <v>114.781525</v>
      </c>
      <c r="C159" s="1">
        <v>2053.3999020000001</v>
      </c>
      <c r="D159" s="1">
        <f t="shared" si="2"/>
        <v>-6.9104032159270877E-3</v>
      </c>
      <c r="E159" s="1">
        <f t="shared" si="2"/>
        <v>-6.0747110518941825E-3</v>
      </c>
    </row>
    <row r="160" spans="1:5" x14ac:dyDescent="0.3">
      <c r="A160" s="8">
        <v>42079</v>
      </c>
      <c r="B160" s="1">
        <v>116.044601</v>
      </c>
      <c r="C160" s="1">
        <v>2081.1899410000001</v>
      </c>
      <c r="D160" s="1">
        <f t="shared" si="2"/>
        <v>1.1004175105706237E-2</v>
      </c>
      <c r="E160" s="1">
        <f t="shared" si="2"/>
        <v>1.3533671143615344E-2</v>
      </c>
    </row>
    <row r="161" spans="1:5" x14ac:dyDescent="0.3">
      <c r="A161" s="8">
        <v>42080</v>
      </c>
      <c r="B161" s="1">
        <v>117.985634</v>
      </c>
      <c r="C161" s="1">
        <v>2074.280029</v>
      </c>
      <c r="D161" s="1">
        <f t="shared" si="2"/>
        <v>1.6726611865381005E-2</v>
      </c>
      <c r="E161" s="1">
        <f t="shared" si="2"/>
        <v>-3.3201736486771134E-3</v>
      </c>
    </row>
    <row r="162" spans="1:5" x14ac:dyDescent="0.3">
      <c r="A162" s="8">
        <v>42081</v>
      </c>
      <c r="B162" s="1">
        <v>119.31371300000001</v>
      </c>
      <c r="C162" s="1">
        <v>2099.5</v>
      </c>
      <c r="D162" s="1">
        <f t="shared" si="2"/>
        <v>1.1256277183712065E-2</v>
      </c>
      <c r="E162" s="1">
        <f t="shared" si="2"/>
        <v>1.2158421547431283E-2</v>
      </c>
    </row>
    <row r="163" spans="1:5" x14ac:dyDescent="0.3">
      <c r="A163" s="8">
        <v>42082</v>
      </c>
      <c r="B163" s="1">
        <v>118.41284899999999</v>
      </c>
      <c r="C163" s="1">
        <v>2089.2700199999999</v>
      </c>
      <c r="D163" s="1">
        <f t="shared" si="2"/>
        <v>-7.5503810697770566E-3</v>
      </c>
      <c r="E163" s="1">
        <f t="shared" si="2"/>
        <v>-4.8725791855203943E-3</v>
      </c>
    </row>
    <row r="164" spans="1:5" x14ac:dyDescent="0.3">
      <c r="A164" s="8">
        <v>42083</v>
      </c>
      <c r="B164" s="1">
        <v>116.926895</v>
      </c>
      <c r="C164" s="1">
        <v>2108.1000979999999</v>
      </c>
      <c r="D164" s="1">
        <f t="shared" si="2"/>
        <v>-1.2548925328196372E-2</v>
      </c>
      <c r="E164" s="1">
        <f t="shared" si="2"/>
        <v>9.0127546079467307E-3</v>
      </c>
    </row>
    <row r="165" spans="1:5" x14ac:dyDescent="0.3">
      <c r="A165" s="8">
        <v>42086</v>
      </c>
      <c r="B165" s="1">
        <v>118.14353199999999</v>
      </c>
      <c r="C165" s="1">
        <v>2104.419922</v>
      </c>
      <c r="D165" s="1">
        <f t="shared" si="2"/>
        <v>1.0405108251613041E-2</v>
      </c>
      <c r="E165" s="1">
        <f t="shared" si="2"/>
        <v>-1.7457311460168847E-3</v>
      </c>
    </row>
    <row r="166" spans="1:5" x14ac:dyDescent="0.3">
      <c r="A166" s="8">
        <v>42087</v>
      </c>
      <c r="B166" s="1">
        <v>117.660599</v>
      </c>
      <c r="C166" s="1">
        <v>2091.5</v>
      </c>
      <c r="D166" s="1">
        <f t="shared" si="2"/>
        <v>-4.0876803987880484E-3</v>
      </c>
      <c r="E166" s="1">
        <f t="shared" si="2"/>
        <v>-6.1394220159830069E-3</v>
      </c>
    </row>
    <row r="167" spans="1:5" x14ac:dyDescent="0.3">
      <c r="A167" s="8">
        <v>42088</v>
      </c>
      <c r="B167" s="1">
        <v>114.586479</v>
      </c>
      <c r="C167" s="1">
        <v>2061.0500489999999</v>
      </c>
      <c r="D167" s="1">
        <f t="shared" si="2"/>
        <v>-2.6127013002883042E-2</v>
      </c>
      <c r="E167" s="1">
        <f t="shared" si="2"/>
        <v>-1.455890557016498E-2</v>
      </c>
    </row>
    <row r="168" spans="1:5" x14ac:dyDescent="0.3">
      <c r="A168" s="8">
        <v>42089</v>
      </c>
      <c r="B168" s="1">
        <v>115.385201</v>
      </c>
      <c r="C168" s="1">
        <v>2056.1499020000001</v>
      </c>
      <c r="D168" s="1">
        <f t="shared" si="2"/>
        <v>6.970473366233707E-3</v>
      </c>
      <c r="E168" s="1">
        <f t="shared" si="2"/>
        <v>-2.3775002467200318E-3</v>
      </c>
    </row>
    <row r="169" spans="1:5" x14ac:dyDescent="0.3">
      <c r="A169" s="8">
        <v>42090</v>
      </c>
      <c r="B169" s="1">
        <v>114.46575199999999</v>
      </c>
      <c r="C169" s="1">
        <v>2061.0200199999999</v>
      </c>
      <c r="D169" s="1">
        <f t="shared" si="2"/>
        <v>-7.968517557117227E-3</v>
      </c>
      <c r="E169" s="1">
        <f t="shared" si="2"/>
        <v>2.3685617450666884E-3</v>
      </c>
    </row>
    <row r="170" spans="1:5" x14ac:dyDescent="0.3">
      <c r="A170" s="8">
        <v>42093</v>
      </c>
      <c r="B170" s="1">
        <v>117.36339599999999</v>
      </c>
      <c r="C170" s="1">
        <v>2086.23999</v>
      </c>
      <c r="D170" s="1">
        <f t="shared" si="2"/>
        <v>2.5314506298792321E-2</v>
      </c>
      <c r="E170" s="1">
        <f t="shared" si="2"/>
        <v>1.2236644843459649E-2</v>
      </c>
    </row>
    <row r="171" spans="1:5" x14ac:dyDescent="0.3">
      <c r="A171" s="8">
        <v>42094</v>
      </c>
      <c r="B171" s="1">
        <v>115.561661</v>
      </c>
      <c r="C171" s="1">
        <v>2067.889893</v>
      </c>
      <c r="D171" s="1">
        <f t="shared" si="2"/>
        <v>-1.5351762656901934E-2</v>
      </c>
      <c r="E171" s="1">
        <f t="shared" si="2"/>
        <v>-8.795774737306231E-3</v>
      </c>
    </row>
    <row r="172" spans="1:5" x14ac:dyDescent="0.3">
      <c r="A172" s="8">
        <v>42095</v>
      </c>
      <c r="B172" s="1">
        <v>115.39447800000001</v>
      </c>
      <c r="C172" s="1">
        <v>2059.6899410000001</v>
      </c>
      <c r="D172" s="1">
        <f t="shared" si="2"/>
        <v>-1.4466995243344097E-3</v>
      </c>
      <c r="E172" s="1">
        <f t="shared" si="2"/>
        <v>-3.9653716707826374E-3</v>
      </c>
    </row>
    <row r="173" spans="1:5" x14ac:dyDescent="0.3">
      <c r="A173" s="8">
        <v>42096</v>
      </c>
      <c r="B173" s="1">
        <v>116.388237</v>
      </c>
      <c r="C173" s="1">
        <v>2066.959961</v>
      </c>
      <c r="D173" s="1">
        <f t="shared" si="2"/>
        <v>8.6118418942022264E-3</v>
      </c>
      <c r="E173" s="1">
        <f t="shared" si="2"/>
        <v>3.5296671869311865E-3</v>
      </c>
    </row>
    <row r="174" spans="1:5" x14ac:dyDescent="0.3">
      <c r="A174" s="8">
        <v>42100</v>
      </c>
      <c r="B174" s="1">
        <v>118.273537</v>
      </c>
      <c r="C174" s="1">
        <v>2080.6201169999999</v>
      </c>
      <c r="D174" s="1">
        <f t="shared" si="2"/>
        <v>1.6198372349260696E-2</v>
      </c>
      <c r="E174" s="1">
        <f t="shared" si="2"/>
        <v>6.6088150025852945E-3</v>
      </c>
    </row>
    <row r="175" spans="1:5" x14ac:dyDescent="0.3">
      <c r="A175" s="8">
        <v>42101</v>
      </c>
      <c r="B175" s="1">
        <v>117.029076</v>
      </c>
      <c r="C175" s="1">
        <v>2076.330078</v>
      </c>
      <c r="D175" s="1">
        <f t="shared" si="2"/>
        <v>-1.0521888763671633E-2</v>
      </c>
      <c r="E175" s="1">
        <f t="shared" si="2"/>
        <v>-2.0619040280095394E-3</v>
      </c>
    </row>
    <row r="176" spans="1:5" x14ac:dyDescent="0.3">
      <c r="A176" s="8">
        <v>42102</v>
      </c>
      <c r="B176" s="1">
        <v>116.648262</v>
      </c>
      <c r="C176" s="1">
        <v>2081.8999020000001</v>
      </c>
      <c r="D176" s="1">
        <f t="shared" si="2"/>
        <v>-3.2540118491579039E-3</v>
      </c>
      <c r="E176" s="1">
        <f t="shared" si="2"/>
        <v>2.6825330225747246E-3</v>
      </c>
    </row>
    <row r="177" spans="1:5" x14ac:dyDescent="0.3">
      <c r="A177" s="8">
        <v>42103</v>
      </c>
      <c r="B177" s="1">
        <v>117.53984800000001</v>
      </c>
      <c r="C177" s="1">
        <v>2091.179932</v>
      </c>
      <c r="D177" s="1">
        <f t="shared" si="2"/>
        <v>7.6433714888954262E-3</v>
      </c>
      <c r="E177" s="1">
        <f t="shared" si="2"/>
        <v>4.4574813568533881E-3</v>
      </c>
    </row>
    <row r="178" spans="1:5" x14ac:dyDescent="0.3">
      <c r="A178" s="8">
        <v>42104</v>
      </c>
      <c r="B178" s="1">
        <v>118.041359</v>
      </c>
      <c r="C178" s="1">
        <v>2102.0600589999999</v>
      </c>
      <c r="D178" s="1">
        <f t="shared" si="2"/>
        <v>4.2667317384993859E-3</v>
      </c>
      <c r="E178" s="1">
        <f t="shared" si="2"/>
        <v>5.2028650588637638E-3</v>
      </c>
    </row>
    <row r="179" spans="1:5" x14ac:dyDescent="0.3">
      <c r="A179" s="8">
        <v>42107</v>
      </c>
      <c r="B179" s="1">
        <v>117.809189</v>
      </c>
      <c r="C179" s="1">
        <v>2092.429932</v>
      </c>
      <c r="D179" s="1">
        <f t="shared" si="2"/>
        <v>-1.9668529909080126E-3</v>
      </c>
      <c r="E179" s="1">
        <f t="shared" si="2"/>
        <v>-4.5812806150653867E-3</v>
      </c>
    </row>
    <row r="180" spans="1:5" x14ac:dyDescent="0.3">
      <c r="A180" s="8">
        <v>42108</v>
      </c>
      <c r="B180" s="1">
        <v>117.29838599999999</v>
      </c>
      <c r="C180" s="1">
        <v>2095.8400879999999</v>
      </c>
      <c r="D180" s="1">
        <f t="shared" si="2"/>
        <v>-4.3358502366059905E-3</v>
      </c>
      <c r="E180" s="1">
        <f t="shared" si="2"/>
        <v>1.6297587545693335E-3</v>
      </c>
    </row>
    <row r="181" spans="1:5" x14ac:dyDescent="0.3">
      <c r="A181" s="8">
        <v>42109</v>
      </c>
      <c r="B181" s="1">
        <v>117.74417099999999</v>
      </c>
      <c r="C181" s="1">
        <v>2106.6298830000001</v>
      </c>
      <c r="D181" s="1">
        <f t="shared" si="2"/>
        <v>3.8004359241567125E-3</v>
      </c>
      <c r="E181" s="1">
        <f t="shared" si="2"/>
        <v>5.1481957339104684E-3</v>
      </c>
    </row>
    <row r="182" spans="1:5" x14ac:dyDescent="0.3">
      <c r="A182" s="8">
        <v>42110</v>
      </c>
      <c r="B182" s="1">
        <v>117.17765</v>
      </c>
      <c r="C182" s="1">
        <v>2104.98999</v>
      </c>
      <c r="D182" s="1">
        <f t="shared" si="2"/>
        <v>-4.8114568660897403E-3</v>
      </c>
      <c r="E182" s="1">
        <f t="shared" si="2"/>
        <v>-7.7844381361603856E-4</v>
      </c>
    </row>
    <row r="183" spans="1:5" x14ac:dyDescent="0.3">
      <c r="A183" s="8">
        <v>42111</v>
      </c>
      <c r="B183" s="1">
        <v>115.85884900000001</v>
      </c>
      <c r="C183" s="1">
        <v>2081.179932</v>
      </c>
      <c r="D183" s="1">
        <f t="shared" si="2"/>
        <v>-1.1254714529605206E-2</v>
      </c>
      <c r="E183" s="1">
        <f t="shared" si="2"/>
        <v>-1.1311245237798032E-2</v>
      </c>
    </row>
    <row r="184" spans="1:5" x14ac:dyDescent="0.3">
      <c r="A184" s="8">
        <v>42114</v>
      </c>
      <c r="B184" s="1">
        <v>118.50573</v>
      </c>
      <c r="C184" s="1">
        <v>2100.3999020000001</v>
      </c>
      <c r="D184" s="1">
        <f t="shared" si="2"/>
        <v>2.2845738783405255E-2</v>
      </c>
      <c r="E184" s="1">
        <f t="shared" si="2"/>
        <v>9.235131333180711E-3</v>
      </c>
    </row>
    <row r="185" spans="1:5" x14ac:dyDescent="0.3">
      <c r="A185" s="8">
        <v>42115</v>
      </c>
      <c r="B185" s="1">
        <v>117.86489899999999</v>
      </c>
      <c r="C185" s="1">
        <v>2097.290039</v>
      </c>
      <c r="D185" s="1">
        <f t="shared" si="2"/>
        <v>-5.4075950589056385E-3</v>
      </c>
      <c r="E185" s="1">
        <f t="shared" si="2"/>
        <v>-1.4806051919155593E-3</v>
      </c>
    </row>
    <row r="186" spans="1:5" x14ac:dyDescent="0.3">
      <c r="A186" s="8">
        <v>42116</v>
      </c>
      <c r="B186" s="1">
        <v>119.453033</v>
      </c>
      <c r="C186" s="1">
        <v>2107.959961</v>
      </c>
      <c r="D186" s="1">
        <f t="shared" si="2"/>
        <v>1.3474189631299907E-2</v>
      </c>
      <c r="E186" s="1">
        <f t="shared" si="2"/>
        <v>5.0874804159597893E-3</v>
      </c>
    </row>
    <row r="187" spans="1:5" x14ac:dyDescent="0.3">
      <c r="A187" s="8">
        <v>42117</v>
      </c>
      <c r="B187" s="1">
        <v>120.4282</v>
      </c>
      <c r="C187" s="1">
        <v>2112.929932</v>
      </c>
      <c r="D187" s="1">
        <f t="shared" si="2"/>
        <v>8.1636018400637767E-3</v>
      </c>
      <c r="E187" s="1">
        <f t="shared" si="2"/>
        <v>2.3577160344365701E-3</v>
      </c>
    </row>
    <row r="188" spans="1:5" x14ac:dyDescent="0.3">
      <c r="A188" s="8">
        <v>42118</v>
      </c>
      <c r="B188" s="1">
        <v>120.994698</v>
      </c>
      <c r="C188" s="1">
        <v>2117.6899410000001</v>
      </c>
      <c r="D188" s="1">
        <f t="shared" si="2"/>
        <v>4.7040311156356712E-3</v>
      </c>
      <c r="E188" s="1">
        <f t="shared" si="2"/>
        <v>2.2528002125912815E-3</v>
      </c>
    </row>
    <row r="189" spans="1:5" x14ac:dyDescent="0.3">
      <c r="A189" s="8">
        <v>42121</v>
      </c>
      <c r="B189" s="1">
        <v>123.195801</v>
      </c>
      <c r="C189" s="1">
        <v>2108.919922</v>
      </c>
      <c r="D189" s="1">
        <f t="shared" si="2"/>
        <v>1.8191731012874659E-2</v>
      </c>
      <c r="E189" s="1">
        <f t="shared" si="2"/>
        <v>-4.141313999847746E-3</v>
      </c>
    </row>
    <row r="190" spans="1:5" x14ac:dyDescent="0.3">
      <c r="A190" s="8">
        <v>42122</v>
      </c>
      <c r="B190" s="1">
        <v>121.254791</v>
      </c>
      <c r="C190" s="1">
        <v>2114.76001</v>
      </c>
      <c r="D190" s="1">
        <f t="shared" si="2"/>
        <v>-1.5755488289734856E-2</v>
      </c>
      <c r="E190" s="1">
        <f t="shared" si="2"/>
        <v>2.7692317470553647E-3</v>
      </c>
    </row>
    <row r="191" spans="1:5" x14ac:dyDescent="0.3">
      <c r="A191" s="8">
        <v>42123</v>
      </c>
      <c r="B191" s="1">
        <v>119.471619</v>
      </c>
      <c r="C191" s="1">
        <v>2106.8500979999999</v>
      </c>
      <c r="D191" s="1">
        <f t="shared" si="2"/>
        <v>-1.470599211209719E-2</v>
      </c>
      <c r="E191" s="1">
        <f t="shared" si="2"/>
        <v>-3.7403355286636411E-3</v>
      </c>
    </row>
    <row r="192" spans="1:5" x14ac:dyDescent="0.3">
      <c r="A192" s="8">
        <v>42124</v>
      </c>
      <c r="B192" s="1">
        <v>116.230362</v>
      </c>
      <c r="C192" s="1">
        <v>2085.51001</v>
      </c>
      <c r="D192" s="1">
        <f t="shared" si="2"/>
        <v>-2.7129932842041793E-2</v>
      </c>
      <c r="E192" s="1">
        <f t="shared" si="2"/>
        <v>-1.0128906665100539E-2</v>
      </c>
    </row>
    <row r="193" spans="1:5" x14ac:dyDescent="0.3">
      <c r="A193" s="8">
        <v>42125</v>
      </c>
      <c r="B193" s="1">
        <v>119.759514</v>
      </c>
      <c r="C193" s="1">
        <v>2108.290039</v>
      </c>
      <c r="D193" s="1">
        <f t="shared" si="2"/>
        <v>3.0363426038370219E-2</v>
      </c>
      <c r="E193" s="1">
        <f t="shared" si="2"/>
        <v>1.0923001515586115E-2</v>
      </c>
    </row>
    <row r="194" spans="1:5" x14ac:dyDescent="0.3">
      <c r="A194" s="8">
        <v>42128</v>
      </c>
      <c r="B194" s="1">
        <v>119.52733600000001</v>
      </c>
      <c r="C194" s="1">
        <v>2114.48999</v>
      </c>
      <c r="D194" s="1">
        <f t="shared" si="2"/>
        <v>-1.93870192225388E-3</v>
      </c>
      <c r="E194" s="1">
        <f t="shared" si="2"/>
        <v>2.9407486092097672E-3</v>
      </c>
    </row>
    <row r="195" spans="1:5" x14ac:dyDescent="0.3">
      <c r="A195" s="8">
        <v>42129</v>
      </c>
      <c r="B195" s="1">
        <v>116.83401499999999</v>
      </c>
      <c r="C195" s="1">
        <v>2089.459961</v>
      </c>
      <c r="D195" s="1">
        <f t="shared" si="2"/>
        <v>-2.2533096529483529E-2</v>
      </c>
      <c r="E195" s="1">
        <f t="shared" si="2"/>
        <v>-1.1837383538524111E-2</v>
      </c>
    </row>
    <row r="196" spans="1:5" x14ac:dyDescent="0.3">
      <c r="A196" s="8">
        <v>42130</v>
      </c>
      <c r="B196" s="1">
        <v>116.100319</v>
      </c>
      <c r="C196" s="1">
        <v>2080.1499020000001</v>
      </c>
      <c r="D196" s="1">
        <f t="shared" ref="D196:E259" si="3">(B196-B195)/B195</f>
        <v>-6.2798150007940309E-3</v>
      </c>
      <c r="E196" s="1">
        <f t="shared" si="3"/>
        <v>-4.4557250073096327E-3</v>
      </c>
    </row>
    <row r="197" spans="1:5" x14ac:dyDescent="0.3">
      <c r="A197" s="8">
        <v>42131</v>
      </c>
      <c r="B197" s="1">
        <v>116.818443</v>
      </c>
      <c r="C197" s="1">
        <v>2088</v>
      </c>
      <c r="D197" s="1">
        <f t="shared" si="3"/>
        <v>6.1853749084014413E-3</v>
      </c>
      <c r="E197" s="1">
        <f t="shared" si="3"/>
        <v>3.7738136047081325E-3</v>
      </c>
    </row>
    <row r="198" spans="1:5" x14ac:dyDescent="0.3">
      <c r="A198" s="8">
        <v>42132</v>
      </c>
      <c r="B198" s="1">
        <v>119.019386</v>
      </c>
      <c r="C198" s="1">
        <v>2116.1000979999999</v>
      </c>
      <c r="D198" s="1">
        <f t="shared" si="3"/>
        <v>1.8840715074416762E-2</v>
      </c>
      <c r="E198" s="1">
        <f t="shared" si="3"/>
        <v>1.3457901340996115E-2</v>
      </c>
    </row>
    <row r="199" spans="1:5" x14ac:dyDescent="0.3">
      <c r="A199" s="8">
        <v>42135</v>
      </c>
      <c r="B199" s="1">
        <v>117.80699199999999</v>
      </c>
      <c r="C199" s="1">
        <v>2105.330078</v>
      </c>
      <c r="D199" s="1">
        <f t="shared" si="3"/>
        <v>-1.0186525411919058E-2</v>
      </c>
      <c r="E199" s="1">
        <f t="shared" si="3"/>
        <v>-5.0895607491247951E-3</v>
      </c>
    </row>
    <row r="200" spans="1:5" x14ac:dyDescent="0.3">
      <c r="A200" s="8">
        <v>42136</v>
      </c>
      <c r="B200" s="1">
        <v>117.387321</v>
      </c>
      <c r="C200" s="1">
        <v>2099.1201169999999</v>
      </c>
      <c r="D200" s="1">
        <f t="shared" si="3"/>
        <v>-3.5623607128513553E-3</v>
      </c>
      <c r="E200" s="1">
        <f t="shared" si="3"/>
        <v>-2.9496377147184903E-3</v>
      </c>
    </row>
    <row r="201" spans="1:5" x14ac:dyDescent="0.3">
      <c r="A201" s="8">
        <v>42137</v>
      </c>
      <c r="B201" s="1">
        <v>117.517899</v>
      </c>
      <c r="C201" s="1">
        <v>2098.4799800000001</v>
      </c>
      <c r="D201" s="1">
        <f t="shared" si="3"/>
        <v>1.1123688562583336E-3</v>
      </c>
      <c r="E201" s="1">
        <f t="shared" si="3"/>
        <v>-3.0495491649841012E-4</v>
      </c>
    </row>
    <row r="202" spans="1:5" x14ac:dyDescent="0.3">
      <c r="A202" s="8">
        <v>42138</v>
      </c>
      <c r="B202" s="1">
        <v>120.25975800000001</v>
      </c>
      <c r="C202" s="1">
        <v>2121.1000979999999</v>
      </c>
      <c r="D202" s="1">
        <f t="shared" si="3"/>
        <v>2.3331416093475301E-2</v>
      </c>
      <c r="E202" s="1">
        <f t="shared" si="3"/>
        <v>1.0779287015166006E-2</v>
      </c>
    </row>
    <row r="203" spans="1:5" x14ac:dyDescent="0.3">
      <c r="A203" s="8">
        <v>42139</v>
      </c>
      <c r="B203" s="1">
        <v>120.091888</v>
      </c>
      <c r="C203" s="1">
        <v>2122.7299800000001</v>
      </c>
      <c r="D203" s="1">
        <f t="shared" si="3"/>
        <v>-1.3958950424630633E-3</v>
      </c>
      <c r="E203" s="1">
        <f t="shared" si="3"/>
        <v>7.6841352349990783E-4</v>
      </c>
    </row>
    <row r="204" spans="1:5" x14ac:dyDescent="0.3">
      <c r="A204" s="8">
        <v>42142</v>
      </c>
      <c r="B204" s="1">
        <v>121.416183</v>
      </c>
      <c r="C204" s="1">
        <v>2129.1999510000001</v>
      </c>
      <c r="D204" s="1">
        <f t="shared" si="3"/>
        <v>1.102734765898598E-2</v>
      </c>
      <c r="E204" s="1">
        <f t="shared" si="3"/>
        <v>3.0479481898116815E-3</v>
      </c>
    </row>
    <row r="205" spans="1:5" x14ac:dyDescent="0.3">
      <c r="A205" s="8">
        <v>42143</v>
      </c>
      <c r="B205" s="1">
        <v>121.304276</v>
      </c>
      <c r="C205" s="1">
        <v>2127.830078</v>
      </c>
      <c r="D205" s="1">
        <f t="shared" si="3"/>
        <v>-9.2168109089710217E-4</v>
      </c>
      <c r="E205" s="1">
        <f t="shared" si="3"/>
        <v>-6.4337452166327697E-4</v>
      </c>
    </row>
    <row r="206" spans="1:5" x14ac:dyDescent="0.3">
      <c r="A206" s="8">
        <v>42144</v>
      </c>
      <c r="B206" s="1">
        <v>121.29492999999999</v>
      </c>
      <c r="C206" s="1">
        <v>2125.8500979999999</v>
      </c>
      <c r="D206" s="1">
        <f t="shared" si="3"/>
        <v>-7.7045923756289091E-5</v>
      </c>
      <c r="E206" s="1">
        <f t="shared" si="3"/>
        <v>-9.3051603155318719E-4</v>
      </c>
    </row>
    <row r="207" spans="1:5" x14ac:dyDescent="0.3">
      <c r="A207" s="8">
        <v>42145</v>
      </c>
      <c r="B207" s="1">
        <v>122.535309</v>
      </c>
      <c r="C207" s="1">
        <v>2130.820068</v>
      </c>
      <c r="D207" s="1">
        <f t="shared" si="3"/>
        <v>1.0226140532007433E-2</v>
      </c>
      <c r="E207" s="1">
        <f t="shared" si="3"/>
        <v>2.3378741542857849E-3</v>
      </c>
    </row>
    <row r="208" spans="1:5" x14ac:dyDescent="0.3">
      <c r="A208" s="8">
        <v>42146</v>
      </c>
      <c r="B208" s="1">
        <v>123.607811</v>
      </c>
      <c r="C208" s="1">
        <v>2126.0600589999999</v>
      </c>
      <c r="D208" s="1">
        <f t="shared" si="3"/>
        <v>8.7525955477861499E-3</v>
      </c>
      <c r="E208" s="1">
        <f t="shared" si="3"/>
        <v>-2.2338859444231973E-3</v>
      </c>
    </row>
    <row r="209" spans="1:5" x14ac:dyDescent="0.3">
      <c r="A209" s="8">
        <v>42150</v>
      </c>
      <c r="B209" s="1">
        <v>120.884575</v>
      </c>
      <c r="C209" s="1">
        <v>2104.1999510000001</v>
      </c>
      <c r="D209" s="1">
        <f t="shared" si="3"/>
        <v>-2.203126143864808E-2</v>
      </c>
      <c r="E209" s="1">
        <f t="shared" si="3"/>
        <v>-1.0281980467796303E-2</v>
      </c>
    </row>
    <row r="210" spans="1:5" x14ac:dyDescent="0.3">
      <c r="A210" s="8">
        <v>42151</v>
      </c>
      <c r="B210" s="1">
        <v>123.141502</v>
      </c>
      <c r="C210" s="1">
        <v>2123.4799800000001</v>
      </c>
      <c r="D210" s="1">
        <f t="shared" si="3"/>
        <v>1.8670099142094883E-2</v>
      </c>
      <c r="E210" s="1">
        <f t="shared" si="3"/>
        <v>9.1626411220271011E-3</v>
      </c>
    </row>
    <row r="211" spans="1:5" x14ac:dyDescent="0.3">
      <c r="A211" s="8">
        <v>42152</v>
      </c>
      <c r="B211" s="1">
        <v>122.899017</v>
      </c>
      <c r="C211" s="1">
        <v>2120.790039</v>
      </c>
      <c r="D211" s="1">
        <f t="shared" si="3"/>
        <v>-1.9691574007275146E-3</v>
      </c>
      <c r="E211" s="1">
        <f t="shared" si="3"/>
        <v>-1.2667607066397159E-3</v>
      </c>
    </row>
    <row r="212" spans="1:5" x14ac:dyDescent="0.3">
      <c r="A212" s="8">
        <v>42153</v>
      </c>
      <c r="B212" s="1">
        <v>121.500092</v>
      </c>
      <c r="C212" s="1">
        <v>2107.389893</v>
      </c>
      <c r="D212" s="1">
        <f t="shared" si="3"/>
        <v>-1.1382719196199962E-2</v>
      </c>
      <c r="E212" s="1">
        <f t="shared" si="3"/>
        <v>-6.3184689448647254E-3</v>
      </c>
    </row>
    <row r="213" spans="1:5" x14ac:dyDescent="0.3">
      <c r="A213" s="8">
        <v>42156</v>
      </c>
      <c r="B213" s="1">
        <v>121.74258399999999</v>
      </c>
      <c r="C213" s="1">
        <v>2111.7299800000001</v>
      </c>
      <c r="D213" s="1">
        <f t="shared" si="3"/>
        <v>1.9958174188049061E-3</v>
      </c>
      <c r="E213" s="1">
        <f t="shared" si="3"/>
        <v>2.0594608593389697E-3</v>
      </c>
    </row>
    <row r="214" spans="1:5" x14ac:dyDescent="0.3">
      <c r="A214" s="8">
        <v>42157</v>
      </c>
      <c r="B214" s="1">
        <v>121.20167499999999</v>
      </c>
      <c r="C214" s="1">
        <v>2109.6000979999999</v>
      </c>
      <c r="D214" s="1">
        <f t="shared" si="3"/>
        <v>-4.4430550283046334E-3</v>
      </c>
      <c r="E214" s="1">
        <f t="shared" si="3"/>
        <v>-1.0085958054164574E-3</v>
      </c>
    </row>
    <row r="215" spans="1:5" x14ac:dyDescent="0.3">
      <c r="A215" s="8">
        <v>42158</v>
      </c>
      <c r="B215" s="1">
        <v>121.350891</v>
      </c>
      <c r="C215" s="1">
        <v>2114.070068</v>
      </c>
      <c r="D215" s="1">
        <f t="shared" si="3"/>
        <v>1.2311381010205495E-3</v>
      </c>
      <c r="E215" s="1">
        <f t="shared" si="3"/>
        <v>2.1188707775648308E-3</v>
      </c>
    </row>
    <row r="216" spans="1:5" x14ac:dyDescent="0.3">
      <c r="A216" s="8">
        <v>42159</v>
      </c>
      <c r="B216" s="1">
        <v>120.642128</v>
      </c>
      <c r="C216" s="1">
        <v>2095.8400879999999</v>
      </c>
      <c r="D216" s="1">
        <f t="shared" si="3"/>
        <v>-5.8406081254072104E-3</v>
      </c>
      <c r="E216" s="1">
        <f t="shared" si="3"/>
        <v>-8.623167356627116E-3</v>
      </c>
    </row>
    <row r="217" spans="1:5" x14ac:dyDescent="0.3">
      <c r="A217" s="8">
        <v>42160</v>
      </c>
      <c r="B217" s="1">
        <v>119.97996500000001</v>
      </c>
      <c r="C217" s="1">
        <v>2092.830078</v>
      </c>
      <c r="D217" s="1">
        <f t="shared" si="3"/>
        <v>-5.4886548420299127E-3</v>
      </c>
      <c r="E217" s="1">
        <f t="shared" si="3"/>
        <v>-1.4361830452781976E-3</v>
      </c>
    </row>
    <row r="218" spans="1:5" x14ac:dyDescent="0.3">
      <c r="A218" s="8">
        <v>42163</v>
      </c>
      <c r="B218" s="1">
        <v>119.187256</v>
      </c>
      <c r="C218" s="1">
        <v>2079.280029</v>
      </c>
      <c r="D218" s="1">
        <f t="shared" si="3"/>
        <v>-6.6070114289498421E-3</v>
      </c>
      <c r="E218" s="1">
        <f t="shared" si="3"/>
        <v>-6.4745098717947352E-3</v>
      </c>
    </row>
    <row r="219" spans="1:5" x14ac:dyDescent="0.3">
      <c r="A219" s="8">
        <v>42164</v>
      </c>
      <c r="B219" s="1">
        <v>118.832848</v>
      </c>
      <c r="C219" s="1">
        <v>2080.1499020000001</v>
      </c>
      <c r="D219" s="1">
        <f t="shared" si="3"/>
        <v>-2.9735393857880784E-3</v>
      </c>
      <c r="E219" s="1">
        <f t="shared" si="3"/>
        <v>4.1835298173784259E-4</v>
      </c>
    </row>
    <row r="220" spans="1:5" x14ac:dyDescent="0.3">
      <c r="A220" s="8">
        <v>42165</v>
      </c>
      <c r="B220" s="1">
        <v>120.194473</v>
      </c>
      <c r="C220" s="1">
        <v>2105.1999510000001</v>
      </c>
      <c r="D220" s="1">
        <f t="shared" si="3"/>
        <v>1.1458321692332104E-2</v>
      </c>
      <c r="E220" s="1">
        <f t="shared" si="3"/>
        <v>1.2042424911740781E-2</v>
      </c>
    </row>
    <row r="221" spans="1:5" x14ac:dyDescent="0.3">
      <c r="A221" s="8">
        <v>42166</v>
      </c>
      <c r="B221" s="1">
        <v>119.924004</v>
      </c>
      <c r="C221" s="1">
        <v>2108.860107</v>
      </c>
      <c r="D221" s="1">
        <f t="shared" si="3"/>
        <v>-2.2502615407282963E-3</v>
      </c>
      <c r="E221" s="1">
        <f t="shared" si="3"/>
        <v>1.7386262992554644E-3</v>
      </c>
    </row>
    <row r="222" spans="1:5" x14ac:dyDescent="0.3">
      <c r="A222" s="8">
        <v>42167</v>
      </c>
      <c r="B222" s="1">
        <v>118.599716</v>
      </c>
      <c r="C222" s="1">
        <v>2094.110107</v>
      </c>
      <c r="D222" s="1">
        <f t="shared" si="3"/>
        <v>-1.1042726692147434E-2</v>
      </c>
      <c r="E222" s="1">
        <f t="shared" si="3"/>
        <v>-6.9942998831643219E-3</v>
      </c>
    </row>
    <row r="223" spans="1:5" x14ac:dyDescent="0.3">
      <c r="A223" s="8">
        <v>42170</v>
      </c>
      <c r="B223" s="1">
        <v>118.366562</v>
      </c>
      <c r="C223" s="1">
        <v>2084.429932</v>
      </c>
      <c r="D223" s="1">
        <f t="shared" si="3"/>
        <v>-1.9658900363639909E-3</v>
      </c>
      <c r="E223" s="1">
        <f t="shared" si="3"/>
        <v>-4.6225721215145078E-3</v>
      </c>
    </row>
    <row r="224" spans="1:5" x14ac:dyDescent="0.3">
      <c r="A224" s="8">
        <v>42171</v>
      </c>
      <c r="B224" s="1">
        <v>119.000732</v>
      </c>
      <c r="C224" s="1">
        <v>2096.290039</v>
      </c>
      <c r="D224" s="1">
        <f t="shared" si="3"/>
        <v>5.3576786322474873E-3</v>
      </c>
      <c r="E224" s="1">
        <f t="shared" si="3"/>
        <v>5.6898564053051463E-3</v>
      </c>
    </row>
    <row r="225" spans="1:5" x14ac:dyDescent="0.3">
      <c r="A225" s="8">
        <v>42172</v>
      </c>
      <c r="B225" s="1">
        <v>118.72094</v>
      </c>
      <c r="C225" s="1">
        <v>2100.4399410000001</v>
      </c>
      <c r="D225" s="1">
        <f t="shared" si="3"/>
        <v>-2.351178814597548E-3</v>
      </c>
      <c r="E225" s="1">
        <f t="shared" si="3"/>
        <v>1.9796411387709269E-3</v>
      </c>
    </row>
    <row r="226" spans="1:5" x14ac:dyDescent="0.3">
      <c r="A226" s="8">
        <v>42173</v>
      </c>
      <c r="B226" s="1">
        <v>119.261871</v>
      </c>
      <c r="C226" s="1">
        <v>2121.23999</v>
      </c>
      <c r="D226" s="1">
        <f t="shared" si="3"/>
        <v>4.5563234253367642E-3</v>
      </c>
      <c r="E226" s="1">
        <f t="shared" si="3"/>
        <v>9.9027106626515746E-3</v>
      </c>
    </row>
    <row r="227" spans="1:5" x14ac:dyDescent="0.3">
      <c r="A227" s="8">
        <v>42174</v>
      </c>
      <c r="B227" s="1">
        <v>118.068138</v>
      </c>
      <c r="C227" s="1">
        <v>2109.98999</v>
      </c>
      <c r="D227" s="1">
        <f t="shared" si="3"/>
        <v>-1.0009343220852158E-2</v>
      </c>
      <c r="E227" s="1">
        <f t="shared" si="3"/>
        <v>-5.3035017504077884E-3</v>
      </c>
    </row>
    <row r="228" spans="1:5" x14ac:dyDescent="0.3">
      <c r="A228" s="8">
        <v>42177</v>
      </c>
      <c r="B228" s="1">
        <v>119.010063</v>
      </c>
      <c r="C228" s="1">
        <v>2122.8500979999999</v>
      </c>
      <c r="D228" s="1">
        <f t="shared" si="3"/>
        <v>7.9778085430634773E-3</v>
      </c>
      <c r="E228" s="1">
        <f t="shared" si="3"/>
        <v>6.0948668292022815E-3</v>
      </c>
    </row>
    <row r="229" spans="1:5" x14ac:dyDescent="0.3">
      <c r="A229" s="8">
        <v>42178</v>
      </c>
      <c r="B229" s="1">
        <v>118.46914700000001</v>
      </c>
      <c r="C229" s="1">
        <v>2124.1999510000001</v>
      </c>
      <c r="D229" s="1">
        <f t="shared" si="3"/>
        <v>-4.5451282552467498E-3</v>
      </c>
      <c r="E229" s="1">
        <f t="shared" si="3"/>
        <v>6.3586826091578631E-4</v>
      </c>
    </row>
    <row r="230" spans="1:5" x14ac:dyDescent="0.3">
      <c r="A230" s="8">
        <v>42179</v>
      </c>
      <c r="B230" s="1">
        <v>119.476364</v>
      </c>
      <c r="C230" s="1">
        <v>2108.580078</v>
      </c>
      <c r="D230" s="1">
        <f t="shared" si="3"/>
        <v>8.5019351072055677E-3</v>
      </c>
      <c r="E230" s="1">
        <f t="shared" si="3"/>
        <v>-7.3532969401711923E-3</v>
      </c>
    </row>
    <row r="231" spans="1:5" x14ac:dyDescent="0.3">
      <c r="A231" s="8">
        <v>42180</v>
      </c>
      <c r="B231" s="1">
        <v>118.907471</v>
      </c>
      <c r="C231" s="1">
        <v>2102.3100589999999</v>
      </c>
      <c r="D231" s="1">
        <f t="shared" si="3"/>
        <v>-4.7615526699490351E-3</v>
      </c>
      <c r="E231" s="1">
        <f t="shared" si="3"/>
        <v>-2.9735740489150383E-3</v>
      </c>
    </row>
    <row r="232" spans="1:5" x14ac:dyDescent="0.3">
      <c r="A232" s="8">
        <v>42181</v>
      </c>
      <c r="B232" s="1">
        <v>118.20800800000001</v>
      </c>
      <c r="C232" s="1">
        <v>2101.48999</v>
      </c>
      <c r="D232" s="1">
        <f t="shared" si="3"/>
        <v>-5.8824142345100788E-3</v>
      </c>
      <c r="E232" s="1">
        <f t="shared" si="3"/>
        <v>-3.9007994871601183E-4</v>
      </c>
    </row>
    <row r="233" spans="1:5" x14ac:dyDescent="0.3">
      <c r="A233" s="8">
        <v>42184</v>
      </c>
      <c r="B233" s="1">
        <v>116.137619</v>
      </c>
      <c r="C233" s="1">
        <v>2057.639893</v>
      </c>
      <c r="D233" s="1">
        <f t="shared" si="3"/>
        <v>-1.7514794767542363E-2</v>
      </c>
      <c r="E233" s="1">
        <f t="shared" si="3"/>
        <v>-2.0866193609611249E-2</v>
      </c>
    </row>
    <row r="234" spans="1:5" x14ac:dyDescent="0.3">
      <c r="A234" s="8">
        <v>42185</v>
      </c>
      <c r="B234" s="1">
        <v>116.976997</v>
      </c>
      <c r="C234" s="1">
        <v>2063.110107</v>
      </c>
      <c r="D234" s="1">
        <f t="shared" si="3"/>
        <v>7.2274428150623307E-3</v>
      </c>
      <c r="E234" s="1">
        <f t="shared" si="3"/>
        <v>2.6584894755439801E-3</v>
      </c>
    </row>
    <row r="235" spans="1:5" x14ac:dyDescent="0.3">
      <c r="A235" s="8">
        <v>42186</v>
      </c>
      <c r="B235" s="1">
        <v>118.068138</v>
      </c>
      <c r="C235" s="1">
        <v>2077.419922</v>
      </c>
      <c r="D235" s="1">
        <f t="shared" si="3"/>
        <v>9.3278253672387183E-3</v>
      </c>
      <c r="E235" s="1">
        <f t="shared" si="3"/>
        <v>6.9360403748921539E-3</v>
      </c>
    </row>
    <row r="236" spans="1:5" x14ac:dyDescent="0.3">
      <c r="A236" s="8">
        <v>42187</v>
      </c>
      <c r="B236" s="1">
        <v>117.918915</v>
      </c>
      <c r="C236" s="1">
        <v>2076.780029</v>
      </c>
      <c r="D236" s="1">
        <f t="shared" si="3"/>
        <v>-1.263871883877819E-3</v>
      </c>
      <c r="E236" s="1">
        <f t="shared" si="3"/>
        <v>-3.0802294385623452E-4</v>
      </c>
    </row>
    <row r="237" spans="1:5" x14ac:dyDescent="0.3">
      <c r="A237" s="8">
        <v>42191</v>
      </c>
      <c r="B237" s="1">
        <v>117.50856</v>
      </c>
      <c r="C237" s="1">
        <v>2068.76001</v>
      </c>
      <c r="D237" s="1">
        <f t="shared" si="3"/>
        <v>-3.4799760496439067E-3</v>
      </c>
      <c r="E237" s="1">
        <f t="shared" si="3"/>
        <v>-3.8617566078299609E-3</v>
      </c>
    </row>
    <row r="238" spans="1:5" x14ac:dyDescent="0.3">
      <c r="A238" s="8">
        <v>42192</v>
      </c>
      <c r="B238" s="1">
        <v>117.219444</v>
      </c>
      <c r="C238" s="1">
        <v>2081.3400879999999</v>
      </c>
      <c r="D238" s="1">
        <f t="shared" si="3"/>
        <v>-2.4603824606480328E-3</v>
      </c>
      <c r="E238" s="1">
        <f t="shared" si="3"/>
        <v>6.0809750474633151E-3</v>
      </c>
    </row>
    <row r="239" spans="1:5" x14ac:dyDescent="0.3">
      <c r="A239" s="8">
        <v>42193</v>
      </c>
      <c r="B239" s="1">
        <v>114.309715</v>
      </c>
      <c r="C239" s="1">
        <v>2046.6800539999999</v>
      </c>
      <c r="D239" s="1">
        <f t="shared" si="3"/>
        <v>-2.4822921016414298E-2</v>
      </c>
      <c r="E239" s="1">
        <f t="shared" si="3"/>
        <v>-1.6652748966799316E-2</v>
      </c>
    </row>
    <row r="240" spans="1:5" x14ac:dyDescent="0.3">
      <c r="A240" s="8">
        <v>42194</v>
      </c>
      <c r="B240" s="1">
        <v>111.97820299999999</v>
      </c>
      <c r="C240" s="1">
        <v>2051.3100589999999</v>
      </c>
      <c r="D240" s="1">
        <f t="shared" si="3"/>
        <v>-2.0396446618732307E-2</v>
      </c>
      <c r="E240" s="1">
        <f t="shared" si="3"/>
        <v>2.262202629546896E-3</v>
      </c>
    </row>
    <row r="241" spans="1:5" x14ac:dyDescent="0.3">
      <c r="A241" s="8">
        <v>42195</v>
      </c>
      <c r="B241" s="1">
        <v>114.971863</v>
      </c>
      <c r="C241" s="1">
        <v>2076.6201169999999</v>
      </c>
      <c r="D241" s="1">
        <f t="shared" si="3"/>
        <v>2.6734310069255227E-2</v>
      </c>
      <c r="E241" s="1">
        <f t="shared" si="3"/>
        <v>1.2338484808258832E-2</v>
      </c>
    </row>
    <row r="242" spans="1:5" x14ac:dyDescent="0.3">
      <c r="A242" s="8">
        <v>42198</v>
      </c>
      <c r="B242" s="1">
        <v>117.19148300000001</v>
      </c>
      <c r="C242" s="1">
        <v>2099.6000979999999</v>
      </c>
      <c r="D242" s="1">
        <f t="shared" si="3"/>
        <v>1.930576701188191E-2</v>
      </c>
      <c r="E242" s="1">
        <f t="shared" si="3"/>
        <v>1.1066049496427928E-2</v>
      </c>
    </row>
    <row r="243" spans="1:5" x14ac:dyDescent="0.3">
      <c r="A243" s="8">
        <v>42199</v>
      </c>
      <c r="B243" s="1">
        <v>117.144852</v>
      </c>
      <c r="C243" s="1">
        <v>2108.9499510000001</v>
      </c>
      <c r="D243" s="1">
        <f t="shared" si="3"/>
        <v>-3.9790434258780538E-4</v>
      </c>
      <c r="E243" s="1">
        <f t="shared" si="3"/>
        <v>4.4531589653222462E-3</v>
      </c>
    </row>
    <row r="244" spans="1:5" x14ac:dyDescent="0.3">
      <c r="A244" s="8">
        <v>42200</v>
      </c>
      <c r="B244" s="1">
        <v>118.27330000000001</v>
      </c>
      <c r="C244" s="1">
        <v>2107.3999020000001</v>
      </c>
      <c r="D244" s="1">
        <f t="shared" si="3"/>
        <v>9.6329286412006037E-3</v>
      </c>
      <c r="E244" s="1">
        <f t="shared" si="3"/>
        <v>-7.3498614761576409E-4</v>
      </c>
    </row>
    <row r="245" spans="1:5" x14ac:dyDescent="0.3">
      <c r="A245" s="8">
        <v>42201</v>
      </c>
      <c r="B245" s="1">
        <v>119.849411</v>
      </c>
      <c r="C245" s="1">
        <v>2124.290039</v>
      </c>
      <c r="D245" s="1">
        <f t="shared" si="3"/>
        <v>1.3326008490504597E-2</v>
      </c>
      <c r="E245" s="1">
        <f t="shared" si="3"/>
        <v>8.0146805473277783E-3</v>
      </c>
    </row>
    <row r="246" spans="1:5" x14ac:dyDescent="0.3">
      <c r="A246" s="8">
        <v>42202</v>
      </c>
      <c r="B246" s="1">
        <v>120.884575</v>
      </c>
      <c r="C246" s="1">
        <v>2126.639893</v>
      </c>
      <c r="D246" s="1">
        <f t="shared" si="3"/>
        <v>8.6372055679105053E-3</v>
      </c>
      <c r="E246" s="1">
        <f t="shared" si="3"/>
        <v>1.1061832220925132E-3</v>
      </c>
    </row>
    <row r="247" spans="1:5" x14ac:dyDescent="0.3">
      <c r="A247" s="8">
        <v>42205</v>
      </c>
      <c r="B247" s="1">
        <v>123.16950199999999</v>
      </c>
      <c r="C247" s="1">
        <v>2128.280029</v>
      </c>
      <c r="D247" s="1">
        <f t="shared" si="3"/>
        <v>1.8901725054664718E-2</v>
      </c>
      <c r="E247" s="1">
        <f t="shared" si="3"/>
        <v>7.7123353389476929E-4</v>
      </c>
    </row>
    <row r="248" spans="1:5" x14ac:dyDescent="0.3">
      <c r="A248" s="8">
        <v>42206</v>
      </c>
      <c r="B248" s="1">
        <v>121.93845399999999</v>
      </c>
      <c r="C248" s="1">
        <v>2119.209961</v>
      </c>
      <c r="D248" s="1">
        <f t="shared" si="3"/>
        <v>-9.9947469138910814E-3</v>
      </c>
      <c r="E248" s="1">
        <f t="shared" si="3"/>
        <v>-4.2616891933443934E-3</v>
      </c>
    </row>
    <row r="249" spans="1:5" x14ac:dyDescent="0.3">
      <c r="A249" s="8">
        <v>42207</v>
      </c>
      <c r="B249" s="1">
        <v>116.78115099999999</v>
      </c>
      <c r="C249" s="1">
        <v>2114.1499020000001</v>
      </c>
      <c r="D249" s="1">
        <f t="shared" si="3"/>
        <v>-4.229431185014039E-2</v>
      </c>
      <c r="E249" s="1">
        <f t="shared" si="3"/>
        <v>-2.3877100868345295E-3</v>
      </c>
    </row>
    <row r="250" spans="1:5" x14ac:dyDescent="0.3">
      <c r="A250" s="8">
        <v>42208</v>
      </c>
      <c r="B250" s="1">
        <v>116.725174</v>
      </c>
      <c r="C250" s="1">
        <v>2102.1499020000001</v>
      </c>
      <c r="D250" s="1">
        <f t="shared" si="3"/>
        <v>-4.7933249090855947E-4</v>
      </c>
      <c r="E250" s="1">
        <f t="shared" si="3"/>
        <v>-5.6760402791911392E-3</v>
      </c>
    </row>
    <row r="251" spans="1:5" x14ac:dyDescent="0.3">
      <c r="A251" s="8">
        <v>42209</v>
      </c>
      <c r="B251" s="1">
        <v>116.10965</v>
      </c>
      <c r="C251" s="1">
        <v>2079.6499020000001</v>
      </c>
      <c r="D251" s="1">
        <f t="shared" si="3"/>
        <v>-5.273275497537434E-3</v>
      </c>
      <c r="E251" s="1">
        <f t="shared" si="3"/>
        <v>-1.070332804458585E-2</v>
      </c>
    </row>
    <row r="252" spans="1:5" x14ac:dyDescent="0.3">
      <c r="A252" s="8">
        <v>42212</v>
      </c>
      <c r="B252" s="1">
        <v>114.496239</v>
      </c>
      <c r="C252" s="1">
        <v>2067.639893</v>
      </c>
      <c r="D252" s="1">
        <f t="shared" si="3"/>
        <v>-1.3895580599889839E-2</v>
      </c>
      <c r="E252" s="1">
        <f t="shared" si="3"/>
        <v>-5.7750148178547034E-3</v>
      </c>
    </row>
    <row r="253" spans="1:5" x14ac:dyDescent="0.3">
      <c r="A253" s="8">
        <v>42213</v>
      </c>
      <c r="B253" s="1">
        <v>115.06512499999999</v>
      </c>
      <c r="C253" s="1">
        <v>2093.25</v>
      </c>
      <c r="D253" s="1">
        <f t="shared" si="3"/>
        <v>4.9685998856258675E-3</v>
      </c>
      <c r="E253" s="1">
        <f t="shared" si="3"/>
        <v>1.2386154420169127E-2</v>
      </c>
    </row>
    <row r="254" spans="1:5" x14ac:dyDescent="0.3">
      <c r="A254" s="8">
        <v>42214</v>
      </c>
      <c r="B254" s="1">
        <v>114.70141599999999</v>
      </c>
      <c r="C254" s="1">
        <v>2108.570068</v>
      </c>
      <c r="D254" s="1">
        <f t="shared" si="3"/>
        <v>-3.1608969268490349E-3</v>
      </c>
      <c r="E254" s="1">
        <f t="shared" si="3"/>
        <v>7.3187951749671522E-3</v>
      </c>
    </row>
    <row r="255" spans="1:5" x14ac:dyDescent="0.3">
      <c r="A255" s="8">
        <v>42215</v>
      </c>
      <c r="B255" s="1">
        <v>114.123199</v>
      </c>
      <c r="C255" s="1">
        <v>2108.6298830000001</v>
      </c>
      <c r="D255" s="1">
        <f t="shared" si="3"/>
        <v>-5.0410624398917192E-3</v>
      </c>
      <c r="E255" s="1">
        <f t="shared" si="3"/>
        <v>2.836756572989134E-5</v>
      </c>
    </row>
    <row r="256" spans="1:5" x14ac:dyDescent="0.3">
      <c r="A256" s="8">
        <v>42216</v>
      </c>
      <c r="B256" s="1">
        <v>113.125298</v>
      </c>
      <c r="C256" s="1">
        <v>2103.8400879999999</v>
      </c>
      <c r="D256" s="1">
        <f t="shared" si="3"/>
        <v>-8.744067891051659E-3</v>
      </c>
      <c r="E256" s="1">
        <f t="shared" si="3"/>
        <v>-2.2715200228432598E-3</v>
      </c>
    </row>
    <row r="257" spans="1:5" x14ac:dyDescent="0.3">
      <c r="A257" s="8">
        <v>42219</v>
      </c>
      <c r="B257" s="1">
        <v>110.45806899999999</v>
      </c>
      <c r="C257" s="1">
        <v>2098.040039</v>
      </c>
      <c r="D257" s="1">
        <f t="shared" si="3"/>
        <v>-2.3577652807597521E-2</v>
      </c>
      <c r="E257" s="1">
        <f t="shared" si="3"/>
        <v>-2.7568868152492132E-3</v>
      </c>
    </row>
    <row r="258" spans="1:5" x14ac:dyDescent="0.3">
      <c r="A258" s="8">
        <v>42220</v>
      </c>
      <c r="B258" s="1">
        <v>106.914131</v>
      </c>
      <c r="C258" s="1">
        <v>2093.320068</v>
      </c>
      <c r="D258" s="1">
        <f t="shared" si="3"/>
        <v>-3.2084011897763644E-2</v>
      </c>
      <c r="E258" s="1">
        <f t="shared" si="3"/>
        <v>-2.2497049209078447E-3</v>
      </c>
    </row>
    <row r="259" spans="1:5" x14ac:dyDescent="0.3">
      <c r="A259" s="8">
        <v>42221</v>
      </c>
      <c r="B259" s="1">
        <v>107.622925</v>
      </c>
      <c r="C259" s="1">
        <v>2099.8400879999999</v>
      </c>
      <c r="D259" s="1">
        <f t="shared" si="3"/>
        <v>6.6295633081467735E-3</v>
      </c>
      <c r="E259" s="1">
        <f t="shared" si="3"/>
        <v>3.1146789732108618E-3</v>
      </c>
    </row>
    <row r="260" spans="1:5" x14ac:dyDescent="0.3">
      <c r="A260" s="8">
        <v>42222</v>
      </c>
      <c r="B260" s="1">
        <v>107.857124</v>
      </c>
      <c r="C260" s="1">
        <v>2083.5600589999999</v>
      </c>
      <c r="D260" s="1">
        <f t="shared" ref="D260:E323" si="4">(B260-B259)/B259</f>
        <v>2.1761069957911276E-3</v>
      </c>
      <c r="E260" s="1">
        <f t="shared" si="4"/>
        <v>-7.7529851406475357E-3</v>
      </c>
    </row>
    <row r="261" spans="1:5" x14ac:dyDescent="0.3">
      <c r="A261" s="8">
        <v>42223</v>
      </c>
      <c r="B261" s="1">
        <v>108.222488</v>
      </c>
      <c r="C261" s="1">
        <v>2077.570068</v>
      </c>
      <c r="D261" s="1">
        <f t="shared" si="4"/>
        <v>3.3874813869503844E-3</v>
      </c>
      <c r="E261" s="1">
        <f t="shared" si="4"/>
        <v>-2.8748828113334063E-3</v>
      </c>
    </row>
    <row r="262" spans="1:5" x14ac:dyDescent="0.3">
      <c r="A262" s="8">
        <v>42226</v>
      </c>
      <c r="B262" s="1">
        <v>112.157166</v>
      </c>
      <c r="C262" s="1">
        <v>2104.179932</v>
      </c>
      <c r="D262" s="1">
        <f t="shared" si="4"/>
        <v>3.6357304962347618E-2</v>
      </c>
      <c r="E262" s="1">
        <f t="shared" si="4"/>
        <v>1.2808166814617401E-2</v>
      </c>
    </row>
    <row r="263" spans="1:5" x14ac:dyDescent="0.3">
      <c r="A263" s="8">
        <v>42227</v>
      </c>
      <c r="B263" s="1">
        <v>106.32073200000001</v>
      </c>
      <c r="C263" s="1">
        <v>2084.070068</v>
      </c>
      <c r="D263" s="1">
        <f t="shared" si="4"/>
        <v>-5.20379946119537E-2</v>
      </c>
      <c r="E263" s="1">
        <f t="shared" si="4"/>
        <v>-9.5571028381046339E-3</v>
      </c>
    </row>
    <row r="264" spans="1:5" x14ac:dyDescent="0.3">
      <c r="A264" s="8">
        <v>42228</v>
      </c>
      <c r="B264" s="1">
        <v>107.960182</v>
      </c>
      <c r="C264" s="1">
        <v>2086.0500489999999</v>
      </c>
      <c r="D264" s="1">
        <f t="shared" si="4"/>
        <v>1.541985245173064E-2</v>
      </c>
      <c r="E264" s="1">
        <f t="shared" si="4"/>
        <v>9.5005490957415957E-4</v>
      </c>
    </row>
    <row r="265" spans="1:5" x14ac:dyDescent="0.3">
      <c r="A265" s="8">
        <v>42229</v>
      </c>
      <c r="B265" s="1">
        <v>107.87587000000001</v>
      </c>
      <c r="C265" s="1">
        <v>2083.389893</v>
      </c>
      <c r="D265" s="1">
        <f t="shared" si="4"/>
        <v>-7.8095459305540127E-4</v>
      </c>
      <c r="E265" s="1">
        <f t="shared" si="4"/>
        <v>-1.275211973593408E-3</v>
      </c>
    </row>
    <row r="266" spans="1:5" x14ac:dyDescent="0.3">
      <c r="A266" s="8">
        <v>42230</v>
      </c>
      <c r="B266" s="1">
        <v>108.634697</v>
      </c>
      <c r="C266" s="1">
        <v>2091.540039</v>
      </c>
      <c r="D266" s="1">
        <f t="shared" si="4"/>
        <v>7.0342607665643533E-3</v>
      </c>
      <c r="E266" s="1">
        <f t="shared" si="4"/>
        <v>3.9119638755010268E-3</v>
      </c>
    </row>
    <row r="267" spans="1:5" x14ac:dyDescent="0.3">
      <c r="A267" s="8">
        <v>42233</v>
      </c>
      <c r="B267" s="1">
        <v>109.75889599999999</v>
      </c>
      <c r="C267" s="1">
        <v>2102.4399410000001</v>
      </c>
      <c r="D267" s="1">
        <f t="shared" si="4"/>
        <v>1.034843407350775E-2</v>
      </c>
      <c r="E267" s="1">
        <f t="shared" si="4"/>
        <v>5.211424020938913E-3</v>
      </c>
    </row>
    <row r="268" spans="1:5" x14ac:dyDescent="0.3">
      <c r="A268" s="8">
        <v>42234</v>
      </c>
      <c r="B268" s="1">
        <v>109.140579</v>
      </c>
      <c r="C268" s="1">
        <v>2096.919922</v>
      </c>
      <c r="D268" s="1">
        <f t="shared" si="4"/>
        <v>-5.6334112544279826E-3</v>
      </c>
      <c r="E268" s="1">
        <f t="shared" si="4"/>
        <v>-2.6255299342222908E-3</v>
      </c>
    </row>
    <row r="269" spans="1:5" x14ac:dyDescent="0.3">
      <c r="A269" s="8">
        <v>42235</v>
      </c>
      <c r="B269" s="1">
        <v>107.744705</v>
      </c>
      <c r="C269" s="1">
        <v>2079.610107</v>
      </c>
      <c r="D269" s="1">
        <f t="shared" si="4"/>
        <v>-1.2789688425603882E-2</v>
      </c>
      <c r="E269" s="1">
        <f t="shared" si="4"/>
        <v>-8.2548765064382225E-3</v>
      </c>
    </row>
    <row r="270" spans="1:5" x14ac:dyDescent="0.3">
      <c r="A270" s="8">
        <v>42236</v>
      </c>
      <c r="B270" s="1">
        <v>105.533798</v>
      </c>
      <c r="C270" s="1">
        <v>2035.7299800000001</v>
      </c>
      <c r="D270" s="1">
        <f t="shared" si="4"/>
        <v>-2.0519866846356781E-2</v>
      </c>
      <c r="E270" s="1">
        <f t="shared" si="4"/>
        <v>-2.1100170100298469E-2</v>
      </c>
    </row>
    <row r="271" spans="1:5" x14ac:dyDescent="0.3">
      <c r="A271" s="8">
        <v>42237</v>
      </c>
      <c r="B271" s="1">
        <v>99.079048</v>
      </c>
      <c r="C271" s="1">
        <v>1970.8900149999999</v>
      </c>
      <c r="D271" s="1">
        <f t="shared" si="4"/>
        <v>-6.1162870306250172E-2</v>
      </c>
      <c r="E271" s="1">
        <f t="shared" si="4"/>
        <v>-3.1850965323014069E-2</v>
      </c>
    </row>
    <row r="272" spans="1:5" x14ac:dyDescent="0.3">
      <c r="A272" s="8">
        <v>42240</v>
      </c>
      <c r="B272" s="1">
        <v>96.605796999999995</v>
      </c>
      <c r="C272" s="1">
        <v>1893.209961</v>
      </c>
      <c r="D272" s="1">
        <f t="shared" si="4"/>
        <v>-2.4962401738054696E-2</v>
      </c>
      <c r="E272" s="1">
        <f t="shared" si="4"/>
        <v>-3.9413693006101071E-2</v>
      </c>
    </row>
    <row r="273" spans="1:5" x14ac:dyDescent="0.3">
      <c r="A273" s="8">
        <v>42241</v>
      </c>
      <c r="B273" s="1">
        <v>97.186653000000007</v>
      </c>
      <c r="C273" s="1">
        <v>1867.6099850000001</v>
      </c>
      <c r="D273" s="1">
        <f t="shared" si="4"/>
        <v>6.0126412496758494E-3</v>
      </c>
      <c r="E273" s="1">
        <f t="shared" si="4"/>
        <v>-1.3521995197235268E-2</v>
      </c>
    </row>
    <row r="274" spans="1:5" x14ac:dyDescent="0.3">
      <c r="A274" s="8">
        <v>42242</v>
      </c>
      <c r="B274" s="1">
        <v>102.76078800000001</v>
      </c>
      <c r="C274" s="1">
        <v>1940.51001</v>
      </c>
      <c r="D274" s="1">
        <f t="shared" si="4"/>
        <v>5.7354943584691592E-2</v>
      </c>
      <c r="E274" s="1">
        <f t="shared" si="4"/>
        <v>3.9033859095586231E-2</v>
      </c>
    </row>
    <row r="275" spans="1:5" x14ac:dyDescent="0.3">
      <c r="A275" s="8">
        <v>42243</v>
      </c>
      <c r="B275" s="1">
        <v>105.786743</v>
      </c>
      <c r="C275" s="1">
        <v>1987.660034</v>
      </c>
      <c r="D275" s="1">
        <f t="shared" si="4"/>
        <v>2.9446592021073213E-2</v>
      </c>
      <c r="E275" s="1">
        <f t="shared" si="4"/>
        <v>2.4297748404812421E-2</v>
      </c>
    </row>
    <row r="276" spans="1:5" x14ac:dyDescent="0.3">
      <c r="A276" s="8">
        <v>42244</v>
      </c>
      <c r="B276" s="1">
        <v>106.133369</v>
      </c>
      <c r="C276" s="1">
        <v>1988.869995</v>
      </c>
      <c r="D276" s="1">
        <f t="shared" si="4"/>
        <v>3.2766487573967613E-3</v>
      </c>
      <c r="E276" s="1">
        <f t="shared" si="4"/>
        <v>6.0873639319752057E-4</v>
      </c>
    </row>
    <row r="277" spans="1:5" x14ac:dyDescent="0.3">
      <c r="A277" s="8">
        <v>42247</v>
      </c>
      <c r="B277" s="1">
        <v>105.636848</v>
      </c>
      <c r="C277" s="1">
        <v>1972.1800539999999</v>
      </c>
      <c r="D277" s="1">
        <f t="shared" si="4"/>
        <v>-4.6782741816101337E-3</v>
      </c>
      <c r="E277" s="1">
        <f t="shared" si="4"/>
        <v>-8.3916701654499493E-3</v>
      </c>
    </row>
    <row r="278" spans="1:5" x14ac:dyDescent="0.3">
      <c r="A278" s="8">
        <v>42248</v>
      </c>
      <c r="B278" s="1">
        <v>100.91522999999999</v>
      </c>
      <c r="C278" s="1">
        <v>1913.849976</v>
      </c>
      <c r="D278" s="1">
        <f t="shared" si="4"/>
        <v>-4.4696695228922452E-2</v>
      </c>
      <c r="E278" s="1">
        <f t="shared" si="4"/>
        <v>-2.9576446573270111E-2</v>
      </c>
    </row>
    <row r="279" spans="1:5" x14ac:dyDescent="0.3">
      <c r="A279" s="8">
        <v>42249</v>
      </c>
      <c r="B279" s="1">
        <v>105.24337800000001</v>
      </c>
      <c r="C279" s="1">
        <v>1948.8599850000001</v>
      </c>
      <c r="D279" s="1">
        <f t="shared" si="4"/>
        <v>4.2888947485924707E-2</v>
      </c>
      <c r="E279" s="1">
        <f t="shared" si="4"/>
        <v>1.8292974600429224E-2</v>
      </c>
    </row>
    <row r="280" spans="1:5" x14ac:dyDescent="0.3">
      <c r="A280" s="8">
        <v>42250</v>
      </c>
      <c r="B280" s="1">
        <v>103.397812</v>
      </c>
      <c r="C280" s="1">
        <v>1951.130005</v>
      </c>
      <c r="D280" s="1">
        <f t="shared" si="4"/>
        <v>-1.7536172204582839E-2</v>
      </c>
      <c r="E280" s="1">
        <f t="shared" si="4"/>
        <v>1.1647937858398438E-3</v>
      </c>
    </row>
    <row r="281" spans="1:5" x14ac:dyDescent="0.3">
      <c r="A281" s="8">
        <v>42251</v>
      </c>
      <c r="B281" s="1">
        <v>102.367294</v>
      </c>
      <c r="C281" s="1">
        <v>1921.219971</v>
      </c>
      <c r="D281" s="1">
        <f t="shared" si="4"/>
        <v>-9.9665358489404079E-3</v>
      </c>
      <c r="E281" s="1">
        <f t="shared" si="4"/>
        <v>-1.5329595630917478E-2</v>
      </c>
    </row>
    <row r="282" spans="1:5" x14ac:dyDescent="0.3">
      <c r="A282" s="8">
        <v>42255</v>
      </c>
      <c r="B282" s="1">
        <v>105.215271</v>
      </c>
      <c r="C282" s="1">
        <v>1969.410034</v>
      </c>
      <c r="D282" s="1">
        <f t="shared" si="4"/>
        <v>2.7821161317402802E-2</v>
      </c>
      <c r="E282" s="1">
        <f t="shared" si="4"/>
        <v>2.5083053334552293E-2</v>
      </c>
    </row>
    <row r="283" spans="1:5" x14ac:dyDescent="0.3">
      <c r="A283" s="8">
        <v>42256</v>
      </c>
      <c r="B283" s="1">
        <v>103.19171900000001</v>
      </c>
      <c r="C283" s="1">
        <v>1942.040039</v>
      </c>
      <c r="D283" s="1">
        <f t="shared" si="4"/>
        <v>-1.9232493351654202E-2</v>
      </c>
      <c r="E283" s="1">
        <f t="shared" si="4"/>
        <v>-1.3897560450837034E-2</v>
      </c>
    </row>
    <row r="284" spans="1:5" x14ac:dyDescent="0.3">
      <c r="A284" s="8">
        <v>42257</v>
      </c>
      <c r="B284" s="1">
        <v>105.45884700000001</v>
      </c>
      <c r="C284" s="1">
        <v>1952.290039</v>
      </c>
      <c r="D284" s="1">
        <f t="shared" si="4"/>
        <v>2.1970057500447292E-2</v>
      </c>
      <c r="E284" s="1">
        <f t="shared" si="4"/>
        <v>5.2779550339641578E-3</v>
      </c>
    </row>
    <row r="285" spans="1:5" x14ac:dyDescent="0.3">
      <c r="A285" s="8">
        <v>42258</v>
      </c>
      <c r="B285" s="1">
        <v>106.995239</v>
      </c>
      <c r="C285" s="1">
        <v>1961.0500489999999</v>
      </c>
      <c r="D285" s="1">
        <f t="shared" si="4"/>
        <v>1.4568640220388453E-2</v>
      </c>
      <c r="E285" s="1">
        <f t="shared" si="4"/>
        <v>4.4870433311676424E-3</v>
      </c>
    </row>
    <row r="286" spans="1:5" x14ac:dyDescent="0.3">
      <c r="A286" s="8">
        <v>42261</v>
      </c>
      <c r="B286" s="1">
        <v>108.025749</v>
      </c>
      <c r="C286" s="1">
        <v>1953.030029</v>
      </c>
      <c r="D286" s="1">
        <f t="shared" si="4"/>
        <v>9.6313631300922343E-3</v>
      </c>
      <c r="E286" s="1">
        <f t="shared" si="4"/>
        <v>-4.0896559494183167E-3</v>
      </c>
    </row>
    <row r="287" spans="1:5" x14ac:dyDescent="0.3">
      <c r="A287" s="8">
        <v>42262</v>
      </c>
      <c r="B287" s="1">
        <v>108.93448600000001</v>
      </c>
      <c r="C287" s="1">
        <v>1978.089966</v>
      </c>
      <c r="D287" s="1">
        <f t="shared" si="4"/>
        <v>8.412225866631132E-3</v>
      </c>
      <c r="E287" s="1">
        <f t="shared" si="4"/>
        <v>1.2831311668480234E-2</v>
      </c>
    </row>
    <row r="288" spans="1:5" x14ac:dyDescent="0.3">
      <c r="A288" s="8">
        <v>42263</v>
      </c>
      <c r="B288" s="1">
        <v>109.056274</v>
      </c>
      <c r="C288" s="1">
        <v>1995.3100589999999</v>
      </c>
      <c r="D288" s="1">
        <f t="shared" si="4"/>
        <v>1.1179930660341585E-3</v>
      </c>
      <c r="E288" s="1">
        <f t="shared" si="4"/>
        <v>8.7054144634389728E-3</v>
      </c>
    </row>
    <row r="289" spans="1:5" x14ac:dyDescent="0.3">
      <c r="A289" s="8">
        <v>42264</v>
      </c>
      <c r="B289" s="1">
        <v>106.723564</v>
      </c>
      <c r="C289" s="1">
        <v>1990.1999510000001</v>
      </c>
      <c r="D289" s="1">
        <f t="shared" si="4"/>
        <v>-2.1389966064675983E-2</v>
      </c>
      <c r="E289" s="1">
        <f t="shared" si="4"/>
        <v>-2.5610596092323188E-3</v>
      </c>
    </row>
    <row r="290" spans="1:5" x14ac:dyDescent="0.3">
      <c r="A290" s="8">
        <v>42265</v>
      </c>
      <c r="B290" s="1">
        <v>106.28325700000001</v>
      </c>
      <c r="C290" s="1">
        <v>1958.030029</v>
      </c>
      <c r="D290" s="1">
        <f t="shared" si="4"/>
        <v>-4.1256774370839978E-3</v>
      </c>
      <c r="E290" s="1">
        <f t="shared" si="4"/>
        <v>-1.6164165808483653E-2</v>
      </c>
    </row>
    <row r="291" spans="1:5" x14ac:dyDescent="0.3">
      <c r="A291" s="8">
        <v>42268</v>
      </c>
      <c r="B291" s="1">
        <v>107.932068</v>
      </c>
      <c r="C291" s="1">
        <v>1966.969971</v>
      </c>
      <c r="D291" s="1">
        <f t="shared" si="4"/>
        <v>1.5513365383599364E-2</v>
      </c>
      <c r="E291" s="1">
        <f t="shared" si="4"/>
        <v>4.5657839091291959E-3</v>
      </c>
    </row>
    <row r="292" spans="1:5" x14ac:dyDescent="0.3">
      <c r="A292" s="8">
        <v>42269</v>
      </c>
      <c r="B292" s="1">
        <v>106.236412</v>
      </c>
      <c r="C292" s="1">
        <v>1942.73999</v>
      </c>
      <c r="D292" s="1">
        <f t="shared" si="4"/>
        <v>-1.5710400360345173E-2</v>
      </c>
      <c r="E292" s="1">
        <f t="shared" si="4"/>
        <v>-1.2318429542511786E-2</v>
      </c>
    </row>
    <row r="293" spans="1:5" x14ac:dyDescent="0.3">
      <c r="A293" s="8">
        <v>42270</v>
      </c>
      <c r="B293" s="1">
        <v>107.098297</v>
      </c>
      <c r="C293" s="1">
        <v>1938.76001</v>
      </c>
      <c r="D293" s="1">
        <f t="shared" si="4"/>
        <v>8.1128963579831827E-3</v>
      </c>
      <c r="E293" s="1">
        <f t="shared" si="4"/>
        <v>-2.0486426492924916E-3</v>
      </c>
    </row>
    <row r="294" spans="1:5" x14ac:dyDescent="0.3">
      <c r="A294" s="8">
        <v>42271</v>
      </c>
      <c r="B294" s="1">
        <v>107.73535200000001</v>
      </c>
      <c r="C294" s="1">
        <v>1932.23999</v>
      </c>
      <c r="D294" s="1">
        <f t="shared" si="4"/>
        <v>5.9483205414555158E-3</v>
      </c>
      <c r="E294" s="1">
        <f t="shared" si="4"/>
        <v>-3.3629845707411365E-3</v>
      </c>
    </row>
    <row r="295" spans="1:5" x14ac:dyDescent="0.3">
      <c r="A295" s="8">
        <v>42272</v>
      </c>
      <c r="B295" s="1">
        <v>107.46365400000001</v>
      </c>
      <c r="C295" s="1">
        <v>1931.339966</v>
      </c>
      <c r="D295" s="1">
        <f t="shared" si="4"/>
        <v>-2.5219020029748512E-3</v>
      </c>
      <c r="E295" s="1">
        <f t="shared" si="4"/>
        <v>-4.6579307159460578E-4</v>
      </c>
    </row>
    <row r="296" spans="1:5" x14ac:dyDescent="0.3">
      <c r="A296" s="8">
        <v>42275</v>
      </c>
      <c r="B296" s="1">
        <v>105.33704400000001</v>
      </c>
      <c r="C296" s="1">
        <v>1881.7700199999999</v>
      </c>
      <c r="D296" s="1">
        <f t="shared" si="4"/>
        <v>-1.9789109348543082E-2</v>
      </c>
      <c r="E296" s="1">
        <f t="shared" si="4"/>
        <v>-2.5666090316902847E-2</v>
      </c>
    </row>
    <row r="297" spans="1:5" x14ac:dyDescent="0.3">
      <c r="A297" s="8">
        <v>42276</v>
      </c>
      <c r="B297" s="1">
        <v>102.17057</v>
      </c>
      <c r="C297" s="1">
        <v>1884.089966</v>
      </c>
      <c r="D297" s="1">
        <f t="shared" si="4"/>
        <v>-3.00604030620036E-2</v>
      </c>
      <c r="E297" s="1">
        <f t="shared" si="4"/>
        <v>1.2328530985949457E-3</v>
      </c>
    </row>
    <row r="298" spans="1:5" x14ac:dyDescent="0.3">
      <c r="A298" s="8">
        <v>42277</v>
      </c>
      <c r="B298" s="1">
        <v>103.332245</v>
      </c>
      <c r="C298" s="1">
        <v>1920.030029</v>
      </c>
      <c r="D298" s="1">
        <f t="shared" si="4"/>
        <v>1.1369957121703467E-2</v>
      </c>
      <c r="E298" s="1">
        <f t="shared" si="4"/>
        <v>1.9075555652102023E-2</v>
      </c>
    </row>
    <row r="299" spans="1:5" x14ac:dyDescent="0.3">
      <c r="A299" s="8">
        <v>42278</v>
      </c>
      <c r="B299" s="1">
        <v>102.65772200000001</v>
      </c>
      <c r="C299" s="1">
        <v>1923.8199460000001</v>
      </c>
      <c r="D299" s="1">
        <f t="shared" si="4"/>
        <v>-6.5277106870173345E-3</v>
      </c>
      <c r="E299" s="1">
        <f t="shared" si="4"/>
        <v>1.9738842324116897E-3</v>
      </c>
    </row>
    <row r="300" spans="1:5" x14ac:dyDescent="0.3">
      <c r="A300" s="8">
        <v>42279</v>
      </c>
      <c r="B300" s="1">
        <v>103.407196</v>
      </c>
      <c r="C300" s="1">
        <v>1951.3599850000001</v>
      </c>
      <c r="D300" s="1">
        <f t="shared" si="4"/>
        <v>7.3007074908596958E-3</v>
      </c>
      <c r="E300" s="1">
        <f t="shared" si="4"/>
        <v>1.4315289254205485E-2</v>
      </c>
    </row>
    <row r="301" spans="1:5" x14ac:dyDescent="0.3">
      <c r="A301" s="8">
        <v>42282</v>
      </c>
      <c r="B301" s="1">
        <v>103.781921</v>
      </c>
      <c r="C301" s="1">
        <v>1987.0500489999999</v>
      </c>
      <c r="D301" s="1">
        <f t="shared" si="4"/>
        <v>3.6237806893052006E-3</v>
      </c>
      <c r="E301" s="1">
        <f t="shared" si="4"/>
        <v>1.8289841072045912E-2</v>
      </c>
    </row>
    <row r="302" spans="1:5" x14ac:dyDescent="0.3">
      <c r="A302" s="8">
        <v>42283</v>
      </c>
      <c r="B302" s="1">
        <v>104.27842699999999</v>
      </c>
      <c r="C302" s="1">
        <v>1979.920044</v>
      </c>
      <c r="D302" s="1">
        <f t="shared" si="4"/>
        <v>4.7841280563692455E-3</v>
      </c>
      <c r="E302" s="1">
        <f t="shared" si="4"/>
        <v>-3.588236241753558E-3</v>
      </c>
    </row>
    <row r="303" spans="1:5" x14ac:dyDescent="0.3">
      <c r="A303" s="8">
        <v>42284</v>
      </c>
      <c r="B303" s="1">
        <v>103.781921</v>
      </c>
      <c r="C303" s="1">
        <v>1995.829956</v>
      </c>
      <c r="D303" s="1">
        <f t="shared" si="4"/>
        <v>-4.7613491523035402E-3</v>
      </c>
      <c r="E303" s="1">
        <f t="shared" si="4"/>
        <v>8.0356335844035103E-3</v>
      </c>
    </row>
    <row r="304" spans="1:5" x14ac:dyDescent="0.3">
      <c r="A304" s="8">
        <v>42285</v>
      </c>
      <c r="B304" s="1">
        <v>102.582787</v>
      </c>
      <c r="C304" s="1">
        <v>2013.4300539999999</v>
      </c>
      <c r="D304" s="1">
        <f t="shared" si="4"/>
        <v>-1.1554363114939844E-2</v>
      </c>
      <c r="E304" s="1">
        <f t="shared" si="4"/>
        <v>8.8184356322988707E-3</v>
      </c>
    </row>
    <row r="305" spans="1:5" x14ac:dyDescent="0.3">
      <c r="A305" s="8">
        <v>42286</v>
      </c>
      <c r="B305" s="1">
        <v>105.03727000000001</v>
      </c>
      <c r="C305" s="1">
        <v>2014.8900149999999</v>
      </c>
      <c r="D305" s="1">
        <f t="shared" si="4"/>
        <v>2.3926850417897209E-2</v>
      </c>
      <c r="E305" s="1">
        <f t="shared" si="4"/>
        <v>7.2511135765534833E-4</v>
      </c>
    </row>
    <row r="306" spans="1:5" x14ac:dyDescent="0.3">
      <c r="A306" s="8">
        <v>42289</v>
      </c>
      <c r="B306" s="1">
        <v>104.550117</v>
      </c>
      <c r="C306" s="1">
        <v>2017.459961</v>
      </c>
      <c r="D306" s="1">
        <f t="shared" si="4"/>
        <v>-4.6379061451235961E-3</v>
      </c>
      <c r="E306" s="1">
        <f t="shared" si="4"/>
        <v>1.275477063694751E-3</v>
      </c>
    </row>
    <row r="307" spans="1:5" x14ac:dyDescent="0.3">
      <c r="A307" s="8">
        <v>42290</v>
      </c>
      <c r="B307" s="1">
        <v>104.728134</v>
      </c>
      <c r="C307" s="1">
        <v>2003.6899410000001</v>
      </c>
      <c r="D307" s="1">
        <f t="shared" si="4"/>
        <v>1.7026953685761728E-3</v>
      </c>
      <c r="E307" s="1">
        <f t="shared" si="4"/>
        <v>-6.8254241800042997E-3</v>
      </c>
    </row>
    <row r="308" spans="1:5" x14ac:dyDescent="0.3">
      <c r="A308" s="8">
        <v>42291</v>
      </c>
      <c r="B308" s="1">
        <v>103.24793200000001</v>
      </c>
      <c r="C308" s="1">
        <v>1994.23999</v>
      </c>
      <c r="D308" s="1">
        <f t="shared" si="4"/>
        <v>-1.4133757028459912E-2</v>
      </c>
      <c r="E308" s="1">
        <f t="shared" si="4"/>
        <v>-4.7162741133909072E-3</v>
      </c>
    </row>
    <row r="309" spans="1:5" x14ac:dyDescent="0.3">
      <c r="A309" s="8">
        <v>42292</v>
      </c>
      <c r="B309" s="1">
        <v>104.79370900000001</v>
      </c>
      <c r="C309" s="1">
        <v>2023.8599850000001</v>
      </c>
      <c r="D309" s="1">
        <f t="shared" si="4"/>
        <v>1.4971505676258979E-2</v>
      </c>
      <c r="E309" s="1">
        <f t="shared" si="4"/>
        <v>1.4852773562122789E-2</v>
      </c>
    </row>
    <row r="310" spans="1:5" x14ac:dyDescent="0.3">
      <c r="A310" s="8">
        <v>42293</v>
      </c>
      <c r="B310" s="1">
        <v>104.025505</v>
      </c>
      <c r="C310" s="1">
        <v>2033.1099850000001</v>
      </c>
      <c r="D310" s="1">
        <f t="shared" si="4"/>
        <v>-7.3306308873943129E-3</v>
      </c>
      <c r="E310" s="1">
        <f t="shared" si="4"/>
        <v>4.5704742761639213E-3</v>
      </c>
    </row>
    <row r="311" spans="1:5" x14ac:dyDescent="0.3">
      <c r="A311" s="8">
        <v>42296</v>
      </c>
      <c r="B311" s="1">
        <v>104.671913</v>
      </c>
      <c r="C311" s="1">
        <v>2033.660034</v>
      </c>
      <c r="D311" s="1">
        <f t="shared" si="4"/>
        <v>6.2139376300072574E-3</v>
      </c>
      <c r="E311" s="1">
        <f t="shared" si="4"/>
        <v>2.7054561930152761E-4</v>
      </c>
    </row>
    <row r="312" spans="1:5" x14ac:dyDescent="0.3">
      <c r="A312" s="8">
        <v>42297</v>
      </c>
      <c r="B312" s="1">
        <v>106.583038</v>
      </c>
      <c r="C312" s="1">
        <v>2030.7700199999999</v>
      </c>
      <c r="D312" s="1">
        <f t="shared" si="4"/>
        <v>1.8258240871168546E-2</v>
      </c>
      <c r="E312" s="1">
        <f t="shared" si="4"/>
        <v>-1.4210900306260651E-3</v>
      </c>
    </row>
    <row r="313" spans="1:5" x14ac:dyDescent="0.3">
      <c r="A313" s="8">
        <v>42298</v>
      </c>
      <c r="B313" s="1">
        <v>106.573662</v>
      </c>
      <c r="C313" s="1">
        <v>2018.9399410000001</v>
      </c>
      <c r="D313" s="1">
        <f t="shared" si="4"/>
        <v>-8.7968969321395769E-5</v>
      </c>
      <c r="E313" s="1">
        <f t="shared" si="4"/>
        <v>-5.8254154254255936E-3</v>
      </c>
    </row>
    <row r="314" spans="1:5" x14ac:dyDescent="0.3">
      <c r="A314" s="8">
        <v>42299</v>
      </c>
      <c r="B314" s="1">
        <v>108.203766</v>
      </c>
      <c r="C314" s="1">
        <v>2052.51001</v>
      </c>
      <c r="D314" s="1">
        <f t="shared" si="4"/>
        <v>1.5295561486852191E-2</v>
      </c>
      <c r="E314" s="1">
        <f t="shared" si="4"/>
        <v>1.6627571884764589E-2</v>
      </c>
    </row>
    <row r="315" spans="1:5" x14ac:dyDescent="0.3">
      <c r="A315" s="8">
        <v>42300</v>
      </c>
      <c r="B315" s="1">
        <v>111.557602</v>
      </c>
      <c r="C315" s="1">
        <v>2075.1499020000001</v>
      </c>
      <c r="D315" s="1">
        <f t="shared" si="4"/>
        <v>3.0995557030796886E-2</v>
      </c>
      <c r="E315" s="1">
        <f t="shared" si="4"/>
        <v>1.1030344256396657E-2</v>
      </c>
    </row>
    <row r="316" spans="1:5" x14ac:dyDescent="0.3">
      <c r="A316" s="8">
        <v>42303</v>
      </c>
      <c r="B316" s="1">
        <v>107.997643</v>
      </c>
      <c r="C316" s="1">
        <v>2071.179932</v>
      </c>
      <c r="D316" s="1">
        <f t="shared" si="4"/>
        <v>-3.1911397665216987E-2</v>
      </c>
      <c r="E316" s="1">
        <f t="shared" si="4"/>
        <v>-1.9131003481598617E-3</v>
      </c>
    </row>
    <row r="317" spans="1:5" x14ac:dyDescent="0.3">
      <c r="A317" s="8">
        <v>42304</v>
      </c>
      <c r="B317" s="1">
        <v>107.313782</v>
      </c>
      <c r="C317" s="1">
        <v>2065.889893</v>
      </c>
      <c r="D317" s="1">
        <f t="shared" si="4"/>
        <v>-6.3321844903596013E-3</v>
      </c>
      <c r="E317" s="1">
        <f t="shared" si="4"/>
        <v>-2.5541185091011104E-3</v>
      </c>
    </row>
    <row r="318" spans="1:5" x14ac:dyDescent="0.3">
      <c r="A318" s="8">
        <v>42305</v>
      </c>
      <c r="B318" s="1">
        <v>111.73558800000001</v>
      </c>
      <c r="C318" s="1">
        <v>2090.3500979999999</v>
      </c>
      <c r="D318" s="1">
        <f t="shared" si="4"/>
        <v>4.1204455919743872E-2</v>
      </c>
      <c r="E318" s="1">
        <f t="shared" si="4"/>
        <v>1.1840033238402537E-2</v>
      </c>
    </row>
    <row r="319" spans="1:5" x14ac:dyDescent="0.3">
      <c r="A319" s="8">
        <v>42306</v>
      </c>
      <c r="B319" s="1">
        <v>112.91600800000001</v>
      </c>
      <c r="C319" s="1">
        <v>2089.4099120000001</v>
      </c>
      <c r="D319" s="1">
        <f t="shared" si="4"/>
        <v>1.0564404959322342E-2</v>
      </c>
      <c r="E319" s="1">
        <f t="shared" si="4"/>
        <v>-4.497744186006742E-4</v>
      </c>
    </row>
    <row r="320" spans="1:5" x14ac:dyDescent="0.3">
      <c r="A320" s="8">
        <v>42307</v>
      </c>
      <c r="B320" s="1">
        <v>111.95108</v>
      </c>
      <c r="C320" s="1">
        <v>2079.360107</v>
      </c>
      <c r="D320" s="1">
        <f t="shared" si="4"/>
        <v>-8.5455376707968666E-3</v>
      </c>
      <c r="E320" s="1">
        <f t="shared" si="4"/>
        <v>-4.8098771534879677E-3</v>
      </c>
    </row>
    <row r="321" spans="1:5" x14ac:dyDescent="0.3">
      <c r="A321" s="8">
        <v>42310</v>
      </c>
      <c r="B321" s="1">
        <v>113.524933</v>
      </c>
      <c r="C321" s="1">
        <v>2104.0500489999999</v>
      </c>
      <c r="D321" s="1">
        <f t="shared" si="4"/>
        <v>1.4058399436611059E-2</v>
      </c>
      <c r="E321" s="1">
        <f t="shared" si="4"/>
        <v>1.1873817294504811E-2</v>
      </c>
    </row>
    <row r="322" spans="1:5" x14ac:dyDescent="0.3">
      <c r="A322" s="8">
        <v>42311</v>
      </c>
      <c r="B322" s="1">
        <v>114.82714799999999</v>
      </c>
      <c r="C322" s="1">
        <v>2109.790039</v>
      </c>
      <c r="D322" s="1">
        <f t="shared" si="4"/>
        <v>1.1470740088434931E-2</v>
      </c>
      <c r="E322" s="1">
        <f t="shared" si="4"/>
        <v>2.7280672352485635E-3</v>
      </c>
    </row>
    <row r="323" spans="1:5" x14ac:dyDescent="0.3">
      <c r="A323" s="8">
        <v>42312</v>
      </c>
      <c r="B323" s="1">
        <v>114.29315200000001</v>
      </c>
      <c r="C323" s="1">
        <v>2102.3100589999999</v>
      </c>
      <c r="D323" s="1">
        <f t="shared" si="4"/>
        <v>-4.6504333626747199E-3</v>
      </c>
      <c r="E323" s="1">
        <f t="shared" si="4"/>
        <v>-3.5453670089111975E-3</v>
      </c>
    </row>
    <row r="324" spans="1:5" x14ac:dyDescent="0.3">
      <c r="A324" s="8">
        <v>42313</v>
      </c>
      <c r="B324" s="1">
        <v>113.766273</v>
      </c>
      <c r="C324" s="1">
        <v>2099.929932</v>
      </c>
      <c r="D324" s="1">
        <f t="shared" ref="D324:E387" si="5">(B324-B323)/B323</f>
        <v>-4.609891238278283E-3</v>
      </c>
      <c r="E324" s="1">
        <f t="shared" si="5"/>
        <v>-1.1321484144598778E-3</v>
      </c>
    </row>
    <row r="325" spans="1:5" x14ac:dyDescent="0.3">
      <c r="A325" s="8">
        <v>42314</v>
      </c>
      <c r="B325" s="1">
        <v>113.89798</v>
      </c>
      <c r="C325" s="1">
        <v>2099.1999510000001</v>
      </c>
      <c r="D325" s="1">
        <f t="shared" si="5"/>
        <v>1.1576981167345246E-3</v>
      </c>
      <c r="E325" s="1">
        <f t="shared" si="5"/>
        <v>-3.4762159864291725E-4</v>
      </c>
    </row>
    <row r="326" spans="1:5" x14ac:dyDescent="0.3">
      <c r="A326" s="8">
        <v>42317</v>
      </c>
      <c r="B326" s="1">
        <v>113.436989</v>
      </c>
      <c r="C326" s="1">
        <v>2078.580078</v>
      </c>
      <c r="D326" s="1">
        <f t="shared" si="5"/>
        <v>-4.0474027722002355E-3</v>
      </c>
      <c r="E326" s="1">
        <f t="shared" si="5"/>
        <v>-9.8227293641929472E-3</v>
      </c>
    </row>
    <row r="327" spans="1:5" x14ac:dyDescent="0.3">
      <c r="A327" s="8">
        <v>42318</v>
      </c>
      <c r="B327" s="1">
        <v>109.861786</v>
      </c>
      <c r="C327" s="1">
        <v>2081.719971</v>
      </c>
      <c r="D327" s="1">
        <f t="shared" si="5"/>
        <v>-3.1517083021306236E-2</v>
      </c>
      <c r="E327" s="1">
        <f t="shared" si="5"/>
        <v>1.5105951573543511E-3</v>
      </c>
    </row>
    <row r="328" spans="1:5" x14ac:dyDescent="0.3">
      <c r="A328" s="8">
        <v>42319</v>
      </c>
      <c r="B328" s="1">
        <v>109.24082900000001</v>
      </c>
      <c r="C328" s="1">
        <v>2075</v>
      </c>
      <c r="D328" s="1">
        <f t="shared" si="5"/>
        <v>-5.6521655309698859E-3</v>
      </c>
      <c r="E328" s="1">
        <f t="shared" si="5"/>
        <v>-3.2280859546982687E-3</v>
      </c>
    </row>
    <row r="329" spans="1:5" x14ac:dyDescent="0.3">
      <c r="A329" s="8">
        <v>42320</v>
      </c>
      <c r="B329" s="1">
        <v>108.873901</v>
      </c>
      <c r="C329" s="1">
        <v>2045.969971</v>
      </c>
      <c r="D329" s="1">
        <f t="shared" si="5"/>
        <v>-3.3588906579974914E-3</v>
      </c>
      <c r="E329" s="1">
        <f t="shared" si="5"/>
        <v>-1.3990375421686753E-2</v>
      </c>
    </row>
    <row r="330" spans="1:5" x14ac:dyDescent="0.3">
      <c r="A330" s="8">
        <v>42321</v>
      </c>
      <c r="B330" s="1">
        <v>105.693871</v>
      </c>
      <c r="C330" s="1">
        <v>2023.040039</v>
      </c>
      <c r="D330" s="1">
        <f t="shared" si="5"/>
        <v>-2.920837749719285E-2</v>
      </c>
      <c r="E330" s="1">
        <f t="shared" si="5"/>
        <v>-1.1207364880723368E-2</v>
      </c>
    </row>
    <row r="331" spans="1:5" x14ac:dyDescent="0.3">
      <c r="A331" s="8">
        <v>42324</v>
      </c>
      <c r="B331" s="1">
        <v>107.42501799999999</v>
      </c>
      <c r="C331" s="1">
        <v>2053.1899410000001</v>
      </c>
      <c r="D331" s="1">
        <f t="shared" si="5"/>
        <v>1.6378877825375445E-2</v>
      </c>
      <c r="E331" s="1">
        <f t="shared" si="5"/>
        <v>1.4903265095486383E-2</v>
      </c>
    </row>
    <row r="332" spans="1:5" x14ac:dyDescent="0.3">
      <c r="A332" s="8">
        <v>42325</v>
      </c>
      <c r="B332" s="1">
        <v>106.96399700000001</v>
      </c>
      <c r="C332" s="1">
        <v>2050.4399410000001</v>
      </c>
      <c r="D332" s="1">
        <f t="shared" si="5"/>
        <v>-4.2915608354842276E-3</v>
      </c>
      <c r="E332" s="1">
        <f t="shared" si="5"/>
        <v>-1.3393792484004772E-3</v>
      </c>
    </row>
    <row r="333" spans="1:5" x14ac:dyDescent="0.3">
      <c r="A333" s="8">
        <v>42326</v>
      </c>
      <c r="B333" s="1">
        <v>110.351044</v>
      </c>
      <c r="C333" s="1">
        <v>2083.580078</v>
      </c>
      <c r="D333" s="1">
        <f t="shared" si="5"/>
        <v>3.1665299493249074E-2</v>
      </c>
      <c r="E333" s="1">
        <f t="shared" si="5"/>
        <v>1.6162451938893374E-2</v>
      </c>
    </row>
    <row r="334" spans="1:5" x14ac:dyDescent="0.3">
      <c r="A334" s="8">
        <v>42327</v>
      </c>
      <c r="B334" s="1">
        <v>111.752861</v>
      </c>
      <c r="C334" s="1">
        <v>2081.23999</v>
      </c>
      <c r="D334" s="1">
        <f t="shared" si="5"/>
        <v>1.2703250908980925E-2</v>
      </c>
      <c r="E334" s="1">
        <f t="shared" si="5"/>
        <v>-1.1231092218188907E-3</v>
      </c>
    </row>
    <row r="335" spans="1:5" x14ac:dyDescent="0.3">
      <c r="A335" s="8">
        <v>42328</v>
      </c>
      <c r="B335" s="1">
        <v>112.242119</v>
      </c>
      <c r="C335" s="1">
        <v>2089.169922</v>
      </c>
      <c r="D335" s="1">
        <f t="shared" si="5"/>
        <v>4.3780355654608845E-3</v>
      </c>
      <c r="E335" s="1">
        <f t="shared" si="5"/>
        <v>3.8101958630921791E-3</v>
      </c>
    </row>
    <row r="336" spans="1:5" x14ac:dyDescent="0.3">
      <c r="A336" s="8">
        <v>42331</v>
      </c>
      <c r="B336" s="1">
        <v>110.78381299999999</v>
      </c>
      <c r="C336" s="1">
        <v>2086.5900879999999</v>
      </c>
      <c r="D336" s="1">
        <f t="shared" si="5"/>
        <v>-1.2992502395647105E-2</v>
      </c>
      <c r="E336" s="1">
        <f t="shared" si="5"/>
        <v>-1.2348607802712369E-3</v>
      </c>
    </row>
    <row r="337" spans="1:5" x14ac:dyDescent="0.3">
      <c r="A337" s="8">
        <v>42332</v>
      </c>
      <c r="B337" s="1">
        <v>111.846962</v>
      </c>
      <c r="C337" s="1">
        <v>2089.139893</v>
      </c>
      <c r="D337" s="1">
        <f t="shared" si="5"/>
        <v>9.5966095696670955E-3</v>
      </c>
      <c r="E337" s="1">
        <f t="shared" si="5"/>
        <v>1.2219961240418323E-3</v>
      </c>
    </row>
    <row r="338" spans="1:5" x14ac:dyDescent="0.3">
      <c r="A338" s="8">
        <v>42333</v>
      </c>
      <c r="B338" s="1">
        <v>111.047241</v>
      </c>
      <c r="C338" s="1">
        <v>2088.8701169999999</v>
      </c>
      <c r="D338" s="1">
        <f t="shared" si="5"/>
        <v>-7.1501360939960554E-3</v>
      </c>
      <c r="E338" s="1">
        <f t="shared" si="5"/>
        <v>-1.2913256833782199E-4</v>
      </c>
    </row>
    <row r="339" spans="1:5" x14ac:dyDescent="0.3">
      <c r="A339" s="8">
        <v>42335</v>
      </c>
      <c r="B339" s="1">
        <v>110.84026299999999</v>
      </c>
      <c r="C339" s="1">
        <v>2090.110107</v>
      </c>
      <c r="D339" s="1">
        <f t="shared" si="5"/>
        <v>-1.8638734122174772E-3</v>
      </c>
      <c r="E339" s="1">
        <f t="shared" si="5"/>
        <v>5.9361756861211026E-4</v>
      </c>
    </row>
    <row r="340" spans="1:5" x14ac:dyDescent="0.3">
      <c r="A340" s="8">
        <v>42338</v>
      </c>
      <c r="B340" s="1">
        <v>111.301277</v>
      </c>
      <c r="C340" s="1">
        <v>2080.4099120000001</v>
      </c>
      <c r="D340" s="1">
        <f t="shared" si="5"/>
        <v>4.1592647610372941E-3</v>
      </c>
      <c r="E340" s="1">
        <f t="shared" si="5"/>
        <v>-4.6409971261862784E-3</v>
      </c>
    </row>
    <row r="341" spans="1:5" x14ac:dyDescent="0.3">
      <c r="A341" s="8">
        <v>42339</v>
      </c>
      <c r="B341" s="1">
        <v>110.398071</v>
      </c>
      <c r="C341" s="1">
        <v>2102.6298830000001</v>
      </c>
      <c r="D341" s="1">
        <f t="shared" si="5"/>
        <v>-8.1149652937045572E-3</v>
      </c>
      <c r="E341" s="1">
        <f t="shared" si="5"/>
        <v>1.0680573511899315E-2</v>
      </c>
    </row>
    <row r="342" spans="1:5" x14ac:dyDescent="0.3">
      <c r="A342" s="8">
        <v>42340</v>
      </c>
      <c r="B342" s="1">
        <v>109.40078</v>
      </c>
      <c r="C342" s="1">
        <v>2079.51001</v>
      </c>
      <c r="D342" s="1">
        <f t="shared" si="5"/>
        <v>-9.0335908133757532E-3</v>
      </c>
      <c r="E342" s="1">
        <f t="shared" si="5"/>
        <v>-1.099569314929217E-2</v>
      </c>
    </row>
    <row r="343" spans="1:5" x14ac:dyDescent="0.3">
      <c r="A343" s="8">
        <v>42341</v>
      </c>
      <c r="B343" s="1">
        <v>108.384674</v>
      </c>
      <c r="C343" s="1">
        <v>2049.6201169999999</v>
      </c>
      <c r="D343" s="1">
        <f t="shared" si="5"/>
        <v>-9.2879228100566889E-3</v>
      </c>
      <c r="E343" s="1">
        <f t="shared" si="5"/>
        <v>-1.4373526867514348E-2</v>
      </c>
    </row>
    <row r="344" spans="1:5" x14ac:dyDescent="0.3">
      <c r="A344" s="8">
        <v>42342</v>
      </c>
      <c r="B344" s="1">
        <v>111.988083</v>
      </c>
      <c r="C344" s="1">
        <v>2091.6899410000001</v>
      </c>
      <c r="D344" s="1">
        <f t="shared" si="5"/>
        <v>3.3246480955416255E-2</v>
      </c>
      <c r="E344" s="1">
        <f t="shared" si="5"/>
        <v>2.0525668952536026E-2</v>
      </c>
    </row>
    <row r="345" spans="1:5" x14ac:dyDescent="0.3">
      <c r="A345" s="8">
        <v>42345</v>
      </c>
      <c r="B345" s="1">
        <v>111.28246300000001</v>
      </c>
      <c r="C345" s="1">
        <v>2077.070068</v>
      </c>
      <c r="D345" s="1">
        <f t="shared" si="5"/>
        <v>-6.3008489930129093E-3</v>
      </c>
      <c r="E345" s="1">
        <f t="shared" si="5"/>
        <v>-6.989502943734861E-3</v>
      </c>
    </row>
    <row r="346" spans="1:5" x14ac:dyDescent="0.3">
      <c r="A346" s="8">
        <v>42346</v>
      </c>
      <c r="B346" s="1">
        <v>111.23541299999999</v>
      </c>
      <c r="C346" s="1">
        <v>2063.5900879999999</v>
      </c>
      <c r="D346" s="1">
        <f t="shared" si="5"/>
        <v>-4.2279797491553462E-4</v>
      </c>
      <c r="E346" s="1">
        <f t="shared" si="5"/>
        <v>-6.4899014278222552E-3</v>
      </c>
    </row>
    <row r="347" spans="1:5" x14ac:dyDescent="0.3">
      <c r="A347" s="8">
        <v>42347</v>
      </c>
      <c r="B347" s="1">
        <v>108.77982299999999</v>
      </c>
      <c r="C347" s="1">
        <v>2047.619995</v>
      </c>
      <c r="D347" s="1">
        <f t="shared" si="5"/>
        <v>-2.2075613635740274E-2</v>
      </c>
      <c r="E347" s="1">
        <f t="shared" si="5"/>
        <v>-7.7389851273601904E-3</v>
      </c>
    </row>
    <row r="348" spans="1:5" x14ac:dyDescent="0.3">
      <c r="A348" s="8">
        <v>42348</v>
      </c>
      <c r="B348" s="1">
        <v>109.297287</v>
      </c>
      <c r="C348" s="1">
        <v>2052.2299800000001</v>
      </c>
      <c r="D348" s="1">
        <f t="shared" si="5"/>
        <v>4.756985125816981E-3</v>
      </c>
      <c r="E348" s="1">
        <f t="shared" si="5"/>
        <v>2.2513869815966765E-3</v>
      </c>
    </row>
    <row r="349" spans="1:5" x14ac:dyDescent="0.3">
      <c r="A349" s="8">
        <v>42349</v>
      </c>
      <c r="B349" s="1">
        <v>106.48416899999999</v>
      </c>
      <c r="C349" s="1">
        <v>2012.369995</v>
      </c>
      <c r="D349" s="1">
        <f t="shared" si="5"/>
        <v>-2.5738223493141262E-2</v>
      </c>
      <c r="E349" s="1">
        <f t="shared" si="5"/>
        <v>-1.9422767130611768E-2</v>
      </c>
    </row>
    <row r="350" spans="1:5" x14ac:dyDescent="0.3">
      <c r="A350" s="8">
        <v>42352</v>
      </c>
      <c r="B350" s="1">
        <v>105.825577</v>
      </c>
      <c r="C350" s="1">
        <v>2021.9399410000001</v>
      </c>
      <c r="D350" s="1">
        <f t="shared" si="5"/>
        <v>-6.1848818109290857E-3</v>
      </c>
      <c r="E350" s="1">
        <f t="shared" si="5"/>
        <v>4.7555598740678263E-3</v>
      </c>
    </row>
    <row r="351" spans="1:5" x14ac:dyDescent="0.3">
      <c r="A351" s="8">
        <v>42353</v>
      </c>
      <c r="B351" s="1">
        <v>103.953316</v>
      </c>
      <c r="C351" s="1">
        <v>2043.410034</v>
      </c>
      <c r="D351" s="1">
        <f t="shared" si="5"/>
        <v>-1.7691951729211879E-2</v>
      </c>
      <c r="E351" s="1">
        <f t="shared" si="5"/>
        <v>1.0618561196917325E-2</v>
      </c>
    </row>
    <row r="352" spans="1:5" x14ac:dyDescent="0.3">
      <c r="A352" s="8">
        <v>42354</v>
      </c>
      <c r="B352" s="1">
        <v>104.753021</v>
      </c>
      <c r="C352" s="1">
        <v>2073.070068</v>
      </c>
      <c r="D352" s="1">
        <f t="shared" si="5"/>
        <v>7.692924389251835E-3</v>
      </c>
      <c r="E352" s="1">
        <f t="shared" si="5"/>
        <v>1.4514969343641774E-2</v>
      </c>
    </row>
    <row r="353" spans="1:5" x14ac:dyDescent="0.3">
      <c r="A353" s="8">
        <v>42355</v>
      </c>
      <c r="B353" s="1">
        <v>102.53265399999999</v>
      </c>
      <c r="C353" s="1">
        <v>2041.8900149999999</v>
      </c>
      <c r="D353" s="1">
        <f t="shared" si="5"/>
        <v>-2.119620970167543E-2</v>
      </c>
      <c r="E353" s="1">
        <f t="shared" si="5"/>
        <v>-1.5040520569611564E-2</v>
      </c>
    </row>
    <row r="354" spans="1:5" x14ac:dyDescent="0.3">
      <c r="A354" s="8">
        <v>42356</v>
      </c>
      <c r="B354" s="1">
        <v>99.757187000000002</v>
      </c>
      <c r="C354" s="1">
        <v>2005.5500489999999</v>
      </c>
      <c r="D354" s="1">
        <f t="shared" si="5"/>
        <v>-2.7069103273187407E-2</v>
      </c>
      <c r="E354" s="1">
        <f t="shared" si="5"/>
        <v>-1.7797220091700192E-2</v>
      </c>
    </row>
    <row r="355" spans="1:5" x14ac:dyDescent="0.3">
      <c r="A355" s="8">
        <v>42359</v>
      </c>
      <c r="B355" s="1">
        <v>100.98026299999999</v>
      </c>
      <c r="C355" s="1">
        <v>2021.150024</v>
      </c>
      <c r="D355" s="1">
        <f t="shared" si="5"/>
        <v>1.226053016109999E-2</v>
      </c>
      <c r="E355" s="1">
        <f t="shared" si="5"/>
        <v>7.7784022432042963E-3</v>
      </c>
    </row>
    <row r="356" spans="1:5" x14ac:dyDescent="0.3">
      <c r="A356" s="8">
        <v>42360</v>
      </c>
      <c r="B356" s="1">
        <v>100.886185</v>
      </c>
      <c r="C356" s="1">
        <v>2038.969971</v>
      </c>
      <c r="D356" s="1">
        <f t="shared" si="5"/>
        <v>-9.3164740519636113E-4</v>
      </c>
      <c r="E356" s="1">
        <f t="shared" si="5"/>
        <v>8.8167364066983073E-3</v>
      </c>
    </row>
    <row r="357" spans="1:5" x14ac:dyDescent="0.3">
      <c r="A357" s="8">
        <v>42361</v>
      </c>
      <c r="B357" s="1">
        <v>102.184532</v>
      </c>
      <c r="C357" s="1">
        <v>2064.290039</v>
      </c>
      <c r="D357" s="1">
        <f t="shared" si="5"/>
        <v>1.2869423102875848E-2</v>
      </c>
      <c r="E357" s="1">
        <f t="shared" si="5"/>
        <v>1.2418068122691342E-2</v>
      </c>
    </row>
    <row r="358" spans="1:5" x14ac:dyDescent="0.3">
      <c r="A358" s="8">
        <v>42362</v>
      </c>
      <c r="B358" s="1">
        <v>101.638863</v>
      </c>
      <c r="C358" s="1">
        <v>2060.98999</v>
      </c>
      <c r="D358" s="1">
        <f t="shared" si="5"/>
        <v>-5.3400352217692175E-3</v>
      </c>
      <c r="E358" s="1">
        <f t="shared" si="5"/>
        <v>-1.5986363048084951E-3</v>
      </c>
    </row>
    <row r="359" spans="1:5" x14ac:dyDescent="0.3">
      <c r="A359" s="8">
        <v>42366</v>
      </c>
      <c r="B359" s="1">
        <v>100.500443</v>
      </c>
      <c r="C359" s="1">
        <v>2056.5</v>
      </c>
      <c r="D359" s="1">
        <f t="shared" si="5"/>
        <v>-1.1200636905983457E-2</v>
      </c>
      <c r="E359" s="1">
        <f t="shared" si="5"/>
        <v>-2.1785598289101996E-3</v>
      </c>
    </row>
    <row r="360" spans="1:5" x14ac:dyDescent="0.3">
      <c r="A360" s="8">
        <v>42367</v>
      </c>
      <c r="B360" s="1">
        <v>102.306847</v>
      </c>
      <c r="C360" s="1">
        <v>2078.360107</v>
      </c>
      <c r="D360" s="1">
        <f t="shared" si="5"/>
        <v>1.7974089925155857E-2</v>
      </c>
      <c r="E360" s="1">
        <f t="shared" si="5"/>
        <v>1.0629762703622645E-2</v>
      </c>
    </row>
    <row r="361" spans="1:5" x14ac:dyDescent="0.3">
      <c r="A361" s="8">
        <v>42368</v>
      </c>
      <c r="B361" s="1">
        <v>100.970871</v>
      </c>
      <c r="C361" s="1">
        <v>2063.360107</v>
      </c>
      <c r="D361" s="1">
        <f t="shared" si="5"/>
        <v>-1.3058519924868785E-2</v>
      </c>
      <c r="E361" s="1">
        <f t="shared" si="5"/>
        <v>-7.2172285974309268E-3</v>
      </c>
    </row>
    <row r="362" spans="1:5" x14ac:dyDescent="0.3">
      <c r="A362" s="8">
        <v>42369</v>
      </c>
      <c r="B362" s="1">
        <v>99.032730000000001</v>
      </c>
      <c r="C362" s="1">
        <v>2043.9399410000001</v>
      </c>
      <c r="D362" s="1">
        <f t="shared" si="5"/>
        <v>-1.919505081817113E-2</v>
      </c>
      <c r="E362" s="1">
        <f t="shared" si="5"/>
        <v>-9.4119130897784096E-3</v>
      </c>
    </row>
    <row r="363" spans="1:5" x14ac:dyDescent="0.3">
      <c r="A363" s="8">
        <v>42373</v>
      </c>
      <c r="B363" s="1">
        <v>99.117408999999995</v>
      </c>
      <c r="C363" s="1">
        <v>2012.660034</v>
      </c>
      <c r="D363" s="1">
        <f t="shared" si="5"/>
        <v>8.5506074607853558E-4</v>
      </c>
      <c r="E363" s="1">
        <f t="shared" si="5"/>
        <v>-1.530373098179018E-2</v>
      </c>
    </row>
    <row r="364" spans="1:5" x14ac:dyDescent="0.3">
      <c r="A364" s="8">
        <v>42374</v>
      </c>
      <c r="B364" s="1">
        <v>96.633583000000002</v>
      </c>
      <c r="C364" s="1">
        <v>2016.709961</v>
      </c>
      <c r="D364" s="1">
        <f t="shared" si="5"/>
        <v>-2.5059432294078567E-2</v>
      </c>
      <c r="E364" s="1">
        <f t="shared" si="5"/>
        <v>2.012226074739071E-3</v>
      </c>
    </row>
    <row r="365" spans="1:5" x14ac:dyDescent="0.3">
      <c r="A365" s="8">
        <v>42375</v>
      </c>
      <c r="B365" s="1">
        <v>94.742485000000002</v>
      </c>
      <c r="C365" s="1">
        <v>1990.26001</v>
      </c>
      <c r="D365" s="1">
        <f t="shared" si="5"/>
        <v>-1.9569780414744629E-2</v>
      </c>
      <c r="E365" s="1">
        <f t="shared" si="5"/>
        <v>-1.31153966170151E-2</v>
      </c>
    </row>
    <row r="366" spans="1:5" x14ac:dyDescent="0.3">
      <c r="A366" s="8">
        <v>42376</v>
      </c>
      <c r="B366" s="1">
        <v>90.743942000000004</v>
      </c>
      <c r="C366" s="1">
        <v>1943.089966</v>
      </c>
      <c r="D366" s="1">
        <f t="shared" si="5"/>
        <v>-4.2204328923819104E-2</v>
      </c>
      <c r="E366" s="1">
        <f t="shared" si="5"/>
        <v>-2.3700443039098174E-2</v>
      </c>
    </row>
    <row r="367" spans="1:5" x14ac:dyDescent="0.3">
      <c r="A367" s="8">
        <v>42377</v>
      </c>
      <c r="B367" s="1">
        <v>91.223770000000002</v>
      </c>
      <c r="C367" s="1">
        <v>1922.030029</v>
      </c>
      <c r="D367" s="1">
        <f t="shared" si="5"/>
        <v>5.2877138619346915E-3</v>
      </c>
      <c r="E367" s="1">
        <f t="shared" si="5"/>
        <v>-1.0838374634476389E-2</v>
      </c>
    </row>
    <row r="368" spans="1:5" x14ac:dyDescent="0.3">
      <c r="A368" s="8">
        <v>42380</v>
      </c>
      <c r="B368" s="1">
        <v>92.700867000000002</v>
      </c>
      <c r="C368" s="1">
        <v>1923.670044</v>
      </c>
      <c r="D368" s="1">
        <f t="shared" si="5"/>
        <v>1.6192018812640614E-2</v>
      </c>
      <c r="E368" s="1">
        <f t="shared" si="5"/>
        <v>8.532723085774163E-4</v>
      </c>
    </row>
    <row r="369" spans="1:5" x14ac:dyDescent="0.3">
      <c r="A369" s="8">
        <v>42381</v>
      </c>
      <c r="B369" s="1">
        <v>94.046272000000002</v>
      </c>
      <c r="C369" s="1">
        <v>1938.6800539999999</v>
      </c>
      <c r="D369" s="1">
        <f t="shared" si="5"/>
        <v>1.4513402555339634E-2</v>
      </c>
      <c r="E369" s="1">
        <f t="shared" si="5"/>
        <v>7.8027986383718759E-3</v>
      </c>
    </row>
    <row r="370" spans="1:5" x14ac:dyDescent="0.3">
      <c r="A370" s="8">
        <v>42382</v>
      </c>
      <c r="B370" s="1">
        <v>91.628333999999995</v>
      </c>
      <c r="C370" s="1">
        <v>1890.280029</v>
      </c>
      <c r="D370" s="1">
        <f t="shared" si="5"/>
        <v>-2.5710088752906722E-2</v>
      </c>
      <c r="E370" s="1">
        <f t="shared" si="5"/>
        <v>-2.4965452602732516E-2</v>
      </c>
    </row>
    <row r="371" spans="1:5" x14ac:dyDescent="0.3">
      <c r="A371" s="8">
        <v>42383</v>
      </c>
      <c r="B371" s="1">
        <v>93.632300999999998</v>
      </c>
      <c r="C371" s="1">
        <v>1921.839966</v>
      </c>
      <c r="D371" s="1">
        <f t="shared" si="5"/>
        <v>2.1870603911667792E-2</v>
      </c>
      <c r="E371" s="1">
        <f t="shared" si="5"/>
        <v>1.6695905641396367E-2</v>
      </c>
    </row>
    <row r="372" spans="1:5" x14ac:dyDescent="0.3">
      <c r="A372" s="8">
        <v>42384</v>
      </c>
      <c r="B372" s="1">
        <v>91.383713</v>
      </c>
      <c r="C372" s="1">
        <v>1880.329956</v>
      </c>
      <c r="D372" s="1">
        <f t="shared" si="5"/>
        <v>-2.4015088553681896E-2</v>
      </c>
      <c r="E372" s="1">
        <f t="shared" si="5"/>
        <v>-2.1599098121783969E-2</v>
      </c>
    </row>
    <row r="373" spans="1:5" x14ac:dyDescent="0.3">
      <c r="A373" s="8">
        <v>42388</v>
      </c>
      <c r="B373" s="1">
        <v>90.941513</v>
      </c>
      <c r="C373" s="1">
        <v>1881.329956</v>
      </c>
      <c r="D373" s="1">
        <f t="shared" si="5"/>
        <v>-4.8389366713519257E-3</v>
      </c>
      <c r="E373" s="1">
        <f t="shared" si="5"/>
        <v>5.3182155440808176E-4</v>
      </c>
    </row>
    <row r="374" spans="1:5" x14ac:dyDescent="0.3">
      <c r="A374" s="8">
        <v>42389</v>
      </c>
      <c r="B374" s="1">
        <v>91.063828000000001</v>
      </c>
      <c r="C374" s="1">
        <v>1859.329956</v>
      </c>
      <c r="D374" s="1">
        <f t="shared" si="5"/>
        <v>1.3449853204003809E-3</v>
      </c>
      <c r="E374" s="1">
        <f t="shared" si="5"/>
        <v>-1.1693855152753438E-2</v>
      </c>
    </row>
    <row r="375" spans="1:5" x14ac:dyDescent="0.3">
      <c r="A375" s="8">
        <v>42390</v>
      </c>
      <c r="B375" s="1">
        <v>90.602806000000001</v>
      </c>
      <c r="C375" s="1">
        <v>1868.98999</v>
      </c>
      <c r="D375" s="1">
        <f t="shared" si="5"/>
        <v>-5.0626248657150656E-3</v>
      </c>
      <c r="E375" s="1">
        <f t="shared" si="5"/>
        <v>5.1954382646433282E-3</v>
      </c>
    </row>
    <row r="376" spans="1:5" x14ac:dyDescent="0.3">
      <c r="A376" s="8">
        <v>42391</v>
      </c>
      <c r="B376" s="1">
        <v>95.419914000000006</v>
      </c>
      <c r="C376" s="1">
        <v>1906.900024</v>
      </c>
      <c r="D376" s="1">
        <f t="shared" si="5"/>
        <v>5.3167315811388935E-2</v>
      </c>
      <c r="E376" s="1">
        <f t="shared" si="5"/>
        <v>2.0283700930896903E-2</v>
      </c>
    </row>
    <row r="377" spans="1:5" x14ac:dyDescent="0.3">
      <c r="A377" s="8">
        <v>42394</v>
      </c>
      <c r="B377" s="1">
        <v>93.557060000000007</v>
      </c>
      <c r="C377" s="1">
        <v>1877.079956</v>
      </c>
      <c r="D377" s="1">
        <f t="shared" si="5"/>
        <v>-1.952269627910164E-2</v>
      </c>
      <c r="E377" s="1">
        <f t="shared" si="5"/>
        <v>-1.5637981868314242E-2</v>
      </c>
    </row>
    <row r="378" spans="1:5" x14ac:dyDescent="0.3">
      <c r="A378" s="8">
        <v>42395</v>
      </c>
      <c r="B378" s="1">
        <v>94.074509000000006</v>
      </c>
      <c r="C378" s="1">
        <v>1903.630005</v>
      </c>
      <c r="D378" s="1">
        <f t="shared" si="5"/>
        <v>5.5308386133553055E-3</v>
      </c>
      <c r="E378" s="1">
        <f t="shared" si="5"/>
        <v>1.414433568220359E-2</v>
      </c>
    </row>
    <row r="379" spans="1:5" x14ac:dyDescent="0.3">
      <c r="A379" s="8">
        <v>42396</v>
      </c>
      <c r="B379" s="1">
        <v>87.893180999999998</v>
      </c>
      <c r="C379" s="1">
        <v>1882.9499510000001</v>
      </c>
      <c r="D379" s="1">
        <f t="shared" si="5"/>
        <v>-6.5706726144061062E-2</v>
      </c>
      <c r="E379" s="1">
        <f t="shared" si="5"/>
        <v>-1.0863483946818714E-2</v>
      </c>
    </row>
    <row r="380" spans="1:5" x14ac:dyDescent="0.3">
      <c r="A380" s="8">
        <v>42397</v>
      </c>
      <c r="B380" s="1">
        <v>88.523551999999995</v>
      </c>
      <c r="C380" s="1">
        <v>1893.3599850000001</v>
      </c>
      <c r="D380" s="1">
        <f t="shared" si="5"/>
        <v>7.1720125819544145E-3</v>
      </c>
      <c r="E380" s="1">
        <f t="shared" si="5"/>
        <v>5.5285771108634189E-3</v>
      </c>
    </row>
    <row r="381" spans="1:5" x14ac:dyDescent="0.3">
      <c r="A381" s="8">
        <v>42398</v>
      </c>
      <c r="B381" s="1">
        <v>91.581260999999998</v>
      </c>
      <c r="C381" s="1">
        <v>1940.23999</v>
      </c>
      <c r="D381" s="1">
        <f t="shared" si="5"/>
        <v>3.4541191930481989E-2</v>
      </c>
      <c r="E381" s="1">
        <f t="shared" si="5"/>
        <v>2.4760217481832957E-2</v>
      </c>
    </row>
    <row r="382" spans="1:5" x14ac:dyDescent="0.3">
      <c r="A382" s="8">
        <v>42401</v>
      </c>
      <c r="B382" s="1">
        <v>90.725127999999998</v>
      </c>
      <c r="C382" s="1">
        <v>1939.380005</v>
      </c>
      <c r="D382" s="1">
        <f t="shared" si="5"/>
        <v>-9.3483425610398595E-3</v>
      </c>
      <c r="E382" s="1">
        <f t="shared" si="5"/>
        <v>-4.4323640602833439E-4</v>
      </c>
    </row>
    <row r="383" spans="1:5" x14ac:dyDescent="0.3">
      <c r="A383" s="8">
        <v>42402</v>
      </c>
      <c r="B383" s="1">
        <v>88.890472000000003</v>
      </c>
      <c r="C383" s="1">
        <v>1903.030029</v>
      </c>
      <c r="D383" s="1">
        <f t="shared" si="5"/>
        <v>-2.0222137355375189E-2</v>
      </c>
      <c r="E383" s="1">
        <f t="shared" si="5"/>
        <v>-1.8743091042644822E-2</v>
      </c>
    </row>
    <row r="384" spans="1:5" x14ac:dyDescent="0.3">
      <c r="A384" s="8">
        <v>42403</v>
      </c>
      <c r="B384" s="1">
        <v>90.649840999999995</v>
      </c>
      <c r="C384" s="1">
        <v>1912.530029</v>
      </c>
      <c r="D384" s="1">
        <f t="shared" si="5"/>
        <v>1.9792548744706772E-2</v>
      </c>
      <c r="E384" s="1">
        <f t="shared" si="5"/>
        <v>4.9920389353982179E-3</v>
      </c>
    </row>
    <row r="385" spans="1:5" x14ac:dyDescent="0.3">
      <c r="A385" s="8">
        <v>42404</v>
      </c>
      <c r="B385" s="1">
        <v>91.378219999999999</v>
      </c>
      <c r="C385" s="1">
        <v>1915.4499510000001</v>
      </c>
      <c r="D385" s="1">
        <f t="shared" si="5"/>
        <v>8.0350830400243503E-3</v>
      </c>
      <c r="E385" s="1">
        <f t="shared" si="5"/>
        <v>1.5267326294096282E-3</v>
      </c>
    </row>
    <row r="386" spans="1:5" x14ac:dyDescent="0.3">
      <c r="A386" s="8">
        <v>42405</v>
      </c>
      <c r="B386" s="1">
        <v>88.937683000000007</v>
      </c>
      <c r="C386" s="1">
        <v>1880.0500489999999</v>
      </c>
      <c r="D386" s="1">
        <f t="shared" si="5"/>
        <v>-2.6708082079077398E-2</v>
      </c>
      <c r="E386" s="1">
        <f t="shared" si="5"/>
        <v>-1.8481246133065947E-2</v>
      </c>
    </row>
    <row r="387" spans="1:5" x14ac:dyDescent="0.3">
      <c r="A387" s="8">
        <v>42408</v>
      </c>
      <c r="B387" s="1">
        <v>89.874184</v>
      </c>
      <c r="C387" s="1">
        <v>1853.4399410000001</v>
      </c>
      <c r="D387" s="1">
        <f t="shared" si="5"/>
        <v>1.0529856056627792E-2</v>
      </c>
      <c r="E387" s="1">
        <f t="shared" si="5"/>
        <v>-1.4153935962584503E-2</v>
      </c>
    </row>
    <row r="388" spans="1:5" x14ac:dyDescent="0.3">
      <c r="A388" s="8">
        <v>42409</v>
      </c>
      <c r="B388" s="1">
        <v>89.855255</v>
      </c>
      <c r="C388" s="1">
        <v>1852.209961</v>
      </c>
      <c r="D388" s="1">
        <f t="shared" ref="D388:E451" si="6">(B388-B387)/B387</f>
        <v>-2.1061665494509496E-4</v>
      </c>
      <c r="E388" s="1">
        <f t="shared" si="6"/>
        <v>-6.6362010054474632E-4</v>
      </c>
    </row>
    <row r="389" spans="1:5" x14ac:dyDescent="0.3">
      <c r="A389" s="8">
        <v>42410</v>
      </c>
      <c r="B389" s="1">
        <v>89.174171000000001</v>
      </c>
      <c r="C389" s="1">
        <v>1851.8599850000001</v>
      </c>
      <c r="D389" s="1">
        <f t="shared" si="6"/>
        <v>-7.5797904084741454E-3</v>
      </c>
      <c r="E389" s="1">
        <f t="shared" si="6"/>
        <v>-1.8895050095239695E-4</v>
      </c>
    </row>
    <row r="390" spans="1:5" x14ac:dyDescent="0.3">
      <c r="A390" s="8">
        <v>42411</v>
      </c>
      <c r="B390" s="1">
        <v>88.634986999999995</v>
      </c>
      <c r="C390" s="1">
        <v>1829.079956</v>
      </c>
      <c r="D390" s="1">
        <f t="shared" si="6"/>
        <v>-6.0464144937215723E-3</v>
      </c>
      <c r="E390" s="1">
        <f t="shared" si="6"/>
        <v>-1.2301161634528225E-2</v>
      </c>
    </row>
    <row r="391" spans="1:5" x14ac:dyDescent="0.3">
      <c r="A391" s="8">
        <v>42412</v>
      </c>
      <c r="B391" s="1">
        <v>88.909308999999993</v>
      </c>
      <c r="C391" s="1">
        <v>1864.780029</v>
      </c>
      <c r="D391" s="1">
        <f t="shared" si="6"/>
        <v>3.0949629405372168E-3</v>
      </c>
      <c r="E391" s="1">
        <f t="shared" si="6"/>
        <v>1.9518049434029211E-2</v>
      </c>
    </row>
    <row r="392" spans="1:5" x14ac:dyDescent="0.3">
      <c r="A392" s="8">
        <v>42416</v>
      </c>
      <c r="B392" s="1">
        <v>91.416077000000001</v>
      </c>
      <c r="C392" s="1">
        <v>1895.579956</v>
      </c>
      <c r="D392" s="1">
        <f t="shared" si="6"/>
        <v>2.8194662945811539E-2</v>
      </c>
      <c r="E392" s="1">
        <f t="shared" si="6"/>
        <v>1.651665425466653E-2</v>
      </c>
    </row>
    <row r="393" spans="1:5" x14ac:dyDescent="0.3">
      <c r="A393" s="8">
        <v>42417</v>
      </c>
      <c r="B393" s="1">
        <v>92.816063</v>
      </c>
      <c r="C393" s="1">
        <v>1926.8199460000001</v>
      </c>
      <c r="D393" s="1">
        <f t="shared" si="6"/>
        <v>1.53144397128308E-2</v>
      </c>
      <c r="E393" s="1">
        <f t="shared" si="6"/>
        <v>1.6480439087318579E-2</v>
      </c>
    </row>
    <row r="394" spans="1:5" x14ac:dyDescent="0.3">
      <c r="A394" s="8">
        <v>42418</v>
      </c>
      <c r="B394" s="1">
        <v>91.056610000000006</v>
      </c>
      <c r="C394" s="1">
        <v>1917.829956</v>
      </c>
      <c r="D394" s="1">
        <f t="shared" si="6"/>
        <v>-1.8956341640993687E-2</v>
      </c>
      <c r="E394" s="1">
        <f t="shared" si="6"/>
        <v>-4.665713586089291E-3</v>
      </c>
    </row>
    <row r="395" spans="1:5" x14ac:dyDescent="0.3">
      <c r="A395" s="8">
        <v>42419</v>
      </c>
      <c r="B395" s="1">
        <v>90.848495</v>
      </c>
      <c r="C395" s="1">
        <v>1917.780029</v>
      </c>
      <c r="D395" s="1">
        <f t="shared" si="6"/>
        <v>-2.2855562050905086E-3</v>
      </c>
      <c r="E395" s="1">
        <f t="shared" si="6"/>
        <v>-2.6033069221714223E-5</v>
      </c>
    </row>
    <row r="396" spans="1:5" x14ac:dyDescent="0.3">
      <c r="A396" s="8">
        <v>42422</v>
      </c>
      <c r="B396" s="1">
        <v>91.643089000000003</v>
      </c>
      <c r="C396" s="1">
        <v>1945.5</v>
      </c>
      <c r="D396" s="1">
        <f t="shared" si="6"/>
        <v>8.7463639326111411E-3</v>
      </c>
      <c r="E396" s="1">
        <f t="shared" si="6"/>
        <v>1.4454197343192787E-2</v>
      </c>
    </row>
    <row r="397" spans="1:5" x14ac:dyDescent="0.3">
      <c r="A397" s="8">
        <v>42423</v>
      </c>
      <c r="B397" s="1">
        <v>89.571465000000003</v>
      </c>
      <c r="C397" s="1">
        <v>1921.2700199999999</v>
      </c>
      <c r="D397" s="1">
        <f t="shared" si="6"/>
        <v>-2.2605348887792288E-2</v>
      </c>
      <c r="E397" s="1">
        <f t="shared" si="6"/>
        <v>-1.2454371626831185E-2</v>
      </c>
    </row>
    <row r="398" spans="1:5" x14ac:dyDescent="0.3">
      <c r="A398" s="8">
        <v>42424</v>
      </c>
      <c r="B398" s="1">
        <v>90.905258000000003</v>
      </c>
      <c r="C398" s="1">
        <v>1929.8000489999999</v>
      </c>
      <c r="D398" s="1">
        <f t="shared" si="6"/>
        <v>1.4890824884911729E-2</v>
      </c>
      <c r="E398" s="1">
        <f t="shared" si="6"/>
        <v>4.4397866573694898E-3</v>
      </c>
    </row>
    <row r="399" spans="1:5" x14ac:dyDescent="0.3">
      <c r="A399" s="8">
        <v>42425</v>
      </c>
      <c r="B399" s="1">
        <v>91.529578999999998</v>
      </c>
      <c r="C399" s="1">
        <v>1951.6999510000001</v>
      </c>
      <c r="D399" s="1">
        <f t="shared" si="6"/>
        <v>6.8678205610504372E-3</v>
      </c>
      <c r="E399" s="1">
        <f t="shared" si="6"/>
        <v>1.1348275180813881E-2</v>
      </c>
    </row>
    <row r="400" spans="1:5" x14ac:dyDescent="0.3">
      <c r="A400" s="8">
        <v>42426</v>
      </c>
      <c r="B400" s="1">
        <v>91.671463000000003</v>
      </c>
      <c r="C400" s="1">
        <v>1948.0500489999999</v>
      </c>
      <c r="D400" s="1">
        <f t="shared" si="6"/>
        <v>1.5501436972632046E-3</v>
      </c>
      <c r="E400" s="1">
        <f t="shared" si="6"/>
        <v>-1.8701143063153721E-3</v>
      </c>
    </row>
    <row r="401" spans="1:5" x14ac:dyDescent="0.3">
      <c r="A401" s="8">
        <v>42429</v>
      </c>
      <c r="B401" s="1">
        <v>91.463356000000005</v>
      </c>
      <c r="C401" s="1">
        <v>1932.2299800000001</v>
      </c>
      <c r="D401" s="1">
        <f t="shared" si="6"/>
        <v>-2.2701393998697094E-3</v>
      </c>
      <c r="E401" s="1">
        <f t="shared" si="6"/>
        <v>-8.1209766700403065E-3</v>
      </c>
    </row>
    <row r="402" spans="1:5" x14ac:dyDescent="0.3">
      <c r="A402" s="8">
        <v>42430</v>
      </c>
      <c r="B402" s="1">
        <v>95.095794999999995</v>
      </c>
      <c r="C402" s="1">
        <v>1978.349976</v>
      </c>
      <c r="D402" s="1">
        <f t="shared" si="6"/>
        <v>3.9714691859765026E-2</v>
      </c>
      <c r="E402" s="1">
        <f t="shared" si="6"/>
        <v>2.3868792264572926E-2</v>
      </c>
    </row>
    <row r="403" spans="1:5" x14ac:dyDescent="0.3">
      <c r="A403" s="8">
        <v>42431</v>
      </c>
      <c r="B403" s="1">
        <v>95.303894</v>
      </c>
      <c r="C403" s="1">
        <v>1986.4499510000001</v>
      </c>
      <c r="D403" s="1">
        <f t="shared" si="6"/>
        <v>2.1883091676136077E-3</v>
      </c>
      <c r="E403" s="1">
        <f t="shared" si="6"/>
        <v>4.0943084379728E-3</v>
      </c>
    </row>
    <row r="404" spans="1:5" x14ac:dyDescent="0.3">
      <c r="A404" s="8">
        <v>42432</v>
      </c>
      <c r="B404" s="1">
        <v>96.013351</v>
      </c>
      <c r="C404" s="1">
        <v>1993.400024</v>
      </c>
      <c r="D404" s="1">
        <f t="shared" si="6"/>
        <v>7.4441554297875849E-3</v>
      </c>
      <c r="E404" s="1">
        <f t="shared" si="6"/>
        <v>3.4987405529654718E-3</v>
      </c>
    </row>
    <row r="405" spans="1:5" x14ac:dyDescent="0.3">
      <c r="A405" s="8">
        <v>42433</v>
      </c>
      <c r="B405" s="1">
        <v>97.441710999999998</v>
      </c>
      <c r="C405" s="1">
        <v>1999.98999</v>
      </c>
      <c r="D405" s="1">
        <f t="shared" si="6"/>
        <v>1.4876681056575121E-2</v>
      </c>
      <c r="E405" s="1">
        <f t="shared" si="6"/>
        <v>3.305892405266673E-3</v>
      </c>
    </row>
    <row r="406" spans="1:5" x14ac:dyDescent="0.3">
      <c r="A406" s="8">
        <v>42436</v>
      </c>
      <c r="B406" s="1">
        <v>96.363358000000005</v>
      </c>
      <c r="C406" s="1">
        <v>2001.76001</v>
      </c>
      <c r="D406" s="1">
        <f t="shared" si="6"/>
        <v>-1.1066646807956736E-2</v>
      </c>
      <c r="E406" s="1">
        <f t="shared" si="6"/>
        <v>8.8501442949718526E-4</v>
      </c>
    </row>
    <row r="407" spans="1:5" x14ac:dyDescent="0.3">
      <c r="A407" s="8">
        <v>42437</v>
      </c>
      <c r="B407" s="1">
        <v>95.568755999999993</v>
      </c>
      <c r="C407" s="1">
        <v>1979.26001</v>
      </c>
      <c r="D407" s="1">
        <f t="shared" si="6"/>
        <v>-8.2458936310626681E-3</v>
      </c>
      <c r="E407" s="1">
        <f t="shared" si="6"/>
        <v>-1.1240108648189051E-2</v>
      </c>
    </row>
    <row r="408" spans="1:5" x14ac:dyDescent="0.3">
      <c r="A408" s="8">
        <v>42438</v>
      </c>
      <c r="B408" s="1">
        <v>95.653908000000001</v>
      </c>
      <c r="C408" s="1">
        <v>1989.26001</v>
      </c>
      <c r="D408" s="1">
        <f t="shared" si="6"/>
        <v>8.9100249458105212E-4</v>
      </c>
      <c r="E408" s="1">
        <f t="shared" si="6"/>
        <v>5.0523932931883977E-3</v>
      </c>
    </row>
    <row r="409" spans="1:5" x14ac:dyDescent="0.3">
      <c r="A409" s="8">
        <v>42439</v>
      </c>
      <c r="B409" s="1">
        <v>95.701187000000004</v>
      </c>
      <c r="C409" s="1">
        <v>1989.5699460000001</v>
      </c>
      <c r="D409" s="1">
        <f t="shared" si="6"/>
        <v>4.9427149385264195E-4</v>
      </c>
      <c r="E409" s="1">
        <f t="shared" si="6"/>
        <v>1.5580467030054408E-4</v>
      </c>
    </row>
    <row r="410" spans="1:5" x14ac:dyDescent="0.3">
      <c r="A410" s="8">
        <v>42440</v>
      </c>
      <c r="B410" s="1">
        <v>96.732269000000002</v>
      </c>
      <c r="C410" s="1">
        <v>2022.1899410000001</v>
      </c>
      <c r="D410" s="1">
        <f t="shared" si="6"/>
        <v>1.0773972949781677E-2</v>
      </c>
      <c r="E410" s="1">
        <f t="shared" si="6"/>
        <v>1.6395500477669567E-2</v>
      </c>
    </row>
    <row r="411" spans="1:5" x14ac:dyDescent="0.3">
      <c r="A411" s="8">
        <v>42443</v>
      </c>
      <c r="B411" s="1">
        <v>96.978226000000006</v>
      </c>
      <c r="C411" s="1">
        <v>2019.6400149999999</v>
      </c>
      <c r="D411" s="1">
        <f t="shared" si="6"/>
        <v>2.5426571974653481E-3</v>
      </c>
      <c r="E411" s="1">
        <f t="shared" si="6"/>
        <v>-1.2609725467921024E-3</v>
      </c>
    </row>
    <row r="412" spans="1:5" x14ac:dyDescent="0.3">
      <c r="A412" s="8">
        <v>42444</v>
      </c>
      <c r="B412" s="1">
        <v>98.926865000000006</v>
      </c>
      <c r="C412" s="1">
        <v>2015.9300539999999</v>
      </c>
      <c r="D412" s="1">
        <f t="shared" si="6"/>
        <v>2.0093572344785929E-2</v>
      </c>
      <c r="E412" s="1">
        <f t="shared" si="6"/>
        <v>-1.8369417185468179E-3</v>
      </c>
    </row>
    <row r="413" spans="1:5" x14ac:dyDescent="0.3">
      <c r="A413" s="8">
        <v>42445</v>
      </c>
      <c r="B413" s="1">
        <v>100.24173</v>
      </c>
      <c r="C413" s="1">
        <v>2027.219971</v>
      </c>
      <c r="D413" s="1">
        <f t="shared" si="6"/>
        <v>1.3291283414267675E-2</v>
      </c>
      <c r="E413" s="1">
        <f t="shared" si="6"/>
        <v>5.6003515487051021E-3</v>
      </c>
    </row>
    <row r="414" spans="1:5" x14ac:dyDescent="0.3">
      <c r="A414" s="8">
        <v>42446</v>
      </c>
      <c r="B414" s="1">
        <v>100.080917</v>
      </c>
      <c r="C414" s="1">
        <v>2040.589966</v>
      </c>
      <c r="D414" s="1">
        <f t="shared" si="6"/>
        <v>-1.6042520415400306E-3</v>
      </c>
      <c r="E414" s="1">
        <f t="shared" si="6"/>
        <v>6.5952364278479263E-3</v>
      </c>
    </row>
    <row r="415" spans="1:5" x14ac:dyDescent="0.3">
      <c r="A415" s="8">
        <v>42447</v>
      </c>
      <c r="B415" s="1">
        <v>100.194412</v>
      </c>
      <c r="C415" s="1">
        <v>2049.580078</v>
      </c>
      <c r="D415" s="1">
        <f t="shared" si="6"/>
        <v>1.134032375023106E-3</v>
      </c>
      <c r="E415" s="1">
        <f t="shared" si="6"/>
        <v>4.4056435392665037E-3</v>
      </c>
    </row>
    <row r="416" spans="1:5" x14ac:dyDescent="0.3">
      <c r="A416" s="8">
        <v>42450</v>
      </c>
      <c r="B416" s="1">
        <v>100.18497499999999</v>
      </c>
      <c r="C416" s="1">
        <v>2051.6000979999999</v>
      </c>
      <c r="D416" s="1">
        <f t="shared" si="6"/>
        <v>-9.4186889384664178E-5</v>
      </c>
      <c r="E416" s="1">
        <f t="shared" si="6"/>
        <v>9.8557749545023212E-4</v>
      </c>
    </row>
    <row r="417" spans="1:5" x14ac:dyDescent="0.3">
      <c r="A417" s="8">
        <v>42451</v>
      </c>
      <c r="B417" s="1">
        <v>100.951187</v>
      </c>
      <c r="C417" s="1">
        <v>2049.8000489999999</v>
      </c>
      <c r="D417" s="1">
        <f t="shared" si="6"/>
        <v>7.6479731616443496E-3</v>
      </c>
      <c r="E417" s="1">
        <f t="shared" si="6"/>
        <v>-8.7738785046594624E-4</v>
      </c>
    </row>
    <row r="418" spans="1:5" x14ac:dyDescent="0.3">
      <c r="A418" s="8">
        <v>42452</v>
      </c>
      <c r="B418" s="1">
        <v>100.393074</v>
      </c>
      <c r="C418" s="1">
        <v>2036.709961</v>
      </c>
      <c r="D418" s="1">
        <f t="shared" si="6"/>
        <v>-5.5285432156434756E-3</v>
      </c>
      <c r="E418" s="1">
        <f t="shared" si="6"/>
        <v>-6.386031655324604E-3</v>
      </c>
    </row>
    <row r="419" spans="1:5" x14ac:dyDescent="0.3">
      <c r="A419" s="8">
        <v>42453</v>
      </c>
      <c r="B419" s="1">
        <v>99.957932</v>
      </c>
      <c r="C419" s="1">
        <v>2035.9399410000001</v>
      </c>
      <c r="D419" s="1">
        <f t="shared" si="6"/>
        <v>-4.3343826686689469E-3</v>
      </c>
      <c r="E419" s="1">
        <f t="shared" si="6"/>
        <v>-3.7807052292406954E-4</v>
      </c>
    </row>
    <row r="420" spans="1:5" x14ac:dyDescent="0.3">
      <c r="A420" s="8">
        <v>42457</v>
      </c>
      <c r="B420" s="1">
        <v>99.503890999999996</v>
      </c>
      <c r="C420" s="1">
        <v>2037.0500489999999</v>
      </c>
      <c r="D420" s="1">
        <f t="shared" si="6"/>
        <v>-4.5423208635409114E-3</v>
      </c>
      <c r="E420" s="1">
        <f t="shared" si="6"/>
        <v>5.4525576989987185E-4</v>
      </c>
    </row>
    <row r="421" spans="1:5" x14ac:dyDescent="0.3">
      <c r="A421" s="8">
        <v>42458</v>
      </c>
      <c r="B421" s="1">
        <v>101.859291</v>
      </c>
      <c r="C421" s="1">
        <v>2055.01001</v>
      </c>
      <c r="D421" s="1">
        <f t="shared" si="6"/>
        <v>2.3671436125045634E-2</v>
      </c>
      <c r="E421" s="1">
        <f t="shared" si="6"/>
        <v>8.8166518092261271E-3</v>
      </c>
    </row>
    <row r="422" spans="1:5" x14ac:dyDescent="0.3">
      <c r="A422" s="8">
        <v>42459</v>
      </c>
      <c r="B422" s="1">
        <v>103.637657</v>
      </c>
      <c r="C422" s="1">
        <v>2063.9499510000001</v>
      </c>
      <c r="D422" s="1">
        <f t="shared" si="6"/>
        <v>1.7459045537632945E-2</v>
      </c>
      <c r="E422" s="1">
        <f t="shared" si="6"/>
        <v>4.3503150624556279E-3</v>
      </c>
    </row>
    <row r="423" spans="1:5" x14ac:dyDescent="0.3">
      <c r="A423" s="8">
        <v>42460</v>
      </c>
      <c r="B423" s="1">
        <v>103.098488</v>
      </c>
      <c r="C423" s="1">
        <v>2059.73999</v>
      </c>
      <c r="D423" s="1">
        <f t="shared" si="6"/>
        <v>-5.2024429691613066E-3</v>
      </c>
      <c r="E423" s="1">
        <f t="shared" si="6"/>
        <v>-2.0397592480187136E-3</v>
      </c>
    </row>
    <row r="424" spans="1:5" x14ac:dyDescent="0.3">
      <c r="A424" s="8">
        <v>42461</v>
      </c>
      <c r="B424" s="1">
        <v>104.04441799999999</v>
      </c>
      <c r="C424" s="1">
        <v>2072.780029</v>
      </c>
      <c r="D424" s="1">
        <f t="shared" si="6"/>
        <v>9.1750133134832195E-3</v>
      </c>
      <c r="E424" s="1">
        <f t="shared" si="6"/>
        <v>6.3309150976866638E-3</v>
      </c>
    </row>
    <row r="425" spans="1:5" x14ac:dyDescent="0.3">
      <c r="A425" s="8">
        <v>42464</v>
      </c>
      <c r="B425" s="1">
        <v>105.11335</v>
      </c>
      <c r="C425" s="1">
        <v>2066.1298830000001</v>
      </c>
      <c r="D425" s="1">
        <f t="shared" si="6"/>
        <v>1.0273804405345454E-2</v>
      </c>
      <c r="E425" s="1">
        <f t="shared" si="6"/>
        <v>-3.2083221118298171E-3</v>
      </c>
    </row>
    <row r="426" spans="1:5" x14ac:dyDescent="0.3">
      <c r="A426" s="8">
        <v>42465</v>
      </c>
      <c r="B426" s="1">
        <v>103.87412999999999</v>
      </c>
      <c r="C426" s="1">
        <v>2045.170044</v>
      </c>
      <c r="D426" s="1">
        <f t="shared" si="6"/>
        <v>-1.1789368334279168E-2</v>
      </c>
      <c r="E426" s="1">
        <f t="shared" si="6"/>
        <v>-1.0144492450574609E-2</v>
      </c>
    </row>
    <row r="427" spans="1:5" x14ac:dyDescent="0.3">
      <c r="A427" s="8">
        <v>42466</v>
      </c>
      <c r="B427" s="1">
        <v>104.961983</v>
      </c>
      <c r="C427" s="1">
        <v>2066.6599120000001</v>
      </c>
      <c r="D427" s="1">
        <f t="shared" si="6"/>
        <v>1.0472800109132176E-2</v>
      </c>
      <c r="E427" s="1">
        <f t="shared" si="6"/>
        <v>1.0507619189438957E-2</v>
      </c>
    </row>
    <row r="428" spans="1:5" x14ac:dyDescent="0.3">
      <c r="A428" s="8">
        <v>42467</v>
      </c>
      <c r="B428" s="1">
        <v>102.67280599999999</v>
      </c>
      <c r="C428" s="1">
        <v>2041.910034</v>
      </c>
      <c r="D428" s="1">
        <f t="shared" si="6"/>
        <v>-2.1809582237027756E-2</v>
      </c>
      <c r="E428" s="1">
        <f t="shared" si="6"/>
        <v>-1.1975786560861146E-2</v>
      </c>
    </row>
    <row r="429" spans="1:5" x14ac:dyDescent="0.3">
      <c r="A429" s="8">
        <v>42468</v>
      </c>
      <c r="B429" s="1">
        <v>102.786316</v>
      </c>
      <c r="C429" s="1">
        <v>2047.599976</v>
      </c>
      <c r="D429" s="1">
        <f t="shared" si="6"/>
        <v>1.1055507726165108E-3</v>
      </c>
      <c r="E429" s="1">
        <f t="shared" si="6"/>
        <v>2.7865782063148299E-3</v>
      </c>
    </row>
    <row r="430" spans="1:5" x14ac:dyDescent="0.3">
      <c r="A430" s="8">
        <v>42471</v>
      </c>
      <c r="B430" s="1">
        <v>103.126831</v>
      </c>
      <c r="C430" s="1">
        <v>2041.98999</v>
      </c>
      <c r="D430" s="1">
        <f t="shared" si="6"/>
        <v>3.3128437057710711E-3</v>
      </c>
      <c r="E430" s="1">
        <f t="shared" si="6"/>
        <v>-2.739786123146514E-3</v>
      </c>
    </row>
    <row r="431" spans="1:5" x14ac:dyDescent="0.3">
      <c r="A431" s="8">
        <v>42472</v>
      </c>
      <c r="B431" s="1">
        <v>104.470108</v>
      </c>
      <c r="C431" s="1">
        <v>2061.719971</v>
      </c>
      <c r="D431" s="1">
        <f t="shared" si="6"/>
        <v>1.3025485094174963E-2</v>
      </c>
      <c r="E431" s="1">
        <f t="shared" si="6"/>
        <v>9.6621340440556976E-3</v>
      </c>
    </row>
    <row r="432" spans="1:5" x14ac:dyDescent="0.3">
      <c r="A432" s="8">
        <v>42473</v>
      </c>
      <c r="B432" s="1">
        <v>105.98362</v>
      </c>
      <c r="C432" s="1">
        <v>2082.419922</v>
      </c>
      <c r="D432" s="1">
        <f t="shared" si="6"/>
        <v>1.4487512542822352E-2</v>
      </c>
      <c r="E432" s="1">
        <f t="shared" si="6"/>
        <v>1.0040137017230288E-2</v>
      </c>
    </row>
    <row r="433" spans="1:5" x14ac:dyDescent="0.3">
      <c r="A433" s="8">
        <v>42474</v>
      </c>
      <c r="B433" s="1">
        <v>106.040352</v>
      </c>
      <c r="C433" s="1">
        <v>2082.780029</v>
      </c>
      <c r="D433" s="1">
        <f t="shared" si="6"/>
        <v>5.3529026466539518E-4</v>
      </c>
      <c r="E433" s="1">
        <f t="shared" si="6"/>
        <v>1.7292717774910476E-4</v>
      </c>
    </row>
    <row r="434" spans="1:5" x14ac:dyDescent="0.3">
      <c r="A434" s="8">
        <v>42475</v>
      </c>
      <c r="B434" s="1">
        <v>103.911995</v>
      </c>
      <c r="C434" s="1">
        <v>2080.7299800000001</v>
      </c>
      <c r="D434" s="1">
        <f t="shared" si="6"/>
        <v>-2.0071198933779417E-2</v>
      </c>
      <c r="E434" s="1">
        <f t="shared" si="6"/>
        <v>-9.8428493237676627E-4</v>
      </c>
    </row>
    <row r="435" spans="1:5" x14ac:dyDescent="0.3">
      <c r="A435" s="8">
        <v>42478</v>
      </c>
      <c r="B435" s="1">
        <v>101.670097</v>
      </c>
      <c r="C435" s="1">
        <v>2094.3400879999999</v>
      </c>
      <c r="D435" s="1">
        <f t="shared" si="6"/>
        <v>-2.1574968318142734E-2</v>
      </c>
      <c r="E435" s="1">
        <f t="shared" si="6"/>
        <v>6.5410255683439784E-3</v>
      </c>
    </row>
    <row r="436" spans="1:5" x14ac:dyDescent="0.3">
      <c r="A436" s="8">
        <v>42479</v>
      </c>
      <c r="B436" s="1">
        <v>101.13091300000001</v>
      </c>
      <c r="C436" s="1">
        <v>2100.8000489999999</v>
      </c>
      <c r="D436" s="1">
        <f t="shared" si="6"/>
        <v>-5.3032702427734642E-3</v>
      </c>
      <c r="E436" s="1">
        <f t="shared" si="6"/>
        <v>3.0844851975158397E-3</v>
      </c>
    </row>
    <row r="437" spans="1:5" x14ac:dyDescent="0.3">
      <c r="A437" s="8">
        <v>42480</v>
      </c>
      <c r="B437" s="1">
        <v>101.33902</v>
      </c>
      <c r="C437" s="1">
        <v>2102.3999020000001</v>
      </c>
      <c r="D437" s="1">
        <f t="shared" si="6"/>
        <v>2.0577980938429603E-3</v>
      </c>
      <c r="E437" s="1">
        <f t="shared" si="6"/>
        <v>7.6154463189474471E-4</v>
      </c>
    </row>
    <row r="438" spans="1:5" x14ac:dyDescent="0.3">
      <c r="A438" s="8">
        <v>42481</v>
      </c>
      <c r="B438" s="1">
        <v>100.24173</v>
      </c>
      <c r="C438" s="1">
        <v>2091.4799800000001</v>
      </c>
      <c r="D438" s="1">
        <f t="shared" si="6"/>
        <v>-1.0827912091512243E-2</v>
      </c>
      <c r="E438" s="1">
        <f t="shared" si="6"/>
        <v>-5.1940270685952696E-3</v>
      </c>
    </row>
    <row r="439" spans="1:5" x14ac:dyDescent="0.3">
      <c r="A439" s="8">
        <v>42482</v>
      </c>
      <c r="B439" s="1">
        <v>99.967399999999998</v>
      </c>
      <c r="C439" s="1">
        <v>2091.580078</v>
      </c>
      <c r="D439" s="1">
        <f t="shared" si="6"/>
        <v>-2.7366846122867808E-3</v>
      </c>
      <c r="E439" s="1">
        <f t="shared" si="6"/>
        <v>4.7859889148873896E-5</v>
      </c>
    </row>
    <row r="440" spans="1:5" x14ac:dyDescent="0.3">
      <c r="A440" s="8">
        <v>42485</v>
      </c>
      <c r="B440" s="1">
        <v>99.399840999999995</v>
      </c>
      <c r="C440" s="1">
        <v>2087.790039</v>
      </c>
      <c r="D440" s="1">
        <f t="shared" si="6"/>
        <v>-5.6774408457157316E-3</v>
      </c>
      <c r="E440" s="1">
        <f t="shared" si="6"/>
        <v>-1.8120458498648881E-3</v>
      </c>
    </row>
    <row r="441" spans="1:5" x14ac:dyDescent="0.3">
      <c r="A441" s="8">
        <v>42486</v>
      </c>
      <c r="B441" s="1">
        <v>98.709282000000002</v>
      </c>
      <c r="C441" s="1">
        <v>2091.6999510000001</v>
      </c>
      <c r="D441" s="1">
        <f t="shared" si="6"/>
        <v>-6.9472847547109584E-3</v>
      </c>
      <c r="E441" s="1">
        <f t="shared" si="6"/>
        <v>1.8727515348587582E-3</v>
      </c>
    </row>
    <row r="442" spans="1:5" x14ac:dyDescent="0.3">
      <c r="A442" s="8">
        <v>42487</v>
      </c>
      <c r="B442" s="1">
        <v>92.532272000000006</v>
      </c>
      <c r="C442" s="1">
        <v>2095.1499020000001</v>
      </c>
      <c r="D442" s="1">
        <f t="shared" si="6"/>
        <v>-6.2577802966898244E-2</v>
      </c>
      <c r="E442" s="1">
        <f t="shared" si="6"/>
        <v>1.6493527182762052E-3</v>
      </c>
    </row>
    <row r="443" spans="1:5" x14ac:dyDescent="0.3">
      <c r="A443" s="8">
        <v>42488</v>
      </c>
      <c r="B443" s="1">
        <v>89.703918000000002</v>
      </c>
      <c r="C443" s="1">
        <v>2075.8100589999999</v>
      </c>
      <c r="D443" s="1">
        <f t="shared" si="6"/>
        <v>-3.0566135888244528E-2</v>
      </c>
      <c r="E443" s="1">
        <f t="shared" si="6"/>
        <v>-9.2307681572276357E-3</v>
      </c>
    </row>
    <row r="444" spans="1:5" x14ac:dyDescent="0.3">
      <c r="A444" s="8">
        <v>42489</v>
      </c>
      <c r="B444" s="1">
        <v>88.672828999999993</v>
      </c>
      <c r="C444" s="1">
        <v>2065.3000489999999</v>
      </c>
      <c r="D444" s="1">
        <f t="shared" si="6"/>
        <v>-1.1494358585318521E-2</v>
      </c>
      <c r="E444" s="1">
        <f t="shared" si="6"/>
        <v>-5.0630884817385721E-3</v>
      </c>
    </row>
    <row r="445" spans="1:5" x14ac:dyDescent="0.3">
      <c r="A445" s="8">
        <v>42492</v>
      </c>
      <c r="B445" s="1">
        <v>88.578232</v>
      </c>
      <c r="C445" s="1">
        <v>2081.429932</v>
      </c>
      <c r="D445" s="1">
        <f t="shared" si="6"/>
        <v>-1.0668093153991193E-3</v>
      </c>
      <c r="E445" s="1">
        <f t="shared" si="6"/>
        <v>7.8099465536787312E-3</v>
      </c>
    </row>
    <row r="446" spans="1:5" x14ac:dyDescent="0.3">
      <c r="A446" s="8">
        <v>42493</v>
      </c>
      <c r="B446" s="1">
        <v>90.034987999999998</v>
      </c>
      <c r="C446" s="1">
        <v>2063.3701169999999</v>
      </c>
      <c r="D446" s="1">
        <f t="shared" si="6"/>
        <v>1.6445981897674346E-2</v>
      </c>
      <c r="E446" s="1">
        <f t="shared" si="6"/>
        <v>-8.676638460102663E-3</v>
      </c>
    </row>
    <row r="447" spans="1:5" x14ac:dyDescent="0.3">
      <c r="A447" s="8">
        <v>42494</v>
      </c>
      <c r="B447" s="1">
        <v>89.098502999999994</v>
      </c>
      <c r="C447" s="1">
        <v>2051.1201169999999</v>
      </c>
      <c r="D447" s="1">
        <f t="shared" si="6"/>
        <v>-1.0401345308115159E-2</v>
      </c>
      <c r="E447" s="1">
        <f t="shared" si="6"/>
        <v>-5.9368893147539953E-3</v>
      </c>
    </row>
    <row r="448" spans="1:5" x14ac:dyDescent="0.3">
      <c r="A448" s="8">
        <v>42495</v>
      </c>
      <c r="B448" s="1">
        <v>88.736846999999997</v>
      </c>
      <c r="C448" s="1">
        <v>2050.6298830000001</v>
      </c>
      <c r="D448" s="1">
        <f t="shared" si="6"/>
        <v>-4.0590580966326272E-3</v>
      </c>
      <c r="E448" s="1">
        <f t="shared" si="6"/>
        <v>-2.3900794299501919E-4</v>
      </c>
    </row>
    <row r="449" spans="1:5" x14ac:dyDescent="0.3">
      <c r="A449" s="8">
        <v>42496</v>
      </c>
      <c r="B449" s="1">
        <v>88.241973999999999</v>
      </c>
      <c r="C449" s="1">
        <v>2057.139893</v>
      </c>
      <c r="D449" s="1">
        <f t="shared" si="6"/>
        <v>-5.5768603092241752E-3</v>
      </c>
      <c r="E449" s="1">
        <f t="shared" si="6"/>
        <v>3.1746391945074201E-3</v>
      </c>
    </row>
    <row r="450" spans="1:5" x14ac:dyDescent="0.3">
      <c r="A450" s="8">
        <v>42499</v>
      </c>
      <c r="B450" s="1">
        <v>88.308600999999996</v>
      </c>
      <c r="C450" s="1">
        <v>2058.6899410000001</v>
      </c>
      <c r="D450" s="1">
        <f t="shared" si="6"/>
        <v>7.5504883877594217E-4</v>
      </c>
      <c r="E450" s="1">
        <f t="shared" si="6"/>
        <v>7.5349664127098855E-4</v>
      </c>
    </row>
    <row r="451" spans="1:5" x14ac:dyDescent="0.3">
      <c r="A451" s="8">
        <v>42500</v>
      </c>
      <c r="B451" s="1">
        <v>88.908141999999998</v>
      </c>
      <c r="C451" s="1">
        <v>2084.389893</v>
      </c>
      <c r="D451" s="1">
        <f t="shared" si="6"/>
        <v>6.7891574910127058E-3</v>
      </c>
      <c r="E451" s="1">
        <f t="shared" si="6"/>
        <v>1.2483643839788859E-2</v>
      </c>
    </row>
    <row r="452" spans="1:5" x14ac:dyDescent="0.3">
      <c r="A452" s="8">
        <v>42501</v>
      </c>
      <c r="B452" s="1">
        <v>88.042122000000006</v>
      </c>
      <c r="C452" s="1">
        <v>2064.459961</v>
      </c>
      <c r="D452" s="1">
        <f t="shared" ref="D452:E515" si="7">(B452-B451)/B451</f>
        <v>-9.7406152070975884E-3</v>
      </c>
      <c r="E452" s="1">
        <f t="shared" si="7"/>
        <v>-9.5615182490236764E-3</v>
      </c>
    </row>
    <row r="453" spans="1:5" x14ac:dyDescent="0.3">
      <c r="A453" s="8">
        <v>42502</v>
      </c>
      <c r="B453" s="1">
        <v>85.976912999999996</v>
      </c>
      <c r="C453" s="1">
        <v>2064.110107</v>
      </c>
      <c r="D453" s="1">
        <f t="shared" si="7"/>
        <v>-2.3457056157733341E-2</v>
      </c>
      <c r="E453" s="1">
        <f t="shared" si="7"/>
        <v>-1.6946514178486907E-4</v>
      </c>
    </row>
    <row r="454" spans="1:5" x14ac:dyDescent="0.3">
      <c r="A454" s="8">
        <v>42503</v>
      </c>
      <c r="B454" s="1">
        <v>86.148216000000005</v>
      </c>
      <c r="C454" s="1">
        <v>2046.6099850000001</v>
      </c>
      <c r="D454" s="1">
        <f t="shared" si="7"/>
        <v>1.9924302236811976E-3</v>
      </c>
      <c r="E454" s="1">
        <f t="shared" si="7"/>
        <v>-8.4782889927489322E-3</v>
      </c>
    </row>
    <row r="455" spans="1:5" x14ac:dyDescent="0.3">
      <c r="A455" s="8">
        <v>42506</v>
      </c>
      <c r="B455" s="1">
        <v>89.345955000000004</v>
      </c>
      <c r="C455" s="1">
        <v>2066.6599120000001</v>
      </c>
      <c r="D455" s="1">
        <f t="shared" si="7"/>
        <v>3.7119039122063748E-2</v>
      </c>
      <c r="E455" s="1">
        <f t="shared" si="7"/>
        <v>9.7966525849819026E-3</v>
      </c>
    </row>
    <row r="456" spans="1:5" x14ac:dyDescent="0.3">
      <c r="A456" s="8">
        <v>42507</v>
      </c>
      <c r="B456" s="1">
        <v>88.974770000000007</v>
      </c>
      <c r="C456" s="1">
        <v>2047.209961</v>
      </c>
      <c r="D456" s="1">
        <f t="shared" si="7"/>
        <v>-4.1544689963859804E-3</v>
      </c>
      <c r="E456" s="1">
        <f t="shared" si="7"/>
        <v>-9.4112973726661487E-3</v>
      </c>
    </row>
    <row r="457" spans="1:5" x14ac:dyDescent="0.3">
      <c r="A457" s="8">
        <v>42508</v>
      </c>
      <c r="B457" s="1">
        <v>89.993103000000005</v>
      </c>
      <c r="C457" s="1">
        <v>2047.630005</v>
      </c>
      <c r="D457" s="1">
        <f t="shared" si="7"/>
        <v>1.1445188338222154E-2</v>
      </c>
      <c r="E457" s="1">
        <f t="shared" si="7"/>
        <v>2.0517875938566796E-4</v>
      </c>
    </row>
    <row r="458" spans="1:5" x14ac:dyDescent="0.3">
      <c r="A458" s="8">
        <v>42509</v>
      </c>
      <c r="B458" s="1">
        <v>89.650475</v>
      </c>
      <c r="C458" s="1">
        <v>2040.040039</v>
      </c>
      <c r="D458" s="1">
        <f t="shared" si="7"/>
        <v>-3.8072695415336975E-3</v>
      </c>
      <c r="E458" s="1">
        <f t="shared" si="7"/>
        <v>-3.7067077457677731E-3</v>
      </c>
    </row>
    <row r="459" spans="1:5" x14ac:dyDescent="0.3">
      <c r="A459" s="8">
        <v>42510</v>
      </c>
      <c r="B459" s="1">
        <v>90.621223000000001</v>
      </c>
      <c r="C459" s="1">
        <v>2052.320068</v>
      </c>
      <c r="D459" s="1">
        <f t="shared" si="7"/>
        <v>1.0828141178281547E-2</v>
      </c>
      <c r="E459" s="1">
        <f t="shared" si="7"/>
        <v>6.0195039142562695E-3</v>
      </c>
    </row>
    <row r="460" spans="1:5" x14ac:dyDescent="0.3">
      <c r="A460" s="8">
        <v>42513</v>
      </c>
      <c r="B460" s="1">
        <v>91.772780999999995</v>
      </c>
      <c r="C460" s="1">
        <v>2048.040039</v>
      </c>
      <c r="D460" s="1">
        <f t="shared" si="7"/>
        <v>1.2707376504949556E-2</v>
      </c>
      <c r="E460" s="1">
        <f t="shared" si="7"/>
        <v>-2.0854588262009888E-3</v>
      </c>
    </row>
    <row r="461" spans="1:5" x14ac:dyDescent="0.3">
      <c r="A461" s="8">
        <v>42514</v>
      </c>
      <c r="B461" s="1">
        <v>93.171783000000005</v>
      </c>
      <c r="C461" s="1">
        <v>2076.0600589999999</v>
      </c>
      <c r="D461" s="1">
        <f t="shared" si="7"/>
        <v>1.524419315570278E-2</v>
      </c>
      <c r="E461" s="1">
        <f t="shared" si="7"/>
        <v>1.3681382915580749E-2</v>
      </c>
    </row>
    <row r="462" spans="1:5" x14ac:dyDescent="0.3">
      <c r="A462" s="8">
        <v>42515</v>
      </c>
      <c r="B462" s="1">
        <v>94.808730999999995</v>
      </c>
      <c r="C462" s="1">
        <v>2090.540039</v>
      </c>
      <c r="D462" s="1">
        <f t="shared" si="7"/>
        <v>1.7569138931257649E-2</v>
      </c>
      <c r="E462" s="1">
        <f t="shared" si="7"/>
        <v>6.9747404162164798E-3</v>
      </c>
    </row>
    <row r="463" spans="1:5" x14ac:dyDescent="0.3">
      <c r="A463" s="8">
        <v>42516</v>
      </c>
      <c r="B463" s="1">
        <v>95.560585000000003</v>
      </c>
      <c r="C463" s="1">
        <v>2090.1000979999999</v>
      </c>
      <c r="D463" s="1">
        <f t="shared" si="7"/>
        <v>7.9302190006109111E-3</v>
      </c>
      <c r="E463" s="1">
        <f t="shared" si="7"/>
        <v>-2.1044370918173544E-4</v>
      </c>
    </row>
    <row r="464" spans="1:5" x14ac:dyDescent="0.3">
      <c r="A464" s="8">
        <v>42517</v>
      </c>
      <c r="B464" s="1">
        <v>95.503456</v>
      </c>
      <c r="C464" s="1">
        <v>2099.0600589999999</v>
      </c>
      <c r="D464" s="1">
        <f t="shared" si="7"/>
        <v>-5.978301618811073E-4</v>
      </c>
      <c r="E464" s="1">
        <f t="shared" si="7"/>
        <v>4.2868573656226977E-3</v>
      </c>
    </row>
    <row r="465" spans="1:5" x14ac:dyDescent="0.3">
      <c r="A465" s="8">
        <v>42521</v>
      </c>
      <c r="B465" s="1">
        <v>95.037116999999995</v>
      </c>
      <c r="C465" s="1">
        <v>2096.9499510000001</v>
      </c>
      <c r="D465" s="1">
        <f t="shared" si="7"/>
        <v>-4.882954183354422E-3</v>
      </c>
      <c r="E465" s="1">
        <f t="shared" si="7"/>
        <v>-1.0052632800821898E-3</v>
      </c>
    </row>
    <row r="466" spans="1:5" x14ac:dyDescent="0.3">
      <c r="A466" s="8">
        <v>42522</v>
      </c>
      <c r="B466" s="1">
        <v>93.704741999999996</v>
      </c>
      <c r="C466" s="1">
        <v>2099.330078</v>
      </c>
      <c r="D466" s="1">
        <f t="shared" si="7"/>
        <v>-1.4019522498772759E-2</v>
      </c>
      <c r="E466" s="1">
        <f t="shared" si="7"/>
        <v>1.135042349897221E-3</v>
      </c>
    </row>
    <row r="467" spans="1:5" x14ac:dyDescent="0.3">
      <c r="A467" s="8">
        <v>42523</v>
      </c>
      <c r="B467" s="1">
        <v>93.000495999999998</v>
      </c>
      <c r="C467" s="1">
        <v>2105.26001</v>
      </c>
      <c r="D467" s="1">
        <f t="shared" si="7"/>
        <v>-7.5155854972632843E-3</v>
      </c>
      <c r="E467" s="1">
        <f t="shared" si="7"/>
        <v>2.8246782448091081E-3</v>
      </c>
    </row>
    <row r="468" spans="1:5" x14ac:dyDescent="0.3">
      <c r="A468" s="8">
        <v>42524</v>
      </c>
      <c r="B468" s="1">
        <v>93.190833999999995</v>
      </c>
      <c r="C468" s="1">
        <v>2099.1298830000001</v>
      </c>
      <c r="D468" s="1">
        <f t="shared" si="7"/>
        <v>2.0466342459076457E-3</v>
      </c>
      <c r="E468" s="1">
        <f t="shared" si="7"/>
        <v>-2.9118146788908524E-3</v>
      </c>
    </row>
    <row r="469" spans="1:5" x14ac:dyDescent="0.3">
      <c r="A469" s="8">
        <v>42527</v>
      </c>
      <c r="B469" s="1">
        <v>93.866530999999995</v>
      </c>
      <c r="C469" s="1">
        <v>2109.4099120000001</v>
      </c>
      <c r="D469" s="1">
        <f t="shared" si="7"/>
        <v>7.250680898509821E-3</v>
      </c>
      <c r="E469" s="1">
        <f t="shared" si="7"/>
        <v>4.8972810511887762E-3</v>
      </c>
    </row>
    <row r="470" spans="1:5" x14ac:dyDescent="0.3">
      <c r="A470" s="8">
        <v>42528</v>
      </c>
      <c r="B470" s="1">
        <v>94.247214999999997</v>
      </c>
      <c r="C470" s="1">
        <v>2112.1298830000001</v>
      </c>
      <c r="D470" s="1">
        <f t="shared" si="7"/>
        <v>4.0555882479560504E-3</v>
      </c>
      <c r="E470" s="1">
        <f t="shared" si="7"/>
        <v>1.28944639186847E-3</v>
      </c>
    </row>
    <row r="471" spans="1:5" x14ac:dyDescent="0.3">
      <c r="A471" s="8">
        <v>42529</v>
      </c>
      <c r="B471" s="1">
        <v>94.161552</v>
      </c>
      <c r="C471" s="1">
        <v>2119.1201169999999</v>
      </c>
      <c r="D471" s="1">
        <f t="shared" si="7"/>
        <v>-9.0891810437047622E-4</v>
      </c>
      <c r="E471" s="1">
        <f t="shared" si="7"/>
        <v>3.3095663558678377E-3</v>
      </c>
    </row>
    <row r="472" spans="1:5" x14ac:dyDescent="0.3">
      <c r="A472" s="8">
        <v>42530</v>
      </c>
      <c r="B472" s="1">
        <v>94.837272999999996</v>
      </c>
      <c r="C472" s="1">
        <v>2115.4799800000001</v>
      </c>
      <c r="D472" s="1">
        <f t="shared" si="7"/>
        <v>7.1761880050574762E-3</v>
      </c>
      <c r="E472" s="1">
        <f t="shared" si="7"/>
        <v>-1.7177586918259E-3</v>
      </c>
    </row>
    <row r="473" spans="1:5" x14ac:dyDescent="0.3">
      <c r="A473" s="8">
        <v>42531</v>
      </c>
      <c r="B473" s="1">
        <v>94.056877</v>
      </c>
      <c r="C473" s="1">
        <v>2096.070068</v>
      </c>
      <c r="D473" s="1">
        <f t="shared" si="7"/>
        <v>-8.2287899610946867E-3</v>
      </c>
      <c r="E473" s="1">
        <f t="shared" si="7"/>
        <v>-9.1751811331252011E-3</v>
      </c>
    </row>
    <row r="474" spans="1:5" x14ac:dyDescent="0.3">
      <c r="A474" s="8">
        <v>42534</v>
      </c>
      <c r="B474" s="1">
        <v>92.638840000000002</v>
      </c>
      <c r="C474" s="1">
        <v>2079.0600589999999</v>
      </c>
      <c r="D474" s="1">
        <f t="shared" si="7"/>
        <v>-1.5076377668801381E-2</v>
      </c>
      <c r="E474" s="1">
        <f t="shared" si="7"/>
        <v>-8.1151910232802778E-3</v>
      </c>
    </row>
    <row r="475" spans="1:5" x14ac:dyDescent="0.3">
      <c r="A475" s="8">
        <v>42535</v>
      </c>
      <c r="B475" s="1">
        <v>92.753035999999994</v>
      </c>
      <c r="C475" s="1">
        <v>2075.320068</v>
      </c>
      <c r="D475" s="1">
        <f t="shared" si="7"/>
        <v>1.2327011003159434E-3</v>
      </c>
      <c r="E475" s="1">
        <f t="shared" si="7"/>
        <v>-1.7988855029992755E-3</v>
      </c>
    </row>
    <row r="476" spans="1:5" x14ac:dyDescent="0.3">
      <c r="A476" s="8">
        <v>42536</v>
      </c>
      <c r="B476" s="1">
        <v>92.448509000000001</v>
      </c>
      <c r="C476" s="1">
        <v>2071.5</v>
      </c>
      <c r="D476" s="1">
        <f t="shared" si="7"/>
        <v>-3.2832025034737746E-3</v>
      </c>
      <c r="E476" s="1">
        <f t="shared" si="7"/>
        <v>-1.8407126972377892E-3</v>
      </c>
    </row>
    <row r="477" spans="1:5" x14ac:dyDescent="0.3">
      <c r="A477" s="8">
        <v>42537</v>
      </c>
      <c r="B477" s="1">
        <v>92.838699000000005</v>
      </c>
      <c r="C477" s="1">
        <v>2077.98999</v>
      </c>
      <c r="D477" s="1">
        <f t="shared" si="7"/>
        <v>4.2206197181612094E-3</v>
      </c>
      <c r="E477" s="1">
        <f t="shared" si="7"/>
        <v>3.1329905865315156E-3</v>
      </c>
    </row>
    <row r="478" spans="1:5" x14ac:dyDescent="0.3">
      <c r="A478" s="8">
        <v>42538</v>
      </c>
      <c r="B478" s="1">
        <v>90.725914000000003</v>
      </c>
      <c r="C478" s="1">
        <v>2071.219971</v>
      </c>
      <c r="D478" s="1">
        <f t="shared" si="7"/>
        <v>-2.2757589483239121E-2</v>
      </c>
      <c r="E478" s="1">
        <f t="shared" si="7"/>
        <v>-3.2579651646926591E-3</v>
      </c>
    </row>
    <row r="479" spans="1:5" x14ac:dyDescent="0.3">
      <c r="A479" s="8">
        <v>42541</v>
      </c>
      <c r="B479" s="1">
        <v>90.507019</v>
      </c>
      <c r="C479" s="1">
        <v>2083.25</v>
      </c>
      <c r="D479" s="1">
        <f t="shared" si="7"/>
        <v>-2.4127064732575015E-3</v>
      </c>
      <c r="E479" s="1">
        <f t="shared" si="7"/>
        <v>5.8081851123672913E-3</v>
      </c>
    </row>
    <row r="480" spans="1:5" x14ac:dyDescent="0.3">
      <c r="A480" s="8">
        <v>42542</v>
      </c>
      <c r="B480" s="1">
        <v>91.277893000000006</v>
      </c>
      <c r="C480" s="1">
        <v>2088.8999020000001</v>
      </c>
      <c r="D480" s="1">
        <f t="shared" si="7"/>
        <v>8.5172841677616882E-3</v>
      </c>
      <c r="E480" s="1">
        <f t="shared" si="7"/>
        <v>2.7120614424577514E-3</v>
      </c>
    </row>
    <row r="481" spans="1:5" x14ac:dyDescent="0.3">
      <c r="A481" s="8">
        <v>42543</v>
      </c>
      <c r="B481" s="1">
        <v>90.935294999999996</v>
      </c>
      <c r="C481" s="1">
        <v>2085.4499510000001</v>
      </c>
      <c r="D481" s="1">
        <f t="shared" si="7"/>
        <v>-3.7533513180459752E-3</v>
      </c>
      <c r="E481" s="1">
        <f t="shared" si="7"/>
        <v>-1.6515635798043402E-3</v>
      </c>
    </row>
    <row r="482" spans="1:5" x14ac:dyDescent="0.3">
      <c r="A482" s="8">
        <v>42544</v>
      </c>
      <c r="B482" s="1">
        <v>91.458732999999995</v>
      </c>
      <c r="C482" s="1">
        <v>2113.320068</v>
      </c>
      <c r="D482" s="1">
        <f t="shared" si="7"/>
        <v>5.7561588160020679E-3</v>
      </c>
      <c r="E482" s="1">
        <f t="shared" si="7"/>
        <v>1.3364078570495473E-2</v>
      </c>
    </row>
    <row r="483" spans="1:5" x14ac:dyDescent="0.3">
      <c r="A483" s="8">
        <v>42545</v>
      </c>
      <c r="B483" s="1">
        <v>88.889129999999994</v>
      </c>
      <c r="C483" s="1">
        <v>2037.410034</v>
      </c>
      <c r="D483" s="1">
        <f t="shared" si="7"/>
        <v>-2.8095764239375598E-2</v>
      </c>
      <c r="E483" s="1">
        <f t="shared" si="7"/>
        <v>-3.5919799915513792E-2</v>
      </c>
    </row>
    <row r="484" spans="1:5" x14ac:dyDescent="0.3">
      <c r="A484" s="8">
        <v>42548</v>
      </c>
      <c r="B484" s="1">
        <v>87.594809999999995</v>
      </c>
      <c r="C484" s="1">
        <v>2000.540039</v>
      </c>
      <c r="D484" s="1">
        <f t="shared" si="7"/>
        <v>-1.4561060503123375E-2</v>
      </c>
      <c r="E484" s="1">
        <f t="shared" si="7"/>
        <v>-1.809650212020111E-2</v>
      </c>
    </row>
    <row r="485" spans="1:5" x14ac:dyDescent="0.3">
      <c r="A485" s="8">
        <v>42549</v>
      </c>
      <c r="B485" s="1">
        <v>89.069953999999996</v>
      </c>
      <c r="C485" s="1">
        <v>2036.089966</v>
      </c>
      <c r="D485" s="1">
        <f t="shared" si="7"/>
        <v>1.6840541123383911E-2</v>
      </c>
      <c r="E485" s="1">
        <f t="shared" si="7"/>
        <v>1.7770165208875394E-2</v>
      </c>
    </row>
    <row r="486" spans="1:5" x14ac:dyDescent="0.3">
      <c r="A486" s="8">
        <v>42550</v>
      </c>
      <c r="B486" s="1">
        <v>89.840843000000007</v>
      </c>
      <c r="C486" s="1">
        <v>2070.7700199999999</v>
      </c>
      <c r="D486" s="1">
        <f t="shared" si="7"/>
        <v>8.6548714283608032E-3</v>
      </c>
      <c r="E486" s="1">
        <f t="shared" si="7"/>
        <v>1.7032672710494526E-2</v>
      </c>
    </row>
    <row r="487" spans="1:5" x14ac:dyDescent="0.3">
      <c r="A487" s="8">
        <v>42551</v>
      </c>
      <c r="B487" s="1">
        <v>90.982879999999994</v>
      </c>
      <c r="C487" s="1">
        <v>2098.860107</v>
      </c>
      <c r="D487" s="1">
        <f t="shared" si="7"/>
        <v>1.2711779652379126E-2</v>
      </c>
      <c r="E487" s="1">
        <f t="shared" si="7"/>
        <v>1.3565044272758035E-2</v>
      </c>
    </row>
    <row r="488" spans="1:5" x14ac:dyDescent="0.3">
      <c r="A488" s="8">
        <v>42552</v>
      </c>
      <c r="B488" s="1">
        <v>91.258865</v>
      </c>
      <c r="C488" s="1">
        <v>2102.9499510000001</v>
      </c>
      <c r="D488" s="1">
        <f t="shared" si="7"/>
        <v>3.033372871907393E-3</v>
      </c>
      <c r="E488" s="1">
        <f t="shared" si="7"/>
        <v>1.9486024753912218E-3</v>
      </c>
    </row>
    <row r="489" spans="1:5" x14ac:dyDescent="0.3">
      <c r="A489" s="8">
        <v>42556</v>
      </c>
      <c r="B489" s="1">
        <v>90.402336000000005</v>
      </c>
      <c r="C489" s="1">
        <v>2088.5500489999999</v>
      </c>
      <c r="D489" s="1">
        <f t="shared" si="7"/>
        <v>-9.3857073501844978E-3</v>
      </c>
      <c r="E489" s="1">
        <f t="shared" si="7"/>
        <v>-6.8474772750310268E-3</v>
      </c>
    </row>
    <row r="490" spans="1:5" x14ac:dyDescent="0.3">
      <c r="A490" s="8">
        <v>42557</v>
      </c>
      <c r="B490" s="1">
        <v>90.916252</v>
      </c>
      <c r="C490" s="1">
        <v>2099.7299800000001</v>
      </c>
      <c r="D490" s="1">
        <f t="shared" si="7"/>
        <v>5.6847646060826868E-3</v>
      </c>
      <c r="E490" s="1">
        <f t="shared" si="7"/>
        <v>5.3529629349093584E-3</v>
      </c>
    </row>
    <row r="491" spans="1:5" x14ac:dyDescent="0.3">
      <c r="A491" s="8">
        <v>42558</v>
      </c>
      <c r="B491" s="1">
        <v>91.306458000000006</v>
      </c>
      <c r="C491" s="1">
        <v>2097.8999020000001</v>
      </c>
      <c r="D491" s="1">
        <f t="shared" si="7"/>
        <v>4.2919279162542496E-3</v>
      </c>
      <c r="E491" s="1">
        <f t="shared" si="7"/>
        <v>-8.7157778258705322E-4</v>
      </c>
    </row>
    <row r="492" spans="1:5" x14ac:dyDescent="0.3">
      <c r="A492" s="8">
        <v>42559</v>
      </c>
      <c r="B492" s="1">
        <v>92.010704000000004</v>
      </c>
      <c r="C492" s="1">
        <v>2129.8999020000001</v>
      </c>
      <c r="D492" s="1">
        <f t="shared" si="7"/>
        <v>7.7129922179217337E-3</v>
      </c>
      <c r="E492" s="1">
        <f t="shared" si="7"/>
        <v>1.5253349299217423E-2</v>
      </c>
    </row>
    <row r="493" spans="1:5" x14ac:dyDescent="0.3">
      <c r="A493" s="8">
        <v>42562</v>
      </c>
      <c r="B493" s="1">
        <v>92.296218999999994</v>
      </c>
      <c r="C493" s="1">
        <v>2137.1599120000001</v>
      </c>
      <c r="D493" s="1">
        <f t="shared" si="7"/>
        <v>3.1030628784232488E-3</v>
      </c>
      <c r="E493" s="1">
        <f t="shared" si="7"/>
        <v>3.4086155847900335E-3</v>
      </c>
    </row>
    <row r="494" spans="1:5" x14ac:dyDescent="0.3">
      <c r="A494" s="8">
        <v>42563</v>
      </c>
      <c r="B494" s="1">
        <v>92.714973000000001</v>
      </c>
      <c r="C494" s="1">
        <v>2152.139893</v>
      </c>
      <c r="D494" s="1">
        <f t="shared" si="7"/>
        <v>4.5370655974542899E-3</v>
      </c>
      <c r="E494" s="1">
        <f t="shared" si="7"/>
        <v>7.0092934627345527E-3</v>
      </c>
    </row>
    <row r="495" spans="1:5" x14ac:dyDescent="0.3">
      <c r="A495" s="8">
        <v>42564</v>
      </c>
      <c r="B495" s="1">
        <v>92.191535999999999</v>
      </c>
      <c r="C495" s="1">
        <v>2152.429932</v>
      </c>
      <c r="D495" s="1">
        <f t="shared" si="7"/>
        <v>-5.6456576868118297E-3</v>
      </c>
      <c r="E495" s="1">
        <f t="shared" si="7"/>
        <v>1.3476772627251274E-4</v>
      </c>
    </row>
    <row r="496" spans="1:5" x14ac:dyDescent="0.3">
      <c r="A496" s="8">
        <v>42565</v>
      </c>
      <c r="B496" s="1">
        <v>94.018805999999998</v>
      </c>
      <c r="C496" s="1">
        <v>2163.75</v>
      </c>
      <c r="D496" s="1">
        <f t="shared" si="7"/>
        <v>1.9820366155955994E-2</v>
      </c>
      <c r="E496" s="1">
        <f t="shared" si="7"/>
        <v>5.2592039497804163E-3</v>
      </c>
    </row>
    <row r="497" spans="1:5" x14ac:dyDescent="0.3">
      <c r="A497" s="8">
        <v>42566</v>
      </c>
      <c r="B497" s="1">
        <v>94.009299999999996</v>
      </c>
      <c r="C497" s="1">
        <v>2161.73999</v>
      </c>
      <c r="D497" s="1">
        <f t="shared" si="7"/>
        <v>-1.0110743163449439E-4</v>
      </c>
      <c r="E497" s="1">
        <f t="shared" si="7"/>
        <v>-9.2894742923164215E-4</v>
      </c>
    </row>
    <row r="498" spans="1:5" x14ac:dyDescent="0.3">
      <c r="A498" s="8">
        <v>42569</v>
      </c>
      <c r="B498" s="1">
        <v>95.008583000000002</v>
      </c>
      <c r="C498" s="1">
        <v>2166.889893</v>
      </c>
      <c r="D498" s="1">
        <f t="shared" si="7"/>
        <v>1.0629618559014965E-2</v>
      </c>
      <c r="E498" s="1">
        <f t="shared" si="7"/>
        <v>2.3822952916738127E-3</v>
      </c>
    </row>
    <row r="499" spans="1:5" x14ac:dyDescent="0.3">
      <c r="A499" s="8">
        <v>42570</v>
      </c>
      <c r="B499" s="1">
        <v>95.046654000000004</v>
      </c>
      <c r="C499" s="1">
        <v>2163.780029</v>
      </c>
      <c r="D499" s="1">
        <f t="shared" si="7"/>
        <v>4.0071116522180091E-4</v>
      </c>
      <c r="E499" s="1">
        <f t="shared" si="7"/>
        <v>-1.4351739837110476E-3</v>
      </c>
    </row>
    <row r="500" spans="1:5" x14ac:dyDescent="0.3">
      <c r="A500" s="8">
        <v>42571</v>
      </c>
      <c r="B500" s="1">
        <v>95.132294000000002</v>
      </c>
      <c r="C500" s="1">
        <v>2173.0200199999999</v>
      </c>
      <c r="D500" s="1">
        <f t="shared" si="7"/>
        <v>9.0103119253412054E-4</v>
      </c>
      <c r="E500" s="1">
        <f t="shared" si="7"/>
        <v>4.2703005278545893E-3</v>
      </c>
    </row>
    <row r="501" spans="1:5" x14ac:dyDescent="0.3">
      <c r="A501" s="8">
        <v>42572</v>
      </c>
      <c r="B501" s="1">
        <v>94.627906999999993</v>
      </c>
      <c r="C501" s="1">
        <v>2165.169922</v>
      </c>
      <c r="D501" s="1">
        <f t="shared" si="7"/>
        <v>-5.3019535090787192E-3</v>
      </c>
      <c r="E501" s="1">
        <f t="shared" si="7"/>
        <v>-3.6125290737081608E-3</v>
      </c>
    </row>
    <row r="502" spans="1:5" x14ac:dyDescent="0.3">
      <c r="A502" s="8">
        <v>42573</v>
      </c>
      <c r="B502" s="1">
        <v>93.895088000000001</v>
      </c>
      <c r="C502" s="1">
        <v>2175.030029</v>
      </c>
      <c r="D502" s="1">
        <f t="shared" si="7"/>
        <v>-7.7442165132109728E-3</v>
      </c>
      <c r="E502" s="1">
        <f t="shared" si="7"/>
        <v>4.553964517894301E-3</v>
      </c>
    </row>
    <row r="503" spans="1:5" x14ac:dyDescent="0.3">
      <c r="A503" s="8">
        <v>42576</v>
      </c>
      <c r="B503" s="1">
        <v>92.638840000000002</v>
      </c>
      <c r="C503" s="1">
        <v>2168.4799800000001</v>
      </c>
      <c r="D503" s="1">
        <f t="shared" si="7"/>
        <v>-1.3379272832674691E-2</v>
      </c>
      <c r="E503" s="1">
        <f t="shared" si="7"/>
        <v>-3.0114752038671484E-3</v>
      </c>
    </row>
    <row r="504" spans="1:5" x14ac:dyDescent="0.3">
      <c r="A504" s="8">
        <v>42577</v>
      </c>
      <c r="B504" s="1">
        <v>92.001189999999994</v>
      </c>
      <c r="C504" s="1">
        <v>2169.179932</v>
      </c>
      <c r="D504" s="1">
        <f t="shared" si="7"/>
        <v>-6.8831820432985538E-3</v>
      </c>
      <c r="E504" s="1">
        <f t="shared" si="7"/>
        <v>3.2278462630765874E-4</v>
      </c>
    </row>
    <row r="505" spans="1:5" x14ac:dyDescent="0.3">
      <c r="A505" s="8">
        <v>42578</v>
      </c>
      <c r="B505" s="1">
        <v>97.977890000000002</v>
      </c>
      <c r="C505" s="1">
        <v>2166.580078</v>
      </c>
      <c r="D505" s="1">
        <f t="shared" si="7"/>
        <v>6.4963290148747077E-2</v>
      </c>
      <c r="E505" s="1">
        <f t="shared" si="7"/>
        <v>-1.1985423438815265E-3</v>
      </c>
    </row>
    <row r="506" spans="1:5" x14ac:dyDescent="0.3">
      <c r="A506" s="8">
        <v>42579</v>
      </c>
      <c r="B506" s="1">
        <v>99.300751000000005</v>
      </c>
      <c r="C506" s="1">
        <v>2170.0600589999999</v>
      </c>
      <c r="D506" s="1">
        <f t="shared" si="7"/>
        <v>1.3501627765202978E-2</v>
      </c>
      <c r="E506" s="1">
        <f t="shared" si="7"/>
        <v>1.6062092674702202E-3</v>
      </c>
    </row>
    <row r="507" spans="1:5" x14ac:dyDescent="0.3">
      <c r="A507" s="8">
        <v>42580</v>
      </c>
      <c r="B507" s="1">
        <v>99.177031999999997</v>
      </c>
      <c r="C507" s="1">
        <v>2173.6000979999999</v>
      </c>
      <c r="D507" s="1">
        <f t="shared" si="7"/>
        <v>-1.245901956975213E-3</v>
      </c>
      <c r="E507" s="1">
        <f t="shared" si="7"/>
        <v>1.6313092282023236E-3</v>
      </c>
    </row>
    <row r="508" spans="1:5" x14ac:dyDescent="0.3">
      <c r="A508" s="8">
        <v>42583</v>
      </c>
      <c r="B508" s="1">
        <v>100.92817700000001</v>
      </c>
      <c r="C508" s="1">
        <v>2170.8400879999999</v>
      </c>
      <c r="D508" s="1">
        <f t="shared" si="7"/>
        <v>1.7656759480360416E-2</v>
      </c>
      <c r="E508" s="1">
        <f t="shared" si="7"/>
        <v>-1.2697873921424371E-3</v>
      </c>
    </row>
    <row r="509" spans="1:5" x14ac:dyDescent="0.3">
      <c r="A509" s="8">
        <v>42584</v>
      </c>
      <c r="B509" s="1">
        <v>99.434012999999993</v>
      </c>
      <c r="C509" s="1">
        <v>2157.030029</v>
      </c>
      <c r="D509" s="1">
        <f t="shared" si="7"/>
        <v>-1.4804230537127526E-2</v>
      </c>
      <c r="E509" s="1">
        <f t="shared" si="7"/>
        <v>-6.3616196680443418E-3</v>
      </c>
    </row>
    <row r="510" spans="1:5" x14ac:dyDescent="0.3">
      <c r="A510" s="8">
        <v>42585</v>
      </c>
      <c r="B510" s="1">
        <v>100.68074</v>
      </c>
      <c r="C510" s="1">
        <v>2163.790039</v>
      </c>
      <c r="D510" s="1">
        <f t="shared" si="7"/>
        <v>1.2538234778877999E-2</v>
      </c>
      <c r="E510" s="1">
        <f t="shared" si="7"/>
        <v>3.133943389343499E-3</v>
      </c>
    </row>
    <row r="511" spans="1:5" x14ac:dyDescent="0.3">
      <c r="A511" s="8">
        <v>42586</v>
      </c>
      <c r="B511" s="1">
        <v>101.30270400000001</v>
      </c>
      <c r="C511" s="1">
        <v>2164.25</v>
      </c>
      <c r="D511" s="1">
        <f t="shared" si="7"/>
        <v>6.1775866963235029E-3</v>
      </c>
      <c r="E511" s="1">
        <f t="shared" si="7"/>
        <v>2.1257191858254097E-4</v>
      </c>
    </row>
    <row r="512" spans="1:5" x14ac:dyDescent="0.3">
      <c r="A512" s="8">
        <v>42587</v>
      </c>
      <c r="B512" s="1">
        <v>102.843239</v>
      </c>
      <c r="C512" s="1">
        <v>2182.8701169999999</v>
      </c>
      <c r="D512" s="1">
        <f t="shared" si="7"/>
        <v>1.5207244616096242E-2</v>
      </c>
      <c r="E512" s="1">
        <f t="shared" si="7"/>
        <v>8.603496361326065E-3</v>
      </c>
    </row>
    <row r="513" spans="1:5" x14ac:dyDescent="0.3">
      <c r="A513" s="8">
        <v>42590</v>
      </c>
      <c r="B513" s="1">
        <v>103.694847</v>
      </c>
      <c r="C513" s="1">
        <v>2180.889893</v>
      </c>
      <c r="D513" s="1">
        <f t="shared" si="7"/>
        <v>8.2806415694472515E-3</v>
      </c>
      <c r="E513" s="1">
        <f t="shared" si="7"/>
        <v>-9.0716528875359897E-4</v>
      </c>
    </row>
    <row r="514" spans="1:5" x14ac:dyDescent="0.3">
      <c r="A514" s="8">
        <v>42591</v>
      </c>
      <c r="B514" s="1">
        <v>104.11584499999999</v>
      </c>
      <c r="C514" s="1">
        <v>2181.73999</v>
      </c>
      <c r="D514" s="1">
        <f t="shared" si="7"/>
        <v>4.0599703088428042E-3</v>
      </c>
      <c r="E514" s="1">
        <f t="shared" si="7"/>
        <v>3.8979363549189743E-4</v>
      </c>
    </row>
    <row r="515" spans="1:5" x14ac:dyDescent="0.3">
      <c r="A515" s="8">
        <v>42592</v>
      </c>
      <c r="B515" s="1">
        <v>103.340813</v>
      </c>
      <c r="C515" s="1">
        <v>2175.48999</v>
      </c>
      <c r="D515" s="1">
        <f t="shared" si="7"/>
        <v>-7.4439390085149475E-3</v>
      </c>
      <c r="E515" s="1">
        <f t="shared" si="7"/>
        <v>-2.8646859977113953E-3</v>
      </c>
    </row>
    <row r="516" spans="1:5" x14ac:dyDescent="0.3">
      <c r="A516" s="8">
        <v>42593</v>
      </c>
      <c r="B516" s="1">
        <v>103.273819</v>
      </c>
      <c r="C516" s="1">
        <v>2185.790039</v>
      </c>
      <c r="D516" s="1">
        <f t="shared" ref="D516:E579" si="8">(B516-B515)/B515</f>
        <v>-6.4828210708961628E-4</v>
      </c>
      <c r="E516" s="1">
        <f t="shared" si="8"/>
        <v>4.7345880915774493E-3</v>
      </c>
    </row>
    <row r="517" spans="1:5" x14ac:dyDescent="0.3">
      <c r="A517" s="8">
        <v>42594</v>
      </c>
      <c r="B517" s="1">
        <v>103.51303900000001</v>
      </c>
      <c r="C517" s="1">
        <v>2184.0500489999999</v>
      </c>
      <c r="D517" s="1">
        <f t="shared" si="8"/>
        <v>2.3163663580602466E-3</v>
      </c>
      <c r="E517" s="1">
        <f t="shared" si="8"/>
        <v>-7.9604626654629677E-4</v>
      </c>
    </row>
    <row r="518" spans="1:5" x14ac:dyDescent="0.3">
      <c r="A518" s="8">
        <v>42597</v>
      </c>
      <c r="B518" s="1">
        <v>104.756958</v>
      </c>
      <c r="C518" s="1">
        <v>2190.1499020000001</v>
      </c>
      <c r="D518" s="1">
        <f t="shared" si="8"/>
        <v>1.2017027149594081E-2</v>
      </c>
      <c r="E518" s="1">
        <f t="shared" si="8"/>
        <v>2.7929089824626848E-3</v>
      </c>
    </row>
    <row r="519" spans="1:5" x14ac:dyDescent="0.3">
      <c r="A519" s="8">
        <v>42598</v>
      </c>
      <c r="B519" s="1">
        <v>104.66126300000001</v>
      </c>
      <c r="C519" s="1">
        <v>2178.1499020000001</v>
      </c>
      <c r="D519" s="1">
        <f t="shared" si="8"/>
        <v>-9.1349540714987247E-4</v>
      </c>
      <c r="E519" s="1">
        <f t="shared" si="8"/>
        <v>-5.4790770207289669E-3</v>
      </c>
    </row>
    <row r="520" spans="1:5" x14ac:dyDescent="0.3">
      <c r="A520" s="8">
        <v>42599</v>
      </c>
      <c r="B520" s="1">
        <v>104.508171</v>
      </c>
      <c r="C520" s="1">
        <v>2182.219971</v>
      </c>
      <c r="D520" s="1">
        <f t="shared" si="8"/>
        <v>-1.4627379377220098E-3</v>
      </c>
      <c r="E520" s="1">
        <f t="shared" si="8"/>
        <v>1.8685899424381654E-3</v>
      </c>
    </row>
    <row r="521" spans="1:5" x14ac:dyDescent="0.3">
      <c r="A521" s="8">
        <v>42600</v>
      </c>
      <c r="B521" s="1">
        <v>104.374222</v>
      </c>
      <c r="C521" s="1">
        <v>2187.0200199999999</v>
      </c>
      <c r="D521" s="1">
        <f t="shared" si="8"/>
        <v>-1.2817083938824381E-3</v>
      </c>
      <c r="E521" s="1">
        <f t="shared" si="8"/>
        <v>2.1996173913669788E-3</v>
      </c>
    </row>
    <row r="522" spans="1:5" x14ac:dyDescent="0.3">
      <c r="A522" s="8">
        <v>42601</v>
      </c>
      <c r="B522" s="1">
        <v>104.642128</v>
      </c>
      <c r="C522" s="1">
        <v>2183.8701169999999</v>
      </c>
      <c r="D522" s="1">
        <f t="shared" si="8"/>
        <v>2.5667832043815993E-3</v>
      </c>
      <c r="E522" s="1">
        <f t="shared" si="8"/>
        <v>-1.4402716807320286E-3</v>
      </c>
    </row>
    <row r="523" spans="1:5" x14ac:dyDescent="0.3">
      <c r="A523" s="8">
        <v>42604</v>
      </c>
      <c r="B523" s="1">
        <v>103.82880400000001</v>
      </c>
      <c r="C523" s="1">
        <v>2182.639893</v>
      </c>
      <c r="D523" s="1">
        <f t="shared" si="8"/>
        <v>-7.7724336798654778E-3</v>
      </c>
      <c r="E523" s="1">
        <f t="shared" si="8"/>
        <v>-5.6332287823502799E-4</v>
      </c>
    </row>
    <row r="524" spans="1:5" x14ac:dyDescent="0.3">
      <c r="A524" s="8">
        <v>42605</v>
      </c>
      <c r="B524" s="1">
        <v>104.154129</v>
      </c>
      <c r="C524" s="1">
        <v>2186.8999020000001</v>
      </c>
      <c r="D524" s="1">
        <f t="shared" si="8"/>
        <v>3.1332827449307064E-3</v>
      </c>
      <c r="E524" s="1">
        <f t="shared" si="8"/>
        <v>1.9517690543742305E-3</v>
      </c>
    </row>
    <row r="525" spans="1:5" x14ac:dyDescent="0.3">
      <c r="A525" s="8">
        <v>42606</v>
      </c>
      <c r="B525" s="1">
        <v>103.369514</v>
      </c>
      <c r="C525" s="1">
        <v>2175.4399410000001</v>
      </c>
      <c r="D525" s="1">
        <f t="shared" si="8"/>
        <v>-7.5332107092941298E-3</v>
      </c>
      <c r="E525" s="1">
        <f t="shared" si="8"/>
        <v>-5.2402768821377997E-3</v>
      </c>
    </row>
    <row r="526" spans="1:5" x14ac:dyDescent="0.3">
      <c r="A526" s="8">
        <v>42607</v>
      </c>
      <c r="B526" s="1">
        <v>102.929344</v>
      </c>
      <c r="C526" s="1">
        <v>2172.469971</v>
      </c>
      <c r="D526" s="1">
        <f t="shared" si="8"/>
        <v>-4.2582187239459677E-3</v>
      </c>
      <c r="E526" s="1">
        <f t="shared" si="8"/>
        <v>-1.365227301395816E-3</v>
      </c>
    </row>
    <row r="527" spans="1:5" x14ac:dyDescent="0.3">
      <c r="A527" s="8">
        <v>42608</v>
      </c>
      <c r="B527" s="1">
        <v>102.326515</v>
      </c>
      <c r="C527" s="1">
        <v>2169.040039</v>
      </c>
      <c r="D527" s="1">
        <f t="shared" si="8"/>
        <v>-5.8567263384093834E-3</v>
      </c>
      <c r="E527" s="1">
        <f t="shared" si="8"/>
        <v>-1.5788167596264592E-3</v>
      </c>
    </row>
    <row r="528" spans="1:5" x14ac:dyDescent="0.3">
      <c r="A528" s="8">
        <v>42611</v>
      </c>
      <c r="B528" s="1">
        <v>102.211693</v>
      </c>
      <c r="C528" s="1">
        <v>2180.3798830000001</v>
      </c>
      <c r="D528" s="1">
        <f t="shared" si="8"/>
        <v>-1.1221138528953493E-3</v>
      </c>
      <c r="E528" s="1">
        <f t="shared" si="8"/>
        <v>5.228047337119757E-3</v>
      </c>
    </row>
    <row r="529" spans="1:5" x14ac:dyDescent="0.3">
      <c r="A529" s="8">
        <v>42612</v>
      </c>
      <c r="B529" s="1">
        <v>101.42710099999999</v>
      </c>
      <c r="C529" s="1">
        <v>2176.1201169999999</v>
      </c>
      <c r="D529" s="1">
        <f t="shared" si="8"/>
        <v>-7.6761471899306427E-3</v>
      </c>
      <c r="E529" s="1">
        <f t="shared" si="8"/>
        <v>-1.9536806559318849E-3</v>
      </c>
    </row>
    <row r="530" spans="1:5" x14ac:dyDescent="0.3">
      <c r="A530" s="8">
        <v>42613</v>
      </c>
      <c r="B530" s="1">
        <v>101.522766</v>
      </c>
      <c r="C530" s="1">
        <v>2170.9499510000001</v>
      </c>
      <c r="D530" s="1">
        <f t="shared" si="8"/>
        <v>9.4318972993234816E-4</v>
      </c>
      <c r="E530" s="1">
        <f t="shared" si="8"/>
        <v>-2.3758642547395195E-3</v>
      </c>
    </row>
    <row r="531" spans="1:5" x14ac:dyDescent="0.3">
      <c r="A531" s="8">
        <v>42614</v>
      </c>
      <c r="B531" s="1">
        <v>102.125595</v>
      </c>
      <c r="C531" s="1">
        <v>2170.860107</v>
      </c>
      <c r="D531" s="1">
        <f t="shared" si="8"/>
        <v>5.9378701324981614E-3</v>
      </c>
      <c r="E531" s="1">
        <f t="shared" si="8"/>
        <v>-4.1384648208356893E-5</v>
      </c>
    </row>
    <row r="532" spans="1:5" x14ac:dyDescent="0.3">
      <c r="A532" s="8">
        <v>42615</v>
      </c>
      <c r="B532" s="1">
        <v>103.082443</v>
      </c>
      <c r="C532" s="1">
        <v>2179.9799800000001</v>
      </c>
      <c r="D532" s="1">
        <f t="shared" si="8"/>
        <v>9.369326073449008E-3</v>
      </c>
      <c r="E532" s="1">
        <f t="shared" si="8"/>
        <v>4.2010413156484882E-3</v>
      </c>
    </row>
    <row r="533" spans="1:5" x14ac:dyDescent="0.3">
      <c r="A533" s="8">
        <v>42619</v>
      </c>
      <c r="B533" s="1">
        <v>103.053741</v>
      </c>
      <c r="C533" s="1">
        <v>2186.4799800000001</v>
      </c>
      <c r="D533" s="1">
        <f t="shared" si="8"/>
        <v>-2.7843732807143078E-4</v>
      </c>
      <c r="E533" s="1">
        <f t="shared" si="8"/>
        <v>2.9816787583526339E-3</v>
      </c>
    </row>
    <row r="534" spans="1:5" x14ac:dyDescent="0.3">
      <c r="A534" s="8">
        <v>42620</v>
      </c>
      <c r="B534" s="1">
        <v>103.685272</v>
      </c>
      <c r="C534" s="1">
        <v>2186.1599120000001</v>
      </c>
      <c r="D534" s="1">
        <f t="shared" si="8"/>
        <v>6.1281715139287901E-3</v>
      </c>
      <c r="E534" s="1">
        <f t="shared" si="8"/>
        <v>-1.4638505859998407E-4</v>
      </c>
    </row>
    <row r="535" spans="1:5" x14ac:dyDescent="0.3">
      <c r="A535" s="8">
        <v>42621</v>
      </c>
      <c r="B535" s="1">
        <v>100.967781</v>
      </c>
      <c r="C535" s="1">
        <v>2181.3000489999999</v>
      </c>
      <c r="D535" s="1">
        <f t="shared" si="8"/>
        <v>-2.6209035744247221E-2</v>
      </c>
      <c r="E535" s="1">
        <f t="shared" si="8"/>
        <v>-2.2230135011276943E-3</v>
      </c>
    </row>
    <row r="536" spans="1:5" x14ac:dyDescent="0.3">
      <c r="A536" s="8">
        <v>42622</v>
      </c>
      <c r="B536" s="1">
        <v>98.680892999999998</v>
      </c>
      <c r="C536" s="1">
        <v>2127.8100589999999</v>
      </c>
      <c r="D536" s="1">
        <f t="shared" si="8"/>
        <v>-2.2649680693685885E-2</v>
      </c>
      <c r="E536" s="1">
        <f t="shared" si="8"/>
        <v>-2.4522068857295493E-2</v>
      </c>
    </row>
    <row r="537" spans="1:5" x14ac:dyDescent="0.3">
      <c r="A537" s="8">
        <v>42625</v>
      </c>
      <c r="B537" s="1">
        <v>100.891243</v>
      </c>
      <c r="C537" s="1">
        <v>2159.040039</v>
      </c>
      <c r="D537" s="1">
        <f t="shared" si="8"/>
        <v>2.239896633282398E-2</v>
      </c>
      <c r="E537" s="1">
        <f t="shared" si="8"/>
        <v>1.4677052525391822E-2</v>
      </c>
    </row>
    <row r="538" spans="1:5" x14ac:dyDescent="0.3">
      <c r="A538" s="8">
        <v>42626</v>
      </c>
      <c r="B538" s="1">
        <v>103.292953</v>
      </c>
      <c r="C538" s="1">
        <v>2127.0200199999999</v>
      </c>
      <c r="D538" s="1">
        <f t="shared" si="8"/>
        <v>2.3804940137371427E-2</v>
      </c>
      <c r="E538" s="1">
        <f t="shared" si="8"/>
        <v>-1.4830674013266897E-2</v>
      </c>
    </row>
    <row r="539" spans="1:5" x14ac:dyDescent="0.3">
      <c r="A539" s="8">
        <v>42627</v>
      </c>
      <c r="B539" s="1">
        <v>106.948166</v>
      </c>
      <c r="C539" s="1">
        <v>2125.7700199999999</v>
      </c>
      <c r="D539" s="1">
        <f t="shared" si="8"/>
        <v>3.5386857417078622E-2</v>
      </c>
      <c r="E539" s="1">
        <f t="shared" si="8"/>
        <v>-5.8767665007685257E-4</v>
      </c>
    </row>
    <row r="540" spans="1:5" x14ac:dyDescent="0.3">
      <c r="A540" s="8">
        <v>42628</v>
      </c>
      <c r="B540" s="1">
        <v>110.58421300000001</v>
      </c>
      <c r="C540" s="1">
        <v>2147.26001</v>
      </c>
      <c r="D540" s="1">
        <f t="shared" si="8"/>
        <v>3.3998217416837284E-2</v>
      </c>
      <c r="E540" s="1">
        <f t="shared" si="8"/>
        <v>1.0109273250546658E-2</v>
      </c>
    </row>
    <row r="541" spans="1:5" x14ac:dyDescent="0.3">
      <c r="A541" s="8">
        <v>42629</v>
      </c>
      <c r="B541" s="1">
        <v>109.96228000000001</v>
      </c>
      <c r="C541" s="1">
        <v>2139.1599120000001</v>
      </c>
      <c r="D541" s="1">
        <f t="shared" si="8"/>
        <v>-5.6240667915229319E-3</v>
      </c>
      <c r="E541" s="1">
        <f t="shared" si="8"/>
        <v>-3.772294907126729E-3</v>
      </c>
    </row>
    <row r="542" spans="1:5" x14ac:dyDescent="0.3">
      <c r="A542" s="8">
        <v>42632</v>
      </c>
      <c r="B542" s="1">
        <v>108.680077</v>
      </c>
      <c r="C542" s="1">
        <v>2139.1201169999999</v>
      </c>
      <c r="D542" s="1">
        <f t="shared" si="8"/>
        <v>-1.1660389362606974E-2</v>
      </c>
      <c r="E542" s="1">
        <f t="shared" si="8"/>
        <v>-1.8603097307921193E-5</v>
      </c>
    </row>
    <row r="543" spans="1:5" x14ac:dyDescent="0.3">
      <c r="A543" s="8">
        <v>42633</v>
      </c>
      <c r="B543" s="1">
        <v>108.67049400000001</v>
      </c>
      <c r="C543" s="1">
        <v>2139.76001</v>
      </c>
      <c r="D543" s="1">
        <f t="shared" si="8"/>
        <v>-8.8176234913710314E-5</v>
      </c>
      <c r="E543" s="1">
        <f t="shared" si="8"/>
        <v>2.9913841439509458E-4</v>
      </c>
    </row>
    <row r="544" spans="1:5" x14ac:dyDescent="0.3">
      <c r="A544" s="8">
        <v>42634</v>
      </c>
      <c r="B544" s="1">
        <v>108.65136699999999</v>
      </c>
      <c r="C544" s="1">
        <v>2163.1201169999999</v>
      </c>
      <c r="D544" s="1">
        <f t="shared" si="8"/>
        <v>-1.7600913823039824E-4</v>
      </c>
      <c r="E544" s="1">
        <f t="shared" si="8"/>
        <v>1.0917162154086602E-2</v>
      </c>
    </row>
    <row r="545" spans="1:5" x14ac:dyDescent="0.3">
      <c r="A545" s="8">
        <v>42635</v>
      </c>
      <c r="B545" s="1">
        <v>109.675209</v>
      </c>
      <c r="C545" s="1">
        <v>2177.179932</v>
      </c>
      <c r="D545" s="1">
        <f t="shared" si="8"/>
        <v>9.4231856282121322E-3</v>
      </c>
      <c r="E545" s="1">
        <f t="shared" si="8"/>
        <v>6.4997846811666775E-3</v>
      </c>
    </row>
    <row r="546" spans="1:5" x14ac:dyDescent="0.3">
      <c r="A546" s="8">
        <v>42636</v>
      </c>
      <c r="B546" s="1">
        <v>107.847618</v>
      </c>
      <c r="C546" s="1">
        <v>2164.6899410000001</v>
      </c>
      <c r="D546" s="1">
        <f t="shared" si="8"/>
        <v>-1.6663665532654678E-2</v>
      </c>
      <c r="E546" s="1">
        <f t="shared" si="8"/>
        <v>-5.7367748142554157E-3</v>
      </c>
    </row>
    <row r="547" spans="1:5" x14ac:dyDescent="0.3">
      <c r="A547" s="8">
        <v>42639</v>
      </c>
      <c r="B547" s="1">
        <v>108.010277</v>
      </c>
      <c r="C547" s="1">
        <v>2146.1000979999999</v>
      </c>
      <c r="D547" s="1">
        <f t="shared" si="8"/>
        <v>1.5082298804226255E-3</v>
      </c>
      <c r="E547" s="1">
        <f t="shared" si="8"/>
        <v>-8.5877624540595578E-3</v>
      </c>
    </row>
    <row r="548" spans="1:5" x14ac:dyDescent="0.3">
      <c r="A548" s="8">
        <v>42640</v>
      </c>
      <c r="B548" s="1">
        <v>108.21122</v>
      </c>
      <c r="C548" s="1">
        <v>2159.929932</v>
      </c>
      <c r="D548" s="1">
        <f t="shared" si="8"/>
        <v>1.8604063018928764E-3</v>
      </c>
      <c r="E548" s="1">
        <f t="shared" si="8"/>
        <v>6.4441700612606371E-3</v>
      </c>
    </row>
    <row r="549" spans="1:5" x14ac:dyDescent="0.3">
      <c r="A549" s="8">
        <v>42641</v>
      </c>
      <c r="B549" s="1">
        <v>109.034119</v>
      </c>
      <c r="C549" s="1">
        <v>2171.3701169999999</v>
      </c>
      <c r="D549" s="1">
        <f t="shared" si="8"/>
        <v>7.6045626322298809E-3</v>
      </c>
      <c r="E549" s="1">
        <f t="shared" si="8"/>
        <v>5.2965537587632856E-3</v>
      </c>
    </row>
    <row r="550" spans="1:5" x14ac:dyDescent="0.3">
      <c r="A550" s="8">
        <v>42642</v>
      </c>
      <c r="B550" s="1">
        <v>107.340485</v>
      </c>
      <c r="C550" s="1">
        <v>2151.1298830000001</v>
      </c>
      <c r="D550" s="1">
        <f t="shared" si="8"/>
        <v>-1.5533064471314735E-2</v>
      </c>
      <c r="E550" s="1">
        <f t="shared" si="8"/>
        <v>-9.3214113252899078E-3</v>
      </c>
    </row>
    <row r="551" spans="1:5" x14ac:dyDescent="0.3">
      <c r="A551" s="8">
        <v>42643</v>
      </c>
      <c r="B551" s="1">
        <v>108.172951</v>
      </c>
      <c r="C551" s="1">
        <v>2168.2700199999999</v>
      </c>
      <c r="D551" s="1">
        <f t="shared" si="8"/>
        <v>7.7553776657520836E-3</v>
      </c>
      <c r="E551" s="1">
        <f t="shared" si="8"/>
        <v>7.9679693613367315E-3</v>
      </c>
    </row>
    <row r="552" spans="1:5" x14ac:dyDescent="0.3">
      <c r="A552" s="8">
        <v>42646</v>
      </c>
      <c r="B552" s="1">
        <v>107.66580999999999</v>
      </c>
      <c r="C552" s="1">
        <v>2161.1999510000001</v>
      </c>
      <c r="D552" s="1">
        <f t="shared" si="8"/>
        <v>-4.6882422575307602E-3</v>
      </c>
      <c r="E552" s="1">
        <f t="shared" si="8"/>
        <v>-3.260695824222057E-3</v>
      </c>
    </row>
    <row r="553" spans="1:5" x14ac:dyDescent="0.3">
      <c r="A553" s="8">
        <v>42647</v>
      </c>
      <c r="B553" s="1">
        <v>108.12509900000001</v>
      </c>
      <c r="C553" s="1">
        <v>2150.48999</v>
      </c>
      <c r="D553" s="1">
        <f t="shared" si="8"/>
        <v>4.2658760473730014E-3</v>
      </c>
      <c r="E553" s="1">
        <f t="shared" si="8"/>
        <v>-4.9555623000289532E-3</v>
      </c>
    </row>
    <row r="554" spans="1:5" x14ac:dyDescent="0.3">
      <c r="A554" s="8">
        <v>42648</v>
      </c>
      <c r="B554" s="1">
        <v>108.172951</v>
      </c>
      <c r="C554" s="1">
        <v>2159.7299800000001</v>
      </c>
      <c r="D554" s="1">
        <f t="shared" si="8"/>
        <v>4.4256144449857831E-4</v>
      </c>
      <c r="E554" s="1">
        <f t="shared" si="8"/>
        <v>4.2966905416751246E-3</v>
      </c>
    </row>
    <row r="555" spans="1:5" x14ac:dyDescent="0.3">
      <c r="A555" s="8">
        <v>42649</v>
      </c>
      <c r="B555" s="1">
        <v>108.97669999999999</v>
      </c>
      <c r="C555" s="1">
        <v>2160.7700199999999</v>
      </c>
      <c r="D555" s="1">
        <f t="shared" si="8"/>
        <v>7.4302216272161816E-3</v>
      </c>
      <c r="E555" s="1">
        <f t="shared" si="8"/>
        <v>4.8156019948376259E-4</v>
      </c>
    </row>
    <row r="556" spans="1:5" x14ac:dyDescent="0.3">
      <c r="A556" s="8">
        <v>42650</v>
      </c>
      <c r="B556" s="1">
        <v>109.139381</v>
      </c>
      <c r="C556" s="1">
        <v>2153.73999</v>
      </c>
      <c r="D556" s="1">
        <f t="shared" si="8"/>
        <v>1.4928053427935174E-3</v>
      </c>
      <c r="E556" s="1">
        <f t="shared" si="8"/>
        <v>-3.25348368171079E-3</v>
      </c>
    </row>
    <row r="557" spans="1:5" x14ac:dyDescent="0.3">
      <c r="A557" s="8">
        <v>42653</v>
      </c>
      <c r="B557" s="1">
        <v>111.043526</v>
      </c>
      <c r="C557" s="1">
        <v>2163.6599120000001</v>
      </c>
      <c r="D557" s="1">
        <f t="shared" si="8"/>
        <v>1.74469103870032E-2</v>
      </c>
      <c r="E557" s="1">
        <f t="shared" si="8"/>
        <v>4.6059050981358445E-3</v>
      </c>
    </row>
    <row r="558" spans="1:5" x14ac:dyDescent="0.3">
      <c r="A558" s="8">
        <v>42654</v>
      </c>
      <c r="B558" s="1">
        <v>111.28274500000001</v>
      </c>
      <c r="C558" s="1">
        <v>2136.7299800000001</v>
      </c>
      <c r="D558" s="1">
        <f t="shared" si="8"/>
        <v>2.154281376115575E-3</v>
      </c>
      <c r="E558" s="1">
        <f t="shared" si="8"/>
        <v>-1.2446471763257408E-2</v>
      </c>
    </row>
    <row r="559" spans="1:5" x14ac:dyDescent="0.3">
      <c r="A559" s="8">
        <v>42655</v>
      </c>
      <c r="B559" s="1">
        <v>112.277863</v>
      </c>
      <c r="C559" s="1">
        <v>2139.179932</v>
      </c>
      <c r="D559" s="1">
        <f t="shared" si="8"/>
        <v>8.9422488634692716E-3</v>
      </c>
      <c r="E559" s="1">
        <f t="shared" si="8"/>
        <v>1.1465894253984957E-3</v>
      </c>
    </row>
    <row r="560" spans="1:5" x14ac:dyDescent="0.3">
      <c r="A560" s="8">
        <v>42656</v>
      </c>
      <c r="B560" s="1">
        <v>111.933395</v>
      </c>
      <c r="C560" s="1">
        <v>2132.5500489999999</v>
      </c>
      <c r="D560" s="1">
        <f t="shared" si="8"/>
        <v>-3.0679956920803882E-3</v>
      </c>
      <c r="E560" s="1">
        <f t="shared" si="8"/>
        <v>-3.0992638350910181E-3</v>
      </c>
    </row>
    <row r="561" spans="1:5" x14ac:dyDescent="0.3">
      <c r="A561" s="8">
        <v>42657</v>
      </c>
      <c r="B561" s="1">
        <v>112.555351</v>
      </c>
      <c r="C561" s="1">
        <v>2132.9799800000001</v>
      </c>
      <c r="D561" s="1">
        <f t="shared" si="8"/>
        <v>5.5564829423783426E-3</v>
      </c>
      <c r="E561" s="1">
        <f t="shared" si="8"/>
        <v>2.0160417815362803E-4</v>
      </c>
    </row>
    <row r="562" spans="1:5" x14ac:dyDescent="0.3">
      <c r="A562" s="8">
        <v>42660</v>
      </c>
      <c r="B562" s="1">
        <v>112.478821</v>
      </c>
      <c r="C562" s="1">
        <v>2126.5</v>
      </c>
      <c r="D562" s="1">
        <f t="shared" si="8"/>
        <v>-6.799321340129384E-4</v>
      </c>
      <c r="E562" s="1">
        <f t="shared" si="8"/>
        <v>-3.0379938212078618E-3</v>
      </c>
    </row>
    <row r="563" spans="1:5" x14ac:dyDescent="0.3">
      <c r="A563" s="8">
        <v>42661</v>
      </c>
      <c r="B563" s="1">
        <v>112.402275</v>
      </c>
      <c r="C563" s="1">
        <v>2139.6000979999999</v>
      </c>
      <c r="D563" s="1">
        <f t="shared" si="8"/>
        <v>-6.8053700527313798E-4</v>
      </c>
      <c r="E563" s="1">
        <f t="shared" si="8"/>
        <v>6.1604034798964915E-3</v>
      </c>
    </row>
    <row r="564" spans="1:5" x14ac:dyDescent="0.3">
      <c r="A564" s="8">
        <v>42662</v>
      </c>
      <c r="B564" s="1">
        <v>112.067375</v>
      </c>
      <c r="C564" s="1">
        <v>2144.290039</v>
      </c>
      <c r="D564" s="1">
        <f t="shared" si="8"/>
        <v>-2.9794770612961759E-3</v>
      </c>
      <c r="E564" s="1">
        <f t="shared" si="8"/>
        <v>2.1919708287469379E-3</v>
      </c>
    </row>
    <row r="565" spans="1:5" x14ac:dyDescent="0.3">
      <c r="A565" s="8">
        <v>42663</v>
      </c>
      <c r="B565" s="1">
        <v>112.009941</v>
      </c>
      <c r="C565" s="1">
        <v>2141.3400879999999</v>
      </c>
      <c r="D565" s="1">
        <f t="shared" si="8"/>
        <v>-5.1249527349061803E-4</v>
      </c>
      <c r="E565" s="1">
        <f t="shared" si="8"/>
        <v>-1.3757238742645931E-3</v>
      </c>
    </row>
    <row r="566" spans="1:5" x14ac:dyDescent="0.3">
      <c r="A566" s="8">
        <v>42664</v>
      </c>
      <c r="B566" s="1">
        <v>111.56978599999999</v>
      </c>
      <c r="C566" s="1">
        <v>2141.1599120000001</v>
      </c>
      <c r="D566" s="1">
        <f t="shared" si="8"/>
        <v>-3.929606569474082E-3</v>
      </c>
      <c r="E566" s="1">
        <f t="shared" si="8"/>
        <v>-8.4141702203002281E-5</v>
      </c>
    </row>
    <row r="567" spans="1:5" x14ac:dyDescent="0.3">
      <c r="A567" s="8">
        <v>42667</v>
      </c>
      <c r="B567" s="1">
        <v>112.574501</v>
      </c>
      <c r="C567" s="1">
        <v>2151.330078</v>
      </c>
      <c r="D567" s="1">
        <f t="shared" si="8"/>
        <v>9.0052606177805569E-3</v>
      </c>
      <c r="E567" s="1">
        <f t="shared" si="8"/>
        <v>4.7498395346381216E-3</v>
      </c>
    </row>
    <row r="568" spans="1:5" x14ac:dyDescent="0.3">
      <c r="A568" s="8">
        <v>42668</v>
      </c>
      <c r="B568" s="1">
        <v>113.14859800000001</v>
      </c>
      <c r="C568" s="1">
        <v>2143.1599120000001</v>
      </c>
      <c r="D568" s="1">
        <f t="shared" si="8"/>
        <v>5.099707259639632E-3</v>
      </c>
      <c r="E568" s="1">
        <f t="shared" si="8"/>
        <v>-3.7977277794560178E-3</v>
      </c>
    </row>
    <row r="569" spans="1:5" x14ac:dyDescent="0.3">
      <c r="A569" s="8">
        <v>42669</v>
      </c>
      <c r="B569" s="1">
        <v>110.60335499999999</v>
      </c>
      <c r="C569" s="1">
        <v>2139.429932</v>
      </c>
      <c r="D569" s="1">
        <f t="shared" si="8"/>
        <v>-2.249469321749805E-2</v>
      </c>
      <c r="E569" s="1">
        <f t="shared" si="8"/>
        <v>-1.7404114266579603E-3</v>
      </c>
    </row>
    <row r="570" spans="1:5" x14ac:dyDescent="0.3">
      <c r="A570" s="8">
        <v>42670</v>
      </c>
      <c r="B570" s="1">
        <v>109.54125999999999</v>
      </c>
      <c r="C570" s="1">
        <v>2133.040039</v>
      </c>
      <c r="D570" s="1">
        <f t="shared" si="8"/>
        <v>-9.6027376384739821E-3</v>
      </c>
      <c r="E570" s="1">
        <f t="shared" si="8"/>
        <v>-2.9867269333876127E-3</v>
      </c>
    </row>
    <row r="571" spans="1:5" x14ac:dyDescent="0.3">
      <c r="A571" s="8">
        <v>42671</v>
      </c>
      <c r="B571" s="1">
        <v>108.814041</v>
      </c>
      <c r="C571" s="1">
        <v>2126.4099120000001</v>
      </c>
      <c r="D571" s="1">
        <f t="shared" si="8"/>
        <v>-6.6387678943987958E-3</v>
      </c>
      <c r="E571" s="1">
        <f t="shared" si="8"/>
        <v>-3.1082993655891251E-3</v>
      </c>
    </row>
    <row r="572" spans="1:5" x14ac:dyDescent="0.3">
      <c r="A572" s="8">
        <v>42674</v>
      </c>
      <c r="B572" s="1">
        <v>108.6418</v>
      </c>
      <c r="C572" s="1">
        <v>2126.1499020000001</v>
      </c>
      <c r="D572" s="1">
        <f t="shared" si="8"/>
        <v>-1.5828931488722088E-3</v>
      </c>
      <c r="E572" s="1">
        <f t="shared" si="8"/>
        <v>-1.2227651805639517E-4</v>
      </c>
    </row>
    <row r="573" spans="1:5" x14ac:dyDescent="0.3">
      <c r="A573" s="8">
        <v>42675</v>
      </c>
      <c r="B573" s="1">
        <v>106.68023700000001</v>
      </c>
      <c r="C573" s="1">
        <v>2111.719971</v>
      </c>
      <c r="D573" s="1">
        <f t="shared" si="8"/>
        <v>-1.8055324930183393E-2</v>
      </c>
      <c r="E573" s="1">
        <f t="shared" si="8"/>
        <v>-6.7868831762174231E-3</v>
      </c>
    </row>
    <row r="574" spans="1:5" x14ac:dyDescent="0.3">
      <c r="A574" s="8">
        <v>42676</v>
      </c>
      <c r="B574" s="1">
        <v>106.775925</v>
      </c>
      <c r="C574" s="1">
        <v>2097.9399410000001</v>
      </c>
      <c r="D574" s="1">
        <f t="shared" si="8"/>
        <v>8.9696088695411836E-4</v>
      </c>
      <c r="E574" s="1">
        <f t="shared" si="8"/>
        <v>-6.525500629458174E-3</v>
      </c>
    </row>
    <row r="575" spans="1:5" x14ac:dyDescent="0.3">
      <c r="A575" s="8">
        <v>42677</v>
      </c>
      <c r="B575" s="1">
        <v>105.631424</v>
      </c>
      <c r="C575" s="1">
        <v>2088.6599120000001</v>
      </c>
      <c r="D575" s="1">
        <f t="shared" si="8"/>
        <v>-1.0718717725929373E-2</v>
      </c>
      <c r="E575" s="1">
        <f t="shared" si="8"/>
        <v>-4.4234006982948292E-3</v>
      </c>
    </row>
    <row r="576" spans="1:5" x14ac:dyDescent="0.3">
      <c r="A576" s="8">
        <v>42678</v>
      </c>
      <c r="B576" s="1">
        <v>104.67926</v>
      </c>
      <c r="C576" s="1">
        <v>2085.179932</v>
      </c>
      <c r="D576" s="1">
        <f t="shared" si="8"/>
        <v>-9.0140221909722276E-3</v>
      </c>
      <c r="E576" s="1">
        <f t="shared" si="8"/>
        <v>-1.6661305078948E-3</v>
      </c>
    </row>
    <row r="577" spans="1:5" x14ac:dyDescent="0.3">
      <c r="A577" s="8">
        <v>42681</v>
      </c>
      <c r="B577" s="1">
        <v>106.189255</v>
      </c>
      <c r="C577" s="1">
        <v>2131.5200199999999</v>
      </c>
      <c r="D577" s="1">
        <f t="shared" si="8"/>
        <v>1.4424968231529374E-2</v>
      </c>
      <c r="E577" s="1">
        <f t="shared" si="8"/>
        <v>2.2223544015960692E-2</v>
      </c>
    </row>
    <row r="578" spans="1:5" x14ac:dyDescent="0.3">
      <c r="A578" s="8">
        <v>42682</v>
      </c>
      <c r="B578" s="1">
        <v>106.814407</v>
      </c>
      <c r="C578" s="1">
        <v>2139.5600589999999</v>
      </c>
      <c r="D578" s="1">
        <f t="shared" si="8"/>
        <v>5.8871493165669154E-3</v>
      </c>
      <c r="E578" s="1">
        <f t="shared" si="8"/>
        <v>3.771974424148256E-3</v>
      </c>
    </row>
    <row r="579" spans="1:5" x14ac:dyDescent="0.3">
      <c r="A579" s="8">
        <v>42683</v>
      </c>
      <c r="B579" s="1">
        <v>106.64128100000001</v>
      </c>
      <c r="C579" s="1">
        <v>2163.26001</v>
      </c>
      <c r="D579" s="1">
        <f t="shared" si="8"/>
        <v>-1.6208113199560835E-3</v>
      </c>
      <c r="E579" s="1">
        <f t="shared" si="8"/>
        <v>1.1077020670818222E-2</v>
      </c>
    </row>
    <row r="580" spans="1:5" x14ac:dyDescent="0.3">
      <c r="A580" s="8">
        <v>42684</v>
      </c>
      <c r="B580" s="1">
        <v>103.669388</v>
      </c>
      <c r="C580" s="1">
        <v>2167.4799800000001</v>
      </c>
      <c r="D580" s="1">
        <f t="shared" ref="D580:E643" si="9">(B580-B579)/B579</f>
        <v>-2.7868129228492747E-2</v>
      </c>
      <c r="E580" s="1">
        <f t="shared" si="9"/>
        <v>1.9507456248868129E-3</v>
      </c>
    </row>
    <row r="581" spans="1:5" x14ac:dyDescent="0.3">
      <c r="A581" s="8">
        <v>42685</v>
      </c>
      <c r="B581" s="1">
        <v>104.284943</v>
      </c>
      <c r="C581" s="1">
        <v>2164.4499510000001</v>
      </c>
      <c r="D581" s="1">
        <f t="shared" si="9"/>
        <v>5.9376737132855505E-3</v>
      </c>
      <c r="E581" s="1">
        <f t="shared" si="9"/>
        <v>-1.3979501669953202E-3</v>
      </c>
    </row>
    <row r="582" spans="1:5" x14ac:dyDescent="0.3">
      <c r="A582" s="8">
        <v>42688</v>
      </c>
      <c r="B582" s="1">
        <v>101.66892199999999</v>
      </c>
      <c r="C582" s="1">
        <v>2164.1999510000001</v>
      </c>
      <c r="D582" s="1">
        <f t="shared" si="9"/>
        <v>-2.5085318404978209E-2</v>
      </c>
      <c r="E582" s="1">
        <f t="shared" si="9"/>
        <v>-1.1550278623190026E-4</v>
      </c>
    </row>
    <row r="583" spans="1:5" x14ac:dyDescent="0.3">
      <c r="A583" s="8">
        <v>42689</v>
      </c>
      <c r="B583" s="1">
        <v>103.015404</v>
      </c>
      <c r="C583" s="1">
        <v>2180.389893</v>
      </c>
      <c r="D583" s="1">
        <f t="shared" si="9"/>
        <v>1.3243791450842854E-2</v>
      </c>
      <c r="E583" s="1">
        <f t="shared" si="9"/>
        <v>7.4807976927081877E-3</v>
      </c>
    </row>
    <row r="584" spans="1:5" x14ac:dyDescent="0.3">
      <c r="A584" s="8">
        <v>42690</v>
      </c>
      <c r="B584" s="1">
        <v>105.785301</v>
      </c>
      <c r="C584" s="1">
        <v>2176.9399410000001</v>
      </c>
      <c r="D584" s="1">
        <f t="shared" si="9"/>
        <v>2.6888182664410072E-2</v>
      </c>
      <c r="E584" s="1">
        <f t="shared" si="9"/>
        <v>-1.5822638011099694E-3</v>
      </c>
    </row>
    <row r="585" spans="1:5" x14ac:dyDescent="0.3">
      <c r="A585" s="8">
        <v>42691</v>
      </c>
      <c r="B585" s="1">
        <v>105.746819</v>
      </c>
      <c r="C585" s="1">
        <v>2187.1201169999999</v>
      </c>
      <c r="D585" s="1">
        <f t="shared" si="9"/>
        <v>-3.6377454746762882E-4</v>
      </c>
      <c r="E585" s="1">
        <f t="shared" si="9"/>
        <v>4.6763697097327714E-3</v>
      </c>
    </row>
    <row r="586" spans="1:5" x14ac:dyDescent="0.3">
      <c r="A586" s="8">
        <v>42692</v>
      </c>
      <c r="B586" s="1">
        <v>105.852631</v>
      </c>
      <c r="C586" s="1">
        <v>2181.8999020000001</v>
      </c>
      <c r="D586" s="1">
        <f t="shared" si="9"/>
        <v>1.0006163873354926E-3</v>
      </c>
      <c r="E586" s="1">
        <f t="shared" si="9"/>
        <v>-2.386798493335712E-3</v>
      </c>
    </row>
    <row r="587" spans="1:5" x14ac:dyDescent="0.3">
      <c r="A587" s="8">
        <v>42695</v>
      </c>
      <c r="B587" s="1">
        <v>107.458794</v>
      </c>
      <c r="C587" s="1">
        <v>2198.179932</v>
      </c>
      <c r="D587" s="1">
        <f t="shared" si="9"/>
        <v>1.5173576554748035E-2</v>
      </c>
      <c r="E587" s="1">
        <f t="shared" si="9"/>
        <v>7.4614009492722805E-3</v>
      </c>
    </row>
    <row r="588" spans="1:5" x14ac:dyDescent="0.3">
      <c r="A588" s="8">
        <v>42696</v>
      </c>
      <c r="B588" s="1">
        <v>107.526115</v>
      </c>
      <c r="C588" s="1">
        <v>2202.9399410000001</v>
      </c>
      <c r="D588" s="1">
        <f t="shared" si="9"/>
        <v>6.2648199829980265E-4</v>
      </c>
      <c r="E588" s="1">
        <f t="shared" si="9"/>
        <v>2.1654319242507222E-3</v>
      </c>
    </row>
    <row r="589" spans="1:5" x14ac:dyDescent="0.3">
      <c r="A589" s="8">
        <v>42697</v>
      </c>
      <c r="B589" s="1">
        <v>106.977898</v>
      </c>
      <c r="C589" s="1">
        <v>2204.719971</v>
      </c>
      <c r="D589" s="1">
        <f t="shared" si="9"/>
        <v>-5.0984544545295638E-3</v>
      </c>
      <c r="E589" s="1">
        <f t="shared" si="9"/>
        <v>8.080247522280939E-4</v>
      </c>
    </row>
    <row r="590" spans="1:5" x14ac:dyDescent="0.3">
      <c r="A590" s="8">
        <v>42699</v>
      </c>
      <c r="B590" s="1">
        <v>107.51649500000001</v>
      </c>
      <c r="C590" s="1">
        <v>2213.3500979999999</v>
      </c>
      <c r="D590" s="1">
        <f t="shared" si="9"/>
        <v>5.0346567848997183E-3</v>
      </c>
      <c r="E590" s="1">
        <f t="shared" si="9"/>
        <v>3.9143869124048051E-3</v>
      </c>
    </row>
    <row r="591" spans="1:5" x14ac:dyDescent="0.3">
      <c r="A591" s="8">
        <v>42702</v>
      </c>
      <c r="B591" s="1">
        <v>107.30490899999999</v>
      </c>
      <c r="C591" s="1">
        <v>2201.719971</v>
      </c>
      <c r="D591" s="1">
        <f t="shared" si="9"/>
        <v>-1.9679398961062779E-3</v>
      </c>
      <c r="E591" s="1">
        <f t="shared" si="9"/>
        <v>-5.254535651865005E-3</v>
      </c>
    </row>
    <row r="592" spans="1:5" x14ac:dyDescent="0.3">
      <c r="A592" s="8">
        <v>42703</v>
      </c>
      <c r="B592" s="1">
        <v>107.19910400000001</v>
      </c>
      <c r="C592" s="1">
        <v>2204.6599120000001</v>
      </c>
      <c r="D592" s="1">
        <f t="shared" si="9"/>
        <v>-9.8602199084842882E-4</v>
      </c>
      <c r="E592" s="1">
        <f t="shared" si="9"/>
        <v>1.3352928795321763E-3</v>
      </c>
    </row>
    <row r="593" spans="1:5" x14ac:dyDescent="0.3">
      <c r="A593" s="8">
        <v>42704</v>
      </c>
      <c r="B593" s="1">
        <v>106.295036</v>
      </c>
      <c r="C593" s="1">
        <v>2198.8100589999999</v>
      </c>
      <c r="D593" s="1">
        <f t="shared" si="9"/>
        <v>-8.4335406385487085E-3</v>
      </c>
      <c r="E593" s="1">
        <f t="shared" si="9"/>
        <v>-2.6534038053485352E-3</v>
      </c>
    </row>
    <row r="594" spans="1:5" x14ac:dyDescent="0.3">
      <c r="A594" s="8">
        <v>42705</v>
      </c>
      <c r="B594" s="1">
        <v>105.304413</v>
      </c>
      <c r="C594" s="1">
        <v>2191.080078</v>
      </c>
      <c r="D594" s="1">
        <f t="shared" si="9"/>
        <v>-9.3195603226476111E-3</v>
      </c>
      <c r="E594" s="1">
        <f t="shared" si="9"/>
        <v>-3.515529214704194E-3</v>
      </c>
    </row>
    <row r="595" spans="1:5" x14ac:dyDescent="0.3">
      <c r="A595" s="8">
        <v>42706</v>
      </c>
      <c r="B595" s="1">
        <v>105.69873800000001</v>
      </c>
      <c r="C595" s="1">
        <v>2191.9499510000001</v>
      </c>
      <c r="D595" s="1">
        <f t="shared" si="9"/>
        <v>3.7446198954644867E-3</v>
      </c>
      <c r="E595" s="1">
        <f t="shared" si="9"/>
        <v>3.9700648494513758E-4</v>
      </c>
    </row>
    <row r="596" spans="1:5" x14ac:dyDescent="0.3">
      <c r="A596" s="8">
        <v>42709</v>
      </c>
      <c r="B596" s="1">
        <v>104.938942</v>
      </c>
      <c r="C596" s="1">
        <v>2204.709961</v>
      </c>
      <c r="D596" s="1">
        <f t="shared" si="9"/>
        <v>-7.1883166665623627E-3</v>
      </c>
      <c r="E596" s="1">
        <f t="shared" si="9"/>
        <v>5.8213053606350181E-3</v>
      </c>
    </row>
    <row r="597" spans="1:5" x14ac:dyDescent="0.3">
      <c r="A597" s="8">
        <v>42710</v>
      </c>
      <c r="B597" s="1">
        <v>105.746819</v>
      </c>
      <c r="C597" s="1">
        <v>2212.2299800000001</v>
      </c>
      <c r="D597" s="1">
        <f t="shared" si="9"/>
        <v>7.6985434063172173E-3</v>
      </c>
      <c r="E597" s="1">
        <f t="shared" si="9"/>
        <v>3.4108881136406528E-3</v>
      </c>
    </row>
    <row r="598" spans="1:5" x14ac:dyDescent="0.3">
      <c r="A598" s="8">
        <v>42711</v>
      </c>
      <c r="B598" s="1">
        <v>106.785538</v>
      </c>
      <c r="C598" s="1">
        <v>2241.3500979999999</v>
      </c>
      <c r="D598" s="1">
        <f t="shared" si="9"/>
        <v>9.8226973617050392E-3</v>
      </c>
      <c r="E598" s="1">
        <f t="shared" si="9"/>
        <v>1.3163241734930208E-2</v>
      </c>
    </row>
    <row r="599" spans="1:5" x14ac:dyDescent="0.3">
      <c r="A599" s="8">
        <v>42712</v>
      </c>
      <c r="B599" s="1">
        <v>107.83387</v>
      </c>
      <c r="C599" s="1">
        <v>2246.1899410000001</v>
      </c>
      <c r="D599" s="1">
        <f t="shared" si="9"/>
        <v>9.8171720593850636E-3</v>
      </c>
      <c r="E599" s="1">
        <f t="shared" si="9"/>
        <v>2.159342712376298E-3</v>
      </c>
    </row>
    <row r="600" spans="1:5" x14ac:dyDescent="0.3">
      <c r="A600" s="8">
        <v>42713</v>
      </c>
      <c r="B600" s="1">
        <v>109.593918</v>
      </c>
      <c r="C600" s="1">
        <v>2259.530029</v>
      </c>
      <c r="D600" s="1">
        <f t="shared" si="9"/>
        <v>1.6321847671793635E-2</v>
      </c>
      <c r="E600" s="1">
        <f t="shared" si="9"/>
        <v>5.9389848367235312E-3</v>
      </c>
    </row>
    <row r="601" spans="1:5" x14ac:dyDescent="0.3">
      <c r="A601" s="8">
        <v>42716</v>
      </c>
      <c r="B601" s="1">
        <v>108.96875799999999</v>
      </c>
      <c r="C601" s="1">
        <v>2256.959961</v>
      </c>
      <c r="D601" s="1">
        <f t="shared" si="9"/>
        <v>-5.7043311472814405E-3</v>
      </c>
      <c r="E601" s="1">
        <f t="shared" si="9"/>
        <v>-1.1374347616603382E-3</v>
      </c>
    </row>
    <row r="602" spans="1:5" x14ac:dyDescent="0.3">
      <c r="A602" s="8">
        <v>42717</v>
      </c>
      <c r="B602" s="1">
        <v>110.78652200000001</v>
      </c>
      <c r="C602" s="1">
        <v>2271.719971</v>
      </c>
      <c r="D602" s="1">
        <f t="shared" si="9"/>
        <v>1.6681515265136924E-2</v>
      </c>
      <c r="E602" s="1">
        <f t="shared" si="9"/>
        <v>6.5397748542513753E-3</v>
      </c>
    </row>
    <row r="603" spans="1:5" x14ac:dyDescent="0.3">
      <c r="A603" s="8">
        <v>42718</v>
      </c>
      <c r="B603" s="1">
        <v>110.78652200000001</v>
      </c>
      <c r="C603" s="1">
        <v>2253.280029</v>
      </c>
      <c r="D603" s="1">
        <f t="shared" si="9"/>
        <v>0</v>
      </c>
      <c r="E603" s="1">
        <f t="shared" si="9"/>
        <v>-8.1171721142561434E-3</v>
      </c>
    </row>
    <row r="604" spans="1:5" x14ac:dyDescent="0.3">
      <c r="A604" s="8">
        <v>42719</v>
      </c>
      <c r="B604" s="1">
        <v>111.392426</v>
      </c>
      <c r="C604" s="1">
        <v>2262.030029</v>
      </c>
      <c r="D604" s="1">
        <f t="shared" si="9"/>
        <v>5.4691129305421762E-3</v>
      </c>
      <c r="E604" s="1">
        <f t="shared" si="9"/>
        <v>3.8832279554189401E-3</v>
      </c>
    </row>
    <row r="605" spans="1:5" x14ac:dyDescent="0.3">
      <c r="A605" s="8">
        <v>42720</v>
      </c>
      <c r="B605" s="1">
        <v>111.53671300000001</v>
      </c>
      <c r="C605" s="1">
        <v>2258.070068</v>
      </c>
      <c r="D605" s="1">
        <f t="shared" si="9"/>
        <v>1.2953035065418686E-3</v>
      </c>
      <c r="E605" s="1">
        <f t="shared" si="9"/>
        <v>-1.7506226483432865E-3</v>
      </c>
    </row>
    <row r="606" spans="1:5" x14ac:dyDescent="0.3">
      <c r="A606" s="8">
        <v>42723</v>
      </c>
      <c r="B606" s="1">
        <v>112.181091</v>
      </c>
      <c r="C606" s="1">
        <v>2262.530029</v>
      </c>
      <c r="D606" s="1">
        <f t="shared" si="9"/>
        <v>5.7772726366787314E-3</v>
      </c>
      <c r="E606" s="1">
        <f t="shared" si="9"/>
        <v>1.9751207295131733E-3</v>
      </c>
    </row>
    <row r="607" spans="1:5" x14ac:dyDescent="0.3">
      <c r="A607" s="8">
        <v>42724</v>
      </c>
      <c r="B607" s="1">
        <v>112.479225</v>
      </c>
      <c r="C607" s="1">
        <v>2270.76001</v>
      </c>
      <c r="D607" s="1">
        <f t="shared" si="9"/>
        <v>2.6576136614681754E-3</v>
      </c>
      <c r="E607" s="1">
        <f t="shared" si="9"/>
        <v>3.6375123841505277E-3</v>
      </c>
    </row>
    <row r="608" spans="1:5" x14ac:dyDescent="0.3">
      <c r="A608" s="8">
        <v>42725</v>
      </c>
      <c r="B608" s="1">
        <v>112.58503</v>
      </c>
      <c r="C608" s="1">
        <v>2265.179932</v>
      </c>
      <c r="D608" s="1">
        <f t="shared" si="9"/>
        <v>9.406625979153368E-4</v>
      </c>
      <c r="E608" s="1">
        <f t="shared" si="9"/>
        <v>-2.4573614012164844E-3</v>
      </c>
    </row>
    <row r="609" spans="1:5" x14ac:dyDescent="0.3">
      <c r="A609" s="8">
        <v>42726</v>
      </c>
      <c r="B609" s="1">
        <v>111.844475</v>
      </c>
      <c r="C609" s="1">
        <v>2260.959961</v>
      </c>
      <c r="D609" s="1">
        <f t="shared" si="9"/>
        <v>-6.577739509417908E-3</v>
      </c>
      <c r="E609" s="1">
        <f t="shared" si="9"/>
        <v>-1.8629738593322425E-3</v>
      </c>
    </row>
    <row r="610" spans="1:5" x14ac:dyDescent="0.3">
      <c r="A610" s="8">
        <v>42727</v>
      </c>
      <c r="B610" s="1">
        <v>112.065674</v>
      </c>
      <c r="C610" s="1">
        <v>2263.790039</v>
      </c>
      <c r="D610" s="1">
        <f t="shared" si="9"/>
        <v>1.9777373893524789E-3</v>
      </c>
      <c r="E610" s="1">
        <f t="shared" si="9"/>
        <v>1.2517152222139495E-3</v>
      </c>
    </row>
    <row r="611" spans="1:5" x14ac:dyDescent="0.3">
      <c r="A611" s="8">
        <v>42731</v>
      </c>
      <c r="B611" s="1">
        <v>112.77739</v>
      </c>
      <c r="C611" s="1">
        <v>2268.8798830000001</v>
      </c>
      <c r="D611" s="1">
        <f t="shared" si="9"/>
        <v>6.350883143753685E-3</v>
      </c>
      <c r="E611" s="1">
        <f t="shared" si="9"/>
        <v>2.2483728227059687E-3</v>
      </c>
    </row>
    <row r="612" spans="1:5" x14ac:dyDescent="0.3">
      <c r="A612" s="8">
        <v>42732</v>
      </c>
      <c r="B612" s="1">
        <v>112.29650100000001</v>
      </c>
      <c r="C612" s="1">
        <v>2249.919922</v>
      </c>
      <c r="D612" s="1">
        <f t="shared" si="9"/>
        <v>-4.2640550557163153E-3</v>
      </c>
      <c r="E612" s="1">
        <f t="shared" si="9"/>
        <v>-8.3565292028286806E-3</v>
      </c>
    </row>
    <row r="613" spans="1:5" x14ac:dyDescent="0.3">
      <c r="A613" s="8">
        <v>42733</v>
      </c>
      <c r="B613" s="1">
        <v>112.267647</v>
      </c>
      <c r="C613" s="1">
        <v>2249.26001</v>
      </c>
      <c r="D613" s="1">
        <f t="shared" si="9"/>
        <v>-2.5694478227785301E-4</v>
      </c>
      <c r="E613" s="1">
        <f t="shared" si="9"/>
        <v>-2.9330466100032011E-4</v>
      </c>
    </row>
    <row r="614" spans="1:5" x14ac:dyDescent="0.3">
      <c r="A614" s="8">
        <v>42734</v>
      </c>
      <c r="B614" s="1">
        <v>111.392426</v>
      </c>
      <c r="C614" s="1">
        <v>2238.830078</v>
      </c>
      <c r="D614" s="1">
        <f t="shared" si="9"/>
        <v>-7.7958434454406646E-3</v>
      </c>
      <c r="E614" s="1">
        <f t="shared" si="9"/>
        <v>-4.6370503870737509E-3</v>
      </c>
    </row>
    <row r="615" spans="1:5" x14ac:dyDescent="0.3">
      <c r="A615" s="8">
        <v>42738</v>
      </c>
      <c r="B615" s="1">
        <v>111.70983099999999</v>
      </c>
      <c r="C615" s="1">
        <v>2257.830078</v>
      </c>
      <c r="D615" s="1">
        <f t="shared" si="9"/>
        <v>2.8494307144364887E-3</v>
      </c>
      <c r="E615" s="1">
        <f t="shared" si="9"/>
        <v>8.4865752817530268E-3</v>
      </c>
    </row>
    <row r="616" spans="1:5" x14ac:dyDescent="0.3">
      <c r="A616" s="8">
        <v>42739</v>
      </c>
      <c r="B616" s="1">
        <v>111.584778</v>
      </c>
      <c r="C616" s="1">
        <v>2270.75</v>
      </c>
      <c r="D616" s="1">
        <f t="shared" si="9"/>
        <v>-1.1194448946932351E-3</v>
      </c>
      <c r="E616" s="1">
        <f t="shared" si="9"/>
        <v>5.7222738442055795E-3</v>
      </c>
    </row>
    <row r="617" spans="1:5" x14ac:dyDescent="0.3">
      <c r="A617" s="8">
        <v>42740</v>
      </c>
      <c r="B617" s="1">
        <v>112.15222900000001</v>
      </c>
      <c r="C617" s="1">
        <v>2269</v>
      </c>
      <c r="D617" s="1">
        <f t="shared" si="9"/>
        <v>5.0853800148260853E-3</v>
      </c>
      <c r="E617" s="1">
        <f t="shared" si="9"/>
        <v>-7.7067048332048887E-4</v>
      </c>
    </row>
    <row r="618" spans="1:5" x14ac:dyDescent="0.3">
      <c r="A618" s="8">
        <v>42741</v>
      </c>
      <c r="B618" s="1">
        <v>113.402542</v>
      </c>
      <c r="C618" s="1">
        <v>2276.9799800000001</v>
      </c>
      <c r="D618" s="1">
        <f t="shared" si="9"/>
        <v>1.1148356222148659E-2</v>
      </c>
      <c r="E618" s="1">
        <f t="shared" si="9"/>
        <v>3.5169590127809912E-3</v>
      </c>
    </row>
    <row r="619" spans="1:5" x14ac:dyDescent="0.3">
      <c r="A619" s="8">
        <v>42744</v>
      </c>
      <c r="B619" s="1">
        <v>114.44124600000001</v>
      </c>
      <c r="C619" s="1">
        <v>2268.8999020000001</v>
      </c>
      <c r="D619" s="1">
        <f t="shared" si="9"/>
        <v>9.159441946195614E-3</v>
      </c>
      <c r="E619" s="1">
        <f t="shared" si="9"/>
        <v>-3.548594221719928E-3</v>
      </c>
    </row>
    <row r="620" spans="1:5" x14ac:dyDescent="0.3">
      <c r="A620" s="8">
        <v>42745</v>
      </c>
      <c r="B620" s="1">
        <v>114.556656</v>
      </c>
      <c r="C620" s="1">
        <v>2268.8999020000001</v>
      </c>
      <c r="D620" s="1">
        <f t="shared" si="9"/>
        <v>1.0084650773550395E-3</v>
      </c>
      <c r="E620" s="1">
        <f t="shared" si="9"/>
        <v>0</v>
      </c>
    </row>
    <row r="621" spans="1:5" x14ac:dyDescent="0.3">
      <c r="A621" s="8">
        <v>42746</v>
      </c>
      <c r="B621" s="1">
        <v>115.172195</v>
      </c>
      <c r="C621" s="1">
        <v>2275.320068</v>
      </c>
      <c r="D621" s="1">
        <f t="shared" si="9"/>
        <v>5.3732277241053394E-3</v>
      </c>
      <c r="E621" s="1">
        <f t="shared" si="9"/>
        <v>2.8296382728654553E-3</v>
      </c>
    </row>
    <row r="622" spans="1:5" x14ac:dyDescent="0.3">
      <c r="A622" s="8">
        <v>42747</v>
      </c>
      <c r="B622" s="1">
        <v>114.69130699999999</v>
      </c>
      <c r="C622" s="1">
        <v>2270.4399410000001</v>
      </c>
      <c r="D622" s="1">
        <f t="shared" si="9"/>
        <v>-4.1753827822766359E-3</v>
      </c>
      <c r="E622" s="1">
        <f t="shared" si="9"/>
        <v>-2.144809017699879E-3</v>
      </c>
    </row>
    <row r="623" spans="1:5" x14ac:dyDescent="0.3">
      <c r="A623" s="8">
        <v>42748</v>
      </c>
      <c r="B623" s="1">
        <v>114.489334</v>
      </c>
      <c r="C623" s="1">
        <v>2274.639893</v>
      </c>
      <c r="D623" s="1">
        <f t="shared" si="9"/>
        <v>-1.7610140234952183E-3</v>
      </c>
      <c r="E623" s="1">
        <f t="shared" si="9"/>
        <v>1.8498406076093335E-3</v>
      </c>
    </row>
    <row r="624" spans="1:5" x14ac:dyDescent="0.3">
      <c r="A624" s="8">
        <v>42752</v>
      </c>
      <c r="B624" s="1">
        <v>115.412643</v>
      </c>
      <c r="C624" s="1">
        <v>2267.889893</v>
      </c>
      <c r="D624" s="1">
        <f t="shared" si="9"/>
        <v>8.0645853001468527E-3</v>
      </c>
      <c r="E624" s="1">
        <f t="shared" si="9"/>
        <v>-2.9675026894465883E-3</v>
      </c>
    </row>
    <row r="625" spans="1:5" x14ac:dyDescent="0.3">
      <c r="A625" s="8">
        <v>42753</v>
      </c>
      <c r="B625" s="1">
        <v>115.403008</v>
      </c>
      <c r="C625" s="1">
        <v>2271.889893</v>
      </c>
      <c r="D625" s="1">
        <f t="shared" si="9"/>
        <v>-8.3483054798449998E-5</v>
      </c>
      <c r="E625" s="1">
        <f t="shared" si="9"/>
        <v>1.7637540571728276E-3</v>
      </c>
    </row>
    <row r="626" spans="1:5" x14ac:dyDescent="0.3">
      <c r="A626" s="8">
        <v>42754</v>
      </c>
      <c r="B626" s="1">
        <v>115.20105</v>
      </c>
      <c r="C626" s="1">
        <v>2263.6899410000001</v>
      </c>
      <c r="D626" s="1">
        <f t="shared" si="9"/>
        <v>-1.7500237082208874E-3</v>
      </c>
      <c r="E626" s="1">
        <f t="shared" si="9"/>
        <v>-3.6093087192584027E-3</v>
      </c>
    </row>
    <row r="627" spans="1:5" x14ac:dyDescent="0.3">
      <c r="A627" s="8">
        <v>42755</v>
      </c>
      <c r="B627" s="1">
        <v>115.412643</v>
      </c>
      <c r="C627" s="1">
        <v>2271.3100589999999</v>
      </c>
      <c r="D627" s="1">
        <f t="shared" si="9"/>
        <v>1.8367280506558551E-3</v>
      </c>
      <c r="E627" s="1">
        <f t="shared" si="9"/>
        <v>3.3662375142390669E-3</v>
      </c>
    </row>
    <row r="628" spans="1:5" x14ac:dyDescent="0.3">
      <c r="A628" s="8">
        <v>42758</v>
      </c>
      <c r="B628" s="1">
        <v>115.48957799999999</v>
      </c>
      <c r="C628" s="1">
        <v>2265.1999510000001</v>
      </c>
      <c r="D628" s="1">
        <f t="shared" si="9"/>
        <v>6.6660807689840145E-4</v>
      </c>
      <c r="E628" s="1">
        <f t="shared" si="9"/>
        <v>-2.6901250121218502E-3</v>
      </c>
    </row>
    <row r="629" spans="1:5" x14ac:dyDescent="0.3">
      <c r="A629" s="8">
        <v>42759</v>
      </c>
      <c r="B629" s="1">
        <v>115.38378899999999</v>
      </c>
      <c r="C629" s="1">
        <v>2280.070068</v>
      </c>
      <c r="D629" s="1">
        <f t="shared" si="9"/>
        <v>-9.1600473247899022E-4</v>
      </c>
      <c r="E629" s="1">
        <f t="shared" si="9"/>
        <v>6.5645935553880538E-3</v>
      </c>
    </row>
    <row r="630" spans="1:5" x14ac:dyDescent="0.3">
      <c r="A630" s="8">
        <v>42760</v>
      </c>
      <c r="B630" s="1">
        <v>117.22077899999999</v>
      </c>
      <c r="C630" s="1">
        <v>2298.3701169999999</v>
      </c>
      <c r="D630" s="1">
        <f t="shared" si="9"/>
        <v>1.5920694024010602E-2</v>
      </c>
      <c r="E630" s="1">
        <f t="shared" si="9"/>
        <v>8.0260906262640107E-3</v>
      </c>
    </row>
    <row r="631" spans="1:5" x14ac:dyDescent="0.3">
      <c r="A631" s="8">
        <v>42761</v>
      </c>
      <c r="B631" s="1">
        <v>117.278488</v>
      </c>
      <c r="C631" s="1">
        <v>2296.679932</v>
      </c>
      <c r="D631" s="1">
        <f t="shared" si="9"/>
        <v>4.9231032665294507E-4</v>
      </c>
      <c r="E631" s="1">
        <f t="shared" si="9"/>
        <v>-7.3538416963325347E-4</v>
      </c>
    </row>
    <row r="632" spans="1:5" x14ac:dyDescent="0.3">
      <c r="A632" s="8">
        <v>42762</v>
      </c>
      <c r="B632" s="1">
        <v>117.288101</v>
      </c>
      <c r="C632" s="1">
        <v>2294.6899410000001</v>
      </c>
      <c r="D632" s="1">
        <f t="shared" si="9"/>
        <v>8.1967291392788489E-5</v>
      </c>
      <c r="E632" s="1">
        <f t="shared" si="9"/>
        <v>-8.6646422615230918E-4</v>
      </c>
    </row>
    <row r="633" spans="1:5" x14ac:dyDescent="0.3">
      <c r="A633" s="8">
        <v>42765</v>
      </c>
      <c r="B633" s="1">
        <v>116.980324</v>
      </c>
      <c r="C633" s="1">
        <v>2280.8999020000001</v>
      </c>
      <c r="D633" s="1">
        <f t="shared" si="9"/>
        <v>-2.6241110340766921E-3</v>
      </c>
      <c r="E633" s="1">
        <f t="shared" si="9"/>
        <v>-6.0095434915230575E-3</v>
      </c>
    </row>
    <row r="634" spans="1:5" x14ac:dyDescent="0.3">
      <c r="A634" s="8">
        <v>42766</v>
      </c>
      <c r="B634" s="1">
        <v>116.711029</v>
      </c>
      <c r="C634" s="1">
        <v>2278.8701169999999</v>
      </c>
      <c r="D634" s="1">
        <f t="shared" si="9"/>
        <v>-2.3020538052194112E-3</v>
      </c>
      <c r="E634" s="1">
        <f t="shared" si="9"/>
        <v>-8.8990533877456165E-4</v>
      </c>
    </row>
    <row r="635" spans="1:5" x14ac:dyDescent="0.3">
      <c r="A635" s="8">
        <v>42767</v>
      </c>
      <c r="B635" s="1">
        <v>123.828148</v>
      </c>
      <c r="C635" s="1">
        <v>2279.5500489999999</v>
      </c>
      <c r="D635" s="1">
        <f t="shared" si="9"/>
        <v>6.0980689322857419E-2</v>
      </c>
      <c r="E635" s="1">
        <f t="shared" si="9"/>
        <v>2.9836364737412019E-4</v>
      </c>
    </row>
    <row r="636" spans="1:5" x14ac:dyDescent="0.3">
      <c r="A636" s="8">
        <v>42768</v>
      </c>
      <c r="B636" s="1">
        <v>123.616562</v>
      </c>
      <c r="C636" s="1">
        <v>2280.8500979999999</v>
      </c>
      <c r="D636" s="1">
        <f t="shared" si="9"/>
        <v>-1.7087068119600475E-3</v>
      </c>
      <c r="E636" s="1">
        <f t="shared" si="9"/>
        <v>5.7030947864919837E-4</v>
      </c>
    </row>
    <row r="637" spans="1:5" x14ac:dyDescent="0.3">
      <c r="A637" s="8">
        <v>42769</v>
      </c>
      <c r="B637" s="1">
        <v>124.145538</v>
      </c>
      <c r="C637" s="1">
        <v>2297.419922</v>
      </c>
      <c r="D637" s="1">
        <f t="shared" si="9"/>
        <v>4.279167705699501E-3</v>
      </c>
      <c r="E637" s="1">
        <f t="shared" si="9"/>
        <v>7.2647580016458203E-3</v>
      </c>
    </row>
    <row r="638" spans="1:5" x14ac:dyDescent="0.3">
      <c r="A638" s="8">
        <v>42772</v>
      </c>
      <c r="B638" s="1">
        <v>125.309273</v>
      </c>
      <c r="C638" s="1">
        <v>2292.5600589999999</v>
      </c>
      <c r="D638" s="1">
        <f t="shared" si="9"/>
        <v>9.3739575239506611E-3</v>
      </c>
      <c r="E638" s="1">
        <f t="shared" si="9"/>
        <v>-2.1153568633501788E-3</v>
      </c>
    </row>
    <row r="639" spans="1:5" x14ac:dyDescent="0.3">
      <c r="A639" s="8">
        <v>42773</v>
      </c>
      <c r="B639" s="1">
        <v>126.501862</v>
      </c>
      <c r="C639" s="1">
        <v>2293.080078</v>
      </c>
      <c r="D639" s="1">
        <f t="shared" si="9"/>
        <v>9.5171647831681066E-3</v>
      </c>
      <c r="E639" s="1">
        <f t="shared" si="9"/>
        <v>2.2682895392798412E-4</v>
      </c>
    </row>
    <row r="640" spans="1:5" x14ac:dyDescent="0.3">
      <c r="A640" s="8">
        <v>42774</v>
      </c>
      <c r="B640" s="1">
        <v>126.992355</v>
      </c>
      <c r="C640" s="1">
        <v>2294.669922</v>
      </c>
      <c r="D640" s="1">
        <f t="shared" si="9"/>
        <v>3.8773579475059484E-3</v>
      </c>
      <c r="E640" s="1">
        <f t="shared" si="9"/>
        <v>6.9332249460155341E-4</v>
      </c>
    </row>
    <row r="641" spans="1:5" x14ac:dyDescent="0.3">
      <c r="A641" s="8">
        <v>42775</v>
      </c>
      <c r="B641" s="1">
        <v>127.90999600000001</v>
      </c>
      <c r="C641" s="1">
        <v>2307.8701169999999</v>
      </c>
      <c r="D641" s="1">
        <f t="shared" si="9"/>
        <v>7.2259546647513015E-3</v>
      </c>
      <c r="E641" s="1">
        <f t="shared" si="9"/>
        <v>5.7525463132818691E-3</v>
      </c>
    </row>
    <row r="642" spans="1:5" x14ac:dyDescent="0.3">
      <c r="A642" s="8">
        <v>42776</v>
      </c>
      <c r="B642" s="1">
        <v>127.62022399999999</v>
      </c>
      <c r="C642" s="1">
        <v>2316.1000979999999</v>
      </c>
      <c r="D642" s="1">
        <f t="shared" si="9"/>
        <v>-2.2654367059788934E-3</v>
      </c>
      <c r="E642" s="1">
        <f t="shared" si="9"/>
        <v>3.5660503333255615E-3</v>
      </c>
    </row>
    <row r="643" spans="1:5" x14ac:dyDescent="0.3">
      <c r="A643" s="8">
        <v>42779</v>
      </c>
      <c r="B643" s="1">
        <v>128.75036600000001</v>
      </c>
      <c r="C643" s="1">
        <v>2328.25</v>
      </c>
      <c r="D643" s="1">
        <f t="shared" si="9"/>
        <v>8.855508669221742E-3</v>
      </c>
      <c r="E643" s="1">
        <f t="shared" si="9"/>
        <v>5.2458449487963847E-3</v>
      </c>
    </row>
    <row r="644" spans="1:5" x14ac:dyDescent="0.3">
      <c r="A644" s="8">
        <v>42780</v>
      </c>
      <c r="B644" s="1">
        <v>130.42146299999999</v>
      </c>
      <c r="C644" s="1">
        <v>2337.580078</v>
      </c>
      <c r="D644" s="1">
        <f t="shared" ref="D644:E707" si="10">(B644-B643)/B643</f>
        <v>1.2979357278098725E-2</v>
      </c>
      <c r="E644" s="1">
        <f t="shared" si="10"/>
        <v>4.0073351229464012E-3</v>
      </c>
    </row>
    <row r="645" spans="1:5" x14ac:dyDescent="0.3">
      <c r="A645" s="8">
        <v>42781</v>
      </c>
      <c r="B645" s="1">
        <v>130.89477500000001</v>
      </c>
      <c r="C645" s="1">
        <v>2349.25</v>
      </c>
      <c r="D645" s="1">
        <f t="shared" si="10"/>
        <v>3.6290959257221436E-3</v>
      </c>
      <c r="E645" s="1">
        <f t="shared" si="10"/>
        <v>4.99230897363938E-3</v>
      </c>
    </row>
    <row r="646" spans="1:5" x14ac:dyDescent="0.3">
      <c r="A646" s="8">
        <v>42782</v>
      </c>
      <c r="B646" s="1">
        <v>130.740219</v>
      </c>
      <c r="C646" s="1">
        <v>2347.219971</v>
      </c>
      <c r="D646" s="1">
        <f t="shared" si="10"/>
        <v>-1.1807652368095952E-3</v>
      </c>
      <c r="E646" s="1">
        <f t="shared" si="10"/>
        <v>-8.64117909971273E-4</v>
      </c>
    </row>
    <row r="647" spans="1:5" x14ac:dyDescent="0.3">
      <c r="A647" s="8">
        <v>42783</v>
      </c>
      <c r="B647" s="1">
        <v>131.09762599999999</v>
      </c>
      <c r="C647" s="1">
        <v>2351.1599120000001</v>
      </c>
      <c r="D647" s="1">
        <f t="shared" si="10"/>
        <v>2.7337188413306462E-3</v>
      </c>
      <c r="E647" s="1">
        <f t="shared" si="10"/>
        <v>1.6785563554665623E-3</v>
      </c>
    </row>
    <row r="648" spans="1:5" x14ac:dyDescent="0.3">
      <c r="A648" s="8">
        <v>42787</v>
      </c>
      <c r="B648" s="1">
        <v>132.04425000000001</v>
      </c>
      <c r="C648" s="1">
        <v>2365.3798830000001</v>
      </c>
      <c r="D648" s="1">
        <f t="shared" si="10"/>
        <v>7.2207562324585056E-3</v>
      </c>
      <c r="E648" s="1">
        <f t="shared" si="10"/>
        <v>6.0480662873772179E-3</v>
      </c>
    </row>
    <row r="649" spans="1:5" x14ac:dyDescent="0.3">
      <c r="A649" s="8">
        <v>42788</v>
      </c>
      <c r="B649" s="1">
        <v>132.440292</v>
      </c>
      <c r="C649" s="1">
        <v>2362.820068</v>
      </c>
      <c r="D649" s="1">
        <f t="shared" si="10"/>
        <v>2.9993127303914726E-3</v>
      </c>
      <c r="E649" s="1">
        <f t="shared" si="10"/>
        <v>-1.0822003765219607E-3</v>
      </c>
    </row>
    <row r="650" spans="1:5" x14ac:dyDescent="0.3">
      <c r="A650" s="8">
        <v>42789</v>
      </c>
      <c r="B650" s="1">
        <v>131.88005100000001</v>
      </c>
      <c r="C650" s="1">
        <v>2363.8100589999999</v>
      </c>
      <c r="D650" s="1">
        <f t="shared" si="10"/>
        <v>-4.2301401751665621E-3</v>
      </c>
      <c r="E650" s="1">
        <f t="shared" si="10"/>
        <v>4.1898704577953419E-4</v>
      </c>
    </row>
    <row r="651" spans="1:5" x14ac:dyDescent="0.3">
      <c r="A651" s="8">
        <v>42790</v>
      </c>
      <c r="B651" s="1">
        <v>132.00561500000001</v>
      </c>
      <c r="C651" s="1">
        <v>2367.3400879999999</v>
      </c>
      <c r="D651" s="1">
        <f t="shared" si="10"/>
        <v>9.5210760875423918E-4</v>
      </c>
      <c r="E651" s="1">
        <f t="shared" si="10"/>
        <v>1.4933640655939071E-3</v>
      </c>
    </row>
    <row r="652" spans="1:5" x14ac:dyDescent="0.3">
      <c r="A652" s="8">
        <v>42793</v>
      </c>
      <c r="B652" s="1">
        <v>132.26641799999999</v>
      </c>
      <c r="C652" s="1">
        <v>2369.75</v>
      </c>
      <c r="D652" s="1">
        <f t="shared" si="10"/>
        <v>1.975696261102086E-3</v>
      </c>
      <c r="E652" s="1">
        <f t="shared" si="10"/>
        <v>1.0179830148679832E-3</v>
      </c>
    </row>
    <row r="653" spans="1:5" x14ac:dyDescent="0.3">
      <c r="A653" s="8">
        <v>42794</v>
      </c>
      <c r="B653" s="1">
        <v>132.32437100000001</v>
      </c>
      <c r="C653" s="1">
        <v>2363.639893</v>
      </c>
      <c r="D653" s="1">
        <f t="shared" si="10"/>
        <v>4.3815354552072412E-4</v>
      </c>
      <c r="E653" s="1">
        <f t="shared" si="10"/>
        <v>-2.5783762000210868E-3</v>
      </c>
    </row>
    <row r="654" spans="1:5" x14ac:dyDescent="0.3">
      <c r="A654" s="8">
        <v>42795</v>
      </c>
      <c r="B654" s="1">
        <v>135.028976</v>
      </c>
      <c r="C654" s="1">
        <v>2395.959961</v>
      </c>
      <c r="D654" s="1">
        <f t="shared" si="10"/>
        <v>2.0439205412886387E-2</v>
      </c>
      <c r="E654" s="1">
        <f t="shared" si="10"/>
        <v>1.3673854505382556E-2</v>
      </c>
    </row>
    <row r="655" spans="1:5" x14ac:dyDescent="0.3">
      <c r="A655" s="8">
        <v>42796</v>
      </c>
      <c r="B655" s="1">
        <v>134.227295</v>
      </c>
      <c r="C655" s="1">
        <v>2381.919922</v>
      </c>
      <c r="D655" s="1">
        <f t="shared" si="10"/>
        <v>-5.9371034554835259E-3</v>
      </c>
      <c r="E655" s="1">
        <f t="shared" si="10"/>
        <v>-5.8598804773599385E-3</v>
      </c>
    </row>
    <row r="656" spans="1:5" x14ac:dyDescent="0.3">
      <c r="A656" s="8">
        <v>42797</v>
      </c>
      <c r="B656" s="1">
        <v>135.01934800000001</v>
      </c>
      <c r="C656" s="1">
        <v>2383.1201169999999</v>
      </c>
      <c r="D656" s="1">
        <f t="shared" si="10"/>
        <v>5.900834103823741E-3</v>
      </c>
      <c r="E656" s="1">
        <f t="shared" si="10"/>
        <v>5.0387714083693458E-4</v>
      </c>
    </row>
    <row r="657" spans="1:5" x14ac:dyDescent="0.3">
      <c r="A657" s="8">
        <v>42800</v>
      </c>
      <c r="B657" s="1">
        <v>134.59433000000001</v>
      </c>
      <c r="C657" s="1">
        <v>2375.3100589999999</v>
      </c>
      <c r="D657" s="1">
        <f t="shared" si="10"/>
        <v>-3.1478303391006919E-3</v>
      </c>
      <c r="E657" s="1">
        <f t="shared" si="10"/>
        <v>-3.2772405991149741E-3</v>
      </c>
    </row>
    <row r="658" spans="1:5" x14ac:dyDescent="0.3">
      <c r="A658" s="8">
        <v>42801</v>
      </c>
      <c r="B658" s="1">
        <v>134.768204</v>
      </c>
      <c r="C658" s="1">
        <v>2368.389893</v>
      </c>
      <c r="D658" s="1">
        <f t="shared" si="10"/>
        <v>1.2918374793350034E-3</v>
      </c>
      <c r="E658" s="1">
        <f t="shared" si="10"/>
        <v>-2.9133737609452364E-3</v>
      </c>
    </row>
    <row r="659" spans="1:5" x14ac:dyDescent="0.3">
      <c r="A659" s="8">
        <v>42802</v>
      </c>
      <c r="B659" s="1">
        <v>134.26591500000001</v>
      </c>
      <c r="C659" s="1">
        <v>2362.9799800000001</v>
      </c>
      <c r="D659" s="1">
        <f t="shared" si="10"/>
        <v>-3.7270586465631794E-3</v>
      </c>
      <c r="E659" s="1">
        <f t="shared" si="10"/>
        <v>-2.2842155406884099E-3</v>
      </c>
    </row>
    <row r="660" spans="1:5" x14ac:dyDescent="0.3">
      <c r="A660" s="8">
        <v>42803</v>
      </c>
      <c r="B660" s="1">
        <v>133.95680200000001</v>
      </c>
      <c r="C660" s="1">
        <v>2364.8701169999999</v>
      </c>
      <c r="D660" s="1">
        <f t="shared" si="10"/>
        <v>-2.3022447655460165E-3</v>
      </c>
      <c r="E660" s="1">
        <f t="shared" si="10"/>
        <v>7.9989547774326369E-4</v>
      </c>
    </row>
    <row r="661" spans="1:5" x14ac:dyDescent="0.3">
      <c r="A661" s="8">
        <v>42804</v>
      </c>
      <c r="B661" s="1">
        <v>134.40115399999999</v>
      </c>
      <c r="C661" s="1">
        <v>2372.6000979999999</v>
      </c>
      <c r="D661" s="1">
        <f t="shared" si="10"/>
        <v>3.3171290547827554E-3</v>
      </c>
      <c r="E661" s="1">
        <f t="shared" si="10"/>
        <v>3.2686704206005036E-3</v>
      </c>
    </row>
    <row r="662" spans="1:5" x14ac:dyDescent="0.3">
      <c r="A662" s="8">
        <v>42807</v>
      </c>
      <c r="B662" s="1">
        <v>134.459091</v>
      </c>
      <c r="C662" s="1">
        <v>2373.469971</v>
      </c>
      <c r="D662" s="1">
        <f t="shared" si="10"/>
        <v>4.3107516770287313E-4</v>
      </c>
      <c r="E662" s="1">
        <f t="shared" si="10"/>
        <v>3.6663279274638967E-4</v>
      </c>
    </row>
    <row r="663" spans="1:5" x14ac:dyDescent="0.3">
      <c r="A663" s="8">
        <v>42808</v>
      </c>
      <c r="B663" s="1">
        <v>134.25625600000001</v>
      </c>
      <c r="C663" s="1">
        <v>2365.4499510000001</v>
      </c>
      <c r="D663" s="1">
        <f t="shared" si="10"/>
        <v>-1.5085257418555151E-3</v>
      </c>
      <c r="E663" s="1">
        <f t="shared" si="10"/>
        <v>-3.379027372577587E-3</v>
      </c>
    </row>
    <row r="664" spans="1:5" x14ac:dyDescent="0.3">
      <c r="A664" s="8">
        <v>42809</v>
      </c>
      <c r="B664" s="1">
        <v>135.67619300000001</v>
      </c>
      <c r="C664" s="1">
        <v>2385.26001</v>
      </c>
      <c r="D664" s="1">
        <f t="shared" si="10"/>
        <v>1.0576319065533931E-2</v>
      </c>
      <c r="E664" s="1">
        <f t="shared" si="10"/>
        <v>8.3747529689331014E-3</v>
      </c>
    </row>
    <row r="665" spans="1:5" x14ac:dyDescent="0.3">
      <c r="A665" s="8">
        <v>42810</v>
      </c>
      <c r="B665" s="1">
        <v>135.89836099999999</v>
      </c>
      <c r="C665" s="1">
        <v>2381.3798830000001</v>
      </c>
      <c r="D665" s="1">
        <f t="shared" si="10"/>
        <v>1.637486983438444E-3</v>
      </c>
      <c r="E665" s="1">
        <f t="shared" si="10"/>
        <v>-1.6267102889130742E-3</v>
      </c>
    </row>
    <row r="666" spans="1:5" x14ac:dyDescent="0.3">
      <c r="A666" s="8">
        <v>42811</v>
      </c>
      <c r="B666" s="1">
        <v>135.222229</v>
      </c>
      <c r="C666" s="1">
        <v>2378.25</v>
      </c>
      <c r="D666" s="1">
        <f t="shared" si="10"/>
        <v>-4.9752770749015547E-3</v>
      </c>
      <c r="E666" s="1">
        <f t="shared" si="10"/>
        <v>-1.3143148736341548E-3</v>
      </c>
    </row>
    <row r="667" spans="1:5" x14ac:dyDescent="0.3">
      <c r="A667" s="8">
        <v>42814</v>
      </c>
      <c r="B667" s="1">
        <v>136.64213599999999</v>
      </c>
      <c r="C667" s="1">
        <v>2373.469971</v>
      </c>
      <c r="D667" s="1">
        <f t="shared" si="10"/>
        <v>1.0500544255929955E-2</v>
      </c>
      <c r="E667" s="1">
        <f t="shared" si="10"/>
        <v>-2.0098934090192425E-3</v>
      </c>
    </row>
    <row r="668" spans="1:5" x14ac:dyDescent="0.3">
      <c r="A668" s="8">
        <v>42815</v>
      </c>
      <c r="B668" s="1">
        <v>135.07730100000001</v>
      </c>
      <c r="C668" s="1">
        <v>2344.0200199999999</v>
      </c>
      <c r="D668" s="1">
        <f t="shared" si="10"/>
        <v>-1.1452067757488716E-2</v>
      </c>
      <c r="E668" s="1">
        <f t="shared" si="10"/>
        <v>-1.2407972866659898E-2</v>
      </c>
    </row>
    <row r="669" spans="1:5" x14ac:dyDescent="0.3">
      <c r="A669" s="8">
        <v>42816</v>
      </c>
      <c r="B669" s="1">
        <v>136.6035</v>
      </c>
      <c r="C669" s="1">
        <v>2348.4499510000001</v>
      </c>
      <c r="D669" s="1">
        <f t="shared" si="10"/>
        <v>1.1298708137498181E-2</v>
      </c>
      <c r="E669" s="1">
        <f t="shared" si="10"/>
        <v>1.8898861623204584E-3</v>
      </c>
    </row>
    <row r="670" spans="1:5" x14ac:dyDescent="0.3">
      <c r="A670" s="8">
        <v>42817</v>
      </c>
      <c r="B670" s="1">
        <v>136.12051400000001</v>
      </c>
      <c r="C670" s="1">
        <v>2345.959961</v>
      </c>
      <c r="D670" s="1">
        <f t="shared" si="10"/>
        <v>-3.5356780755982286E-3</v>
      </c>
      <c r="E670" s="1">
        <f t="shared" si="10"/>
        <v>-1.0602695616058434E-3</v>
      </c>
    </row>
    <row r="671" spans="1:5" x14ac:dyDescent="0.3">
      <c r="A671" s="8">
        <v>42818</v>
      </c>
      <c r="B671" s="1">
        <v>135.85005200000001</v>
      </c>
      <c r="C671" s="1">
        <v>2343.9799800000001</v>
      </c>
      <c r="D671" s="1">
        <f t="shared" si="10"/>
        <v>-1.9869304930776933E-3</v>
      </c>
      <c r="E671" s="1">
        <f t="shared" si="10"/>
        <v>-8.4399607534476262E-4</v>
      </c>
    </row>
    <row r="672" spans="1:5" x14ac:dyDescent="0.3">
      <c r="A672" s="8">
        <v>42821</v>
      </c>
      <c r="B672" s="1">
        <v>136.08187899999999</v>
      </c>
      <c r="C672" s="1">
        <v>2341.5900879999999</v>
      </c>
      <c r="D672" s="1">
        <f t="shared" si="10"/>
        <v>1.7064918017107667E-3</v>
      </c>
      <c r="E672" s="1">
        <f t="shared" si="10"/>
        <v>-1.0195872065426707E-3</v>
      </c>
    </row>
    <row r="673" spans="1:5" x14ac:dyDescent="0.3">
      <c r="A673" s="8">
        <v>42822</v>
      </c>
      <c r="B673" s="1">
        <v>138.90245100000001</v>
      </c>
      <c r="C673" s="1">
        <v>2358.570068</v>
      </c>
      <c r="D673" s="1">
        <f t="shared" si="10"/>
        <v>2.0727021266365872E-2</v>
      </c>
      <c r="E673" s="1">
        <f t="shared" si="10"/>
        <v>7.2514741529773972E-3</v>
      </c>
    </row>
    <row r="674" spans="1:5" x14ac:dyDescent="0.3">
      <c r="A674" s="8">
        <v>42823</v>
      </c>
      <c r="B674" s="1">
        <v>139.21156300000001</v>
      </c>
      <c r="C674" s="1">
        <v>2361.1298830000001</v>
      </c>
      <c r="D674" s="1">
        <f t="shared" si="10"/>
        <v>2.2253890969857609E-3</v>
      </c>
      <c r="E674" s="1">
        <f t="shared" si="10"/>
        <v>1.0853249749627838E-3</v>
      </c>
    </row>
    <row r="675" spans="1:5" x14ac:dyDescent="0.3">
      <c r="A675" s="8">
        <v>42824</v>
      </c>
      <c r="B675" s="1">
        <v>139.02801500000001</v>
      </c>
      <c r="C675" s="1">
        <v>2368.0600589999999</v>
      </c>
      <c r="D675" s="1">
        <f t="shared" si="10"/>
        <v>-1.3184824309457814E-3</v>
      </c>
      <c r="E675" s="1">
        <f t="shared" si="10"/>
        <v>2.9351100292689179E-3</v>
      </c>
    </row>
    <row r="676" spans="1:5" x14ac:dyDescent="0.3">
      <c r="A676" s="8">
        <v>42825</v>
      </c>
      <c r="B676" s="1">
        <v>138.76719700000001</v>
      </c>
      <c r="C676" s="1">
        <v>2362.719971</v>
      </c>
      <c r="D676" s="1">
        <f t="shared" si="10"/>
        <v>-1.876010385388876E-3</v>
      </c>
      <c r="E676" s="1">
        <f t="shared" si="10"/>
        <v>-2.2550475355151978E-3</v>
      </c>
    </row>
    <row r="677" spans="1:5" x14ac:dyDescent="0.3">
      <c r="A677" s="8">
        <v>42828</v>
      </c>
      <c r="B677" s="1">
        <v>138.80583200000001</v>
      </c>
      <c r="C677" s="1">
        <v>2358.8400879999999</v>
      </c>
      <c r="D677" s="1">
        <f t="shared" si="10"/>
        <v>2.784159429263337E-4</v>
      </c>
      <c r="E677" s="1">
        <f t="shared" si="10"/>
        <v>-1.642125621157694E-3</v>
      </c>
    </row>
    <row r="678" spans="1:5" x14ac:dyDescent="0.3">
      <c r="A678" s="8">
        <v>42829</v>
      </c>
      <c r="B678" s="1">
        <v>139.839371</v>
      </c>
      <c r="C678" s="1">
        <v>2360.1599120000001</v>
      </c>
      <c r="D678" s="1">
        <f t="shared" si="10"/>
        <v>7.4459335397376557E-3</v>
      </c>
      <c r="E678" s="1">
        <f t="shared" si="10"/>
        <v>5.5952245627604127E-4</v>
      </c>
    </row>
    <row r="679" spans="1:5" x14ac:dyDescent="0.3">
      <c r="A679" s="8">
        <v>42830</v>
      </c>
      <c r="B679" s="1">
        <v>139.11496</v>
      </c>
      <c r="C679" s="1">
        <v>2352.9499510000001</v>
      </c>
      <c r="D679" s="1">
        <f t="shared" si="10"/>
        <v>-5.1803079119971404E-3</v>
      </c>
      <c r="E679" s="1">
        <f t="shared" si="10"/>
        <v>-3.0548612250134773E-3</v>
      </c>
    </row>
    <row r="680" spans="1:5" x14ac:dyDescent="0.3">
      <c r="A680" s="8">
        <v>42831</v>
      </c>
      <c r="B680" s="1">
        <v>138.76719700000001</v>
      </c>
      <c r="C680" s="1">
        <v>2357.48999</v>
      </c>
      <c r="D680" s="1">
        <f t="shared" si="10"/>
        <v>-2.4998246054916472E-3</v>
      </c>
      <c r="E680" s="1">
        <f t="shared" si="10"/>
        <v>1.9295093795218506E-3</v>
      </c>
    </row>
    <row r="681" spans="1:5" x14ac:dyDescent="0.3">
      <c r="A681" s="8">
        <v>42832</v>
      </c>
      <c r="B681" s="1">
        <v>138.458099</v>
      </c>
      <c r="C681" s="1">
        <v>2355.540039</v>
      </c>
      <c r="D681" s="1">
        <f t="shared" si="10"/>
        <v>-2.2274572570634677E-3</v>
      </c>
      <c r="E681" s="1">
        <f t="shared" si="10"/>
        <v>-8.2713012919306416E-4</v>
      </c>
    </row>
    <row r="682" spans="1:5" x14ac:dyDescent="0.3">
      <c r="A682" s="8">
        <v>42835</v>
      </c>
      <c r="B682" s="1">
        <v>138.29390000000001</v>
      </c>
      <c r="C682" s="1">
        <v>2357.1599120000001</v>
      </c>
      <c r="D682" s="1">
        <f t="shared" si="10"/>
        <v>-1.1859111253578344E-3</v>
      </c>
      <c r="E682" s="1">
        <f t="shared" si="10"/>
        <v>6.8768646390225837E-4</v>
      </c>
    </row>
    <row r="683" spans="1:5" x14ac:dyDescent="0.3">
      <c r="A683" s="8">
        <v>42836</v>
      </c>
      <c r="B683" s="1">
        <v>136.806366</v>
      </c>
      <c r="C683" s="1">
        <v>2353.780029</v>
      </c>
      <c r="D683" s="1">
        <f t="shared" si="10"/>
        <v>-1.0756324031645725E-2</v>
      </c>
      <c r="E683" s="1">
        <f t="shared" si="10"/>
        <v>-1.4338793828935876E-3</v>
      </c>
    </row>
    <row r="684" spans="1:5" x14ac:dyDescent="0.3">
      <c r="A684" s="8">
        <v>42837</v>
      </c>
      <c r="B684" s="1">
        <v>136.97056599999999</v>
      </c>
      <c r="C684" s="1">
        <v>2344.929932</v>
      </c>
      <c r="D684" s="1">
        <f t="shared" si="10"/>
        <v>1.2002365445478898E-3</v>
      </c>
      <c r="E684" s="1">
        <f t="shared" si="10"/>
        <v>-3.7599507562140187E-3</v>
      </c>
    </row>
    <row r="685" spans="1:5" x14ac:dyDescent="0.3">
      <c r="A685" s="8">
        <v>42838</v>
      </c>
      <c r="B685" s="1">
        <v>136.24610899999999</v>
      </c>
      <c r="C685" s="1">
        <v>2328.9499510000001</v>
      </c>
      <c r="D685" s="1">
        <f t="shared" si="10"/>
        <v>-5.2891436544111317E-3</v>
      </c>
      <c r="E685" s="1">
        <f t="shared" si="10"/>
        <v>-6.814694452883103E-3</v>
      </c>
    </row>
    <row r="686" spans="1:5" x14ac:dyDescent="0.3">
      <c r="A686" s="8">
        <v>42842</v>
      </c>
      <c r="B686" s="1">
        <v>136.99951200000001</v>
      </c>
      <c r="C686" s="1">
        <v>2349.01001</v>
      </c>
      <c r="D686" s="1">
        <f t="shared" si="10"/>
        <v>5.5297212194149346E-3</v>
      </c>
      <c r="E686" s="1">
        <f t="shared" si="10"/>
        <v>8.6133491152897302E-3</v>
      </c>
    </row>
    <row r="687" spans="1:5" x14ac:dyDescent="0.3">
      <c r="A687" s="8">
        <v>42843</v>
      </c>
      <c r="B687" s="1">
        <v>136.391006</v>
      </c>
      <c r="C687" s="1">
        <v>2342.1899410000001</v>
      </c>
      <c r="D687" s="1">
        <f t="shared" si="10"/>
        <v>-4.4416654564434178E-3</v>
      </c>
      <c r="E687" s="1">
        <f t="shared" si="10"/>
        <v>-2.9033801350211684E-3</v>
      </c>
    </row>
    <row r="688" spans="1:5" x14ac:dyDescent="0.3">
      <c r="A688" s="8">
        <v>42844</v>
      </c>
      <c r="B688" s="1">
        <v>135.888687</v>
      </c>
      <c r="C688" s="1">
        <v>2338.169922</v>
      </c>
      <c r="D688" s="1">
        <f t="shared" si="10"/>
        <v>-3.6829334626360915E-3</v>
      </c>
      <c r="E688" s="1">
        <f t="shared" si="10"/>
        <v>-1.7163505528008957E-3</v>
      </c>
    </row>
    <row r="689" spans="1:5" x14ac:dyDescent="0.3">
      <c r="A689" s="8">
        <v>42845</v>
      </c>
      <c r="B689" s="1">
        <v>137.588776</v>
      </c>
      <c r="C689" s="1">
        <v>2355.8400879999999</v>
      </c>
      <c r="D689" s="1">
        <f t="shared" si="10"/>
        <v>1.2510894302775855E-2</v>
      </c>
      <c r="E689" s="1">
        <f t="shared" si="10"/>
        <v>7.5572634109010153E-3</v>
      </c>
    </row>
    <row r="690" spans="1:5" x14ac:dyDescent="0.3">
      <c r="A690" s="8">
        <v>42846</v>
      </c>
      <c r="B690" s="1">
        <v>137.42454499999999</v>
      </c>
      <c r="C690" s="1">
        <v>2348.6899410000001</v>
      </c>
      <c r="D690" s="1">
        <f t="shared" si="10"/>
        <v>-1.1936366088466468E-3</v>
      </c>
      <c r="E690" s="1">
        <f t="shared" si="10"/>
        <v>-3.0350731513657109E-3</v>
      </c>
    </row>
    <row r="691" spans="1:5" x14ac:dyDescent="0.3">
      <c r="A691" s="8">
        <v>42849</v>
      </c>
      <c r="B691" s="1">
        <v>138.747894</v>
      </c>
      <c r="C691" s="1">
        <v>2374.1499020000001</v>
      </c>
      <c r="D691" s="1">
        <f t="shared" si="10"/>
        <v>9.6296407603169258E-3</v>
      </c>
      <c r="E691" s="1">
        <f t="shared" si="10"/>
        <v>1.0840068991465068E-2</v>
      </c>
    </row>
    <row r="692" spans="1:5" x14ac:dyDescent="0.3">
      <c r="A692" s="8">
        <v>42850</v>
      </c>
      <c r="B692" s="1">
        <v>139.60758999999999</v>
      </c>
      <c r="C692" s="1">
        <v>2388.610107</v>
      </c>
      <c r="D692" s="1">
        <f t="shared" si="10"/>
        <v>6.1961012539764049E-3</v>
      </c>
      <c r="E692" s="1">
        <f t="shared" si="10"/>
        <v>6.0906874447222079E-3</v>
      </c>
    </row>
    <row r="693" spans="1:5" x14ac:dyDescent="0.3">
      <c r="A693" s="8">
        <v>42851</v>
      </c>
      <c r="B693" s="1">
        <v>138.78653</v>
      </c>
      <c r="C693" s="1">
        <v>2387.4499510000001</v>
      </c>
      <c r="D693" s="1">
        <f t="shared" si="10"/>
        <v>-5.8811988660501099E-3</v>
      </c>
      <c r="E693" s="1">
        <f t="shared" si="10"/>
        <v>-4.8570337896502731E-4</v>
      </c>
    </row>
    <row r="694" spans="1:5" x14ac:dyDescent="0.3">
      <c r="A694" s="8">
        <v>42852</v>
      </c>
      <c r="B694" s="1">
        <v>138.892776</v>
      </c>
      <c r="C694" s="1">
        <v>2388.7700199999999</v>
      </c>
      <c r="D694" s="1">
        <f t="shared" si="10"/>
        <v>7.6553538733188826E-4</v>
      </c>
      <c r="E694" s="1">
        <f t="shared" si="10"/>
        <v>5.5292007250118717E-4</v>
      </c>
    </row>
    <row r="695" spans="1:5" x14ac:dyDescent="0.3">
      <c r="A695" s="8">
        <v>42853</v>
      </c>
      <c r="B695" s="1">
        <v>138.75753800000001</v>
      </c>
      <c r="C695" s="1">
        <v>2384.1999510000001</v>
      </c>
      <c r="D695" s="1">
        <f t="shared" si="10"/>
        <v>-9.736863492453119E-4</v>
      </c>
      <c r="E695" s="1">
        <f t="shared" si="10"/>
        <v>-1.9131473359665974E-3</v>
      </c>
    </row>
    <row r="696" spans="1:5" x14ac:dyDescent="0.3">
      <c r="A696" s="8">
        <v>42856</v>
      </c>
      <c r="B696" s="1">
        <v>141.58776900000001</v>
      </c>
      <c r="C696" s="1">
        <v>2388.330078</v>
      </c>
      <c r="D696" s="1">
        <f t="shared" si="10"/>
        <v>2.0396953137061264E-2</v>
      </c>
      <c r="E696" s="1">
        <f t="shared" si="10"/>
        <v>1.7322905313657151E-3</v>
      </c>
    </row>
    <row r="697" spans="1:5" x14ac:dyDescent="0.3">
      <c r="A697" s="8">
        <v>42857</v>
      </c>
      <c r="B697" s="1">
        <v>142.486099</v>
      </c>
      <c r="C697" s="1">
        <v>2391.169922</v>
      </c>
      <c r="D697" s="1">
        <f t="shared" si="10"/>
        <v>6.3446864538135861E-3</v>
      </c>
      <c r="E697" s="1">
        <f t="shared" si="10"/>
        <v>1.1890500505600905E-3</v>
      </c>
    </row>
    <row r="698" spans="1:5" x14ac:dyDescent="0.3">
      <c r="A698" s="8">
        <v>42858</v>
      </c>
      <c r="B698" s="1">
        <v>142.051422</v>
      </c>
      <c r="C698" s="1">
        <v>2388.1298830000001</v>
      </c>
      <c r="D698" s="1">
        <f t="shared" si="10"/>
        <v>-3.0506625070842422E-3</v>
      </c>
      <c r="E698" s="1">
        <f t="shared" si="10"/>
        <v>-1.271360505177841E-3</v>
      </c>
    </row>
    <row r="699" spans="1:5" x14ac:dyDescent="0.3">
      <c r="A699" s="8">
        <v>42859</v>
      </c>
      <c r="B699" s="1">
        <v>141.53945899999999</v>
      </c>
      <c r="C699" s="1">
        <v>2389.5200199999999</v>
      </c>
      <c r="D699" s="1">
        <f t="shared" si="10"/>
        <v>-3.6040681099271826E-3</v>
      </c>
      <c r="E699" s="1">
        <f t="shared" si="10"/>
        <v>5.8210276161929663E-4</v>
      </c>
    </row>
    <row r="700" spans="1:5" x14ac:dyDescent="0.3">
      <c r="A700" s="8">
        <v>42860</v>
      </c>
      <c r="B700" s="1">
        <v>143.886719</v>
      </c>
      <c r="C700" s="1">
        <v>2399.290039</v>
      </c>
      <c r="D700" s="1">
        <f t="shared" si="10"/>
        <v>1.658378530329133E-2</v>
      </c>
      <c r="E700" s="1">
        <f t="shared" si="10"/>
        <v>4.0886951849016303E-3</v>
      </c>
    </row>
    <row r="701" spans="1:5" x14ac:dyDescent="0.3">
      <c r="A701" s="8">
        <v>42863</v>
      </c>
      <c r="B701" s="1">
        <v>147.798767</v>
      </c>
      <c r="C701" s="1">
        <v>2399.3798830000001</v>
      </c>
      <c r="D701" s="1">
        <f t="shared" si="10"/>
        <v>2.7188388387673214E-2</v>
      </c>
      <c r="E701" s="1">
        <f t="shared" si="10"/>
        <v>3.7446077189371702E-5</v>
      </c>
    </row>
    <row r="702" spans="1:5" x14ac:dyDescent="0.3">
      <c r="A702" s="8">
        <v>42864</v>
      </c>
      <c r="B702" s="1">
        <v>148.74539200000001</v>
      </c>
      <c r="C702" s="1">
        <v>2396.919922</v>
      </c>
      <c r="D702" s="1">
        <f t="shared" si="10"/>
        <v>6.4048233907121272E-3</v>
      </c>
      <c r="E702" s="1">
        <f t="shared" si="10"/>
        <v>-1.0252486558836506E-3</v>
      </c>
    </row>
    <row r="703" spans="1:5" x14ac:dyDescent="0.3">
      <c r="A703" s="8">
        <v>42865</v>
      </c>
      <c r="B703" s="1">
        <v>148.04023699999999</v>
      </c>
      <c r="C703" s="1">
        <v>2399.6298830000001</v>
      </c>
      <c r="D703" s="1">
        <f t="shared" si="10"/>
        <v>-4.7406846727730502E-3</v>
      </c>
      <c r="E703" s="1">
        <f t="shared" si="10"/>
        <v>1.1306013918641129E-3</v>
      </c>
    </row>
    <row r="704" spans="1:5" x14ac:dyDescent="0.3">
      <c r="A704" s="8">
        <v>42866</v>
      </c>
      <c r="B704" s="1">
        <v>149.32055700000001</v>
      </c>
      <c r="C704" s="1">
        <v>2394.4399410000001</v>
      </c>
      <c r="D704" s="1">
        <f t="shared" si="10"/>
        <v>8.6484595400912363E-3</v>
      </c>
      <c r="E704" s="1">
        <f t="shared" si="10"/>
        <v>-2.1628093718817775E-3</v>
      </c>
    </row>
    <row r="705" spans="1:5" x14ac:dyDescent="0.3">
      <c r="A705" s="8">
        <v>42867</v>
      </c>
      <c r="B705" s="1">
        <v>151.40593000000001</v>
      </c>
      <c r="C705" s="1">
        <v>2390.8999020000001</v>
      </c>
      <c r="D705" s="1">
        <f t="shared" si="10"/>
        <v>1.3965746189923495E-2</v>
      </c>
      <c r="E705" s="1">
        <f t="shared" si="10"/>
        <v>-1.4784413421209208E-3</v>
      </c>
    </row>
    <row r="706" spans="1:5" x14ac:dyDescent="0.3">
      <c r="A706" s="8">
        <v>42870</v>
      </c>
      <c r="B706" s="1">
        <v>151.01792900000001</v>
      </c>
      <c r="C706" s="1">
        <v>2402.320068</v>
      </c>
      <c r="D706" s="1">
        <f t="shared" si="10"/>
        <v>-2.5626539198299741E-3</v>
      </c>
      <c r="E706" s="1">
        <f t="shared" si="10"/>
        <v>4.7765136426024587E-3</v>
      </c>
    </row>
    <row r="707" spans="1:5" x14ac:dyDescent="0.3">
      <c r="A707" s="8">
        <v>42871</v>
      </c>
      <c r="B707" s="1">
        <v>150.79482999999999</v>
      </c>
      <c r="C707" s="1">
        <v>2400.669922</v>
      </c>
      <c r="D707" s="1">
        <f t="shared" si="10"/>
        <v>-1.477301413662076E-3</v>
      </c>
      <c r="E707" s="1">
        <f t="shared" si="10"/>
        <v>-6.8689681361807189E-4</v>
      </c>
    </row>
    <row r="708" spans="1:5" x14ac:dyDescent="0.3">
      <c r="A708" s="8">
        <v>42872</v>
      </c>
      <c r="B708" s="1">
        <v>145.73182700000001</v>
      </c>
      <c r="C708" s="1">
        <v>2357.030029</v>
      </c>
      <c r="D708" s="1">
        <f t="shared" ref="D708:E771" si="11">(B708-B707)/B707</f>
        <v>-3.3575441545310149E-2</v>
      </c>
      <c r="E708" s="1">
        <f t="shared" si="11"/>
        <v>-1.8178214589219161E-2</v>
      </c>
    </row>
    <row r="709" spans="1:5" x14ac:dyDescent="0.3">
      <c r="A709" s="8">
        <v>42873</v>
      </c>
      <c r="B709" s="1">
        <v>147.95292699999999</v>
      </c>
      <c r="C709" s="1">
        <v>2365.719971</v>
      </c>
      <c r="D709" s="1">
        <f t="shared" si="11"/>
        <v>1.524100840374408E-2</v>
      </c>
      <c r="E709" s="1">
        <f t="shared" si="11"/>
        <v>3.686818535649625E-3</v>
      </c>
    </row>
    <row r="710" spans="1:5" x14ac:dyDescent="0.3">
      <c r="A710" s="8">
        <v>42874</v>
      </c>
      <c r="B710" s="1">
        <v>148.45730599999999</v>
      </c>
      <c r="C710" s="1">
        <v>2381.7299800000001</v>
      </c>
      <c r="D710" s="1">
        <f t="shared" si="11"/>
        <v>3.4090505015828458E-3</v>
      </c>
      <c r="E710" s="1">
        <f t="shared" si="11"/>
        <v>6.7674996179841957E-3</v>
      </c>
    </row>
    <row r="711" spans="1:5" x14ac:dyDescent="0.3">
      <c r="A711" s="8">
        <v>42877</v>
      </c>
      <c r="B711" s="1">
        <v>149.35936000000001</v>
      </c>
      <c r="C711" s="1">
        <v>2394.0200199999999</v>
      </c>
      <c r="D711" s="1">
        <f t="shared" si="11"/>
        <v>6.0761846237464461E-3</v>
      </c>
      <c r="E711" s="1">
        <f t="shared" si="11"/>
        <v>5.1601315443826519E-3</v>
      </c>
    </row>
    <row r="712" spans="1:5" x14ac:dyDescent="0.3">
      <c r="A712" s="8">
        <v>42878</v>
      </c>
      <c r="B712" s="1">
        <v>149.17507900000001</v>
      </c>
      <c r="C712" s="1">
        <v>2398.419922</v>
      </c>
      <c r="D712" s="1">
        <f t="shared" si="11"/>
        <v>-1.2338095181982473E-3</v>
      </c>
      <c r="E712" s="1">
        <f t="shared" si="11"/>
        <v>1.8378718487074769E-3</v>
      </c>
    </row>
    <row r="713" spans="1:5" x14ac:dyDescent="0.3">
      <c r="A713" s="8">
        <v>42879</v>
      </c>
      <c r="B713" s="1">
        <v>148.728882</v>
      </c>
      <c r="C713" s="1">
        <v>2404.389893</v>
      </c>
      <c r="D713" s="1">
        <f t="shared" si="11"/>
        <v>-2.9910961200162135E-3</v>
      </c>
      <c r="E713" s="1">
        <f t="shared" si="11"/>
        <v>2.4891266726227547E-3</v>
      </c>
    </row>
    <row r="714" spans="1:5" x14ac:dyDescent="0.3">
      <c r="A714" s="8">
        <v>42880</v>
      </c>
      <c r="B714" s="1">
        <v>149.24295000000001</v>
      </c>
      <c r="C714" s="1">
        <v>2415.070068</v>
      </c>
      <c r="D714" s="1">
        <f t="shared" si="11"/>
        <v>3.4564100333922287E-3</v>
      </c>
      <c r="E714" s="1">
        <f t="shared" si="11"/>
        <v>4.4419480513928295E-3</v>
      </c>
    </row>
    <row r="715" spans="1:5" x14ac:dyDescent="0.3">
      <c r="A715" s="8">
        <v>42881</v>
      </c>
      <c r="B715" s="1">
        <v>148.990768</v>
      </c>
      <c r="C715" s="1">
        <v>2415.820068</v>
      </c>
      <c r="D715" s="1">
        <f t="shared" si="11"/>
        <v>-1.6897414584742848E-3</v>
      </c>
      <c r="E715" s="1">
        <f t="shared" si="11"/>
        <v>3.1054999601775528E-4</v>
      </c>
    </row>
    <row r="716" spans="1:5" x14ac:dyDescent="0.3">
      <c r="A716" s="8">
        <v>42885</v>
      </c>
      <c r="B716" s="1">
        <v>149.04896500000001</v>
      </c>
      <c r="C716" s="1">
        <v>2412.9099120000001</v>
      </c>
      <c r="D716" s="1">
        <f t="shared" si="11"/>
        <v>3.9060809459017578E-4</v>
      </c>
      <c r="E716" s="1">
        <f t="shared" si="11"/>
        <v>-1.2046244828196847E-3</v>
      </c>
    </row>
    <row r="717" spans="1:5" x14ac:dyDescent="0.3">
      <c r="A717" s="8">
        <v>42886</v>
      </c>
      <c r="B717" s="1">
        <v>148.166336</v>
      </c>
      <c r="C717" s="1">
        <v>2411.8000489999999</v>
      </c>
      <c r="D717" s="1">
        <f t="shared" si="11"/>
        <v>-5.9217385373994949E-3</v>
      </c>
      <c r="E717" s="1">
        <f t="shared" si="11"/>
        <v>-4.5996868531249669E-4</v>
      </c>
    </row>
    <row r="718" spans="1:5" x14ac:dyDescent="0.3">
      <c r="A718" s="8">
        <v>42887</v>
      </c>
      <c r="B718" s="1">
        <v>148.57368500000001</v>
      </c>
      <c r="C718" s="1">
        <v>2430.0600589999999</v>
      </c>
      <c r="D718" s="1">
        <f t="shared" si="11"/>
        <v>2.7492682278382765E-3</v>
      </c>
      <c r="E718" s="1">
        <f t="shared" si="11"/>
        <v>7.5711127079423849E-3</v>
      </c>
    </row>
    <row r="719" spans="1:5" x14ac:dyDescent="0.3">
      <c r="A719" s="8">
        <v>42888</v>
      </c>
      <c r="B719" s="1">
        <v>150.77543600000001</v>
      </c>
      <c r="C719" s="1">
        <v>2439.070068</v>
      </c>
      <c r="D719" s="1">
        <f t="shared" si="11"/>
        <v>1.4819252817213233E-2</v>
      </c>
      <c r="E719" s="1">
        <f t="shared" si="11"/>
        <v>3.7077309948083397E-3</v>
      </c>
    </row>
    <row r="720" spans="1:5" x14ac:dyDescent="0.3">
      <c r="A720" s="8">
        <v>42891</v>
      </c>
      <c r="B720" s="1">
        <v>149.301117</v>
      </c>
      <c r="C720" s="1">
        <v>2436.1000979999999</v>
      </c>
      <c r="D720" s="1">
        <f t="shared" si="11"/>
        <v>-9.778243983986943E-3</v>
      </c>
      <c r="E720" s="1">
        <f t="shared" si="11"/>
        <v>-1.217664895717995E-3</v>
      </c>
    </row>
    <row r="721" spans="1:5" x14ac:dyDescent="0.3">
      <c r="A721" s="8">
        <v>42892</v>
      </c>
      <c r="B721" s="1">
        <v>149.805511</v>
      </c>
      <c r="C721" s="1">
        <v>2429.330078</v>
      </c>
      <c r="D721" s="1">
        <f t="shared" si="11"/>
        <v>3.3783672227984114E-3</v>
      </c>
      <c r="E721" s="1">
        <f t="shared" si="11"/>
        <v>-2.7790401574869653E-3</v>
      </c>
    </row>
    <row r="722" spans="1:5" x14ac:dyDescent="0.3">
      <c r="A722" s="8">
        <v>42893</v>
      </c>
      <c r="B722" s="1">
        <v>150.69786099999999</v>
      </c>
      <c r="C722" s="1">
        <v>2433.139893</v>
      </c>
      <c r="D722" s="1">
        <f t="shared" si="11"/>
        <v>5.9567234479110274E-3</v>
      </c>
      <c r="E722" s="1">
        <f t="shared" si="11"/>
        <v>1.5682574527445799E-3</v>
      </c>
    </row>
    <row r="723" spans="1:5" x14ac:dyDescent="0.3">
      <c r="A723" s="8">
        <v>42894</v>
      </c>
      <c r="B723" s="1">
        <v>150.32926900000001</v>
      </c>
      <c r="C723" s="1">
        <v>2433.790039</v>
      </c>
      <c r="D723" s="1">
        <f t="shared" si="11"/>
        <v>-2.4459006753916588E-3</v>
      </c>
      <c r="E723" s="1">
        <f t="shared" si="11"/>
        <v>2.6720452936979968E-4</v>
      </c>
    </row>
    <row r="724" spans="1:5" x14ac:dyDescent="0.3">
      <c r="A724" s="8">
        <v>42895</v>
      </c>
      <c r="B724" s="1">
        <v>144.5</v>
      </c>
      <c r="C724" s="1">
        <v>2431.7700199999999</v>
      </c>
      <c r="D724" s="1">
        <f t="shared" si="11"/>
        <v>-3.8776673623018884E-2</v>
      </c>
      <c r="E724" s="1">
        <f t="shared" si="11"/>
        <v>-8.2998901615606764E-4</v>
      </c>
    </row>
    <row r="725" spans="1:5" x14ac:dyDescent="0.3">
      <c r="A725" s="8">
        <v>42898</v>
      </c>
      <c r="B725" s="1">
        <v>141.047043</v>
      </c>
      <c r="C725" s="1">
        <v>2429.389893</v>
      </c>
      <c r="D725" s="1">
        <f t="shared" si="11"/>
        <v>-2.389589619377161E-2</v>
      </c>
      <c r="E725" s="1">
        <f t="shared" si="11"/>
        <v>-9.7876319735198578E-4</v>
      </c>
    </row>
    <row r="726" spans="1:5" x14ac:dyDescent="0.3">
      <c r="A726" s="8">
        <v>42899</v>
      </c>
      <c r="B726" s="1">
        <v>142.181839</v>
      </c>
      <c r="C726" s="1">
        <v>2440.3500979999999</v>
      </c>
      <c r="D726" s="1">
        <f t="shared" si="11"/>
        <v>8.0455142898670645E-3</v>
      </c>
      <c r="E726" s="1">
        <f t="shared" si="11"/>
        <v>4.5115051443905306E-3</v>
      </c>
    </row>
    <row r="727" spans="1:5" x14ac:dyDescent="0.3">
      <c r="A727" s="8">
        <v>42900</v>
      </c>
      <c r="B727" s="1">
        <v>140.79487599999999</v>
      </c>
      <c r="C727" s="1">
        <v>2437.919922</v>
      </c>
      <c r="D727" s="1">
        <f t="shared" si="11"/>
        <v>-9.7548534310349481E-3</v>
      </c>
      <c r="E727" s="1">
        <f t="shared" si="11"/>
        <v>-9.9583088590096507E-4</v>
      </c>
    </row>
    <row r="728" spans="1:5" x14ac:dyDescent="0.3">
      <c r="A728" s="8">
        <v>42901</v>
      </c>
      <c r="B728" s="1">
        <v>139.951019</v>
      </c>
      <c r="C728" s="1">
        <v>2432.459961</v>
      </c>
      <c r="D728" s="1">
        <f t="shared" si="11"/>
        <v>-5.9935206732948561E-3</v>
      </c>
      <c r="E728" s="1">
        <f t="shared" si="11"/>
        <v>-2.2395981716744925E-3</v>
      </c>
    </row>
    <row r="729" spans="1:5" x14ac:dyDescent="0.3">
      <c r="A729" s="8">
        <v>42902</v>
      </c>
      <c r="B729" s="1">
        <v>137.99179100000001</v>
      </c>
      <c r="C729" s="1">
        <v>2433.1499020000001</v>
      </c>
      <c r="D729" s="1">
        <f t="shared" si="11"/>
        <v>-1.3999383598628861E-2</v>
      </c>
      <c r="E729" s="1">
        <f t="shared" si="11"/>
        <v>2.8363920108121762E-4</v>
      </c>
    </row>
    <row r="730" spans="1:5" x14ac:dyDescent="0.3">
      <c r="A730" s="8">
        <v>42905</v>
      </c>
      <c r="B730" s="1">
        <v>141.939392</v>
      </c>
      <c r="C730" s="1">
        <v>2453.459961</v>
      </c>
      <c r="D730" s="1">
        <f t="shared" si="11"/>
        <v>2.860750607983624E-2</v>
      </c>
      <c r="E730" s="1">
        <f t="shared" si="11"/>
        <v>8.3472288260190847E-3</v>
      </c>
    </row>
    <row r="731" spans="1:5" x14ac:dyDescent="0.3">
      <c r="A731" s="8">
        <v>42906</v>
      </c>
      <c r="B731" s="1">
        <v>140.649384</v>
      </c>
      <c r="C731" s="1">
        <v>2437.030029</v>
      </c>
      <c r="D731" s="1">
        <f t="shared" si="11"/>
        <v>-9.0884424811401212E-3</v>
      </c>
      <c r="E731" s="1">
        <f t="shared" si="11"/>
        <v>-6.6966375083224797E-3</v>
      </c>
    </row>
    <row r="732" spans="1:5" x14ac:dyDescent="0.3">
      <c r="A732" s="8">
        <v>42907</v>
      </c>
      <c r="B732" s="1">
        <v>141.483521</v>
      </c>
      <c r="C732" s="1">
        <v>2435.610107</v>
      </c>
      <c r="D732" s="1">
        <f t="shared" si="11"/>
        <v>5.9306125364900165E-3</v>
      </c>
      <c r="E732" s="1">
        <f t="shared" si="11"/>
        <v>-5.8264444143213401E-4</v>
      </c>
    </row>
    <row r="733" spans="1:5" x14ac:dyDescent="0.3">
      <c r="A733" s="8">
        <v>42908</v>
      </c>
      <c r="B733" s="1">
        <v>141.25076300000001</v>
      </c>
      <c r="C733" s="1">
        <v>2434.5</v>
      </c>
      <c r="D733" s="1">
        <f t="shared" si="11"/>
        <v>-1.645124452338091E-3</v>
      </c>
      <c r="E733" s="1">
        <f t="shared" si="11"/>
        <v>-4.5578189908536577E-4</v>
      </c>
    </row>
    <row r="734" spans="1:5" x14ac:dyDescent="0.3">
      <c r="A734" s="8">
        <v>42909</v>
      </c>
      <c r="B734" s="1">
        <v>141.88121000000001</v>
      </c>
      <c r="C734" s="1">
        <v>2438.3000489999999</v>
      </c>
      <c r="D734" s="1">
        <f t="shared" si="11"/>
        <v>4.4633174831062951E-3</v>
      </c>
      <c r="E734" s="1">
        <f t="shared" si="11"/>
        <v>1.5609155884164898E-3</v>
      </c>
    </row>
    <row r="735" spans="1:5" x14ac:dyDescent="0.3">
      <c r="A735" s="8">
        <v>42912</v>
      </c>
      <c r="B735" s="1">
        <v>141.43504300000001</v>
      </c>
      <c r="C735" s="1">
        <v>2439.070068</v>
      </c>
      <c r="D735" s="1">
        <f t="shared" si="11"/>
        <v>-3.1446517829951028E-3</v>
      </c>
      <c r="E735" s="1">
        <f t="shared" si="11"/>
        <v>3.158015767238528E-4</v>
      </c>
    </row>
    <row r="736" spans="1:5" x14ac:dyDescent="0.3">
      <c r="A736" s="8">
        <v>42913</v>
      </c>
      <c r="B736" s="1">
        <v>139.40786700000001</v>
      </c>
      <c r="C736" s="1">
        <v>2419.3798830000001</v>
      </c>
      <c r="D736" s="1">
        <f t="shared" si="11"/>
        <v>-1.4332911822991401E-2</v>
      </c>
      <c r="E736" s="1">
        <f t="shared" si="11"/>
        <v>-8.0728246631084181E-3</v>
      </c>
    </row>
    <row r="737" spans="1:5" x14ac:dyDescent="0.3">
      <c r="A737" s="8">
        <v>42914</v>
      </c>
      <c r="B737" s="1">
        <v>141.444717</v>
      </c>
      <c r="C737" s="1">
        <v>2440.6899410000001</v>
      </c>
      <c r="D737" s="1">
        <f t="shared" si="11"/>
        <v>1.4610724945673165E-2</v>
      </c>
      <c r="E737" s="1">
        <f t="shared" si="11"/>
        <v>8.8080661287370157E-3</v>
      </c>
    </row>
    <row r="738" spans="1:5" x14ac:dyDescent="0.3">
      <c r="A738" s="8">
        <v>42915</v>
      </c>
      <c r="B738" s="1">
        <v>139.35936000000001</v>
      </c>
      <c r="C738" s="1">
        <v>2419.6999510000001</v>
      </c>
      <c r="D738" s="1">
        <f t="shared" si="11"/>
        <v>-1.4743265384736763E-2</v>
      </c>
      <c r="E738" s="1">
        <f t="shared" si="11"/>
        <v>-8.6000231522239193E-3</v>
      </c>
    </row>
    <row r="739" spans="1:5" x14ac:dyDescent="0.3">
      <c r="A739" s="8">
        <v>42916</v>
      </c>
      <c r="B739" s="1">
        <v>139.68914799999999</v>
      </c>
      <c r="C739" s="1">
        <v>2423.4099120000001</v>
      </c>
      <c r="D739" s="1">
        <f t="shared" si="11"/>
        <v>2.3664574808608427E-3</v>
      </c>
      <c r="E739" s="1">
        <f t="shared" si="11"/>
        <v>1.5332318366443696E-3</v>
      </c>
    </row>
    <row r="740" spans="1:5" x14ac:dyDescent="0.3">
      <c r="A740" s="8">
        <v>42919</v>
      </c>
      <c r="B740" s="1">
        <v>139.184799</v>
      </c>
      <c r="C740" s="1">
        <v>2429.01001</v>
      </c>
      <c r="D740" s="1">
        <f t="shared" si="11"/>
        <v>-3.6105095293443314E-3</v>
      </c>
      <c r="E740" s="1">
        <f t="shared" si="11"/>
        <v>2.3108339915050612E-3</v>
      </c>
    </row>
    <row r="741" spans="1:5" x14ac:dyDescent="0.3">
      <c r="A741" s="8">
        <v>42921</v>
      </c>
      <c r="B741" s="1">
        <v>139.75704999999999</v>
      </c>
      <c r="C741" s="1">
        <v>2432.540039</v>
      </c>
      <c r="D741" s="1">
        <f t="shared" si="11"/>
        <v>4.1114475439232006E-3</v>
      </c>
      <c r="E741" s="1">
        <f t="shared" si="11"/>
        <v>1.4532789018848109E-3</v>
      </c>
    </row>
    <row r="742" spans="1:5" x14ac:dyDescent="0.3">
      <c r="A742" s="8">
        <v>42922</v>
      </c>
      <c r="B742" s="1">
        <v>138.43795800000001</v>
      </c>
      <c r="C742" s="1">
        <v>2409.75</v>
      </c>
      <c r="D742" s="1">
        <f t="shared" si="11"/>
        <v>-9.4384648216314215E-3</v>
      </c>
      <c r="E742" s="1">
        <f t="shared" si="11"/>
        <v>-9.3688237951342433E-3</v>
      </c>
    </row>
    <row r="743" spans="1:5" x14ac:dyDescent="0.3">
      <c r="A743" s="8">
        <v>42923</v>
      </c>
      <c r="B743" s="1">
        <v>139.84433000000001</v>
      </c>
      <c r="C743" s="1">
        <v>2425.179932</v>
      </c>
      <c r="D743" s="1">
        <f t="shared" si="11"/>
        <v>1.0158861199036211E-2</v>
      </c>
      <c r="E743" s="1">
        <f t="shared" si="11"/>
        <v>6.4031256354393643E-3</v>
      </c>
    </row>
    <row r="744" spans="1:5" x14ac:dyDescent="0.3">
      <c r="A744" s="8">
        <v>42926</v>
      </c>
      <c r="B744" s="1">
        <v>140.697891</v>
      </c>
      <c r="C744" s="1">
        <v>2427.429932</v>
      </c>
      <c r="D744" s="1">
        <f t="shared" si="11"/>
        <v>6.1036511097731661E-3</v>
      </c>
      <c r="E744" s="1">
        <f t="shared" si="11"/>
        <v>9.2776621244118065E-4</v>
      </c>
    </row>
    <row r="745" spans="1:5" x14ac:dyDescent="0.3">
      <c r="A745" s="8">
        <v>42927</v>
      </c>
      <c r="B745" s="1">
        <v>141.15374800000001</v>
      </c>
      <c r="C745" s="1">
        <v>2425.530029</v>
      </c>
      <c r="D745" s="1">
        <f t="shared" si="11"/>
        <v>3.2399703844886263E-3</v>
      </c>
      <c r="E745" s="1">
        <f t="shared" si="11"/>
        <v>-7.8268088192956942E-4</v>
      </c>
    </row>
    <row r="746" spans="1:5" x14ac:dyDescent="0.3">
      <c r="A746" s="8">
        <v>42928</v>
      </c>
      <c r="B746" s="1">
        <v>141.35745199999999</v>
      </c>
      <c r="C746" s="1">
        <v>2443.25</v>
      </c>
      <c r="D746" s="1">
        <f t="shared" si="11"/>
        <v>1.4431356084146463E-3</v>
      </c>
      <c r="E746" s="1">
        <f t="shared" si="11"/>
        <v>7.3056077591855647E-3</v>
      </c>
    </row>
    <row r="747" spans="1:5" x14ac:dyDescent="0.3">
      <c r="A747" s="8">
        <v>42929</v>
      </c>
      <c r="B747" s="1">
        <v>143.32637</v>
      </c>
      <c r="C747" s="1">
        <v>2447.830078</v>
      </c>
      <c r="D747" s="1">
        <f t="shared" si="11"/>
        <v>1.3928646648214926E-2</v>
      </c>
      <c r="E747" s="1">
        <f t="shared" si="11"/>
        <v>1.8745842627647428E-3</v>
      </c>
    </row>
    <row r="748" spans="1:5" x14ac:dyDescent="0.3">
      <c r="A748" s="8">
        <v>42930</v>
      </c>
      <c r="B748" s="1">
        <v>144.55819700000001</v>
      </c>
      <c r="C748" s="1">
        <v>2459.2700199999999</v>
      </c>
      <c r="D748" s="1">
        <f t="shared" si="11"/>
        <v>8.5945593961530582E-3</v>
      </c>
      <c r="E748" s="1">
        <f t="shared" si="11"/>
        <v>4.6735033214997425E-3</v>
      </c>
    </row>
    <row r="749" spans="1:5" x14ac:dyDescent="0.3">
      <c r="A749" s="8">
        <v>42933</v>
      </c>
      <c r="B749" s="1">
        <v>145.06256099999999</v>
      </c>
      <c r="C749" s="1">
        <v>2459.139893</v>
      </c>
      <c r="D749" s="1">
        <f t="shared" si="11"/>
        <v>3.4890031175470538E-3</v>
      </c>
      <c r="E749" s="1">
        <f t="shared" si="11"/>
        <v>-5.2912855823738372E-5</v>
      </c>
    </row>
    <row r="750" spans="1:5" x14ac:dyDescent="0.3">
      <c r="A750" s="8">
        <v>42934</v>
      </c>
      <c r="B750" s="1">
        <v>145.566925</v>
      </c>
      <c r="C750" s="1">
        <v>2460.610107</v>
      </c>
      <c r="D750" s="1">
        <f t="shared" si="11"/>
        <v>3.4768722992558339E-3</v>
      </c>
      <c r="E750" s="1">
        <f t="shared" si="11"/>
        <v>5.9785700040284034E-4</v>
      </c>
    </row>
    <row r="751" spans="1:5" x14ac:dyDescent="0.3">
      <c r="A751" s="8">
        <v>42935</v>
      </c>
      <c r="B751" s="1">
        <v>146.47868299999999</v>
      </c>
      <c r="C751" s="1">
        <v>2473.830078</v>
      </c>
      <c r="D751" s="1">
        <f t="shared" si="11"/>
        <v>6.2634970134870394E-3</v>
      </c>
      <c r="E751" s="1">
        <f t="shared" si="11"/>
        <v>5.3726394776610524E-3</v>
      </c>
    </row>
    <row r="752" spans="1:5" x14ac:dyDescent="0.3">
      <c r="A752" s="8">
        <v>42936</v>
      </c>
      <c r="B752" s="1">
        <v>145.81907699999999</v>
      </c>
      <c r="C752" s="1">
        <v>2473.4499510000001</v>
      </c>
      <c r="D752" s="1">
        <f t="shared" si="11"/>
        <v>-4.5030852714588966E-3</v>
      </c>
      <c r="E752" s="1">
        <f t="shared" si="11"/>
        <v>-1.5365930076621139E-4</v>
      </c>
    </row>
    <row r="753" spans="1:5" x14ac:dyDescent="0.3">
      <c r="A753" s="8">
        <v>42937</v>
      </c>
      <c r="B753" s="1">
        <v>145.75123600000001</v>
      </c>
      <c r="C753" s="1">
        <v>2472.540039</v>
      </c>
      <c r="D753" s="1">
        <f t="shared" si="11"/>
        <v>-4.6524090945924149E-4</v>
      </c>
      <c r="E753" s="1">
        <f t="shared" si="11"/>
        <v>-3.6787160364098131E-4</v>
      </c>
    </row>
    <row r="754" spans="1:5" x14ac:dyDescent="0.3">
      <c r="A754" s="8">
        <v>42940</v>
      </c>
      <c r="B754" s="1">
        <v>147.51649499999999</v>
      </c>
      <c r="C754" s="1">
        <v>2469.9099120000001</v>
      </c>
      <c r="D754" s="1">
        <f t="shared" si="11"/>
        <v>1.2111451322443578E-2</v>
      </c>
      <c r="E754" s="1">
        <f t="shared" si="11"/>
        <v>-1.0637348469647581E-3</v>
      </c>
    </row>
    <row r="755" spans="1:5" x14ac:dyDescent="0.3">
      <c r="A755" s="8">
        <v>42941</v>
      </c>
      <c r="B755" s="1">
        <v>148.146942</v>
      </c>
      <c r="C755" s="1">
        <v>2477.1298830000001</v>
      </c>
      <c r="D755" s="1">
        <f t="shared" si="11"/>
        <v>4.2737390147454613E-3</v>
      </c>
      <c r="E755" s="1">
        <f t="shared" si="11"/>
        <v>2.9231717986643664E-3</v>
      </c>
    </row>
    <row r="756" spans="1:5" x14ac:dyDescent="0.3">
      <c r="A756" s="8">
        <v>42942</v>
      </c>
      <c r="B756" s="1">
        <v>148.84530599999999</v>
      </c>
      <c r="C756" s="1">
        <v>2477.830078</v>
      </c>
      <c r="D756" s="1">
        <f t="shared" si="11"/>
        <v>4.7139953789933648E-3</v>
      </c>
      <c r="E756" s="1">
        <f t="shared" si="11"/>
        <v>2.826638218711014E-4</v>
      </c>
    </row>
    <row r="757" spans="1:5" x14ac:dyDescent="0.3">
      <c r="A757" s="8">
        <v>42943</v>
      </c>
      <c r="B757" s="1">
        <v>146.032501</v>
      </c>
      <c r="C757" s="1">
        <v>2475.419922</v>
      </c>
      <c r="D757" s="1">
        <f t="shared" si="11"/>
        <v>-1.8897505575352153E-2</v>
      </c>
      <c r="E757" s="1">
        <f t="shared" si="11"/>
        <v>-9.7268816832883544E-4</v>
      </c>
    </row>
    <row r="758" spans="1:5" x14ac:dyDescent="0.3">
      <c r="A758" s="8">
        <v>42944</v>
      </c>
      <c r="B758" s="1">
        <v>145.004379</v>
      </c>
      <c r="C758" s="1">
        <v>2472.1000979999999</v>
      </c>
      <c r="D758" s="1">
        <f t="shared" si="11"/>
        <v>-7.04036425425595E-3</v>
      </c>
      <c r="E758" s="1">
        <f t="shared" si="11"/>
        <v>-1.3411154893339964E-3</v>
      </c>
    </row>
    <row r="759" spans="1:5" x14ac:dyDescent="0.3">
      <c r="A759" s="8">
        <v>42947</v>
      </c>
      <c r="B759" s="1">
        <v>144.257507</v>
      </c>
      <c r="C759" s="1">
        <v>2470.3000489999999</v>
      </c>
      <c r="D759" s="1">
        <f t="shared" si="11"/>
        <v>-5.1506858285982953E-3</v>
      </c>
      <c r="E759" s="1">
        <f t="shared" si="11"/>
        <v>-7.2814567721437976E-4</v>
      </c>
    </row>
    <row r="760" spans="1:5" x14ac:dyDescent="0.3">
      <c r="A760" s="8">
        <v>42948</v>
      </c>
      <c r="B760" s="1">
        <v>145.53784200000001</v>
      </c>
      <c r="C760" s="1">
        <v>2476.3500979999999</v>
      </c>
      <c r="D760" s="1">
        <f t="shared" si="11"/>
        <v>8.8753440054943414E-3</v>
      </c>
      <c r="E760" s="1">
        <f t="shared" si="11"/>
        <v>2.4491150386565632E-3</v>
      </c>
    </row>
    <row r="761" spans="1:5" x14ac:dyDescent="0.3">
      <c r="A761" s="8">
        <v>42949</v>
      </c>
      <c r="B761" s="1">
        <v>152.414627</v>
      </c>
      <c r="C761" s="1">
        <v>2477.570068</v>
      </c>
      <c r="D761" s="1">
        <f t="shared" si="11"/>
        <v>4.7250838032901324E-2</v>
      </c>
      <c r="E761" s="1">
        <f t="shared" si="11"/>
        <v>4.9264843488220831E-4</v>
      </c>
    </row>
    <row r="762" spans="1:5" x14ac:dyDescent="0.3">
      <c r="A762" s="8">
        <v>42950</v>
      </c>
      <c r="B762" s="1">
        <v>150.89183</v>
      </c>
      <c r="C762" s="1">
        <v>2472.1599120000001</v>
      </c>
      <c r="D762" s="1">
        <f t="shared" si="11"/>
        <v>-9.9911473719644841E-3</v>
      </c>
      <c r="E762" s="1">
        <f t="shared" si="11"/>
        <v>-2.1836540850556948E-3</v>
      </c>
    </row>
    <row r="763" spans="1:5" x14ac:dyDescent="0.3">
      <c r="A763" s="8">
        <v>42951</v>
      </c>
      <c r="B763" s="1">
        <v>151.68718000000001</v>
      </c>
      <c r="C763" s="1">
        <v>2476.830078</v>
      </c>
      <c r="D763" s="1">
        <f t="shared" si="11"/>
        <v>5.270994460071253E-3</v>
      </c>
      <c r="E763" s="1">
        <f t="shared" si="11"/>
        <v>1.889103523332224E-3</v>
      </c>
    </row>
    <row r="764" spans="1:5" x14ac:dyDescent="0.3">
      <c r="A764" s="8">
        <v>42954</v>
      </c>
      <c r="B764" s="1">
        <v>154.03439299999999</v>
      </c>
      <c r="C764" s="1">
        <v>2480.9099120000001</v>
      </c>
      <c r="D764" s="1">
        <f t="shared" si="11"/>
        <v>1.5474036764346085E-2</v>
      </c>
      <c r="E764" s="1">
        <f t="shared" si="11"/>
        <v>1.6471997963197051E-3</v>
      </c>
    </row>
    <row r="765" spans="1:5" x14ac:dyDescent="0.3">
      <c r="A765" s="8">
        <v>42955</v>
      </c>
      <c r="B765" s="1">
        <v>155.26620500000001</v>
      </c>
      <c r="C765" s="1">
        <v>2474.919922</v>
      </c>
      <c r="D765" s="1">
        <f t="shared" si="11"/>
        <v>7.996993242931268E-3</v>
      </c>
      <c r="E765" s="1">
        <f t="shared" si="11"/>
        <v>-2.4144326930320369E-3</v>
      </c>
    </row>
    <row r="766" spans="1:5" x14ac:dyDescent="0.3">
      <c r="A766" s="8">
        <v>42956</v>
      </c>
      <c r="B766" s="1">
        <v>156.216736</v>
      </c>
      <c r="C766" s="1">
        <v>2474.0200199999999</v>
      </c>
      <c r="D766" s="1">
        <f t="shared" si="11"/>
        <v>6.1219439220529907E-3</v>
      </c>
      <c r="E766" s="1">
        <f t="shared" si="11"/>
        <v>-3.6360853213904953E-4</v>
      </c>
    </row>
    <row r="767" spans="1:5" x14ac:dyDescent="0.3">
      <c r="A767" s="8">
        <v>42957</v>
      </c>
      <c r="B767" s="1">
        <v>151.24095199999999</v>
      </c>
      <c r="C767" s="1">
        <v>2438.209961</v>
      </c>
      <c r="D767" s="1">
        <f t="shared" si="11"/>
        <v>-3.1851798516645519E-2</v>
      </c>
      <c r="E767" s="1">
        <f t="shared" si="11"/>
        <v>-1.4474441884265719E-2</v>
      </c>
    </row>
    <row r="768" spans="1:5" x14ac:dyDescent="0.3">
      <c r="A768" s="8">
        <v>42958</v>
      </c>
      <c r="B768" s="1">
        <v>153.344223</v>
      </c>
      <c r="C768" s="1">
        <v>2441.320068</v>
      </c>
      <c r="D768" s="1">
        <f t="shared" si="11"/>
        <v>1.3906755889767254E-2</v>
      </c>
      <c r="E768" s="1">
        <f t="shared" si="11"/>
        <v>1.2755698031536222E-3</v>
      </c>
    </row>
    <row r="769" spans="1:5" x14ac:dyDescent="0.3">
      <c r="A769" s="8">
        <v>42961</v>
      </c>
      <c r="B769" s="1">
        <v>155.65197800000001</v>
      </c>
      <c r="C769" s="1">
        <v>2465.8400879999999</v>
      </c>
      <c r="D769" s="1">
        <f t="shared" si="11"/>
        <v>1.5049507277493032E-2</v>
      </c>
      <c r="E769" s="1">
        <f t="shared" si="11"/>
        <v>1.0043754738020664E-2</v>
      </c>
    </row>
    <row r="770" spans="1:5" x14ac:dyDescent="0.3">
      <c r="A770" s="8">
        <v>42962</v>
      </c>
      <c r="B770" s="1">
        <v>157.356033</v>
      </c>
      <c r="C770" s="1">
        <v>2464.610107</v>
      </c>
      <c r="D770" s="1">
        <f t="shared" si="11"/>
        <v>1.0947853165091049E-2</v>
      </c>
      <c r="E770" s="1">
        <f t="shared" si="11"/>
        <v>-4.9880809626936054E-4</v>
      </c>
    </row>
    <row r="771" spans="1:5" x14ac:dyDescent="0.3">
      <c r="A771" s="8">
        <v>42963</v>
      </c>
      <c r="B771" s="1">
        <v>156.723083</v>
      </c>
      <c r="C771" s="1">
        <v>2468.110107</v>
      </c>
      <c r="D771" s="1">
        <f t="shared" si="11"/>
        <v>-4.0224069451470848E-3</v>
      </c>
      <c r="E771" s="1">
        <f t="shared" si="11"/>
        <v>1.4201029160999055E-3</v>
      </c>
    </row>
    <row r="772" spans="1:5" x14ac:dyDescent="0.3">
      <c r="A772" s="8">
        <v>42964</v>
      </c>
      <c r="B772" s="1">
        <v>153.714249</v>
      </c>
      <c r="C772" s="1">
        <v>2430.01001</v>
      </c>
      <c r="D772" s="1">
        <f t="shared" ref="D772:E835" si="12">(B772-B771)/B771</f>
        <v>-1.9198409975127961E-2</v>
      </c>
      <c r="E772" s="1">
        <f t="shared" si="12"/>
        <v>-1.5436951897705593E-2</v>
      </c>
    </row>
    <row r="773" spans="1:5" x14ac:dyDescent="0.3">
      <c r="A773" s="8">
        <v>42965</v>
      </c>
      <c r="B773" s="1">
        <v>153.363708</v>
      </c>
      <c r="C773" s="1">
        <v>2425.5500489999999</v>
      </c>
      <c r="D773" s="1">
        <f t="shared" si="12"/>
        <v>-2.2804717342761937E-3</v>
      </c>
      <c r="E773" s="1">
        <f t="shared" si="12"/>
        <v>-1.8353673366143957E-3</v>
      </c>
    </row>
    <row r="774" spans="1:5" x14ac:dyDescent="0.3">
      <c r="A774" s="8">
        <v>42968</v>
      </c>
      <c r="B774" s="1">
        <v>153.08132900000001</v>
      </c>
      <c r="C774" s="1">
        <v>2428.3701169999999</v>
      </c>
      <c r="D774" s="1">
        <f t="shared" si="12"/>
        <v>-1.8412374327829353E-3</v>
      </c>
      <c r="E774" s="1">
        <f t="shared" si="12"/>
        <v>1.1626509216590452E-3</v>
      </c>
    </row>
    <row r="775" spans="1:5" x14ac:dyDescent="0.3">
      <c r="A775" s="8">
        <v>42969</v>
      </c>
      <c r="B775" s="1">
        <v>155.583832</v>
      </c>
      <c r="C775" s="1">
        <v>2452.51001</v>
      </c>
      <c r="D775" s="1">
        <f t="shared" si="12"/>
        <v>1.6347539026134207E-2</v>
      </c>
      <c r="E775" s="1">
        <f t="shared" si="12"/>
        <v>9.9407799622498929E-3</v>
      </c>
    </row>
    <row r="776" spans="1:5" x14ac:dyDescent="0.3">
      <c r="A776" s="8">
        <v>42970</v>
      </c>
      <c r="B776" s="1">
        <v>155.77856399999999</v>
      </c>
      <c r="C776" s="1">
        <v>2444.040039</v>
      </c>
      <c r="D776" s="1">
        <f t="shared" si="12"/>
        <v>1.2516210553291148E-3</v>
      </c>
      <c r="E776" s="1">
        <f t="shared" si="12"/>
        <v>-3.4535928356924368E-3</v>
      </c>
    </row>
    <row r="777" spans="1:5" x14ac:dyDescent="0.3">
      <c r="A777" s="8">
        <v>42971</v>
      </c>
      <c r="B777" s="1">
        <v>155.08720400000001</v>
      </c>
      <c r="C777" s="1">
        <v>2438.969971</v>
      </c>
      <c r="D777" s="1">
        <f t="shared" si="12"/>
        <v>-4.4380945763498932E-3</v>
      </c>
      <c r="E777" s="1">
        <f t="shared" si="12"/>
        <v>-2.0744619233302145E-3</v>
      </c>
    </row>
    <row r="778" spans="1:5" x14ac:dyDescent="0.3">
      <c r="A778" s="8">
        <v>42972</v>
      </c>
      <c r="B778" s="1">
        <v>155.66171299999999</v>
      </c>
      <c r="C778" s="1">
        <v>2443.0500489999999</v>
      </c>
      <c r="D778" s="1">
        <f t="shared" si="12"/>
        <v>3.7044255437088005E-3</v>
      </c>
      <c r="E778" s="1">
        <f t="shared" si="12"/>
        <v>1.6728693048758973E-3</v>
      </c>
    </row>
    <row r="779" spans="1:5" x14ac:dyDescent="0.3">
      <c r="A779" s="8">
        <v>42975</v>
      </c>
      <c r="B779" s="1">
        <v>157.229446</v>
      </c>
      <c r="C779" s="1">
        <v>2444.23999</v>
      </c>
      <c r="D779" s="1">
        <f t="shared" si="12"/>
        <v>1.007141043090027E-2</v>
      </c>
      <c r="E779" s="1">
        <f t="shared" si="12"/>
        <v>4.8707188806351378E-4</v>
      </c>
    </row>
    <row r="780" spans="1:5" x14ac:dyDescent="0.3">
      <c r="A780" s="8">
        <v>42976</v>
      </c>
      <c r="B780" s="1">
        <v>158.63162199999999</v>
      </c>
      <c r="C780" s="1">
        <v>2446.3000489999999</v>
      </c>
      <c r="D780" s="1">
        <f t="shared" si="12"/>
        <v>8.9180241721388328E-3</v>
      </c>
      <c r="E780" s="1">
        <f t="shared" si="12"/>
        <v>8.4282190309794831E-4</v>
      </c>
    </row>
    <row r="781" spans="1:5" x14ac:dyDescent="0.3">
      <c r="A781" s="8">
        <v>42977</v>
      </c>
      <c r="B781" s="1">
        <v>159.06007399999999</v>
      </c>
      <c r="C781" s="1">
        <v>2457.5900879999999</v>
      </c>
      <c r="D781" s="1">
        <f t="shared" si="12"/>
        <v>2.7009242835579969E-3</v>
      </c>
      <c r="E781" s="1">
        <f t="shared" si="12"/>
        <v>4.6151489080888206E-3</v>
      </c>
    </row>
    <row r="782" spans="1:5" x14ac:dyDescent="0.3">
      <c r="A782" s="8">
        <v>42978</v>
      </c>
      <c r="B782" s="1">
        <v>159.69297800000001</v>
      </c>
      <c r="C782" s="1">
        <v>2471.6499020000001</v>
      </c>
      <c r="D782" s="1">
        <f t="shared" si="12"/>
        <v>3.9790249311717589E-3</v>
      </c>
      <c r="E782" s="1">
        <f t="shared" si="12"/>
        <v>5.7209760360980863E-3</v>
      </c>
    </row>
    <row r="783" spans="1:5" x14ac:dyDescent="0.3">
      <c r="A783" s="8">
        <v>42979</v>
      </c>
      <c r="B783" s="1">
        <v>159.74168399999999</v>
      </c>
      <c r="C783" s="1">
        <v>2476.5500489999999</v>
      </c>
      <c r="D783" s="1">
        <f t="shared" si="12"/>
        <v>3.04997756382134E-4</v>
      </c>
      <c r="E783" s="1">
        <f t="shared" si="12"/>
        <v>1.9825408914242878E-3</v>
      </c>
    </row>
    <row r="784" spans="1:5" x14ac:dyDescent="0.3">
      <c r="A784" s="8">
        <v>42983</v>
      </c>
      <c r="B784" s="1">
        <v>157.82342499999999</v>
      </c>
      <c r="C784" s="1">
        <v>2457.8500979999999</v>
      </c>
      <c r="D784" s="1">
        <f t="shared" si="12"/>
        <v>-1.200850618301987E-2</v>
      </c>
      <c r="E784" s="1">
        <f t="shared" si="12"/>
        <v>-7.5508068199755798E-3</v>
      </c>
    </row>
    <row r="785" spans="1:5" x14ac:dyDescent="0.3">
      <c r="A785" s="8">
        <v>42984</v>
      </c>
      <c r="B785" s="1">
        <v>157.65786700000001</v>
      </c>
      <c r="C785" s="1">
        <v>2465.540039</v>
      </c>
      <c r="D785" s="1">
        <f t="shared" si="12"/>
        <v>-1.0490077756199747E-3</v>
      </c>
      <c r="E785" s="1">
        <f t="shared" si="12"/>
        <v>3.1287266079642298E-3</v>
      </c>
    </row>
    <row r="786" spans="1:5" x14ac:dyDescent="0.3">
      <c r="A786" s="8">
        <v>42985</v>
      </c>
      <c r="B786" s="1">
        <v>157.02494799999999</v>
      </c>
      <c r="C786" s="1">
        <v>2465.1000979999999</v>
      </c>
      <c r="D786" s="1">
        <f t="shared" si="12"/>
        <v>-4.014509469419723E-3</v>
      </c>
      <c r="E786" s="1">
        <f t="shared" si="12"/>
        <v>-1.784359584679573E-4</v>
      </c>
    </row>
    <row r="787" spans="1:5" x14ac:dyDescent="0.3">
      <c r="A787" s="8">
        <v>42986</v>
      </c>
      <c r="B787" s="1">
        <v>154.46402</v>
      </c>
      <c r="C787" s="1">
        <v>2461.429932</v>
      </c>
      <c r="D787" s="1">
        <f t="shared" si="12"/>
        <v>-1.6309051731066265E-2</v>
      </c>
      <c r="E787" s="1">
        <f t="shared" si="12"/>
        <v>-1.4888506973723228E-3</v>
      </c>
    </row>
    <row r="788" spans="1:5" x14ac:dyDescent="0.3">
      <c r="A788" s="8">
        <v>42989</v>
      </c>
      <c r="B788" s="1">
        <v>157.25865200000001</v>
      </c>
      <c r="C788" s="1">
        <v>2488.110107</v>
      </c>
      <c r="D788" s="1">
        <f t="shared" si="12"/>
        <v>1.8092446383306655E-2</v>
      </c>
      <c r="E788" s="1">
        <f t="shared" si="12"/>
        <v>1.0839298999797799E-2</v>
      </c>
    </row>
    <row r="789" spans="1:5" x14ac:dyDescent="0.3">
      <c r="A789" s="8">
        <v>42990</v>
      </c>
      <c r="B789" s="1">
        <v>156.635468</v>
      </c>
      <c r="C789" s="1">
        <v>2496.4799800000001</v>
      </c>
      <c r="D789" s="1">
        <f t="shared" si="12"/>
        <v>-3.9627962727291407E-3</v>
      </c>
      <c r="E789" s="1">
        <f t="shared" si="12"/>
        <v>3.3639479926762333E-3</v>
      </c>
    </row>
    <row r="790" spans="1:5" x14ac:dyDescent="0.3">
      <c r="A790" s="8">
        <v>42991</v>
      </c>
      <c r="B790" s="1">
        <v>155.45723000000001</v>
      </c>
      <c r="C790" s="1">
        <v>2498.3701169999999</v>
      </c>
      <c r="D790" s="1">
        <f t="shared" si="12"/>
        <v>-7.5221660524549469E-3</v>
      </c>
      <c r="E790" s="1">
        <f t="shared" si="12"/>
        <v>7.571208321886354E-4</v>
      </c>
    </row>
    <row r="791" spans="1:5" x14ac:dyDescent="0.3">
      <c r="A791" s="8">
        <v>42992</v>
      </c>
      <c r="B791" s="1">
        <v>154.123199</v>
      </c>
      <c r="C791" s="1">
        <v>2495.6201169999999</v>
      </c>
      <c r="D791" s="1">
        <f t="shared" si="12"/>
        <v>-8.581337773740148E-3</v>
      </c>
      <c r="E791" s="1">
        <f t="shared" si="12"/>
        <v>-1.1007176163722904E-3</v>
      </c>
    </row>
    <row r="792" spans="1:5" x14ac:dyDescent="0.3">
      <c r="A792" s="8">
        <v>42993</v>
      </c>
      <c r="B792" s="1">
        <v>155.681183</v>
      </c>
      <c r="C792" s="1">
        <v>2500.2299800000001</v>
      </c>
      <c r="D792" s="1">
        <f t="shared" si="12"/>
        <v>1.0108692332554067E-2</v>
      </c>
      <c r="E792" s="1">
        <f t="shared" si="12"/>
        <v>1.8471813753215278E-3</v>
      </c>
    </row>
    <row r="793" spans="1:5" x14ac:dyDescent="0.3">
      <c r="A793" s="8">
        <v>42996</v>
      </c>
      <c r="B793" s="1">
        <v>154.50297499999999</v>
      </c>
      <c r="C793" s="1">
        <v>2503.8701169999999</v>
      </c>
      <c r="D793" s="1">
        <f t="shared" si="12"/>
        <v>-7.5680822646370313E-3</v>
      </c>
      <c r="E793" s="1">
        <f t="shared" si="12"/>
        <v>1.4559208669275567E-3</v>
      </c>
    </row>
    <row r="794" spans="1:5" x14ac:dyDescent="0.3">
      <c r="A794" s="8">
        <v>42997</v>
      </c>
      <c r="B794" s="1">
        <v>154.561386</v>
      </c>
      <c r="C794" s="1">
        <v>2506.6499020000001</v>
      </c>
      <c r="D794" s="1">
        <f t="shared" si="12"/>
        <v>3.7805744517221534E-4</v>
      </c>
      <c r="E794" s="1">
        <f t="shared" si="12"/>
        <v>1.1101953656169517E-3</v>
      </c>
    </row>
    <row r="795" spans="1:5" x14ac:dyDescent="0.3">
      <c r="A795" s="8">
        <v>42998</v>
      </c>
      <c r="B795" s="1">
        <v>151.971283</v>
      </c>
      <c r="C795" s="1">
        <v>2508.23999</v>
      </c>
      <c r="D795" s="1">
        <f t="shared" si="12"/>
        <v>-1.6757762511265258E-2</v>
      </c>
      <c r="E795" s="1">
        <f t="shared" si="12"/>
        <v>6.3434785955997588E-4</v>
      </c>
    </row>
    <row r="796" spans="1:5" x14ac:dyDescent="0.3">
      <c r="A796" s="8">
        <v>42999</v>
      </c>
      <c r="B796" s="1">
        <v>149.36163300000001</v>
      </c>
      <c r="C796" s="1">
        <v>2500.6000979999999</v>
      </c>
      <c r="D796" s="1">
        <f t="shared" si="12"/>
        <v>-1.7171994264205744E-2</v>
      </c>
      <c r="E796" s="1">
        <f t="shared" si="12"/>
        <v>-3.0459174682085127E-3</v>
      </c>
    </row>
    <row r="797" spans="1:5" x14ac:dyDescent="0.3">
      <c r="A797" s="8">
        <v>43000</v>
      </c>
      <c r="B797" s="1">
        <v>147.90103099999999</v>
      </c>
      <c r="C797" s="1">
        <v>2502.219971</v>
      </c>
      <c r="D797" s="1">
        <f t="shared" si="12"/>
        <v>-9.7789637851644455E-3</v>
      </c>
      <c r="E797" s="1">
        <f t="shared" si="12"/>
        <v>6.4779370411753774E-4</v>
      </c>
    </row>
    <row r="798" spans="1:5" x14ac:dyDescent="0.3">
      <c r="A798" s="8">
        <v>43003</v>
      </c>
      <c r="B798" s="1">
        <v>146.59622200000001</v>
      </c>
      <c r="C798" s="1">
        <v>2496.6599120000001</v>
      </c>
      <c r="D798" s="1">
        <f t="shared" si="12"/>
        <v>-8.8221764999053837E-3</v>
      </c>
      <c r="E798" s="1">
        <f t="shared" si="12"/>
        <v>-2.2220504449806063E-3</v>
      </c>
    </row>
    <row r="799" spans="1:5" x14ac:dyDescent="0.3">
      <c r="A799" s="8">
        <v>43004</v>
      </c>
      <c r="B799" s="1">
        <v>149.11819499999999</v>
      </c>
      <c r="C799" s="1">
        <v>2496.8400879999999</v>
      </c>
      <c r="D799" s="1">
        <f t="shared" si="12"/>
        <v>1.7203533389830293E-2</v>
      </c>
      <c r="E799" s="1">
        <f t="shared" si="12"/>
        <v>7.2166817408268093E-5</v>
      </c>
    </row>
    <row r="800" spans="1:5" x14ac:dyDescent="0.3">
      <c r="A800" s="8">
        <v>43005</v>
      </c>
      <c r="B800" s="1">
        <v>150.179565</v>
      </c>
      <c r="C800" s="1">
        <v>2507.040039</v>
      </c>
      <c r="D800" s="1">
        <f t="shared" si="12"/>
        <v>7.1176424848759124E-3</v>
      </c>
      <c r="E800" s="1">
        <f t="shared" si="12"/>
        <v>4.0851438780648321E-3</v>
      </c>
    </row>
    <row r="801" spans="1:5" x14ac:dyDescent="0.3">
      <c r="A801" s="8">
        <v>43006</v>
      </c>
      <c r="B801" s="1">
        <v>149.25451699999999</v>
      </c>
      <c r="C801" s="1">
        <v>2510.0600589999999</v>
      </c>
      <c r="D801" s="1">
        <f t="shared" si="12"/>
        <v>-6.1596129939516329E-3</v>
      </c>
      <c r="E801" s="1">
        <f t="shared" si="12"/>
        <v>1.2046157831625804E-3</v>
      </c>
    </row>
    <row r="802" spans="1:5" x14ac:dyDescent="0.3">
      <c r="A802" s="8">
        <v>43007</v>
      </c>
      <c r="B802" s="1">
        <v>150.072464</v>
      </c>
      <c r="C802" s="1">
        <v>2519.360107</v>
      </c>
      <c r="D802" s="1">
        <f t="shared" si="12"/>
        <v>5.4802160526907454E-3</v>
      </c>
      <c r="E802" s="1">
        <f t="shared" si="12"/>
        <v>3.7051097509217252E-3</v>
      </c>
    </row>
    <row r="803" spans="1:5" x14ac:dyDescent="0.3">
      <c r="A803" s="8">
        <v>43010</v>
      </c>
      <c r="B803" s="1">
        <v>149.770599</v>
      </c>
      <c r="C803" s="1">
        <v>2529.1201169999999</v>
      </c>
      <c r="D803" s="1">
        <f t="shared" si="12"/>
        <v>-2.0114616096394092E-3</v>
      </c>
      <c r="E803" s="1">
        <f t="shared" si="12"/>
        <v>3.8740035506960443E-3</v>
      </c>
    </row>
    <row r="804" spans="1:5" x14ac:dyDescent="0.3">
      <c r="A804" s="8">
        <v>43011</v>
      </c>
      <c r="B804" s="1">
        <v>150.422989</v>
      </c>
      <c r="C804" s="1">
        <v>2534.580078</v>
      </c>
      <c r="D804" s="1">
        <f t="shared" si="12"/>
        <v>4.3559283621480132E-3</v>
      </c>
      <c r="E804" s="1">
        <f t="shared" si="12"/>
        <v>2.1588381521699079E-3</v>
      </c>
    </row>
    <row r="805" spans="1:5" x14ac:dyDescent="0.3">
      <c r="A805" s="8">
        <v>43012</v>
      </c>
      <c r="B805" s="1">
        <v>149.449265</v>
      </c>
      <c r="C805" s="1">
        <v>2537.73999</v>
      </c>
      <c r="D805" s="1">
        <f t="shared" si="12"/>
        <v>-6.4732392732869057E-3</v>
      </c>
      <c r="E805" s="1">
        <f t="shared" si="12"/>
        <v>1.2467201282878846E-3</v>
      </c>
    </row>
    <row r="806" spans="1:5" x14ac:dyDescent="0.3">
      <c r="A806" s="8">
        <v>43013</v>
      </c>
      <c r="B806" s="1">
        <v>151.30908199999999</v>
      </c>
      <c r="C806" s="1">
        <v>2552.070068</v>
      </c>
      <c r="D806" s="1">
        <f t="shared" si="12"/>
        <v>1.2444470703820407E-2</v>
      </c>
      <c r="E806" s="1">
        <f t="shared" si="12"/>
        <v>5.6467873211865005E-3</v>
      </c>
    </row>
    <row r="807" spans="1:5" x14ac:dyDescent="0.3">
      <c r="A807" s="8">
        <v>43014</v>
      </c>
      <c r="B807" s="1">
        <v>151.22148100000001</v>
      </c>
      <c r="C807" s="1">
        <v>2549.330078</v>
      </c>
      <c r="D807" s="1">
        <f t="shared" si="12"/>
        <v>-5.7895401149798834E-4</v>
      </c>
      <c r="E807" s="1">
        <f t="shared" si="12"/>
        <v>-1.0736343152785389E-3</v>
      </c>
    </row>
    <row r="808" spans="1:5" x14ac:dyDescent="0.3">
      <c r="A808" s="8">
        <v>43017</v>
      </c>
      <c r="B808" s="1">
        <v>151.74728400000001</v>
      </c>
      <c r="C808" s="1">
        <v>2544.7299800000001</v>
      </c>
      <c r="D808" s="1">
        <f t="shared" si="12"/>
        <v>3.4770390854722299E-3</v>
      </c>
      <c r="E808" s="1">
        <f t="shared" si="12"/>
        <v>-1.8044340510071403E-3</v>
      </c>
    </row>
    <row r="809" spans="1:5" x14ac:dyDescent="0.3">
      <c r="A809" s="8">
        <v>43018</v>
      </c>
      <c r="B809" s="1">
        <v>151.80571</v>
      </c>
      <c r="C809" s="1">
        <v>2550.639893</v>
      </c>
      <c r="D809" s="1">
        <f t="shared" si="12"/>
        <v>3.8502171808226367E-4</v>
      </c>
      <c r="E809" s="1">
        <f t="shared" si="12"/>
        <v>2.3224126121231771E-3</v>
      </c>
    </row>
    <row r="810" spans="1:5" x14ac:dyDescent="0.3">
      <c r="A810" s="8">
        <v>43019</v>
      </c>
      <c r="B810" s="1">
        <v>152.43867499999999</v>
      </c>
      <c r="C810" s="1">
        <v>2555.23999</v>
      </c>
      <c r="D810" s="1">
        <f t="shared" si="12"/>
        <v>4.1695730681012228E-3</v>
      </c>
      <c r="E810" s="1">
        <f t="shared" si="12"/>
        <v>1.8035070386158997E-3</v>
      </c>
    </row>
    <row r="811" spans="1:5" x14ac:dyDescent="0.3">
      <c r="A811" s="8">
        <v>43020</v>
      </c>
      <c r="B811" s="1">
        <v>151.90310700000001</v>
      </c>
      <c r="C811" s="1">
        <v>2550.929932</v>
      </c>
      <c r="D811" s="1">
        <f t="shared" si="12"/>
        <v>-3.5133341325617245E-3</v>
      </c>
      <c r="E811" s="1">
        <f t="shared" si="12"/>
        <v>-1.6867527186751748E-3</v>
      </c>
    </row>
    <row r="812" spans="1:5" x14ac:dyDescent="0.3">
      <c r="A812" s="8">
        <v>43021</v>
      </c>
      <c r="B812" s="1">
        <v>152.86711099999999</v>
      </c>
      <c r="C812" s="1">
        <v>2553.169922</v>
      </c>
      <c r="D812" s="1">
        <f t="shared" si="12"/>
        <v>6.3461769745103928E-3</v>
      </c>
      <c r="E812" s="1">
        <f t="shared" si="12"/>
        <v>8.7810722352684139E-4</v>
      </c>
    </row>
    <row r="813" spans="1:5" x14ac:dyDescent="0.3">
      <c r="A813" s="8">
        <v>43024</v>
      </c>
      <c r="B813" s="1">
        <v>155.681183</v>
      </c>
      <c r="C813" s="1">
        <v>2557.639893</v>
      </c>
      <c r="D813" s="1">
        <f t="shared" si="12"/>
        <v>1.8408616356987411E-2</v>
      </c>
      <c r="E813" s="1">
        <f t="shared" si="12"/>
        <v>1.7507534306602202E-3</v>
      </c>
    </row>
    <row r="814" spans="1:5" x14ac:dyDescent="0.3">
      <c r="A814" s="8">
        <v>43025</v>
      </c>
      <c r="B814" s="1">
        <v>156.255707</v>
      </c>
      <c r="C814" s="1">
        <v>2559.360107</v>
      </c>
      <c r="D814" s="1">
        <f t="shared" si="12"/>
        <v>3.6903881954699477E-3</v>
      </c>
      <c r="E814" s="1">
        <f t="shared" si="12"/>
        <v>6.7257865530952665E-4</v>
      </c>
    </row>
    <row r="815" spans="1:5" x14ac:dyDescent="0.3">
      <c r="A815" s="8">
        <v>43026</v>
      </c>
      <c r="B815" s="1">
        <v>155.564346</v>
      </c>
      <c r="C815" s="1">
        <v>2561.26001</v>
      </c>
      <c r="D815" s="1">
        <f t="shared" si="12"/>
        <v>-4.4245487942402035E-3</v>
      </c>
      <c r="E815" s="1">
        <f t="shared" si="12"/>
        <v>7.423351621382425E-4</v>
      </c>
    </row>
    <row r="816" spans="1:5" x14ac:dyDescent="0.3">
      <c r="A816" s="8">
        <v>43027</v>
      </c>
      <c r="B816" s="1">
        <v>151.88360599999999</v>
      </c>
      <c r="C816" s="1">
        <v>2562.1000979999999</v>
      </c>
      <c r="D816" s="1">
        <f t="shared" si="12"/>
        <v>-2.3660562941588262E-2</v>
      </c>
      <c r="E816" s="1">
        <f t="shared" si="12"/>
        <v>3.2799793723399577E-4</v>
      </c>
    </row>
    <row r="817" spans="1:5" x14ac:dyDescent="0.3">
      <c r="A817" s="8">
        <v>43028</v>
      </c>
      <c r="B817" s="1">
        <v>152.14651499999999</v>
      </c>
      <c r="C817" s="1">
        <v>2575.209961</v>
      </c>
      <c r="D817" s="1">
        <f t="shared" si="12"/>
        <v>1.7309899792608797E-3</v>
      </c>
      <c r="E817" s="1">
        <f t="shared" si="12"/>
        <v>5.1168426285272059E-3</v>
      </c>
    </row>
    <row r="818" spans="1:5" x14ac:dyDescent="0.3">
      <c r="A818" s="8">
        <v>43031</v>
      </c>
      <c r="B818" s="1">
        <v>152.06860399999999</v>
      </c>
      <c r="C818" s="1">
        <v>2564.9799800000001</v>
      </c>
      <c r="D818" s="1">
        <f t="shared" si="12"/>
        <v>-5.1207876828463861E-4</v>
      </c>
      <c r="E818" s="1">
        <f t="shared" si="12"/>
        <v>-3.9724842459165806E-3</v>
      </c>
    </row>
    <row r="819" spans="1:5" x14ac:dyDescent="0.3">
      <c r="A819" s="8">
        <v>43032</v>
      </c>
      <c r="B819" s="1">
        <v>152.97421299999999</v>
      </c>
      <c r="C819" s="1">
        <v>2569.1298830000001</v>
      </c>
      <c r="D819" s="1">
        <f t="shared" si="12"/>
        <v>5.955266085036188E-3</v>
      </c>
      <c r="E819" s="1">
        <f t="shared" si="12"/>
        <v>1.6179085343192405E-3</v>
      </c>
    </row>
    <row r="820" spans="1:5" x14ac:dyDescent="0.3">
      <c r="A820" s="8">
        <v>43033</v>
      </c>
      <c r="B820" s="1">
        <v>152.302322</v>
      </c>
      <c r="C820" s="1">
        <v>2557.1499020000001</v>
      </c>
      <c r="D820" s="1">
        <f t="shared" si="12"/>
        <v>-4.3921847141647858E-3</v>
      </c>
      <c r="E820" s="1">
        <f t="shared" si="12"/>
        <v>-4.6630499607169737E-3</v>
      </c>
    </row>
    <row r="821" spans="1:5" x14ac:dyDescent="0.3">
      <c r="A821" s="8">
        <v>43034</v>
      </c>
      <c r="B821" s="1">
        <v>153.276062</v>
      </c>
      <c r="C821" s="1">
        <v>2560.3999020000001</v>
      </c>
      <c r="D821" s="1">
        <f t="shared" si="12"/>
        <v>6.3934678553357336E-3</v>
      </c>
      <c r="E821" s="1">
        <f t="shared" si="12"/>
        <v>1.2709462192490584E-3</v>
      </c>
    </row>
    <row r="822" spans="1:5" x14ac:dyDescent="0.3">
      <c r="A822" s="8">
        <v>43035</v>
      </c>
      <c r="B822" s="1">
        <v>158.76792900000001</v>
      </c>
      <c r="C822" s="1">
        <v>2581.070068</v>
      </c>
      <c r="D822" s="1">
        <f t="shared" si="12"/>
        <v>3.5829906694758468E-2</v>
      </c>
      <c r="E822" s="1">
        <f t="shared" si="12"/>
        <v>8.0730224930308098E-3</v>
      </c>
    </row>
    <row r="823" spans="1:5" x14ac:dyDescent="0.3">
      <c r="A823" s="8">
        <v>43038</v>
      </c>
      <c r="B823" s="1">
        <v>162.341568</v>
      </c>
      <c r="C823" s="1">
        <v>2572.830078</v>
      </c>
      <c r="D823" s="1">
        <f t="shared" si="12"/>
        <v>2.2508569725060691E-2</v>
      </c>
      <c r="E823" s="1">
        <f t="shared" si="12"/>
        <v>-3.1924704804255763E-3</v>
      </c>
    </row>
    <row r="824" spans="1:5" x14ac:dyDescent="0.3">
      <c r="A824" s="8">
        <v>43039</v>
      </c>
      <c r="B824" s="1">
        <v>164.60063199999999</v>
      </c>
      <c r="C824" s="1">
        <v>2575.26001</v>
      </c>
      <c r="D824" s="1">
        <f t="shared" si="12"/>
        <v>1.3915499448668595E-2</v>
      </c>
      <c r="E824" s="1">
        <f t="shared" si="12"/>
        <v>9.4445879686268501E-4</v>
      </c>
    </row>
    <row r="825" spans="1:5" x14ac:dyDescent="0.3">
      <c r="A825" s="8">
        <v>43040</v>
      </c>
      <c r="B825" s="1">
        <v>162.50709499999999</v>
      </c>
      <c r="C825" s="1">
        <v>2579.360107</v>
      </c>
      <c r="D825" s="1">
        <f t="shared" si="12"/>
        <v>-1.2718887980940424E-2</v>
      </c>
      <c r="E825" s="1">
        <f t="shared" si="12"/>
        <v>1.5921099166992482E-3</v>
      </c>
    </row>
    <row r="826" spans="1:5" x14ac:dyDescent="0.3">
      <c r="A826" s="8">
        <v>43041</v>
      </c>
      <c r="B826" s="1">
        <v>163.695053</v>
      </c>
      <c r="C826" s="1">
        <v>2579.8500979999999</v>
      </c>
      <c r="D826" s="1">
        <f t="shared" si="12"/>
        <v>7.3101915950193374E-3</v>
      </c>
      <c r="E826" s="1">
        <f t="shared" si="12"/>
        <v>1.8996610774515562E-4</v>
      </c>
    </row>
    <row r="827" spans="1:5" x14ac:dyDescent="0.3">
      <c r="A827" s="8">
        <v>43042</v>
      </c>
      <c r="B827" s="1">
        <v>167.96977200000001</v>
      </c>
      <c r="C827" s="1">
        <v>2587.8400879999999</v>
      </c>
      <c r="D827" s="1">
        <f t="shared" si="12"/>
        <v>2.6113916832905173E-2</v>
      </c>
      <c r="E827" s="1">
        <f t="shared" si="12"/>
        <v>3.0970752937134545E-3</v>
      </c>
    </row>
    <row r="828" spans="1:5" x14ac:dyDescent="0.3">
      <c r="A828" s="8">
        <v>43045</v>
      </c>
      <c r="B828" s="1">
        <v>169.67379800000001</v>
      </c>
      <c r="C828" s="1">
        <v>2591.1298830000001</v>
      </c>
      <c r="D828" s="1">
        <f t="shared" si="12"/>
        <v>1.0144837250835816E-2</v>
      </c>
      <c r="E828" s="1">
        <f t="shared" si="12"/>
        <v>1.2712512706079312E-3</v>
      </c>
    </row>
    <row r="829" spans="1:5" x14ac:dyDescent="0.3">
      <c r="A829" s="8">
        <v>43046</v>
      </c>
      <c r="B829" s="1">
        <v>170.21910099999999</v>
      </c>
      <c r="C829" s="1">
        <v>2590.639893</v>
      </c>
      <c r="D829" s="1">
        <f t="shared" si="12"/>
        <v>3.2138315192307412E-3</v>
      </c>
      <c r="E829" s="1">
        <f t="shared" si="12"/>
        <v>-1.8910283240326255E-4</v>
      </c>
    </row>
    <row r="830" spans="1:5" x14ac:dyDescent="0.3">
      <c r="A830" s="8">
        <v>43047</v>
      </c>
      <c r="B830" s="1">
        <v>171.611557</v>
      </c>
      <c r="C830" s="1">
        <v>2594.3798830000001</v>
      </c>
      <c r="D830" s="1">
        <f t="shared" si="12"/>
        <v>8.180374539752797E-3</v>
      </c>
      <c r="E830" s="1">
        <f t="shared" si="12"/>
        <v>1.4436549093934741E-3</v>
      </c>
    </row>
    <row r="831" spans="1:5" x14ac:dyDescent="0.3">
      <c r="A831" s="8">
        <v>43048</v>
      </c>
      <c r="B831" s="1">
        <v>171.260986</v>
      </c>
      <c r="C831" s="1">
        <v>2584.6201169999999</v>
      </c>
      <c r="D831" s="1">
        <f t="shared" si="12"/>
        <v>-2.0428169648271542E-3</v>
      </c>
      <c r="E831" s="1">
        <f t="shared" si="12"/>
        <v>-3.7618877882734979E-3</v>
      </c>
    </row>
    <row r="832" spans="1:5" x14ac:dyDescent="0.3">
      <c r="A832" s="8">
        <v>43049</v>
      </c>
      <c r="B832" s="1">
        <v>170.694199</v>
      </c>
      <c r="C832" s="1">
        <v>2582.3000489999999</v>
      </c>
      <c r="D832" s="1">
        <f t="shared" si="12"/>
        <v>-3.309492799486773E-3</v>
      </c>
      <c r="E832" s="1">
        <f t="shared" si="12"/>
        <v>-8.9764371357324384E-4</v>
      </c>
    </row>
    <row r="833" spans="1:5" x14ac:dyDescent="0.3">
      <c r="A833" s="8">
        <v>43052</v>
      </c>
      <c r="B833" s="1">
        <v>170.010132</v>
      </c>
      <c r="C833" s="1">
        <v>2584.8400879999999</v>
      </c>
      <c r="D833" s="1">
        <f t="shared" si="12"/>
        <v>-4.0075585696969047E-3</v>
      </c>
      <c r="E833" s="1">
        <f t="shared" si="12"/>
        <v>9.8363433830379746E-4</v>
      </c>
    </row>
    <row r="834" spans="1:5" x14ac:dyDescent="0.3">
      <c r="A834" s="8">
        <v>43053</v>
      </c>
      <c r="B834" s="1">
        <v>167.439987</v>
      </c>
      <c r="C834" s="1">
        <v>2578.8701169999999</v>
      </c>
      <c r="D834" s="1">
        <f t="shared" si="12"/>
        <v>-1.5117598991100111E-2</v>
      </c>
      <c r="E834" s="1">
        <f t="shared" si="12"/>
        <v>-2.3096094136404416E-3</v>
      </c>
    </row>
    <row r="835" spans="1:5" x14ac:dyDescent="0.3">
      <c r="A835" s="8">
        <v>43054</v>
      </c>
      <c r="B835" s="1">
        <v>165.23142999999999</v>
      </c>
      <c r="C835" s="1">
        <v>2564.6201169999999</v>
      </c>
      <c r="D835" s="1">
        <f t="shared" si="12"/>
        <v>-1.3190140775632126E-2</v>
      </c>
      <c r="E835" s="1">
        <f t="shared" si="12"/>
        <v>-5.5256757236680949E-3</v>
      </c>
    </row>
    <row r="836" spans="1:5" x14ac:dyDescent="0.3">
      <c r="A836" s="8">
        <v>43055</v>
      </c>
      <c r="B836" s="1">
        <v>167.20547500000001</v>
      </c>
      <c r="C836" s="1">
        <v>2585.639893</v>
      </c>
      <c r="D836" s="1">
        <f t="shared" ref="D836:E899" si="13">(B836-B835)/B835</f>
        <v>1.1947151943186705E-2</v>
      </c>
      <c r="E836" s="1">
        <f t="shared" si="13"/>
        <v>8.1960583014486638E-3</v>
      </c>
    </row>
    <row r="837" spans="1:5" x14ac:dyDescent="0.3">
      <c r="A837" s="8">
        <v>43056</v>
      </c>
      <c r="B837" s="1">
        <v>166.277084</v>
      </c>
      <c r="C837" s="1">
        <v>2578.8500979999999</v>
      </c>
      <c r="D837" s="1">
        <f t="shared" si="13"/>
        <v>-5.5523959367957589E-3</v>
      </c>
      <c r="E837" s="1">
        <f t="shared" si="13"/>
        <v>-2.6259631197607532E-3</v>
      </c>
    </row>
    <row r="838" spans="1:5" x14ac:dyDescent="0.3">
      <c r="A838" s="8">
        <v>43059</v>
      </c>
      <c r="B838" s="1">
        <v>166.11094700000001</v>
      </c>
      <c r="C838" s="1">
        <v>2582.139893</v>
      </c>
      <c r="D838" s="1">
        <f t="shared" si="13"/>
        <v>-9.9915752672203456E-4</v>
      </c>
      <c r="E838" s="1">
        <f t="shared" si="13"/>
        <v>1.2756829109809469E-3</v>
      </c>
    </row>
    <row r="839" spans="1:5" x14ac:dyDescent="0.3">
      <c r="A839" s="8">
        <v>43060</v>
      </c>
      <c r="B839" s="1">
        <v>169.19901999999999</v>
      </c>
      <c r="C839" s="1">
        <v>2599.030029</v>
      </c>
      <c r="D839" s="1">
        <f t="shared" si="13"/>
        <v>1.8590424386659959E-2</v>
      </c>
      <c r="E839" s="1">
        <f t="shared" si="13"/>
        <v>6.5411390164366989E-3</v>
      </c>
    </row>
    <row r="840" spans="1:5" x14ac:dyDescent="0.3">
      <c r="A840" s="8">
        <v>43061</v>
      </c>
      <c r="B840" s="1">
        <v>170.977585</v>
      </c>
      <c r="C840" s="1">
        <v>2597.080078</v>
      </c>
      <c r="D840" s="1">
        <f t="shared" si="13"/>
        <v>1.0511674358397671E-2</v>
      </c>
      <c r="E840" s="1">
        <f t="shared" si="13"/>
        <v>-7.5026105056212708E-4</v>
      </c>
    </row>
    <row r="841" spans="1:5" x14ac:dyDescent="0.3">
      <c r="A841" s="8">
        <v>43063</v>
      </c>
      <c r="B841" s="1">
        <v>170.98736600000001</v>
      </c>
      <c r="C841" s="1">
        <v>2602.419922</v>
      </c>
      <c r="D841" s="1">
        <f t="shared" si="13"/>
        <v>5.7206329122053125E-5</v>
      </c>
      <c r="E841" s="1">
        <f t="shared" si="13"/>
        <v>2.0560952452849568E-3</v>
      </c>
    </row>
    <row r="842" spans="1:5" x14ac:dyDescent="0.3">
      <c r="A842" s="8">
        <v>43066</v>
      </c>
      <c r="B842" s="1">
        <v>170.12737999999999</v>
      </c>
      <c r="C842" s="1">
        <v>2601.419922</v>
      </c>
      <c r="D842" s="1">
        <f t="shared" si="13"/>
        <v>-5.0295294916702822E-3</v>
      </c>
      <c r="E842" s="1">
        <f t="shared" si="13"/>
        <v>-3.8425774086123829E-4</v>
      </c>
    </row>
    <row r="843" spans="1:5" x14ac:dyDescent="0.3">
      <c r="A843" s="8">
        <v>43067</v>
      </c>
      <c r="B843" s="1">
        <v>169.13063</v>
      </c>
      <c r="C843" s="1">
        <v>2627.040039</v>
      </c>
      <c r="D843" s="1">
        <f t="shared" si="13"/>
        <v>-5.8588452958012504E-3</v>
      </c>
      <c r="E843" s="1">
        <f t="shared" si="13"/>
        <v>9.8485126462408701E-3</v>
      </c>
    </row>
    <row r="844" spans="1:5" x14ac:dyDescent="0.3">
      <c r="A844" s="8">
        <v>43068</v>
      </c>
      <c r="B844" s="1">
        <v>165.62233000000001</v>
      </c>
      <c r="C844" s="1">
        <v>2626.070068</v>
      </c>
      <c r="D844" s="1">
        <f t="shared" si="13"/>
        <v>-2.074313801113371E-2</v>
      </c>
      <c r="E844" s="1">
        <f t="shared" si="13"/>
        <v>-3.6922581521414976E-4</v>
      </c>
    </row>
    <row r="845" spans="1:5" x14ac:dyDescent="0.3">
      <c r="A845" s="8">
        <v>43069</v>
      </c>
      <c r="B845" s="1">
        <v>167.93838500000001</v>
      </c>
      <c r="C845" s="1">
        <v>2647.580078</v>
      </c>
      <c r="D845" s="1">
        <f t="shared" si="13"/>
        <v>1.3983953733774942E-2</v>
      </c>
      <c r="E845" s="1">
        <f t="shared" si="13"/>
        <v>8.1909505241731292E-3</v>
      </c>
    </row>
    <row r="846" spans="1:5" x14ac:dyDescent="0.3">
      <c r="A846" s="8">
        <v>43070</v>
      </c>
      <c r="B846" s="1">
        <v>167.15660099999999</v>
      </c>
      <c r="C846" s="1">
        <v>2642.219971</v>
      </c>
      <c r="D846" s="1">
        <f t="shared" si="13"/>
        <v>-4.6551835067368073E-3</v>
      </c>
      <c r="E846" s="1">
        <f t="shared" si="13"/>
        <v>-2.0245306438659381E-3</v>
      </c>
    </row>
    <row r="847" spans="1:5" x14ac:dyDescent="0.3">
      <c r="A847" s="8">
        <v>43073</v>
      </c>
      <c r="B847" s="1">
        <v>165.93504300000001</v>
      </c>
      <c r="C847" s="1">
        <v>2639.4399410000001</v>
      </c>
      <c r="D847" s="1">
        <f t="shared" si="13"/>
        <v>-7.3078657539823238E-3</v>
      </c>
      <c r="E847" s="1">
        <f t="shared" si="13"/>
        <v>-1.0521569099138026E-3</v>
      </c>
    </row>
    <row r="848" spans="1:5" x14ac:dyDescent="0.3">
      <c r="A848" s="8">
        <v>43074</v>
      </c>
      <c r="B848" s="1">
        <v>165.77868699999999</v>
      </c>
      <c r="C848" s="1">
        <v>2629.570068</v>
      </c>
      <c r="D848" s="1">
        <f t="shared" si="13"/>
        <v>-9.4227233243321959E-4</v>
      </c>
      <c r="E848" s="1">
        <f t="shared" si="13"/>
        <v>-3.7393815432908528E-3</v>
      </c>
    </row>
    <row r="849" spans="1:5" x14ac:dyDescent="0.3">
      <c r="A849" s="8">
        <v>43075</v>
      </c>
      <c r="B849" s="1">
        <v>165.163025</v>
      </c>
      <c r="C849" s="1">
        <v>2629.2700199999999</v>
      </c>
      <c r="D849" s="1">
        <f t="shared" si="13"/>
        <v>-3.7137584519533937E-3</v>
      </c>
      <c r="E849" s="1">
        <f t="shared" si="13"/>
        <v>-1.1410534507196889E-4</v>
      </c>
    </row>
    <row r="850" spans="1:5" x14ac:dyDescent="0.3">
      <c r="A850" s="8">
        <v>43076</v>
      </c>
      <c r="B850" s="1">
        <v>165.46598800000001</v>
      </c>
      <c r="C850" s="1">
        <v>2636.9799800000001</v>
      </c>
      <c r="D850" s="1">
        <f t="shared" si="13"/>
        <v>1.8343270232547837E-3</v>
      </c>
      <c r="E850" s="1">
        <f t="shared" si="13"/>
        <v>2.9323576282972025E-3</v>
      </c>
    </row>
    <row r="851" spans="1:5" x14ac:dyDescent="0.3">
      <c r="A851" s="8">
        <v>43077</v>
      </c>
      <c r="B851" s="1">
        <v>165.51483200000001</v>
      </c>
      <c r="C851" s="1">
        <v>2651.5</v>
      </c>
      <c r="D851" s="1">
        <f t="shared" si="13"/>
        <v>2.9519057414991259E-4</v>
      </c>
      <c r="E851" s="1">
        <f t="shared" si="13"/>
        <v>5.5063064983906064E-3</v>
      </c>
    </row>
    <row r="852" spans="1:5" x14ac:dyDescent="0.3">
      <c r="A852" s="8">
        <v>43080</v>
      </c>
      <c r="B852" s="1">
        <v>168.73973100000001</v>
      </c>
      <c r="C852" s="1">
        <v>2659.98999</v>
      </c>
      <c r="D852" s="1">
        <f t="shared" si="13"/>
        <v>1.9484048414464713E-2</v>
      </c>
      <c r="E852" s="1">
        <f t="shared" si="13"/>
        <v>3.2019573826136279E-3</v>
      </c>
    </row>
    <row r="853" spans="1:5" x14ac:dyDescent="0.3">
      <c r="A853" s="8">
        <v>43081</v>
      </c>
      <c r="B853" s="1">
        <v>167.79179400000001</v>
      </c>
      <c r="C853" s="1">
        <v>2664.110107</v>
      </c>
      <c r="D853" s="1">
        <f t="shared" si="13"/>
        <v>-5.617746303032781E-3</v>
      </c>
      <c r="E853" s="1">
        <f t="shared" si="13"/>
        <v>1.5489219942515409E-3</v>
      </c>
    </row>
    <row r="854" spans="1:5" x14ac:dyDescent="0.3">
      <c r="A854" s="8">
        <v>43082</v>
      </c>
      <c r="B854" s="1">
        <v>168.34883099999999</v>
      </c>
      <c r="C854" s="1">
        <v>2662.8500979999999</v>
      </c>
      <c r="D854" s="1">
        <f t="shared" si="13"/>
        <v>3.3198107411616315E-3</v>
      </c>
      <c r="E854" s="1">
        <f t="shared" si="13"/>
        <v>-4.7295680335785833E-4</v>
      </c>
    </row>
    <row r="855" spans="1:5" x14ac:dyDescent="0.3">
      <c r="A855" s="8">
        <v>43083</v>
      </c>
      <c r="B855" s="1">
        <v>168.29997299999999</v>
      </c>
      <c r="C855" s="1">
        <v>2652.01001</v>
      </c>
      <c r="D855" s="1">
        <f t="shared" si="13"/>
        <v>-2.9021882545769283E-4</v>
      </c>
      <c r="E855" s="1">
        <f t="shared" si="13"/>
        <v>-4.0708592677228218E-3</v>
      </c>
    </row>
    <row r="856" spans="1:5" x14ac:dyDescent="0.3">
      <c r="A856" s="8">
        <v>43084</v>
      </c>
      <c r="B856" s="1">
        <v>170.010132</v>
      </c>
      <c r="C856" s="1">
        <v>2675.8100589999999</v>
      </c>
      <c r="D856" s="1">
        <f t="shared" si="13"/>
        <v>1.0161374179186614E-2</v>
      </c>
      <c r="E856" s="1">
        <f t="shared" si="13"/>
        <v>8.9743435772325561E-3</v>
      </c>
    </row>
    <row r="857" spans="1:5" x14ac:dyDescent="0.3">
      <c r="A857" s="8">
        <v>43087</v>
      </c>
      <c r="B857" s="1">
        <v>172.40437299999999</v>
      </c>
      <c r="C857" s="1">
        <v>2690.1599120000001</v>
      </c>
      <c r="D857" s="1">
        <f t="shared" si="13"/>
        <v>1.4082931245533024E-2</v>
      </c>
      <c r="E857" s="1">
        <f t="shared" si="13"/>
        <v>5.3628070317378856E-3</v>
      </c>
    </row>
    <row r="858" spans="1:5" x14ac:dyDescent="0.3">
      <c r="A858" s="8">
        <v>43088</v>
      </c>
      <c r="B858" s="1">
        <v>170.56715399999999</v>
      </c>
      <c r="C858" s="1">
        <v>2681.469971</v>
      </c>
      <c r="D858" s="1">
        <f t="shared" si="13"/>
        <v>-1.0656452432328991E-2</v>
      </c>
      <c r="E858" s="1">
        <f t="shared" si="13"/>
        <v>-3.2302693089867477E-3</v>
      </c>
    </row>
    <row r="859" spans="1:5" x14ac:dyDescent="0.3">
      <c r="A859" s="8">
        <v>43089</v>
      </c>
      <c r="B859" s="1">
        <v>170.381485</v>
      </c>
      <c r="C859" s="1">
        <v>2679.25</v>
      </c>
      <c r="D859" s="1">
        <f t="shared" si="13"/>
        <v>-1.0885390044087274E-3</v>
      </c>
      <c r="E859" s="1">
        <f t="shared" si="13"/>
        <v>-8.2789329136961898E-4</v>
      </c>
    </row>
    <row r="860" spans="1:5" x14ac:dyDescent="0.3">
      <c r="A860" s="8">
        <v>43090</v>
      </c>
      <c r="B860" s="1">
        <v>171.02645899999999</v>
      </c>
      <c r="C860" s="1">
        <v>2684.570068</v>
      </c>
      <c r="D860" s="1">
        <f t="shared" si="13"/>
        <v>3.7854699998652471E-3</v>
      </c>
      <c r="E860" s="1">
        <f t="shared" si="13"/>
        <v>1.9856556872258997E-3</v>
      </c>
    </row>
    <row r="861" spans="1:5" x14ac:dyDescent="0.3">
      <c r="A861" s="8">
        <v>43091</v>
      </c>
      <c r="B861" s="1">
        <v>171.02645899999999</v>
      </c>
      <c r="C861" s="1">
        <v>2683.3400879999999</v>
      </c>
      <c r="D861" s="1">
        <f t="shared" si="13"/>
        <v>0</v>
      </c>
      <c r="E861" s="1">
        <f t="shared" si="13"/>
        <v>-4.5816647315761875E-4</v>
      </c>
    </row>
    <row r="862" spans="1:5" x14ac:dyDescent="0.3">
      <c r="A862" s="8">
        <v>43095</v>
      </c>
      <c r="B862" s="1">
        <v>166.68753100000001</v>
      </c>
      <c r="C862" s="1">
        <v>2680.5</v>
      </c>
      <c r="D862" s="1">
        <f t="shared" si="13"/>
        <v>-2.5369922439895581E-2</v>
      </c>
      <c r="E862" s="1">
        <f t="shared" si="13"/>
        <v>-1.0584152238849284E-3</v>
      </c>
    </row>
    <row r="863" spans="1:5" x14ac:dyDescent="0.3">
      <c r="A863" s="8">
        <v>43096</v>
      </c>
      <c r="B863" s="1">
        <v>166.716858</v>
      </c>
      <c r="C863" s="1">
        <v>2682.6201169999999</v>
      </c>
      <c r="D863" s="1">
        <f t="shared" si="13"/>
        <v>1.7593997477828737E-4</v>
      </c>
      <c r="E863" s="1">
        <f t="shared" si="13"/>
        <v>7.9094086924078955E-4</v>
      </c>
    </row>
    <row r="864" spans="1:5" x14ac:dyDescent="0.3">
      <c r="A864" s="8">
        <v>43097</v>
      </c>
      <c r="B864" s="1">
        <v>167.185913</v>
      </c>
      <c r="C864" s="1">
        <v>2687.540039</v>
      </c>
      <c r="D864" s="1">
        <f t="shared" si="13"/>
        <v>2.8134827253042242E-3</v>
      </c>
      <c r="E864" s="1">
        <f t="shared" si="13"/>
        <v>1.8339987718805444E-3</v>
      </c>
    </row>
    <row r="865" spans="1:5" x14ac:dyDescent="0.3">
      <c r="A865" s="8">
        <v>43098</v>
      </c>
      <c r="B865" s="1">
        <v>165.37802099999999</v>
      </c>
      <c r="C865" s="1">
        <v>2673.610107</v>
      </c>
      <c r="D865" s="1">
        <f t="shared" si="13"/>
        <v>-1.0813662273088819E-2</v>
      </c>
      <c r="E865" s="1">
        <f t="shared" si="13"/>
        <v>-5.1831532918047846E-3</v>
      </c>
    </row>
    <row r="866" spans="1:5" x14ac:dyDescent="0.3">
      <c r="A866" s="8">
        <v>43102</v>
      </c>
      <c r="B866" s="1">
        <v>168.33904999999999</v>
      </c>
      <c r="C866" s="1">
        <v>2695.8100589999999</v>
      </c>
      <c r="D866" s="1">
        <f t="shared" si="13"/>
        <v>1.790461019000824E-2</v>
      </c>
      <c r="E866" s="1">
        <f t="shared" si="13"/>
        <v>8.3033617885705947E-3</v>
      </c>
    </row>
    <row r="867" spans="1:5" x14ac:dyDescent="0.3">
      <c r="A867" s="8">
        <v>43103</v>
      </c>
      <c r="B867" s="1">
        <v>168.30973800000001</v>
      </c>
      <c r="C867" s="1">
        <v>2713.0600589999999</v>
      </c>
      <c r="D867" s="1">
        <f t="shared" si="13"/>
        <v>-1.7412477972268483E-4</v>
      </c>
      <c r="E867" s="1">
        <f t="shared" si="13"/>
        <v>6.3988187678173511E-3</v>
      </c>
    </row>
    <row r="868" spans="1:5" x14ac:dyDescent="0.3">
      <c r="A868" s="8">
        <v>43104</v>
      </c>
      <c r="B868" s="1">
        <v>169.091522</v>
      </c>
      <c r="C868" s="1">
        <v>2723.98999</v>
      </c>
      <c r="D868" s="1">
        <f t="shared" si="13"/>
        <v>4.644912464898422E-3</v>
      </c>
      <c r="E868" s="1">
        <f t="shared" si="13"/>
        <v>4.0286358437744132E-3</v>
      </c>
    </row>
    <row r="869" spans="1:5" x14ac:dyDescent="0.3">
      <c r="A869" s="8">
        <v>43105</v>
      </c>
      <c r="B869" s="1">
        <v>171.01667800000001</v>
      </c>
      <c r="C869" s="1">
        <v>2743.1499020000001</v>
      </c>
      <c r="D869" s="1">
        <f t="shared" si="13"/>
        <v>1.1385289914180413E-2</v>
      </c>
      <c r="E869" s="1">
        <f t="shared" si="13"/>
        <v>7.0337674038222428E-3</v>
      </c>
    </row>
    <row r="870" spans="1:5" x14ac:dyDescent="0.3">
      <c r="A870" s="8">
        <v>43108</v>
      </c>
      <c r="B870" s="1">
        <v>170.381485</v>
      </c>
      <c r="C870" s="1">
        <v>2747.709961</v>
      </c>
      <c r="D870" s="1">
        <f t="shared" si="13"/>
        <v>-3.7142166917779515E-3</v>
      </c>
      <c r="E870" s="1">
        <f t="shared" si="13"/>
        <v>1.6623440799480996E-3</v>
      </c>
    </row>
    <row r="871" spans="1:5" x14ac:dyDescent="0.3">
      <c r="A871" s="8">
        <v>43109</v>
      </c>
      <c r="B871" s="1">
        <v>170.361954</v>
      </c>
      <c r="C871" s="1">
        <v>2751.290039</v>
      </c>
      <c r="D871" s="1">
        <f t="shared" si="13"/>
        <v>-1.1463099995871401E-4</v>
      </c>
      <c r="E871" s="1">
        <f t="shared" si="13"/>
        <v>1.3029315505691242E-3</v>
      </c>
    </row>
    <row r="872" spans="1:5" x14ac:dyDescent="0.3">
      <c r="A872" s="8">
        <v>43110</v>
      </c>
      <c r="B872" s="1">
        <v>170.322845</v>
      </c>
      <c r="C872" s="1">
        <v>2748.2299800000001</v>
      </c>
      <c r="D872" s="1">
        <f t="shared" si="13"/>
        <v>-2.2956416665657808E-4</v>
      </c>
      <c r="E872" s="1">
        <f t="shared" si="13"/>
        <v>-1.1122269759360366E-3</v>
      </c>
    </row>
    <row r="873" spans="1:5" x14ac:dyDescent="0.3">
      <c r="A873" s="8">
        <v>43111</v>
      </c>
      <c r="B873" s="1">
        <v>171.29032900000001</v>
      </c>
      <c r="C873" s="1">
        <v>2767.5600589999999</v>
      </c>
      <c r="D873" s="1">
        <f t="shared" si="13"/>
        <v>5.6802949715877111E-3</v>
      </c>
      <c r="E873" s="1">
        <f t="shared" si="13"/>
        <v>7.0336467983657764E-3</v>
      </c>
    </row>
    <row r="874" spans="1:5" x14ac:dyDescent="0.3">
      <c r="A874" s="8">
        <v>43112</v>
      </c>
      <c r="B874" s="1">
        <v>173.059113</v>
      </c>
      <c r="C874" s="1">
        <v>2786.23999</v>
      </c>
      <c r="D874" s="1">
        <f t="shared" si="13"/>
        <v>1.032623388796213E-2</v>
      </c>
      <c r="E874" s="1">
        <f t="shared" si="13"/>
        <v>6.7496027554139974E-3</v>
      </c>
    </row>
    <row r="875" spans="1:5" x14ac:dyDescent="0.3">
      <c r="A875" s="8">
        <v>43116</v>
      </c>
      <c r="B875" s="1">
        <v>172.17961099999999</v>
      </c>
      <c r="C875" s="1">
        <v>2776.419922</v>
      </c>
      <c r="D875" s="1">
        <f t="shared" si="13"/>
        <v>-5.0820900717317456E-3</v>
      </c>
      <c r="E875" s="1">
        <f t="shared" si="13"/>
        <v>-3.5244874939864717E-3</v>
      </c>
    </row>
    <row r="876" spans="1:5" x14ac:dyDescent="0.3">
      <c r="A876" s="8">
        <v>43117</v>
      </c>
      <c r="B876" s="1">
        <v>175.02336099999999</v>
      </c>
      <c r="C876" s="1">
        <v>2802.5600589999999</v>
      </c>
      <c r="D876" s="1">
        <f t="shared" si="13"/>
        <v>1.6516183208242934E-2</v>
      </c>
      <c r="E876" s="1">
        <f t="shared" si="13"/>
        <v>9.4150516616268061E-3</v>
      </c>
    </row>
    <row r="877" spans="1:5" x14ac:dyDescent="0.3">
      <c r="A877" s="8">
        <v>43118</v>
      </c>
      <c r="B877" s="1">
        <v>175.17971800000001</v>
      </c>
      <c r="C877" s="1">
        <v>2798.030029</v>
      </c>
      <c r="D877" s="1">
        <f t="shared" si="13"/>
        <v>8.9334931695211862E-4</v>
      </c>
      <c r="E877" s="1">
        <f t="shared" si="13"/>
        <v>-1.6163899808150006E-3</v>
      </c>
    </row>
    <row r="878" spans="1:5" x14ac:dyDescent="0.3">
      <c r="A878" s="8">
        <v>43119</v>
      </c>
      <c r="B878" s="1">
        <v>174.39794900000001</v>
      </c>
      <c r="C878" s="1">
        <v>2810.3000489999999</v>
      </c>
      <c r="D878" s="1">
        <f t="shared" si="13"/>
        <v>-4.4626684465835084E-3</v>
      </c>
      <c r="E878" s="1">
        <f t="shared" si="13"/>
        <v>4.385235280832624E-3</v>
      </c>
    </row>
    <row r="879" spans="1:5" x14ac:dyDescent="0.3">
      <c r="A879" s="8">
        <v>43122</v>
      </c>
      <c r="B879" s="1">
        <v>172.97117600000001</v>
      </c>
      <c r="C879" s="1">
        <v>2832.969971</v>
      </c>
      <c r="D879" s="1">
        <f t="shared" si="13"/>
        <v>-8.181134056800158E-3</v>
      </c>
      <c r="E879" s="1">
        <f t="shared" si="13"/>
        <v>8.0667265433336088E-3</v>
      </c>
    </row>
    <row r="880" spans="1:5" x14ac:dyDescent="0.3">
      <c r="A880" s="8">
        <v>43123</v>
      </c>
      <c r="B880" s="1">
        <v>173.010254</v>
      </c>
      <c r="C880" s="1">
        <v>2839.1298830000001</v>
      </c>
      <c r="D880" s="1">
        <f t="shared" si="13"/>
        <v>2.2592203454747446E-4</v>
      </c>
      <c r="E880" s="1">
        <f t="shared" si="13"/>
        <v>2.1743654408824219E-3</v>
      </c>
    </row>
    <row r="881" spans="1:5" x14ac:dyDescent="0.3">
      <c r="A881" s="8">
        <v>43124</v>
      </c>
      <c r="B881" s="1">
        <v>170.25443999999999</v>
      </c>
      <c r="C881" s="1">
        <v>2837.540039</v>
      </c>
      <c r="D881" s="1">
        <f t="shared" si="13"/>
        <v>-1.5928616577835987E-2</v>
      </c>
      <c r="E881" s="1">
        <f t="shared" si="13"/>
        <v>-5.5997579030099087E-4</v>
      </c>
    </row>
    <row r="882" spans="1:5" x14ac:dyDescent="0.3">
      <c r="A882" s="8">
        <v>43125</v>
      </c>
      <c r="B882" s="1">
        <v>167.21521000000001</v>
      </c>
      <c r="C882" s="1">
        <v>2839.25</v>
      </c>
      <c r="D882" s="1">
        <f t="shared" si="13"/>
        <v>-1.7851105674542029E-2</v>
      </c>
      <c r="E882" s="1">
        <f t="shared" si="13"/>
        <v>6.0262092393333847E-4</v>
      </c>
    </row>
    <row r="883" spans="1:5" x14ac:dyDescent="0.3">
      <c r="A883" s="8">
        <v>43126</v>
      </c>
      <c r="B883" s="1">
        <v>167.60614000000001</v>
      </c>
      <c r="C883" s="1">
        <v>2872.8701169999999</v>
      </c>
      <c r="D883" s="1">
        <f t="shared" si="13"/>
        <v>2.3378854112613159E-3</v>
      </c>
      <c r="E883" s="1">
        <f t="shared" si="13"/>
        <v>1.1841196442722527E-2</v>
      </c>
    </row>
    <row r="884" spans="1:5" x14ac:dyDescent="0.3">
      <c r="A884" s="8">
        <v>43129</v>
      </c>
      <c r="B884" s="1">
        <v>164.136932</v>
      </c>
      <c r="C884" s="1">
        <v>2853.530029</v>
      </c>
      <c r="D884" s="1">
        <f t="shared" si="13"/>
        <v>-2.0698573453216025E-2</v>
      </c>
      <c r="E884" s="1">
        <f t="shared" si="13"/>
        <v>-6.731974371398261E-3</v>
      </c>
    </row>
    <row r="885" spans="1:5" x14ac:dyDescent="0.3">
      <c r="A885" s="8">
        <v>43130</v>
      </c>
      <c r="B885" s="1">
        <v>163.169464</v>
      </c>
      <c r="C885" s="1">
        <v>2822.429932</v>
      </c>
      <c r="D885" s="1">
        <f t="shared" si="13"/>
        <v>-5.8942736909448059E-3</v>
      </c>
      <c r="E885" s="1">
        <f t="shared" si="13"/>
        <v>-1.0898815391439502E-2</v>
      </c>
    </row>
    <row r="886" spans="1:5" x14ac:dyDescent="0.3">
      <c r="A886" s="8">
        <v>43131</v>
      </c>
      <c r="B886" s="1">
        <v>163.618988</v>
      </c>
      <c r="C886" s="1">
        <v>2823.8100589999999</v>
      </c>
      <c r="D886" s="1">
        <f t="shared" si="13"/>
        <v>2.7549517475892221E-3</v>
      </c>
      <c r="E886" s="1">
        <f t="shared" si="13"/>
        <v>4.88985389629117E-4</v>
      </c>
    </row>
    <row r="887" spans="1:5" x14ac:dyDescent="0.3">
      <c r="A887" s="8">
        <v>43132</v>
      </c>
      <c r="B887" s="1">
        <v>163.96101400000001</v>
      </c>
      <c r="C887" s="1">
        <v>2821.9799800000001</v>
      </c>
      <c r="D887" s="1">
        <f t="shared" si="13"/>
        <v>2.0903808548186605E-3</v>
      </c>
      <c r="E887" s="1">
        <f t="shared" si="13"/>
        <v>-6.4808856182342871E-4</v>
      </c>
    </row>
    <row r="888" spans="1:5" x14ac:dyDescent="0.3">
      <c r="A888" s="8">
        <v>43133</v>
      </c>
      <c r="B888" s="1">
        <v>156.84674100000001</v>
      </c>
      <c r="C888" s="1">
        <v>2762.1298830000001</v>
      </c>
      <c r="D888" s="1">
        <f t="shared" si="13"/>
        <v>-4.3390028070941285E-2</v>
      </c>
      <c r="E888" s="1">
        <f t="shared" si="13"/>
        <v>-2.1208547694941481E-2</v>
      </c>
    </row>
    <row r="889" spans="1:5" x14ac:dyDescent="0.3">
      <c r="A889" s="8">
        <v>43136</v>
      </c>
      <c r="B889" s="1">
        <v>152.928009</v>
      </c>
      <c r="C889" s="1">
        <v>2648.9399410000001</v>
      </c>
      <c r="D889" s="1">
        <f t="shared" si="13"/>
        <v>-2.4984465568207156E-2</v>
      </c>
      <c r="E889" s="1">
        <f t="shared" si="13"/>
        <v>-4.0979225016407377E-2</v>
      </c>
    </row>
    <row r="890" spans="1:5" x14ac:dyDescent="0.3">
      <c r="A890" s="8">
        <v>43137</v>
      </c>
      <c r="B890" s="1">
        <v>159.31913800000001</v>
      </c>
      <c r="C890" s="1">
        <v>2695.139893</v>
      </c>
      <c r="D890" s="1">
        <f t="shared" si="13"/>
        <v>4.1791749214494821E-2</v>
      </c>
      <c r="E890" s="1">
        <f t="shared" si="13"/>
        <v>1.7440920907613715E-2</v>
      </c>
    </row>
    <row r="891" spans="1:5" x14ac:dyDescent="0.3">
      <c r="A891" s="8">
        <v>43138</v>
      </c>
      <c r="B891" s="1">
        <v>155.908569</v>
      </c>
      <c r="C891" s="1">
        <v>2681.6599120000001</v>
      </c>
      <c r="D891" s="1">
        <f t="shared" si="13"/>
        <v>-2.1407151976933301E-2</v>
      </c>
      <c r="E891" s="1">
        <f t="shared" si="13"/>
        <v>-5.0015886132705294E-3</v>
      </c>
    </row>
    <row r="892" spans="1:5" x14ac:dyDescent="0.3">
      <c r="A892" s="8">
        <v>43139</v>
      </c>
      <c r="B892" s="1">
        <v>151.618515</v>
      </c>
      <c r="C892" s="1">
        <v>2581</v>
      </c>
      <c r="D892" s="1">
        <f t="shared" si="13"/>
        <v>-2.7516473453104415E-2</v>
      </c>
      <c r="E892" s="1">
        <f t="shared" si="13"/>
        <v>-3.7536419718832745E-2</v>
      </c>
    </row>
    <row r="893" spans="1:5" x14ac:dyDescent="0.3">
      <c r="A893" s="8">
        <v>43140</v>
      </c>
      <c r="B893" s="1">
        <v>153.47302199999999</v>
      </c>
      <c r="C893" s="1">
        <v>2619.5500489999999</v>
      </c>
      <c r="D893" s="1">
        <f t="shared" si="13"/>
        <v>1.2231401949821127E-2</v>
      </c>
      <c r="E893" s="1">
        <f t="shared" si="13"/>
        <v>1.4936090275087154E-2</v>
      </c>
    </row>
    <row r="894" spans="1:5" x14ac:dyDescent="0.3">
      <c r="A894" s="8">
        <v>43143</v>
      </c>
      <c r="B894" s="1">
        <v>159.65473900000001</v>
      </c>
      <c r="C894" s="1">
        <v>2656</v>
      </c>
      <c r="D894" s="1">
        <f t="shared" si="13"/>
        <v>4.0278851093451598E-2</v>
      </c>
      <c r="E894" s="1">
        <f t="shared" si="13"/>
        <v>1.3914584687517094E-2</v>
      </c>
    </row>
    <row r="895" spans="1:5" x14ac:dyDescent="0.3">
      <c r="A895" s="8">
        <v>43144</v>
      </c>
      <c r="B895" s="1">
        <v>161.25410500000001</v>
      </c>
      <c r="C895" s="1">
        <v>2662.9399410000001</v>
      </c>
      <c r="D895" s="1">
        <f t="shared" si="13"/>
        <v>1.0017654408617356E-2</v>
      </c>
      <c r="E895" s="1">
        <f t="shared" si="13"/>
        <v>2.6129295933735278E-3</v>
      </c>
    </row>
    <row r="896" spans="1:5" x14ac:dyDescent="0.3">
      <c r="A896" s="8">
        <v>43145</v>
      </c>
      <c r="B896" s="1">
        <v>164.227203</v>
      </c>
      <c r="C896" s="1">
        <v>2698.6298830000001</v>
      </c>
      <c r="D896" s="1">
        <f t="shared" si="13"/>
        <v>1.8437347687985946E-2</v>
      </c>
      <c r="E896" s="1">
        <f t="shared" si="13"/>
        <v>1.340245848225834E-2</v>
      </c>
    </row>
    <row r="897" spans="1:5" x14ac:dyDescent="0.3">
      <c r="A897" s="8">
        <v>43146</v>
      </c>
      <c r="B897" s="1">
        <v>169.74168399999999</v>
      </c>
      <c r="C897" s="1">
        <v>2731.1999510000001</v>
      </c>
      <c r="D897" s="1">
        <f t="shared" si="13"/>
        <v>3.3578365211517296E-2</v>
      </c>
      <c r="E897" s="1">
        <f t="shared" si="13"/>
        <v>1.2069112628291455E-2</v>
      </c>
    </row>
    <row r="898" spans="1:5" x14ac:dyDescent="0.3">
      <c r="A898" s="8">
        <v>43147</v>
      </c>
      <c r="B898" s="1">
        <v>169.19220000000001</v>
      </c>
      <c r="C898" s="1">
        <v>2732.219971</v>
      </c>
      <c r="D898" s="1">
        <f t="shared" si="13"/>
        <v>-3.2371777341385299E-3</v>
      </c>
      <c r="E898" s="1">
        <f t="shared" si="13"/>
        <v>3.734695439000948E-4</v>
      </c>
    </row>
    <row r="899" spans="1:5" x14ac:dyDescent="0.3">
      <c r="A899" s="8">
        <v>43151</v>
      </c>
      <c r="B899" s="1">
        <v>168.62309300000001</v>
      </c>
      <c r="C899" s="1">
        <v>2716.26001</v>
      </c>
      <c r="D899" s="1">
        <f t="shared" si="13"/>
        <v>-3.3636716113390713E-3</v>
      </c>
      <c r="E899" s="1">
        <f t="shared" si="13"/>
        <v>-5.8413894815938384E-3</v>
      </c>
    </row>
    <row r="900" spans="1:5" x14ac:dyDescent="0.3">
      <c r="A900" s="8">
        <v>43152</v>
      </c>
      <c r="B900" s="1">
        <v>167.857742</v>
      </c>
      <c r="C900" s="1">
        <v>2701.330078</v>
      </c>
      <c r="D900" s="1">
        <f t="shared" ref="D900:E963" si="14">(B900-B899)/B899</f>
        <v>-4.538826719303563E-3</v>
      </c>
      <c r="E900" s="1">
        <f t="shared" si="14"/>
        <v>-5.4965032600100784E-3</v>
      </c>
    </row>
    <row r="901" spans="1:5" x14ac:dyDescent="0.3">
      <c r="A901" s="8">
        <v>43153</v>
      </c>
      <c r="B901" s="1">
        <v>169.260895</v>
      </c>
      <c r="C901" s="1">
        <v>2703.959961</v>
      </c>
      <c r="D901" s="1">
        <f t="shared" si="14"/>
        <v>8.3591795247668892E-3</v>
      </c>
      <c r="E901" s="1">
        <f t="shared" si="14"/>
        <v>9.7355114853167656E-4</v>
      </c>
    </row>
    <row r="902" spans="1:5" x14ac:dyDescent="0.3">
      <c r="A902" s="8">
        <v>43154</v>
      </c>
      <c r="B902" s="1">
        <v>172.20455899999999</v>
      </c>
      <c r="C902" s="1">
        <v>2747.3000489999999</v>
      </c>
      <c r="D902" s="1">
        <f t="shared" si="14"/>
        <v>1.7391282256896869E-2</v>
      </c>
      <c r="E902" s="1">
        <f t="shared" si="14"/>
        <v>1.6028376390592538E-2</v>
      </c>
    </row>
    <row r="903" spans="1:5" x14ac:dyDescent="0.3">
      <c r="A903" s="8">
        <v>43157</v>
      </c>
      <c r="B903" s="1">
        <v>175.60940600000001</v>
      </c>
      <c r="C903" s="1">
        <v>2779.6000979999999</v>
      </c>
      <c r="D903" s="1">
        <f t="shared" si="14"/>
        <v>1.9772107194908923E-2</v>
      </c>
      <c r="E903" s="1">
        <f t="shared" si="14"/>
        <v>1.1757015405636876E-2</v>
      </c>
    </row>
    <row r="904" spans="1:5" x14ac:dyDescent="0.3">
      <c r="A904" s="8">
        <v>43158</v>
      </c>
      <c r="B904" s="1">
        <v>175.04029800000001</v>
      </c>
      <c r="C904" s="1">
        <v>2744.280029</v>
      </c>
      <c r="D904" s="1">
        <f t="shared" si="14"/>
        <v>-3.2407603497047301E-3</v>
      </c>
      <c r="E904" s="1">
        <f t="shared" si="14"/>
        <v>-1.2706888672731611E-2</v>
      </c>
    </row>
    <row r="905" spans="1:5" x14ac:dyDescent="0.3">
      <c r="A905" s="8">
        <v>43159</v>
      </c>
      <c r="B905" s="1">
        <v>174.77536000000001</v>
      </c>
      <c r="C905" s="1">
        <v>2713.830078</v>
      </c>
      <c r="D905" s="1">
        <f t="shared" si="14"/>
        <v>-1.5135828893527179E-3</v>
      </c>
      <c r="E905" s="1">
        <f t="shared" si="14"/>
        <v>-1.1095788577777117E-2</v>
      </c>
    </row>
    <row r="906" spans="1:5" x14ac:dyDescent="0.3">
      <c r="A906" s="8">
        <v>43160</v>
      </c>
      <c r="B906" s="1">
        <v>171.71392800000001</v>
      </c>
      <c r="C906" s="1">
        <v>2677.669922</v>
      </c>
      <c r="D906" s="1">
        <f t="shared" si="14"/>
        <v>-1.751638217194916E-2</v>
      </c>
      <c r="E906" s="1">
        <f t="shared" si="14"/>
        <v>-1.3324399450480228E-2</v>
      </c>
    </row>
    <row r="907" spans="1:5" x14ac:dyDescent="0.3">
      <c r="A907" s="8">
        <v>43161</v>
      </c>
      <c r="B907" s="1">
        <v>172.90123</v>
      </c>
      <c r="C907" s="1">
        <v>2691.25</v>
      </c>
      <c r="D907" s="1">
        <f t="shared" si="14"/>
        <v>6.9144187302033425E-3</v>
      </c>
      <c r="E907" s="1">
        <f t="shared" si="14"/>
        <v>5.0716026977129253E-3</v>
      </c>
    </row>
    <row r="908" spans="1:5" x14ac:dyDescent="0.3">
      <c r="A908" s="8">
        <v>43164</v>
      </c>
      <c r="B908" s="1">
        <v>173.49977100000001</v>
      </c>
      <c r="C908" s="1">
        <v>2720.9399410000001</v>
      </c>
      <c r="D908" s="1">
        <f t="shared" si="14"/>
        <v>3.4617509661441482E-3</v>
      </c>
      <c r="E908" s="1">
        <f t="shared" si="14"/>
        <v>1.1032026381792881E-2</v>
      </c>
    </row>
    <row r="909" spans="1:5" x14ac:dyDescent="0.3">
      <c r="A909" s="8">
        <v>43165</v>
      </c>
      <c r="B909" s="1">
        <v>173.3526</v>
      </c>
      <c r="C909" s="1">
        <v>2728.1201169999999</v>
      </c>
      <c r="D909" s="1">
        <f t="shared" si="14"/>
        <v>-8.482489582076415E-4</v>
      </c>
      <c r="E909" s="1">
        <f t="shared" si="14"/>
        <v>2.6388586869583708E-3</v>
      </c>
    </row>
    <row r="910" spans="1:5" x14ac:dyDescent="0.3">
      <c r="A910" s="8">
        <v>43166</v>
      </c>
      <c r="B910" s="1">
        <v>171.743393</v>
      </c>
      <c r="C910" s="1">
        <v>2726.8000489999999</v>
      </c>
      <c r="D910" s="1">
        <f t="shared" si="14"/>
        <v>-9.2828547134568389E-3</v>
      </c>
      <c r="E910" s="1">
        <f t="shared" si="14"/>
        <v>-4.8387458886950174E-4</v>
      </c>
    </row>
    <row r="911" spans="1:5" x14ac:dyDescent="0.3">
      <c r="A911" s="8">
        <v>43167</v>
      </c>
      <c r="B911" s="1">
        <v>173.61750799999999</v>
      </c>
      <c r="C911" s="1">
        <v>2738.969971</v>
      </c>
      <c r="D911" s="1">
        <f t="shared" si="14"/>
        <v>1.0912297511206087E-2</v>
      </c>
      <c r="E911" s="1">
        <f t="shared" si="14"/>
        <v>4.4630782533772954E-3</v>
      </c>
    </row>
    <row r="912" spans="1:5" x14ac:dyDescent="0.3">
      <c r="A912" s="8">
        <v>43168</v>
      </c>
      <c r="B912" s="1">
        <v>176.60041799999999</v>
      </c>
      <c r="C912" s="1">
        <v>2786.570068</v>
      </c>
      <c r="D912" s="1">
        <f t="shared" si="14"/>
        <v>1.7180928550132191E-2</v>
      </c>
      <c r="E912" s="1">
        <f t="shared" si="14"/>
        <v>1.7378831277445942E-2</v>
      </c>
    </row>
    <row r="913" spans="1:5" x14ac:dyDescent="0.3">
      <c r="A913" s="8">
        <v>43171</v>
      </c>
      <c r="B913" s="1">
        <v>178.30775499999999</v>
      </c>
      <c r="C913" s="1">
        <v>2783.0200199999999</v>
      </c>
      <c r="D913" s="1">
        <f t="shared" si="14"/>
        <v>9.6677970490420678E-3</v>
      </c>
      <c r="E913" s="1">
        <f t="shared" si="14"/>
        <v>-1.2739848320225554E-3</v>
      </c>
    </row>
    <row r="914" spans="1:5" x14ac:dyDescent="0.3">
      <c r="A914" s="8">
        <v>43172</v>
      </c>
      <c r="B914" s="1">
        <v>176.59063699999999</v>
      </c>
      <c r="C914" s="1">
        <v>2765.3100589999999</v>
      </c>
      <c r="D914" s="1">
        <f t="shared" si="14"/>
        <v>-9.6300803069389734E-3</v>
      </c>
      <c r="E914" s="1">
        <f t="shared" si="14"/>
        <v>-6.3635765724746824E-3</v>
      </c>
    </row>
    <row r="915" spans="1:5" x14ac:dyDescent="0.3">
      <c r="A915" s="8">
        <v>43173</v>
      </c>
      <c r="B915" s="1">
        <v>175.08933999999999</v>
      </c>
      <c r="C915" s="1">
        <v>2749.4799800000001</v>
      </c>
      <c r="D915" s="1">
        <f t="shared" si="14"/>
        <v>-8.5015662523488938E-3</v>
      </c>
      <c r="E915" s="1">
        <f t="shared" si="14"/>
        <v>-5.7245222641414632E-3</v>
      </c>
    </row>
    <row r="916" spans="1:5" x14ac:dyDescent="0.3">
      <c r="A916" s="8">
        <v>43174</v>
      </c>
      <c r="B916" s="1">
        <v>175.29539500000001</v>
      </c>
      <c r="C916" s="1">
        <v>2747.330078</v>
      </c>
      <c r="D916" s="1">
        <f t="shared" si="14"/>
        <v>1.1768563408830061E-3</v>
      </c>
      <c r="E916" s="1">
        <f t="shared" si="14"/>
        <v>-7.8193040707287163E-4</v>
      </c>
    </row>
    <row r="917" spans="1:5" x14ac:dyDescent="0.3">
      <c r="A917" s="8">
        <v>43175</v>
      </c>
      <c r="B917" s="1">
        <v>174.677246</v>
      </c>
      <c r="C917" s="1">
        <v>2752.01001</v>
      </c>
      <c r="D917" s="1">
        <f t="shared" si="14"/>
        <v>-3.5263276596628032E-3</v>
      </c>
      <c r="E917" s="1">
        <f t="shared" si="14"/>
        <v>1.7034472986976878E-3</v>
      </c>
    </row>
    <row r="918" spans="1:5" x14ac:dyDescent="0.3">
      <c r="A918" s="8">
        <v>43178</v>
      </c>
      <c r="B918" s="1">
        <v>172.00831600000001</v>
      </c>
      <c r="C918" s="1">
        <v>2712.919922</v>
      </c>
      <c r="D918" s="1">
        <f t="shared" si="14"/>
        <v>-1.5279208145976775E-2</v>
      </c>
      <c r="E918" s="1">
        <f t="shared" si="14"/>
        <v>-1.4204195427326925E-2</v>
      </c>
    </row>
    <row r="919" spans="1:5" x14ac:dyDescent="0.3">
      <c r="A919" s="8">
        <v>43179</v>
      </c>
      <c r="B919" s="1">
        <v>171.94944799999999</v>
      </c>
      <c r="C919" s="1">
        <v>2716.9399410000001</v>
      </c>
      <c r="D919" s="1">
        <f t="shared" si="14"/>
        <v>-3.4223926708298294E-4</v>
      </c>
      <c r="E919" s="1">
        <f t="shared" si="14"/>
        <v>1.4818052561744752E-3</v>
      </c>
    </row>
    <row r="920" spans="1:5" x14ac:dyDescent="0.3">
      <c r="A920" s="8">
        <v>43180</v>
      </c>
      <c r="B920" s="1">
        <v>168.05398600000001</v>
      </c>
      <c r="C920" s="1">
        <v>2711.929932</v>
      </c>
      <c r="D920" s="1">
        <f t="shared" si="14"/>
        <v>-2.2654693256124795E-2</v>
      </c>
      <c r="E920" s="1">
        <f t="shared" si="14"/>
        <v>-1.8439896018298042E-3</v>
      </c>
    </row>
    <row r="921" spans="1:5" x14ac:dyDescent="0.3">
      <c r="A921" s="8">
        <v>43181</v>
      </c>
      <c r="B921" s="1">
        <v>165.67941300000001</v>
      </c>
      <c r="C921" s="1">
        <v>2643.6899410000001</v>
      </c>
      <c r="D921" s="1">
        <f t="shared" si="14"/>
        <v>-1.4129822544048423E-2</v>
      </c>
      <c r="E921" s="1">
        <f t="shared" si="14"/>
        <v>-2.5162888684839339E-2</v>
      </c>
    </row>
    <row r="922" spans="1:5" x14ac:dyDescent="0.3">
      <c r="A922" s="8">
        <v>43182</v>
      </c>
      <c r="B922" s="1">
        <v>161.84286499999999</v>
      </c>
      <c r="C922" s="1">
        <v>2588.26001</v>
      </c>
      <c r="D922" s="1">
        <f t="shared" si="14"/>
        <v>-2.3156455775226712E-2</v>
      </c>
      <c r="E922" s="1">
        <f t="shared" si="14"/>
        <v>-2.0966880472765743E-2</v>
      </c>
    </row>
    <row r="923" spans="1:5" x14ac:dyDescent="0.3">
      <c r="A923" s="8">
        <v>43185</v>
      </c>
      <c r="B923" s="1">
        <v>169.52583300000001</v>
      </c>
      <c r="C923" s="1">
        <v>2658.5500489999999</v>
      </c>
      <c r="D923" s="1">
        <f t="shared" si="14"/>
        <v>4.7471774551198269E-2</v>
      </c>
      <c r="E923" s="1">
        <f t="shared" si="14"/>
        <v>2.7157255734905853E-2</v>
      </c>
    </row>
    <row r="924" spans="1:5" x14ac:dyDescent="0.3">
      <c r="A924" s="8">
        <v>43186</v>
      </c>
      <c r="B924" s="1">
        <v>165.179001</v>
      </c>
      <c r="C924" s="1">
        <v>2612.6201169999999</v>
      </c>
      <c r="D924" s="1">
        <f t="shared" si="14"/>
        <v>-2.5641118660658675E-2</v>
      </c>
      <c r="E924" s="1">
        <f t="shared" si="14"/>
        <v>-1.727630894790802E-2</v>
      </c>
    </row>
    <row r="925" spans="1:5" x14ac:dyDescent="0.3">
      <c r="A925" s="8">
        <v>43187</v>
      </c>
      <c r="B925" s="1">
        <v>163.353928</v>
      </c>
      <c r="C925" s="1">
        <v>2605</v>
      </c>
      <c r="D925" s="1">
        <f t="shared" si="14"/>
        <v>-1.1049061859866819E-2</v>
      </c>
      <c r="E925" s="1">
        <f t="shared" si="14"/>
        <v>-2.916657094698447E-3</v>
      </c>
    </row>
    <row r="926" spans="1:5" x14ac:dyDescent="0.3">
      <c r="A926" s="8">
        <v>43188</v>
      </c>
      <c r="B926" s="1">
        <v>164.629501</v>
      </c>
      <c r="C926" s="1">
        <v>2640.8701169999999</v>
      </c>
      <c r="D926" s="1">
        <f t="shared" si="14"/>
        <v>7.8086460216616801E-3</v>
      </c>
      <c r="E926" s="1">
        <f t="shared" si="14"/>
        <v>1.3769718618042203E-2</v>
      </c>
    </row>
    <row r="927" spans="1:5" x14ac:dyDescent="0.3">
      <c r="A927" s="8">
        <v>43192</v>
      </c>
      <c r="B927" s="1">
        <v>163.55017100000001</v>
      </c>
      <c r="C927" s="1">
        <v>2581.8798830000001</v>
      </c>
      <c r="D927" s="1">
        <f t="shared" si="14"/>
        <v>-6.5561153586926003E-3</v>
      </c>
      <c r="E927" s="1">
        <f t="shared" si="14"/>
        <v>-2.2337423419752329E-2</v>
      </c>
    </row>
    <row r="928" spans="1:5" x14ac:dyDescent="0.3">
      <c r="A928" s="8">
        <v>43193</v>
      </c>
      <c r="B928" s="1">
        <v>165.22807299999999</v>
      </c>
      <c r="C928" s="1">
        <v>2614.4499510000001</v>
      </c>
      <c r="D928" s="1">
        <f t="shared" si="14"/>
        <v>1.0259249438510148E-2</v>
      </c>
      <c r="E928" s="1">
        <f t="shared" si="14"/>
        <v>1.2614865708684865E-2</v>
      </c>
    </row>
    <row r="929" spans="1:5" x14ac:dyDescent="0.3">
      <c r="A929" s="8">
        <v>43194</v>
      </c>
      <c r="B929" s="1">
        <v>168.38760400000001</v>
      </c>
      <c r="C929" s="1">
        <v>2644.6899410000001</v>
      </c>
      <c r="D929" s="1">
        <f t="shared" si="14"/>
        <v>1.9122240807105555E-2</v>
      </c>
      <c r="E929" s="1">
        <f t="shared" si="14"/>
        <v>1.1566482650942907E-2</v>
      </c>
    </row>
    <row r="930" spans="1:5" x14ac:dyDescent="0.3">
      <c r="A930" s="8">
        <v>43195</v>
      </c>
      <c r="B930" s="1">
        <v>169.555252</v>
      </c>
      <c r="C930" s="1">
        <v>2662.8400879999999</v>
      </c>
      <c r="D930" s="1">
        <f t="shared" si="14"/>
        <v>6.934287158097371E-3</v>
      </c>
      <c r="E930" s="1">
        <f t="shared" si="14"/>
        <v>6.8628638535740676E-3</v>
      </c>
    </row>
    <row r="931" spans="1:5" x14ac:dyDescent="0.3">
      <c r="A931" s="8">
        <v>43196</v>
      </c>
      <c r="B931" s="1">
        <v>165.21826200000001</v>
      </c>
      <c r="C931" s="1">
        <v>2604.469971</v>
      </c>
      <c r="D931" s="1">
        <f t="shared" si="14"/>
        <v>-2.5578623775098314E-2</v>
      </c>
      <c r="E931" s="1">
        <f t="shared" si="14"/>
        <v>-2.1920248708528507E-2</v>
      </c>
    </row>
    <row r="932" spans="1:5" x14ac:dyDescent="0.3">
      <c r="A932" s="8">
        <v>43199</v>
      </c>
      <c r="B932" s="1">
        <v>166.856888</v>
      </c>
      <c r="C932" s="1">
        <v>2613.1599120000001</v>
      </c>
      <c r="D932" s="1">
        <f t="shared" si="14"/>
        <v>9.9179472061023607E-3</v>
      </c>
      <c r="E932" s="1">
        <f t="shared" si="14"/>
        <v>3.3365487399586108E-3</v>
      </c>
    </row>
    <row r="933" spans="1:5" x14ac:dyDescent="0.3">
      <c r="A933" s="8">
        <v>43200</v>
      </c>
      <c r="B933" s="1">
        <v>169.996826</v>
      </c>
      <c r="C933" s="1">
        <v>2656.8701169999999</v>
      </c>
      <c r="D933" s="1">
        <f t="shared" si="14"/>
        <v>1.8818150318133709E-2</v>
      </c>
      <c r="E933" s="1">
        <f t="shared" si="14"/>
        <v>1.672695375406473E-2</v>
      </c>
    </row>
    <row r="934" spans="1:5" x14ac:dyDescent="0.3">
      <c r="A934" s="8">
        <v>43201</v>
      </c>
      <c r="B934" s="1">
        <v>169.202011</v>
      </c>
      <c r="C934" s="1">
        <v>2642.1899410000001</v>
      </c>
      <c r="D934" s="1">
        <f t="shared" si="14"/>
        <v>-4.6754696467097559E-3</v>
      </c>
      <c r="E934" s="1">
        <f t="shared" si="14"/>
        <v>-5.5253645656476204E-3</v>
      </c>
    </row>
    <row r="935" spans="1:5" x14ac:dyDescent="0.3">
      <c r="A935" s="8">
        <v>43202</v>
      </c>
      <c r="B935" s="1">
        <v>170.870102</v>
      </c>
      <c r="C935" s="1">
        <v>2663.98999</v>
      </c>
      <c r="D935" s="1">
        <f t="shared" si="14"/>
        <v>9.8585766808646502E-3</v>
      </c>
      <c r="E935" s="1">
        <f t="shared" si="14"/>
        <v>8.2507501303063745E-3</v>
      </c>
    </row>
    <row r="936" spans="1:5" x14ac:dyDescent="0.3">
      <c r="A936" s="8">
        <v>43203</v>
      </c>
      <c r="B936" s="1">
        <v>171.44901999999999</v>
      </c>
      <c r="C936" s="1">
        <v>2656.3000489999999</v>
      </c>
      <c r="D936" s="1">
        <f t="shared" si="14"/>
        <v>3.3880590765960178E-3</v>
      </c>
      <c r="E936" s="1">
        <f t="shared" si="14"/>
        <v>-2.8866253360058944E-3</v>
      </c>
    </row>
    <row r="937" spans="1:5" x14ac:dyDescent="0.3">
      <c r="A937" s="8">
        <v>43206</v>
      </c>
      <c r="B937" s="1">
        <v>172.51857000000001</v>
      </c>
      <c r="C937" s="1">
        <v>2677.8400879999999</v>
      </c>
      <c r="D937" s="1">
        <f t="shared" si="14"/>
        <v>6.2382975417416848E-3</v>
      </c>
      <c r="E937" s="1">
        <f t="shared" si="14"/>
        <v>8.1090383626311411E-3</v>
      </c>
    </row>
    <row r="938" spans="1:5" x14ac:dyDescent="0.3">
      <c r="A938" s="8">
        <v>43207</v>
      </c>
      <c r="B938" s="1">
        <v>174.893112</v>
      </c>
      <c r="C938" s="1">
        <v>2706.389893</v>
      </c>
      <c r="D938" s="1">
        <f t="shared" si="14"/>
        <v>1.3763979147288266E-2</v>
      </c>
      <c r="E938" s="1">
        <f t="shared" si="14"/>
        <v>1.0661504817983032E-2</v>
      </c>
    </row>
    <row r="939" spans="1:5" x14ac:dyDescent="0.3">
      <c r="A939" s="8">
        <v>43208</v>
      </c>
      <c r="B939" s="1">
        <v>174.50060999999999</v>
      </c>
      <c r="C939" s="1">
        <v>2708.639893</v>
      </c>
      <c r="D939" s="1">
        <f t="shared" si="14"/>
        <v>-2.2442393271611947E-3</v>
      </c>
      <c r="E939" s="1">
        <f t="shared" si="14"/>
        <v>8.3136580055207887E-4</v>
      </c>
    </row>
    <row r="940" spans="1:5" x14ac:dyDescent="0.3">
      <c r="A940" s="8">
        <v>43209</v>
      </c>
      <c r="B940" s="1">
        <v>169.555252</v>
      </c>
      <c r="C940" s="1">
        <v>2693.1298830000001</v>
      </c>
      <c r="D940" s="1">
        <f t="shared" si="14"/>
        <v>-2.8340061390043272E-2</v>
      </c>
      <c r="E940" s="1">
        <f t="shared" si="14"/>
        <v>-5.7261247757898117E-3</v>
      </c>
    </row>
    <row r="941" spans="1:5" x14ac:dyDescent="0.3">
      <c r="A941" s="8">
        <v>43210</v>
      </c>
      <c r="B941" s="1">
        <v>162.60818499999999</v>
      </c>
      <c r="C941" s="1">
        <v>2670.139893</v>
      </c>
      <c r="D941" s="1">
        <f t="shared" si="14"/>
        <v>-4.0972290259696613E-2</v>
      </c>
      <c r="E941" s="1">
        <f t="shared" si="14"/>
        <v>-8.536532212991688E-3</v>
      </c>
    </row>
    <row r="942" spans="1:5" x14ac:dyDescent="0.3">
      <c r="A942" s="8">
        <v>43213</v>
      </c>
      <c r="B942" s="1">
        <v>162.137238</v>
      </c>
      <c r="C942" s="1">
        <v>2670.290039</v>
      </c>
      <c r="D942" s="1">
        <f t="shared" si="14"/>
        <v>-2.8962072235170413E-3</v>
      </c>
      <c r="E942" s="1">
        <f t="shared" si="14"/>
        <v>5.6231510713566087E-5</v>
      </c>
    </row>
    <row r="943" spans="1:5" x14ac:dyDescent="0.3">
      <c r="A943" s="8">
        <v>43214</v>
      </c>
      <c r="B943" s="1">
        <v>159.880402</v>
      </c>
      <c r="C943" s="1">
        <v>2634.5600589999999</v>
      </c>
      <c r="D943" s="1">
        <f t="shared" si="14"/>
        <v>-1.3919294715011691E-2</v>
      </c>
      <c r="E943" s="1">
        <f t="shared" si="14"/>
        <v>-1.3380561466416821E-2</v>
      </c>
    </row>
    <row r="944" spans="1:5" x14ac:dyDescent="0.3">
      <c r="A944" s="8">
        <v>43215</v>
      </c>
      <c r="B944" s="1">
        <v>160.577057</v>
      </c>
      <c r="C944" s="1">
        <v>2639.3999020000001</v>
      </c>
      <c r="D944" s="1">
        <f t="shared" si="14"/>
        <v>4.3573508152674814E-3</v>
      </c>
      <c r="E944" s="1">
        <f t="shared" si="14"/>
        <v>1.8370592780630175E-3</v>
      </c>
    </row>
    <row r="945" spans="1:5" x14ac:dyDescent="0.3">
      <c r="A945" s="8">
        <v>43216</v>
      </c>
      <c r="B945" s="1">
        <v>161.136368</v>
      </c>
      <c r="C945" s="1">
        <v>2666.9399410000001</v>
      </c>
      <c r="D945" s="1">
        <f t="shared" si="14"/>
        <v>3.4831314662841784E-3</v>
      </c>
      <c r="E945" s="1">
        <f t="shared" si="14"/>
        <v>1.0434204752046693E-2</v>
      </c>
    </row>
    <row r="946" spans="1:5" x14ac:dyDescent="0.3">
      <c r="A946" s="8">
        <v>43217</v>
      </c>
      <c r="B946" s="1">
        <v>159.27204900000001</v>
      </c>
      <c r="C946" s="1">
        <v>2669.9099120000001</v>
      </c>
      <c r="D946" s="1">
        <f t="shared" si="14"/>
        <v>-1.1569821407418062E-2</v>
      </c>
      <c r="E946" s="1">
        <f t="shared" si="14"/>
        <v>1.1136250030761329E-3</v>
      </c>
    </row>
    <row r="947" spans="1:5" x14ac:dyDescent="0.3">
      <c r="A947" s="8">
        <v>43220</v>
      </c>
      <c r="B947" s="1">
        <v>162.15683000000001</v>
      </c>
      <c r="C947" s="1">
        <v>2648.0500489999999</v>
      </c>
      <c r="D947" s="1">
        <f t="shared" si="14"/>
        <v>1.8112286607174895E-2</v>
      </c>
      <c r="E947" s="1">
        <f t="shared" si="14"/>
        <v>-8.1874908594294672E-3</v>
      </c>
    </row>
    <row r="948" spans="1:5" x14ac:dyDescent="0.3">
      <c r="A948" s="8">
        <v>43221</v>
      </c>
      <c r="B948" s="1">
        <v>165.92472799999999</v>
      </c>
      <c r="C948" s="1">
        <v>2654.8000489999999</v>
      </c>
      <c r="D948" s="1">
        <f t="shared" si="14"/>
        <v>2.3236135042846939E-2</v>
      </c>
      <c r="E948" s="1">
        <f t="shared" si="14"/>
        <v>2.5490454768968759E-3</v>
      </c>
    </row>
    <row r="949" spans="1:5" x14ac:dyDescent="0.3">
      <c r="A949" s="8">
        <v>43222</v>
      </c>
      <c r="B949" s="1">
        <v>173.254471</v>
      </c>
      <c r="C949" s="1">
        <v>2635.669922</v>
      </c>
      <c r="D949" s="1">
        <f t="shared" si="14"/>
        <v>4.4175109330298307E-2</v>
      </c>
      <c r="E949" s="1">
        <f t="shared" si="14"/>
        <v>-7.2058635855479086E-3</v>
      </c>
    </row>
    <row r="950" spans="1:5" x14ac:dyDescent="0.3">
      <c r="A950" s="8">
        <v>43223</v>
      </c>
      <c r="B950" s="1">
        <v>173.568466</v>
      </c>
      <c r="C950" s="1">
        <v>2629.7299800000001</v>
      </c>
      <c r="D950" s="1">
        <f t="shared" si="14"/>
        <v>1.8123341821291619E-3</v>
      </c>
      <c r="E950" s="1">
        <f t="shared" si="14"/>
        <v>-2.2536744644764259E-3</v>
      </c>
    </row>
    <row r="951" spans="1:5" x14ac:dyDescent="0.3">
      <c r="A951" s="8">
        <v>43224</v>
      </c>
      <c r="B951" s="1">
        <v>180.37814299999999</v>
      </c>
      <c r="C951" s="1">
        <v>2663.419922</v>
      </c>
      <c r="D951" s="1">
        <f t="shared" si="14"/>
        <v>3.9233376643427804E-2</v>
      </c>
      <c r="E951" s="1">
        <f t="shared" si="14"/>
        <v>1.2811179191865156E-2</v>
      </c>
    </row>
    <row r="952" spans="1:5" x14ac:dyDescent="0.3">
      <c r="A952" s="8">
        <v>43227</v>
      </c>
      <c r="B952" s="1">
        <v>181.683167</v>
      </c>
      <c r="C952" s="1">
        <v>2672.6298830000001</v>
      </c>
      <c r="D952" s="1">
        <f t="shared" si="14"/>
        <v>7.2349342237102588E-3</v>
      </c>
      <c r="E952" s="1">
        <f t="shared" si="14"/>
        <v>3.4579455248213847E-3</v>
      </c>
    </row>
    <row r="953" spans="1:5" x14ac:dyDescent="0.3">
      <c r="A953" s="8">
        <v>43228</v>
      </c>
      <c r="B953" s="1">
        <v>182.55645799999999</v>
      </c>
      <c r="C953" s="1">
        <v>2671.919922</v>
      </c>
      <c r="D953" s="1">
        <f t="shared" si="14"/>
        <v>4.8066698441028097E-3</v>
      </c>
      <c r="E953" s="1">
        <f t="shared" si="14"/>
        <v>-2.6564134619459431E-4</v>
      </c>
    </row>
    <row r="954" spans="1:5" x14ac:dyDescent="0.3">
      <c r="A954" s="8">
        <v>43229</v>
      </c>
      <c r="B954" s="1">
        <v>183.841858</v>
      </c>
      <c r="C954" s="1">
        <v>2697.790039</v>
      </c>
      <c r="D954" s="1">
        <f t="shared" si="14"/>
        <v>7.0411094413324448E-3</v>
      </c>
      <c r="E954" s="1">
        <f t="shared" si="14"/>
        <v>9.6822201844415662E-3</v>
      </c>
    </row>
    <row r="955" spans="1:5" x14ac:dyDescent="0.3">
      <c r="A955" s="8">
        <v>43230</v>
      </c>
      <c r="B955" s="1">
        <v>186.47152700000001</v>
      </c>
      <c r="C955" s="1">
        <v>2723.070068</v>
      </c>
      <c r="D955" s="1">
        <f t="shared" si="14"/>
        <v>1.4303973146311473E-2</v>
      </c>
      <c r="E955" s="1">
        <f t="shared" si="14"/>
        <v>9.3706436136782E-3</v>
      </c>
    </row>
    <row r="956" spans="1:5" x14ac:dyDescent="0.3">
      <c r="A956" s="8">
        <v>43231</v>
      </c>
      <c r="B956" s="1">
        <v>185.76232899999999</v>
      </c>
      <c r="C956" s="1">
        <v>2727.719971</v>
      </c>
      <c r="D956" s="1">
        <f t="shared" si="14"/>
        <v>-3.8032508845171563E-3</v>
      </c>
      <c r="E956" s="1">
        <f t="shared" si="14"/>
        <v>1.7075957958787255E-3</v>
      </c>
    </row>
    <row r="957" spans="1:5" x14ac:dyDescent="0.3">
      <c r="A957" s="8">
        <v>43234</v>
      </c>
      <c r="B957" s="1">
        <v>185.32891799999999</v>
      </c>
      <c r="C957" s="1">
        <v>2730.1298830000001</v>
      </c>
      <c r="D957" s="1">
        <f t="shared" si="14"/>
        <v>-2.3331479656459662E-3</v>
      </c>
      <c r="E957" s="1">
        <f t="shared" si="14"/>
        <v>8.8348951711366005E-4</v>
      </c>
    </row>
    <row r="958" spans="1:5" x14ac:dyDescent="0.3">
      <c r="A958" s="8">
        <v>43235</v>
      </c>
      <c r="B958" s="1">
        <v>183.644577</v>
      </c>
      <c r="C958" s="1">
        <v>2711.4499510000001</v>
      </c>
      <c r="D958" s="1">
        <f t="shared" si="14"/>
        <v>-9.0883873826964733E-3</v>
      </c>
      <c r="E958" s="1">
        <f t="shared" si="14"/>
        <v>-6.8421404110904742E-3</v>
      </c>
    </row>
    <row r="959" spans="1:5" x14ac:dyDescent="0.3">
      <c r="A959" s="8">
        <v>43236</v>
      </c>
      <c r="B959" s="1">
        <v>185.358475</v>
      </c>
      <c r="C959" s="1">
        <v>2722.459961</v>
      </c>
      <c r="D959" s="1">
        <f t="shared" si="14"/>
        <v>9.3326905046589009E-3</v>
      </c>
      <c r="E959" s="1">
        <f t="shared" si="14"/>
        <v>4.0605617654640479E-3</v>
      </c>
    </row>
    <row r="960" spans="1:5" x14ac:dyDescent="0.3">
      <c r="A960" s="8">
        <v>43237</v>
      </c>
      <c r="B960" s="1">
        <v>184.18630999999999</v>
      </c>
      <c r="C960" s="1">
        <v>2720.1298830000001</v>
      </c>
      <c r="D960" s="1">
        <f t="shared" si="14"/>
        <v>-6.3237734341524271E-3</v>
      </c>
      <c r="E960" s="1">
        <f t="shared" si="14"/>
        <v>-8.5587227484663735E-4</v>
      </c>
    </row>
    <row r="961" spans="1:5" x14ac:dyDescent="0.3">
      <c r="A961" s="8">
        <v>43238</v>
      </c>
      <c r="B961" s="1">
        <v>183.51651000000001</v>
      </c>
      <c r="C961" s="1">
        <v>2712.969971</v>
      </c>
      <c r="D961" s="1">
        <f t="shared" si="14"/>
        <v>-3.6365352017746645E-3</v>
      </c>
      <c r="E961" s="1">
        <f t="shared" si="14"/>
        <v>-2.6321948980257853E-3</v>
      </c>
    </row>
    <row r="962" spans="1:5" x14ac:dyDescent="0.3">
      <c r="A962" s="8">
        <v>43241</v>
      </c>
      <c r="B962" s="1">
        <v>184.816711</v>
      </c>
      <c r="C962" s="1">
        <v>2733.01001</v>
      </c>
      <c r="D962" s="1">
        <f t="shared" si="14"/>
        <v>7.0849265823548354E-3</v>
      </c>
      <c r="E962" s="1">
        <f t="shared" si="14"/>
        <v>7.3867529733892432E-3</v>
      </c>
    </row>
    <row r="963" spans="1:5" x14ac:dyDescent="0.3">
      <c r="A963" s="8">
        <v>43242</v>
      </c>
      <c r="B963" s="1">
        <v>184.35375999999999</v>
      </c>
      <c r="C963" s="1">
        <v>2724.4399410000001</v>
      </c>
      <c r="D963" s="1">
        <f t="shared" si="14"/>
        <v>-2.5049195903069821E-3</v>
      </c>
      <c r="E963" s="1">
        <f t="shared" si="14"/>
        <v>-3.1357620237914443E-3</v>
      </c>
    </row>
    <row r="964" spans="1:5" x14ac:dyDescent="0.3">
      <c r="A964" s="8">
        <v>43243</v>
      </c>
      <c r="B964" s="1">
        <v>185.53576699999999</v>
      </c>
      <c r="C964" s="1">
        <v>2733.290039</v>
      </c>
      <c r="D964" s="1">
        <f t="shared" ref="D964:E1027" si="15">(B964-B963)/B963</f>
        <v>6.4116240428185398E-3</v>
      </c>
      <c r="E964" s="1">
        <f t="shared" si="15"/>
        <v>3.2484100188134367E-3</v>
      </c>
    </row>
    <row r="965" spans="1:5" x14ac:dyDescent="0.3">
      <c r="A965" s="8">
        <v>43244</v>
      </c>
      <c r="B965" s="1">
        <v>185.32891799999999</v>
      </c>
      <c r="C965" s="1">
        <v>2727.76001</v>
      </c>
      <c r="D965" s="1">
        <f t="shared" si="15"/>
        <v>-1.1148739854564291E-3</v>
      </c>
      <c r="E965" s="1">
        <f t="shared" si="15"/>
        <v>-2.0232133879298174E-3</v>
      </c>
    </row>
    <row r="966" spans="1:5" x14ac:dyDescent="0.3">
      <c r="A966" s="8">
        <v>43245</v>
      </c>
      <c r="B966" s="1">
        <v>185.752487</v>
      </c>
      <c r="C966" s="1">
        <v>2721.330078</v>
      </c>
      <c r="D966" s="1">
        <f t="shared" si="15"/>
        <v>2.2854986937333481E-3</v>
      </c>
      <c r="E966" s="1">
        <f t="shared" si="15"/>
        <v>-2.3572205679487208E-3</v>
      </c>
    </row>
    <row r="967" spans="1:5" x14ac:dyDescent="0.3">
      <c r="A967" s="8">
        <v>43249</v>
      </c>
      <c r="B967" s="1">
        <v>185.082672</v>
      </c>
      <c r="C967" s="1">
        <v>2689.860107</v>
      </c>
      <c r="D967" s="1">
        <f t="shared" si="15"/>
        <v>-3.6059544117974574E-3</v>
      </c>
      <c r="E967" s="1">
        <f t="shared" si="15"/>
        <v>-1.1564187400276104E-2</v>
      </c>
    </row>
    <row r="968" spans="1:5" x14ac:dyDescent="0.3">
      <c r="A968" s="8">
        <v>43250</v>
      </c>
      <c r="B968" s="1">
        <v>184.68867499999999</v>
      </c>
      <c r="C968" s="1">
        <v>2724.01001</v>
      </c>
      <c r="D968" s="1">
        <f t="shared" si="15"/>
        <v>-2.1287622214575174E-3</v>
      </c>
      <c r="E968" s="1">
        <f t="shared" si="15"/>
        <v>1.2695791469277327E-2</v>
      </c>
    </row>
    <row r="969" spans="1:5" x14ac:dyDescent="0.3">
      <c r="A969" s="8">
        <v>43251</v>
      </c>
      <c r="B969" s="1">
        <v>184.06811500000001</v>
      </c>
      <c r="C969" s="1">
        <v>2705.2700199999999</v>
      </c>
      <c r="D969" s="1">
        <f t="shared" si="15"/>
        <v>-3.3600327686577609E-3</v>
      </c>
      <c r="E969" s="1">
        <f t="shared" si="15"/>
        <v>-6.8795598882546083E-3</v>
      </c>
    </row>
    <row r="970" spans="1:5" x14ac:dyDescent="0.3">
      <c r="A970" s="8">
        <v>43252</v>
      </c>
      <c r="B970" s="1">
        <v>187.38760400000001</v>
      </c>
      <c r="C970" s="1">
        <v>2734.6201169999999</v>
      </c>
      <c r="D970" s="1">
        <f t="shared" si="15"/>
        <v>1.8034025067296441E-2</v>
      </c>
      <c r="E970" s="1">
        <f t="shared" si="15"/>
        <v>1.0849230126018993E-2</v>
      </c>
    </row>
    <row r="971" spans="1:5" x14ac:dyDescent="0.3">
      <c r="A971" s="8">
        <v>43255</v>
      </c>
      <c r="B971" s="1">
        <v>188.95375100000001</v>
      </c>
      <c r="C971" s="1">
        <v>2746.8701169999999</v>
      </c>
      <c r="D971" s="1">
        <f t="shared" si="15"/>
        <v>8.3577940406346241E-3</v>
      </c>
      <c r="E971" s="1">
        <f t="shared" si="15"/>
        <v>4.4795984363044895E-3</v>
      </c>
    </row>
    <row r="972" spans="1:5" x14ac:dyDescent="0.3">
      <c r="A972" s="8">
        <v>43256</v>
      </c>
      <c r="B972" s="1">
        <v>190.41156000000001</v>
      </c>
      <c r="C972" s="1">
        <v>2748.8000489999999</v>
      </c>
      <c r="D972" s="1">
        <f t="shared" si="15"/>
        <v>7.7151630612508843E-3</v>
      </c>
      <c r="E972" s="1">
        <f t="shared" si="15"/>
        <v>7.025931033491264E-4</v>
      </c>
    </row>
    <row r="973" spans="1:5" x14ac:dyDescent="0.3">
      <c r="A973" s="8">
        <v>43257</v>
      </c>
      <c r="B973" s="1">
        <v>191.07148699999999</v>
      </c>
      <c r="C973" s="1">
        <v>2772.3500979999999</v>
      </c>
      <c r="D973" s="1">
        <f t="shared" si="15"/>
        <v>3.465792728130487E-3</v>
      </c>
      <c r="E973" s="1">
        <f t="shared" si="15"/>
        <v>8.5673925277203553E-3</v>
      </c>
    </row>
    <row r="974" spans="1:5" x14ac:dyDescent="0.3">
      <c r="A974" s="8">
        <v>43258</v>
      </c>
      <c r="B974" s="1">
        <v>190.55931100000001</v>
      </c>
      <c r="C974" s="1">
        <v>2770.3701169999999</v>
      </c>
      <c r="D974" s="1">
        <f t="shared" si="15"/>
        <v>-2.6805464700234548E-3</v>
      </c>
      <c r="E974" s="1">
        <f t="shared" si="15"/>
        <v>-7.1418865944396052E-4</v>
      </c>
    </row>
    <row r="975" spans="1:5" x14ac:dyDescent="0.3">
      <c r="A975" s="8">
        <v>43259</v>
      </c>
      <c r="B975" s="1">
        <v>188.82569899999999</v>
      </c>
      <c r="C975" s="1">
        <v>2779.030029</v>
      </c>
      <c r="D975" s="1">
        <f t="shared" si="15"/>
        <v>-9.0974930109818785E-3</v>
      </c>
      <c r="E975" s="1">
        <f t="shared" si="15"/>
        <v>3.1259043500576704E-3</v>
      </c>
    </row>
    <row r="976" spans="1:5" x14ac:dyDescent="0.3">
      <c r="A976" s="8">
        <v>43262</v>
      </c>
      <c r="B976" s="1">
        <v>188.36274700000001</v>
      </c>
      <c r="C976" s="1">
        <v>2782</v>
      </c>
      <c r="D976" s="1">
        <f t="shared" si="15"/>
        <v>-2.4517425459125294E-3</v>
      </c>
      <c r="E976" s="1">
        <f t="shared" si="15"/>
        <v>1.0687077753775459E-3</v>
      </c>
    </row>
    <row r="977" spans="1:5" x14ac:dyDescent="0.3">
      <c r="A977" s="8">
        <v>43263</v>
      </c>
      <c r="B977" s="1">
        <v>189.39700300000001</v>
      </c>
      <c r="C977" s="1">
        <v>2786.8500979999999</v>
      </c>
      <c r="D977" s="1">
        <f t="shared" si="15"/>
        <v>5.4907672375366194E-3</v>
      </c>
      <c r="E977" s="1">
        <f t="shared" si="15"/>
        <v>1.7433853342918365E-3</v>
      </c>
    </row>
    <row r="978" spans="1:5" x14ac:dyDescent="0.3">
      <c r="A978" s="8">
        <v>43264</v>
      </c>
      <c r="B978" s="1">
        <v>187.84068300000001</v>
      </c>
      <c r="C978" s="1">
        <v>2775.6298830000001</v>
      </c>
      <c r="D978" s="1">
        <f t="shared" si="15"/>
        <v>-8.2172366792942295E-3</v>
      </c>
      <c r="E978" s="1">
        <f t="shared" si="15"/>
        <v>-4.0261279241578449E-3</v>
      </c>
    </row>
    <row r="979" spans="1:5" x14ac:dyDescent="0.3">
      <c r="A979" s="8">
        <v>43265</v>
      </c>
      <c r="B979" s="1">
        <v>187.93919399999999</v>
      </c>
      <c r="C979" s="1">
        <v>2782.48999</v>
      </c>
      <c r="D979" s="1">
        <f t="shared" si="15"/>
        <v>5.2443910672947023E-4</v>
      </c>
      <c r="E979" s="1">
        <f t="shared" si="15"/>
        <v>2.4715496262726938E-3</v>
      </c>
    </row>
    <row r="980" spans="1:5" x14ac:dyDescent="0.3">
      <c r="A980" s="8">
        <v>43266</v>
      </c>
      <c r="B980" s="1">
        <v>186.00857500000001</v>
      </c>
      <c r="C980" s="1">
        <v>2779.6599120000001</v>
      </c>
      <c r="D980" s="1">
        <f t="shared" si="15"/>
        <v>-1.027257252151448E-2</v>
      </c>
      <c r="E980" s="1">
        <f t="shared" si="15"/>
        <v>-1.0171026706909943E-3</v>
      </c>
    </row>
    <row r="981" spans="1:5" x14ac:dyDescent="0.3">
      <c r="A981" s="8">
        <v>43269</v>
      </c>
      <c r="B981" s="1">
        <v>185.91007999999999</v>
      </c>
      <c r="C981" s="1">
        <v>2773.75</v>
      </c>
      <c r="D981" s="1">
        <f t="shared" si="15"/>
        <v>-5.2951859880660866E-4</v>
      </c>
      <c r="E981" s="1">
        <f t="shared" si="15"/>
        <v>-2.1261277232105065E-3</v>
      </c>
    </row>
    <row r="982" spans="1:5" x14ac:dyDescent="0.3">
      <c r="A982" s="8">
        <v>43270</v>
      </c>
      <c r="B982" s="1">
        <v>182.90580700000001</v>
      </c>
      <c r="C982" s="1">
        <v>2762.5900879999999</v>
      </c>
      <c r="D982" s="1">
        <f t="shared" si="15"/>
        <v>-1.6159817692510185E-2</v>
      </c>
      <c r="E982" s="1">
        <f t="shared" si="15"/>
        <v>-4.0234022532672654E-3</v>
      </c>
    </row>
    <row r="983" spans="1:5" x14ac:dyDescent="0.3">
      <c r="A983" s="8">
        <v>43271</v>
      </c>
      <c r="B983" s="1">
        <v>183.70365899999999</v>
      </c>
      <c r="C983" s="1">
        <v>2767.320068</v>
      </c>
      <c r="D983" s="1">
        <f t="shared" si="15"/>
        <v>4.3620922325335329E-3</v>
      </c>
      <c r="E983" s="1">
        <f t="shared" si="15"/>
        <v>1.7121541196234353E-3</v>
      </c>
    </row>
    <row r="984" spans="1:5" x14ac:dyDescent="0.3">
      <c r="A984" s="8">
        <v>43272</v>
      </c>
      <c r="B984" s="1">
        <v>182.67924500000001</v>
      </c>
      <c r="C984" s="1">
        <v>2749.76001</v>
      </c>
      <c r="D984" s="1">
        <f t="shared" si="15"/>
        <v>-5.5764485344300023E-3</v>
      </c>
      <c r="E984" s="1">
        <f t="shared" si="15"/>
        <v>-6.3455103018463079E-3</v>
      </c>
    </row>
    <row r="985" spans="1:5" x14ac:dyDescent="0.3">
      <c r="A985" s="8">
        <v>43273</v>
      </c>
      <c r="B985" s="1">
        <v>182.14735400000001</v>
      </c>
      <c r="C985" s="1">
        <v>2754.8798830000001</v>
      </c>
      <c r="D985" s="1">
        <f t="shared" si="15"/>
        <v>-2.9116115517118634E-3</v>
      </c>
      <c r="E985" s="1">
        <f t="shared" si="15"/>
        <v>1.8619344893302517E-3</v>
      </c>
    </row>
    <row r="986" spans="1:5" x14ac:dyDescent="0.3">
      <c r="A986" s="8">
        <v>43276</v>
      </c>
      <c r="B986" s="1">
        <v>179.43858299999999</v>
      </c>
      <c r="C986" s="1">
        <v>2717.070068</v>
      </c>
      <c r="D986" s="1">
        <f t="shared" si="15"/>
        <v>-1.4871316769169278E-2</v>
      </c>
      <c r="E986" s="1">
        <f t="shared" si="15"/>
        <v>-1.3724669170993424E-2</v>
      </c>
    </row>
    <row r="987" spans="1:5" x14ac:dyDescent="0.3">
      <c r="A987" s="8">
        <v>43277</v>
      </c>
      <c r="B987" s="1">
        <v>181.66467299999999</v>
      </c>
      <c r="C987" s="1">
        <v>2723.0600589999999</v>
      </c>
      <c r="D987" s="1">
        <f t="shared" si="15"/>
        <v>1.2405860338297473E-2</v>
      </c>
      <c r="E987" s="1">
        <f t="shared" si="15"/>
        <v>2.2045773020528221E-3</v>
      </c>
    </row>
    <row r="988" spans="1:5" x14ac:dyDescent="0.3">
      <c r="A988" s="8">
        <v>43278</v>
      </c>
      <c r="B988" s="1">
        <v>181.398743</v>
      </c>
      <c r="C988" s="1">
        <v>2699.6298830000001</v>
      </c>
      <c r="D988" s="1">
        <f t="shared" si="15"/>
        <v>-1.463850927141995E-3</v>
      </c>
      <c r="E988" s="1">
        <f t="shared" si="15"/>
        <v>-8.6043552078701492E-3</v>
      </c>
    </row>
    <row r="989" spans="1:5" x14ac:dyDescent="0.3">
      <c r="A989" s="8">
        <v>43279</v>
      </c>
      <c r="B989" s="1">
        <v>182.71864299999999</v>
      </c>
      <c r="C989" s="1">
        <v>2716.3100589999999</v>
      </c>
      <c r="D989" s="1">
        <f t="shared" si="15"/>
        <v>7.2762356462414404E-3</v>
      </c>
      <c r="E989" s="1">
        <f t="shared" si="15"/>
        <v>6.1786899400682943E-3</v>
      </c>
    </row>
    <row r="990" spans="1:5" x14ac:dyDescent="0.3">
      <c r="A990" s="8">
        <v>43280</v>
      </c>
      <c r="B990" s="1">
        <v>182.33448799999999</v>
      </c>
      <c r="C990" s="1">
        <v>2718.3701169999999</v>
      </c>
      <c r="D990" s="1">
        <f t="shared" si="15"/>
        <v>-2.1024400887215034E-3</v>
      </c>
      <c r="E990" s="1">
        <f t="shared" si="15"/>
        <v>7.5840311129960977E-4</v>
      </c>
    </row>
    <row r="991" spans="1:5" x14ac:dyDescent="0.3">
      <c r="A991" s="8">
        <v>43283</v>
      </c>
      <c r="B991" s="1">
        <v>184.373459</v>
      </c>
      <c r="C991" s="1">
        <v>2726.709961</v>
      </c>
      <c r="D991" s="1">
        <f t="shared" si="15"/>
        <v>1.1182585490902872E-2</v>
      </c>
      <c r="E991" s="1">
        <f t="shared" si="15"/>
        <v>3.0679575043312929E-3</v>
      </c>
    </row>
    <row r="992" spans="1:5" x14ac:dyDescent="0.3">
      <c r="A992" s="8">
        <v>43284</v>
      </c>
      <c r="B992" s="1">
        <v>181.16235399999999</v>
      </c>
      <c r="C992" s="1">
        <v>2713.219971</v>
      </c>
      <c r="D992" s="1">
        <f t="shared" si="15"/>
        <v>-1.7416308276778619E-2</v>
      </c>
      <c r="E992" s="1">
        <f t="shared" si="15"/>
        <v>-4.9473505407420315E-3</v>
      </c>
    </row>
    <row r="993" spans="1:5" x14ac:dyDescent="0.3">
      <c r="A993" s="8">
        <v>43286</v>
      </c>
      <c r="B993" s="1">
        <v>182.62016299999999</v>
      </c>
      <c r="C993" s="1">
        <v>2736.610107</v>
      </c>
      <c r="D993" s="1">
        <f t="shared" si="15"/>
        <v>8.0469753666371404E-3</v>
      </c>
      <c r="E993" s="1">
        <f t="shared" si="15"/>
        <v>8.6208034180800981E-3</v>
      </c>
    </row>
    <row r="994" spans="1:5" x14ac:dyDescent="0.3">
      <c r="A994" s="8">
        <v>43287</v>
      </c>
      <c r="B994" s="1">
        <v>185.15162699999999</v>
      </c>
      <c r="C994" s="1">
        <v>2759.820068</v>
      </c>
      <c r="D994" s="1">
        <f t="shared" si="15"/>
        <v>1.3861908556066725E-2</v>
      </c>
      <c r="E994" s="1">
        <f t="shared" si="15"/>
        <v>8.4812816194133941E-3</v>
      </c>
    </row>
    <row r="995" spans="1:5" x14ac:dyDescent="0.3">
      <c r="A995" s="8">
        <v>43290</v>
      </c>
      <c r="B995" s="1">
        <v>187.722488</v>
      </c>
      <c r="C995" s="1">
        <v>2784.169922</v>
      </c>
      <c r="D995" s="1">
        <f t="shared" si="15"/>
        <v>1.3885165589174154E-2</v>
      </c>
      <c r="E995" s="1">
        <f t="shared" si="15"/>
        <v>8.8229860643219485E-3</v>
      </c>
    </row>
    <row r="996" spans="1:5" x14ac:dyDescent="0.3">
      <c r="A996" s="8">
        <v>43291</v>
      </c>
      <c r="B996" s="1">
        <v>187.49594099999999</v>
      </c>
      <c r="C996" s="1">
        <v>2793.8400879999999</v>
      </c>
      <c r="D996" s="1">
        <f t="shared" si="15"/>
        <v>-1.2068186524355608E-3</v>
      </c>
      <c r="E996" s="1">
        <f t="shared" si="15"/>
        <v>3.4732671751059457E-3</v>
      </c>
    </row>
    <row r="997" spans="1:5" x14ac:dyDescent="0.3">
      <c r="A997" s="8">
        <v>43292</v>
      </c>
      <c r="B997" s="1">
        <v>185.062973</v>
      </c>
      <c r="C997" s="1">
        <v>2774.0200199999999</v>
      </c>
      <c r="D997" s="1">
        <f t="shared" si="15"/>
        <v>-1.2976110240167751E-2</v>
      </c>
      <c r="E997" s="1">
        <f t="shared" si="15"/>
        <v>-7.094202737347218E-3</v>
      </c>
    </row>
    <row r="998" spans="1:5" x14ac:dyDescent="0.3">
      <c r="A998" s="8">
        <v>43293</v>
      </c>
      <c r="B998" s="1">
        <v>188.165741</v>
      </c>
      <c r="C998" s="1">
        <v>2798.290039</v>
      </c>
      <c r="D998" s="1">
        <f t="shared" si="15"/>
        <v>1.6766011859109156E-2</v>
      </c>
      <c r="E998" s="1">
        <f t="shared" si="15"/>
        <v>8.7490424816761229E-3</v>
      </c>
    </row>
    <row r="999" spans="1:5" x14ac:dyDescent="0.3">
      <c r="A999" s="8">
        <v>43294</v>
      </c>
      <c r="B999" s="1">
        <v>188.461243</v>
      </c>
      <c r="C999" s="1">
        <v>2801.3100589999999</v>
      </c>
      <c r="D999" s="1">
        <f t="shared" si="15"/>
        <v>1.5704346520762195E-3</v>
      </c>
      <c r="E999" s="1">
        <f t="shared" si="15"/>
        <v>1.0792376622543276E-3</v>
      </c>
    </row>
    <row r="1000" spans="1:5" x14ac:dyDescent="0.3">
      <c r="A1000" s="8">
        <v>43297</v>
      </c>
      <c r="B1000" s="1">
        <v>188.04753099999999</v>
      </c>
      <c r="C1000" s="1">
        <v>2798.429932</v>
      </c>
      <c r="D1000" s="1">
        <f t="shared" si="15"/>
        <v>-2.1952099721638993E-3</v>
      </c>
      <c r="E1000" s="1">
        <f t="shared" si="15"/>
        <v>-1.0281357433985861E-3</v>
      </c>
    </row>
    <row r="1001" spans="1:5" x14ac:dyDescent="0.3">
      <c r="A1001" s="8">
        <v>43298</v>
      </c>
      <c r="B1001" s="1">
        <v>188.579453</v>
      </c>
      <c r="C1001" s="1">
        <v>2809.5500489999999</v>
      </c>
      <c r="D1001" s="1">
        <f t="shared" si="15"/>
        <v>2.8286571866769613E-3</v>
      </c>
      <c r="E1001" s="1">
        <f t="shared" si="15"/>
        <v>3.97369856319845E-3</v>
      </c>
    </row>
    <row r="1002" spans="1:5" x14ac:dyDescent="0.3">
      <c r="A1002" s="8">
        <v>43299</v>
      </c>
      <c r="B1002" s="1">
        <v>187.54518100000001</v>
      </c>
      <c r="C1002" s="1">
        <v>2815.6201169999999</v>
      </c>
      <c r="D1002" s="1">
        <f t="shared" si="15"/>
        <v>-5.4845423695230851E-3</v>
      </c>
      <c r="E1002" s="1">
        <f t="shared" si="15"/>
        <v>2.1605124999145341E-3</v>
      </c>
    </row>
    <row r="1003" spans="1:5" x14ac:dyDescent="0.3">
      <c r="A1003" s="8">
        <v>43300</v>
      </c>
      <c r="B1003" s="1">
        <v>189.003006</v>
      </c>
      <c r="C1003" s="1">
        <v>2804.48999</v>
      </c>
      <c r="D1003" s="1">
        <f t="shared" si="15"/>
        <v>7.7731935964805484E-3</v>
      </c>
      <c r="E1003" s="1">
        <f t="shared" si="15"/>
        <v>-3.9529931373905947E-3</v>
      </c>
    </row>
    <row r="1004" spans="1:5" x14ac:dyDescent="0.3">
      <c r="A1004" s="8">
        <v>43301</v>
      </c>
      <c r="B1004" s="1">
        <v>188.56959499999999</v>
      </c>
      <c r="C1004" s="1">
        <v>2801.830078</v>
      </c>
      <c r="D1004" s="1">
        <f t="shared" si="15"/>
        <v>-2.2931434222797846E-3</v>
      </c>
      <c r="E1004" s="1">
        <f t="shared" si="15"/>
        <v>-9.4844767122883428E-4</v>
      </c>
    </row>
    <row r="1005" spans="1:5" x14ac:dyDescent="0.3">
      <c r="A1005" s="8">
        <v>43304</v>
      </c>
      <c r="B1005" s="1">
        <v>188.73703</v>
      </c>
      <c r="C1005" s="1">
        <v>2806.9799800000001</v>
      </c>
      <c r="D1005" s="1">
        <f t="shared" si="15"/>
        <v>8.8792151247931448E-4</v>
      </c>
      <c r="E1005" s="1">
        <f t="shared" si="15"/>
        <v>1.8380493665326805E-3</v>
      </c>
    </row>
    <row r="1006" spans="1:5" x14ac:dyDescent="0.3">
      <c r="A1006" s="8">
        <v>43305</v>
      </c>
      <c r="B1006" s="1">
        <v>190.10621599999999</v>
      </c>
      <c r="C1006" s="1">
        <v>2820.3999020000001</v>
      </c>
      <c r="D1006" s="1">
        <f t="shared" si="15"/>
        <v>7.2544640550928708E-3</v>
      </c>
      <c r="E1006" s="1">
        <f t="shared" si="15"/>
        <v>4.7809111912511899E-3</v>
      </c>
    </row>
    <row r="1007" spans="1:5" x14ac:dyDescent="0.3">
      <c r="A1007" s="8">
        <v>43306</v>
      </c>
      <c r="B1007" s="1">
        <v>191.89892599999999</v>
      </c>
      <c r="C1007" s="1">
        <v>2846.070068</v>
      </c>
      <c r="D1007" s="1">
        <f t="shared" si="15"/>
        <v>9.430044097032575E-3</v>
      </c>
      <c r="E1007" s="1">
        <f t="shared" si="15"/>
        <v>9.1016050531687615E-3</v>
      </c>
    </row>
    <row r="1008" spans="1:5" x14ac:dyDescent="0.3">
      <c r="A1008" s="8">
        <v>43307</v>
      </c>
      <c r="B1008" s="1">
        <v>191.29808</v>
      </c>
      <c r="C1008" s="1">
        <v>2837.4399410000001</v>
      </c>
      <c r="D1008" s="1">
        <f t="shared" si="15"/>
        <v>-3.1310545218996692E-3</v>
      </c>
      <c r="E1008" s="1">
        <f t="shared" si="15"/>
        <v>-3.0322960411387533E-3</v>
      </c>
    </row>
    <row r="1009" spans="1:5" x14ac:dyDescent="0.3">
      <c r="A1009" s="8">
        <v>43308</v>
      </c>
      <c r="B1009" s="1">
        <v>188.116501</v>
      </c>
      <c r="C1009" s="1">
        <v>2818.820068</v>
      </c>
      <c r="D1009" s="1">
        <f t="shared" si="15"/>
        <v>-1.6631526045635163E-2</v>
      </c>
      <c r="E1009" s="1">
        <f t="shared" si="15"/>
        <v>-6.5622086765430845E-3</v>
      </c>
    </row>
    <row r="1010" spans="1:5" x14ac:dyDescent="0.3">
      <c r="A1010" s="8">
        <v>43311</v>
      </c>
      <c r="B1010" s="1">
        <v>187.062546</v>
      </c>
      <c r="C1010" s="1">
        <v>2802.6000979999999</v>
      </c>
      <c r="D1010" s="1">
        <f t="shared" si="15"/>
        <v>-5.6026717188408792E-3</v>
      </c>
      <c r="E1010" s="1">
        <f t="shared" si="15"/>
        <v>-5.7541700458761252E-3</v>
      </c>
    </row>
    <row r="1011" spans="1:5" x14ac:dyDescent="0.3">
      <c r="A1011" s="8">
        <v>43312</v>
      </c>
      <c r="B1011" s="1">
        <v>187.43682899999999</v>
      </c>
      <c r="C1011" s="1">
        <v>2816.290039</v>
      </c>
      <c r="D1011" s="1">
        <f t="shared" si="15"/>
        <v>2.0008441454656095E-3</v>
      </c>
      <c r="E1011" s="1">
        <f t="shared" si="15"/>
        <v>4.8847286524287027E-3</v>
      </c>
    </row>
    <row r="1012" spans="1:5" x14ac:dyDescent="0.3">
      <c r="A1012" s="8">
        <v>43313</v>
      </c>
      <c r="B1012" s="1">
        <v>198.47875999999999</v>
      </c>
      <c r="C1012" s="1">
        <v>2813.360107</v>
      </c>
      <c r="D1012" s="1">
        <f t="shared" si="15"/>
        <v>5.8910146201843851E-2</v>
      </c>
      <c r="E1012" s="1">
        <f t="shared" si="15"/>
        <v>-1.0403516539228181E-3</v>
      </c>
    </row>
    <row r="1013" spans="1:5" x14ac:dyDescent="0.3">
      <c r="A1013" s="8">
        <v>43314</v>
      </c>
      <c r="B1013" s="1">
        <v>204.28045700000001</v>
      </c>
      <c r="C1013" s="1">
        <v>2827.219971</v>
      </c>
      <c r="D1013" s="1">
        <f t="shared" si="15"/>
        <v>2.92308204666334E-2</v>
      </c>
      <c r="E1013" s="1">
        <f t="shared" si="15"/>
        <v>4.9264450595979167E-3</v>
      </c>
    </row>
    <row r="1014" spans="1:5" x14ac:dyDescent="0.3">
      <c r="A1014" s="8">
        <v>43315</v>
      </c>
      <c r="B1014" s="1">
        <v>204.87144499999999</v>
      </c>
      <c r="C1014" s="1">
        <v>2840.3500979999999</v>
      </c>
      <c r="D1014" s="1">
        <f t="shared" si="15"/>
        <v>2.8930227035862837E-3</v>
      </c>
      <c r="E1014" s="1">
        <f t="shared" si="15"/>
        <v>4.6441830259694008E-3</v>
      </c>
    </row>
    <row r="1015" spans="1:5" x14ac:dyDescent="0.3">
      <c r="A1015" s="8">
        <v>43318</v>
      </c>
      <c r="B1015" s="1">
        <v>205.93525700000001</v>
      </c>
      <c r="C1015" s="1">
        <v>2850.3999020000001</v>
      </c>
      <c r="D1015" s="1">
        <f t="shared" si="15"/>
        <v>5.1925830854564082E-3</v>
      </c>
      <c r="E1015" s="1">
        <f t="shared" si="15"/>
        <v>3.5382272090601356E-3</v>
      </c>
    </row>
    <row r="1016" spans="1:5" x14ac:dyDescent="0.3">
      <c r="A1016" s="8">
        <v>43319</v>
      </c>
      <c r="B1016" s="1">
        <v>204.004639</v>
      </c>
      <c r="C1016" s="1">
        <v>2858.4499510000001</v>
      </c>
      <c r="D1016" s="1">
        <f t="shared" si="15"/>
        <v>-9.3748784357018076E-3</v>
      </c>
      <c r="E1016" s="1">
        <f t="shared" si="15"/>
        <v>2.8241823171378795E-3</v>
      </c>
    </row>
    <row r="1017" spans="1:5" x14ac:dyDescent="0.3">
      <c r="A1017" s="8">
        <v>43320</v>
      </c>
      <c r="B1017" s="1">
        <v>204.14253199999999</v>
      </c>
      <c r="C1017" s="1">
        <v>2857.6999510000001</v>
      </c>
      <c r="D1017" s="1">
        <f t="shared" si="15"/>
        <v>6.7593070763450214E-4</v>
      </c>
      <c r="E1017" s="1">
        <f t="shared" si="15"/>
        <v>-2.6237996566552441E-4</v>
      </c>
    </row>
    <row r="1018" spans="1:5" x14ac:dyDescent="0.3">
      <c r="A1018" s="8">
        <v>43321</v>
      </c>
      <c r="B1018" s="1">
        <v>205.748108</v>
      </c>
      <c r="C1018" s="1">
        <v>2853.580078</v>
      </c>
      <c r="D1018" s="1">
        <f t="shared" si="15"/>
        <v>7.8649754378475791E-3</v>
      </c>
      <c r="E1018" s="1">
        <f t="shared" si="15"/>
        <v>-1.4416744482073506E-3</v>
      </c>
    </row>
    <row r="1019" spans="1:5" x14ac:dyDescent="0.3">
      <c r="A1019" s="8">
        <v>43322</v>
      </c>
      <c r="B1019" s="1">
        <v>205.135254</v>
      </c>
      <c r="C1019" s="1">
        <v>2833.280029</v>
      </c>
      <c r="D1019" s="1">
        <f t="shared" si="15"/>
        <v>-2.9786616555424104E-3</v>
      </c>
      <c r="E1019" s="1">
        <f t="shared" si="15"/>
        <v>-7.1138879740945352E-3</v>
      </c>
    </row>
    <row r="1020" spans="1:5" x14ac:dyDescent="0.3">
      <c r="A1020" s="8">
        <v>43325</v>
      </c>
      <c r="B1020" s="1">
        <v>206.45979299999999</v>
      </c>
      <c r="C1020" s="1">
        <v>2821.929932</v>
      </c>
      <c r="D1020" s="1">
        <f t="shared" si="15"/>
        <v>6.4569057447336053E-3</v>
      </c>
      <c r="E1020" s="1">
        <f t="shared" si="15"/>
        <v>-4.0059919541401623E-3</v>
      </c>
    </row>
    <row r="1021" spans="1:5" x14ac:dyDescent="0.3">
      <c r="A1021" s="8">
        <v>43326</v>
      </c>
      <c r="B1021" s="1">
        <v>207.32965100000001</v>
      </c>
      <c r="C1021" s="1">
        <v>2839.959961</v>
      </c>
      <c r="D1021" s="1">
        <f t="shared" si="15"/>
        <v>4.2132077503343329E-3</v>
      </c>
      <c r="E1021" s="1">
        <f t="shared" si="15"/>
        <v>6.3892546712602119E-3</v>
      </c>
    </row>
    <row r="1022" spans="1:5" x14ac:dyDescent="0.3">
      <c r="A1022" s="8">
        <v>43327</v>
      </c>
      <c r="B1022" s="1">
        <v>207.81399500000001</v>
      </c>
      <c r="C1022" s="1">
        <v>2818.3701169999999</v>
      </c>
      <c r="D1022" s="1">
        <f t="shared" si="15"/>
        <v>2.336105798972251E-3</v>
      </c>
      <c r="E1022" s="1">
        <f t="shared" si="15"/>
        <v>-7.602164923620233E-3</v>
      </c>
    </row>
    <row r="1023" spans="1:5" x14ac:dyDescent="0.3">
      <c r="A1023" s="8">
        <v>43328</v>
      </c>
      <c r="B1023" s="1">
        <v>210.85845900000001</v>
      </c>
      <c r="C1023" s="1">
        <v>2840.6899410000001</v>
      </c>
      <c r="D1023" s="1">
        <f t="shared" si="15"/>
        <v>1.464994693932911E-2</v>
      </c>
      <c r="E1023" s="1">
        <f t="shared" si="15"/>
        <v>7.9194084074941801E-3</v>
      </c>
    </row>
    <row r="1024" spans="1:5" x14ac:dyDescent="0.3">
      <c r="A1024" s="8">
        <v>43329</v>
      </c>
      <c r="B1024" s="1">
        <v>215.06929</v>
      </c>
      <c r="C1024" s="1">
        <v>2850.1298830000001</v>
      </c>
      <c r="D1024" s="1">
        <f t="shared" si="15"/>
        <v>1.9969941068382676E-2</v>
      </c>
      <c r="E1024" s="1">
        <f t="shared" si="15"/>
        <v>3.3231159317151163E-3</v>
      </c>
    </row>
    <row r="1025" spans="1:5" x14ac:dyDescent="0.3">
      <c r="A1025" s="8">
        <v>43332</v>
      </c>
      <c r="B1025" s="1">
        <v>212.97375500000001</v>
      </c>
      <c r="C1025" s="1">
        <v>2857.0500489999999</v>
      </c>
      <c r="D1025" s="1">
        <f t="shared" si="15"/>
        <v>-9.7435342814401072E-3</v>
      </c>
      <c r="E1025" s="1">
        <f t="shared" si="15"/>
        <v>2.428017769041398E-3</v>
      </c>
    </row>
    <row r="1026" spans="1:5" x14ac:dyDescent="0.3">
      <c r="A1026" s="8">
        <v>43333</v>
      </c>
      <c r="B1026" s="1">
        <v>212.55860899999999</v>
      </c>
      <c r="C1026" s="1">
        <v>2862.959961</v>
      </c>
      <c r="D1026" s="1">
        <f t="shared" si="15"/>
        <v>-1.9492824362326772E-3</v>
      </c>
      <c r="E1026" s="1">
        <f t="shared" si="15"/>
        <v>2.0685363919573665E-3</v>
      </c>
    </row>
    <row r="1027" spans="1:5" x14ac:dyDescent="0.3">
      <c r="A1027" s="8">
        <v>43334</v>
      </c>
      <c r="B1027" s="1">
        <v>212.56848099999999</v>
      </c>
      <c r="C1027" s="1">
        <v>2861.820068</v>
      </c>
      <c r="D1027" s="1">
        <f t="shared" si="15"/>
        <v>4.6443661098673427E-5</v>
      </c>
      <c r="E1027" s="1">
        <f t="shared" si="15"/>
        <v>-3.9815191812947226E-4</v>
      </c>
    </row>
    <row r="1028" spans="1:5" x14ac:dyDescent="0.3">
      <c r="A1028" s="8">
        <v>43335</v>
      </c>
      <c r="B1028" s="1">
        <v>213.00341800000001</v>
      </c>
      <c r="C1028" s="1">
        <v>2856.9799800000001</v>
      </c>
      <c r="D1028" s="1">
        <f t="shared" ref="D1028:E1091" si="16">(B1028-B1027)/B1027</f>
        <v>2.0461029685770733E-3</v>
      </c>
      <c r="E1028" s="1">
        <f t="shared" si="16"/>
        <v>-1.6912621635861431E-3</v>
      </c>
    </row>
    <row r="1029" spans="1:5" x14ac:dyDescent="0.3">
      <c r="A1029" s="8">
        <v>43336</v>
      </c>
      <c r="B1029" s="1">
        <v>213.66568000000001</v>
      </c>
      <c r="C1029" s="1">
        <v>2874.6899410000001</v>
      </c>
      <c r="D1029" s="1">
        <f t="shared" si="16"/>
        <v>3.1091613750536076E-3</v>
      </c>
      <c r="E1029" s="1">
        <f t="shared" si="16"/>
        <v>6.1988397272563387E-3</v>
      </c>
    </row>
    <row r="1030" spans="1:5" x14ac:dyDescent="0.3">
      <c r="A1030" s="8">
        <v>43339</v>
      </c>
      <c r="B1030" s="1">
        <v>215.42514</v>
      </c>
      <c r="C1030" s="1">
        <v>2896.73999</v>
      </c>
      <c r="D1030" s="1">
        <f t="shared" si="16"/>
        <v>8.2346402098829822E-3</v>
      </c>
      <c r="E1030" s="1">
        <f t="shared" si="16"/>
        <v>7.6704094885201891E-3</v>
      </c>
    </row>
    <row r="1031" spans="1:5" x14ac:dyDescent="0.3">
      <c r="A1031" s="8">
        <v>43340</v>
      </c>
      <c r="B1031" s="1">
        <v>217.16482500000001</v>
      </c>
      <c r="C1031" s="1">
        <v>2897.5200199999999</v>
      </c>
      <c r="D1031" s="1">
        <f t="shared" si="16"/>
        <v>8.0755895064058385E-3</v>
      </c>
      <c r="E1031" s="1">
        <f t="shared" si="16"/>
        <v>2.6927856925118674E-4</v>
      </c>
    </row>
    <row r="1032" spans="1:5" x14ac:dyDescent="0.3">
      <c r="A1032" s="8">
        <v>43341</v>
      </c>
      <c r="B1032" s="1">
        <v>220.406982</v>
      </c>
      <c r="C1032" s="1">
        <v>2914.040039</v>
      </c>
      <c r="D1032" s="1">
        <f t="shared" si="16"/>
        <v>1.4929475802538426E-2</v>
      </c>
      <c r="E1032" s="1">
        <f t="shared" si="16"/>
        <v>5.701433945571167E-3</v>
      </c>
    </row>
    <row r="1033" spans="1:5" x14ac:dyDescent="0.3">
      <c r="A1033" s="8">
        <v>43342</v>
      </c>
      <c r="B1033" s="1">
        <v>222.43331900000001</v>
      </c>
      <c r="C1033" s="1">
        <v>2901.1298830000001</v>
      </c>
      <c r="D1033" s="1">
        <f t="shared" si="16"/>
        <v>9.193615291188971E-3</v>
      </c>
      <c r="E1033" s="1">
        <f t="shared" si="16"/>
        <v>-4.4303289684483006E-3</v>
      </c>
    </row>
    <row r="1034" spans="1:5" x14ac:dyDescent="0.3">
      <c r="A1034" s="8">
        <v>43343</v>
      </c>
      <c r="B1034" s="1">
        <v>225.003342</v>
      </c>
      <c r="C1034" s="1">
        <v>2901.5200199999999</v>
      </c>
      <c r="D1034" s="1">
        <f t="shared" si="16"/>
        <v>1.155412782380859E-2</v>
      </c>
      <c r="E1034" s="1">
        <f t="shared" si="16"/>
        <v>1.344776055308613E-4</v>
      </c>
    </row>
    <row r="1035" spans="1:5" x14ac:dyDescent="0.3">
      <c r="A1035" s="8">
        <v>43347</v>
      </c>
      <c r="B1035" s="1">
        <v>225.72489899999999</v>
      </c>
      <c r="C1035" s="1">
        <v>2896.719971</v>
      </c>
      <c r="D1035" s="1">
        <f t="shared" si="16"/>
        <v>3.2068723672557271E-3</v>
      </c>
      <c r="E1035" s="1">
        <f t="shared" si="16"/>
        <v>-1.6543222059174159E-3</v>
      </c>
    </row>
    <row r="1036" spans="1:5" x14ac:dyDescent="0.3">
      <c r="A1036" s="8">
        <v>43348</v>
      </c>
      <c r="B1036" s="1">
        <v>224.25209000000001</v>
      </c>
      <c r="C1036" s="1">
        <v>2888.6000979999999</v>
      </c>
      <c r="D1036" s="1">
        <f t="shared" si="16"/>
        <v>-6.5247963628504444E-3</v>
      </c>
      <c r="E1036" s="1">
        <f t="shared" si="16"/>
        <v>-2.8031266678487294E-3</v>
      </c>
    </row>
    <row r="1037" spans="1:5" x14ac:dyDescent="0.3">
      <c r="A1037" s="8">
        <v>43349</v>
      </c>
      <c r="B1037" s="1">
        <v>220.52560399999999</v>
      </c>
      <c r="C1037" s="1">
        <v>2878.0500489999999</v>
      </c>
      <c r="D1037" s="1">
        <f t="shared" si="16"/>
        <v>-1.6617396966066282E-2</v>
      </c>
      <c r="E1037" s="1">
        <f t="shared" si="16"/>
        <v>-3.6523051450785987E-3</v>
      </c>
    </row>
    <row r="1038" spans="1:5" x14ac:dyDescent="0.3">
      <c r="A1038" s="8">
        <v>43350</v>
      </c>
      <c r="B1038" s="1">
        <v>218.74638400000001</v>
      </c>
      <c r="C1038" s="1">
        <v>2871.679932</v>
      </c>
      <c r="D1038" s="1">
        <f t="shared" si="16"/>
        <v>-8.0680880937525103E-3</v>
      </c>
      <c r="E1038" s="1">
        <f t="shared" si="16"/>
        <v>-2.2133447617470312E-3</v>
      </c>
    </row>
    <row r="1039" spans="1:5" x14ac:dyDescent="0.3">
      <c r="A1039" s="8">
        <v>43353</v>
      </c>
      <c r="B1039" s="1">
        <v>215.810654</v>
      </c>
      <c r="C1039" s="1">
        <v>2877.1298830000001</v>
      </c>
      <c r="D1039" s="1">
        <f t="shared" si="16"/>
        <v>-1.3420701848036063E-2</v>
      </c>
      <c r="E1039" s="1">
        <f t="shared" si="16"/>
        <v>1.8978267526508089E-3</v>
      </c>
    </row>
    <row r="1040" spans="1:5" x14ac:dyDescent="0.3">
      <c r="A1040" s="8">
        <v>43354</v>
      </c>
      <c r="B1040" s="1">
        <v>221.266953</v>
      </c>
      <c r="C1040" s="1">
        <v>2887.889893</v>
      </c>
      <c r="D1040" s="1">
        <f t="shared" si="16"/>
        <v>2.5282806473493201E-2</v>
      </c>
      <c r="E1040" s="1">
        <f t="shared" si="16"/>
        <v>3.7398415912945995E-3</v>
      </c>
    </row>
    <row r="1041" spans="1:5" x14ac:dyDescent="0.3">
      <c r="A1041" s="8">
        <v>43355</v>
      </c>
      <c r="B1041" s="1">
        <v>218.51904300000001</v>
      </c>
      <c r="C1041" s="1">
        <v>2888.919922</v>
      </c>
      <c r="D1041" s="1">
        <f t="shared" si="16"/>
        <v>-1.2418980614787018E-2</v>
      </c>
      <c r="E1041" s="1">
        <f t="shared" si="16"/>
        <v>3.5667183935811266E-4</v>
      </c>
    </row>
    <row r="1042" spans="1:5" x14ac:dyDescent="0.3">
      <c r="A1042" s="8">
        <v>43356</v>
      </c>
      <c r="B1042" s="1">
        <v>223.79740899999999</v>
      </c>
      <c r="C1042" s="1">
        <v>2904.179932</v>
      </c>
      <c r="D1042" s="1">
        <f t="shared" si="16"/>
        <v>2.4155176260770905E-2</v>
      </c>
      <c r="E1042" s="1">
        <f t="shared" si="16"/>
        <v>5.2822544106502813E-3</v>
      </c>
    </row>
    <row r="1043" spans="1:5" x14ac:dyDescent="0.3">
      <c r="A1043" s="8">
        <v>43357</v>
      </c>
      <c r="B1043" s="1">
        <v>221.25704999999999</v>
      </c>
      <c r="C1043" s="1">
        <v>2904.9799800000001</v>
      </c>
      <c r="D1043" s="1">
        <f t="shared" si="16"/>
        <v>-1.1351154650767182E-2</v>
      </c>
      <c r="E1043" s="1">
        <f t="shared" si="16"/>
        <v>2.7548155373730498E-4</v>
      </c>
    </row>
    <row r="1044" spans="1:5" x14ac:dyDescent="0.3">
      <c r="A1044" s="8">
        <v>43360</v>
      </c>
      <c r="B1044" s="1">
        <v>215.36584500000001</v>
      </c>
      <c r="C1044" s="1">
        <v>2888.8000489999999</v>
      </c>
      <c r="D1044" s="1">
        <f t="shared" si="16"/>
        <v>-2.6626066830412794E-2</v>
      </c>
      <c r="E1044" s="1">
        <f t="shared" si="16"/>
        <v>-5.5697220329897499E-3</v>
      </c>
    </row>
    <row r="1045" spans="1:5" x14ac:dyDescent="0.3">
      <c r="A1045" s="8">
        <v>43361</v>
      </c>
      <c r="B1045" s="1">
        <v>215.72167999999999</v>
      </c>
      <c r="C1045" s="1">
        <v>2904.3100589999999</v>
      </c>
      <c r="D1045" s="1">
        <f t="shared" si="16"/>
        <v>1.6522350607636267E-3</v>
      </c>
      <c r="E1045" s="1">
        <f t="shared" si="16"/>
        <v>5.3690147247709239E-3</v>
      </c>
    </row>
    <row r="1046" spans="1:5" x14ac:dyDescent="0.3">
      <c r="A1046" s="8">
        <v>43362</v>
      </c>
      <c r="B1046" s="1">
        <v>215.850189</v>
      </c>
      <c r="C1046" s="1">
        <v>2907.9499510000001</v>
      </c>
      <c r="D1046" s="1">
        <f t="shared" si="16"/>
        <v>5.9571666603008193E-4</v>
      </c>
      <c r="E1046" s="1">
        <f t="shared" si="16"/>
        <v>1.2532725246468409E-3</v>
      </c>
    </row>
    <row r="1047" spans="1:5" x14ac:dyDescent="0.3">
      <c r="A1047" s="8">
        <v>43363</v>
      </c>
      <c r="B1047" s="1">
        <v>217.49101300000001</v>
      </c>
      <c r="C1047" s="1">
        <v>2930.75</v>
      </c>
      <c r="D1047" s="1">
        <f t="shared" si="16"/>
        <v>7.6016797001739441E-3</v>
      </c>
      <c r="E1047" s="1">
        <f t="shared" si="16"/>
        <v>7.8405919579734688E-3</v>
      </c>
    </row>
    <row r="1048" spans="1:5" x14ac:dyDescent="0.3">
      <c r="A1048" s="8">
        <v>43364</v>
      </c>
      <c r="B1048" s="1">
        <v>215.14837600000001</v>
      </c>
      <c r="C1048" s="1">
        <v>2929.669922</v>
      </c>
      <c r="D1048" s="1">
        <f t="shared" si="16"/>
        <v>-1.0771189888200099E-2</v>
      </c>
      <c r="E1048" s="1">
        <f t="shared" si="16"/>
        <v>-3.6853296937642503E-4</v>
      </c>
    </row>
    <row r="1049" spans="1:5" x14ac:dyDescent="0.3">
      <c r="A1049" s="8">
        <v>43367</v>
      </c>
      <c r="B1049" s="1">
        <v>218.242233</v>
      </c>
      <c r="C1049" s="1">
        <v>2919.3701169999999</v>
      </c>
      <c r="D1049" s="1">
        <f t="shared" si="16"/>
        <v>1.4380108544254061E-2</v>
      </c>
      <c r="E1049" s="1">
        <f t="shared" si="16"/>
        <v>-3.5156878673105706E-3</v>
      </c>
    </row>
    <row r="1050" spans="1:5" x14ac:dyDescent="0.3">
      <c r="A1050" s="8">
        <v>43368</v>
      </c>
      <c r="B1050" s="1">
        <v>219.62609900000001</v>
      </c>
      <c r="C1050" s="1">
        <v>2915.5600589999999</v>
      </c>
      <c r="D1050" s="1">
        <f t="shared" si="16"/>
        <v>6.3409633459900116E-3</v>
      </c>
      <c r="E1050" s="1">
        <f t="shared" si="16"/>
        <v>-1.3050959101805544E-3</v>
      </c>
    </row>
    <row r="1051" spans="1:5" x14ac:dyDescent="0.3">
      <c r="A1051" s="8">
        <v>43369</v>
      </c>
      <c r="B1051" s="1">
        <v>217.87651099999999</v>
      </c>
      <c r="C1051" s="1">
        <v>2905.969971</v>
      </c>
      <c r="D1051" s="1">
        <f t="shared" si="16"/>
        <v>-7.9662117023715697E-3</v>
      </c>
      <c r="E1051" s="1">
        <f t="shared" si="16"/>
        <v>-3.2892781510010126E-3</v>
      </c>
    </row>
    <row r="1052" spans="1:5" x14ac:dyDescent="0.3">
      <c r="A1052" s="8">
        <v>43370</v>
      </c>
      <c r="B1052" s="1">
        <v>222.35424800000001</v>
      </c>
      <c r="C1052" s="1">
        <v>2914</v>
      </c>
      <c r="D1052" s="1">
        <f t="shared" si="16"/>
        <v>2.0551719776713419E-2</v>
      </c>
      <c r="E1052" s="1">
        <f t="shared" si="16"/>
        <v>2.7632869851152405E-3</v>
      </c>
    </row>
    <row r="1053" spans="1:5" x14ac:dyDescent="0.3">
      <c r="A1053" s="8">
        <v>43371</v>
      </c>
      <c r="B1053" s="1">
        <v>223.13514699999999</v>
      </c>
      <c r="C1053" s="1">
        <v>2913.9799800000001</v>
      </c>
      <c r="D1053" s="1">
        <f t="shared" si="16"/>
        <v>3.5119589889732023E-3</v>
      </c>
      <c r="E1053" s="1">
        <f t="shared" si="16"/>
        <v>-6.8702814001136976E-6</v>
      </c>
    </row>
    <row r="1054" spans="1:5" x14ac:dyDescent="0.3">
      <c r="A1054" s="8">
        <v>43374</v>
      </c>
      <c r="B1054" s="1">
        <v>224.63760400000001</v>
      </c>
      <c r="C1054" s="1">
        <v>2924.5900879999999</v>
      </c>
      <c r="D1054" s="1">
        <f t="shared" si="16"/>
        <v>6.7333946274273906E-3</v>
      </c>
      <c r="E1054" s="1">
        <f t="shared" si="16"/>
        <v>3.6411053174084792E-3</v>
      </c>
    </row>
    <row r="1055" spans="1:5" x14ac:dyDescent="0.3">
      <c r="A1055" s="8">
        <v>43375</v>
      </c>
      <c r="B1055" s="1">
        <v>226.63429300000001</v>
      </c>
      <c r="C1055" s="1">
        <v>2923.429932</v>
      </c>
      <c r="D1055" s="1">
        <f t="shared" si="16"/>
        <v>8.8884895691818521E-3</v>
      </c>
      <c r="E1055" s="1">
        <f t="shared" si="16"/>
        <v>-3.9669012240730651E-4</v>
      </c>
    </row>
    <row r="1056" spans="1:5" x14ac:dyDescent="0.3">
      <c r="A1056" s="8">
        <v>43376</v>
      </c>
      <c r="B1056" s="1">
        <v>229.39209</v>
      </c>
      <c r="C1056" s="1">
        <v>2925.51001</v>
      </c>
      <c r="D1056" s="1">
        <f t="shared" si="16"/>
        <v>1.2168489435091724E-2</v>
      </c>
      <c r="E1056" s="1">
        <f t="shared" si="16"/>
        <v>7.1151970404056107E-4</v>
      </c>
    </row>
    <row r="1057" spans="1:5" x14ac:dyDescent="0.3">
      <c r="A1057" s="8">
        <v>43377</v>
      </c>
      <c r="B1057" s="1">
        <v>225.35917699999999</v>
      </c>
      <c r="C1057" s="1">
        <v>2901.610107</v>
      </c>
      <c r="D1057" s="1">
        <f t="shared" si="16"/>
        <v>-1.7580872121615038E-2</v>
      </c>
      <c r="E1057" s="1">
        <f t="shared" si="16"/>
        <v>-8.1694825580172926E-3</v>
      </c>
    </row>
    <row r="1058" spans="1:5" x14ac:dyDescent="0.3">
      <c r="A1058" s="8">
        <v>43378</v>
      </c>
      <c r="B1058" s="1">
        <v>221.70185900000001</v>
      </c>
      <c r="C1058" s="1">
        <v>2885.570068</v>
      </c>
      <c r="D1058" s="1">
        <f t="shared" si="16"/>
        <v>-1.6228839884341498E-2</v>
      </c>
      <c r="E1058" s="1">
        <f t="shared" si="16"/>
        <v>-5.5279787457674368E-3</v>
      </c>
    </row>
    <row r="1059" spans="1:5" x14ac:dyDescent="0.3">
      <c r="A1059" s="8">
        <v>43381</v>
      </c>
      <c r="B1059" s="1">
        <v>221.18786600000001</v>
      </c>
      <c r="C1059" s="1">
        <v>2884.429932</v>
      </c>
      <c r="D1059" s="1">
        <f t="shared" si="16"/>
        <v>-2.3183973391941617E-3</v>
      </c>
      <c r="E1059" s="1">
        <f t="shared" si="16"/>
        <v>-3.9511638017170617E-4</v>
      </c>
    </row>
    <row r="1060" spans="1:5" x14ac:dyDescent="0.3">
      <c r="A1060" s="8">
        <v>43382</v>
      </c>
      <c r="B1060" s="1">
        <v>224.25209000000001</v>
      </c>
      <c r="C1060" s="1">
        <v>2880.3400879999999</v>
      </c>
      <c r="D1060" s="1">
        <f t="shared" si="16"/>
        <v>1.3853490498434465E-2</v>
      </c>
      <c r="E1060" s="1">
        <f t="shared" si="16"/>
        <v>-1.4179037440386971E-3</v>
      </c>
    </row>
    <row r="1061" spans="1:5" x14ac:dyDescent="0.3">
      <c r="A1061" s="8">
        <v>43383</v>
      </c>
      <c r="B1061" s="1">
        <v>213.863373</v>
      </c>
      <c r="C1061" s="1">
        <v>2785.679932</v>
      </c>
      <c r="D1061" s="1">
        <f t="shared" si="16"/>
        <v>-4.6326065456067829E-2</v>
      </c>
      <c r="E1061" s="1">
        <f t="shared" si="16"/>
        <v>-3.2864228913235163E-2</v>
      </c>
    </row>
    <row r="1062" spans="1:5" x14ac:dyDescent="0.3">
      <c r="A1062" s="8">
        <v>43384</v>
      </c>
      <c r="B1062" s="1">
        <v>211.97541799999999</v>
      </c>
      <c r="C1062" s="1">
        <v>2728.3701169999999</v>
      </c>
      <c r="D1062" s="1">
        <f t="shared" si="16"/>
        <v>-8.8278557170236218E-3</v>
      </c>
      <c r="E1062" s="1">
        <f t="shared" si="16"/>
        <v>-2.0573007811006506E-2</v>
      </c>
    </row>
    <row r="1063" spans="1:5" x14ac:dyDescent="0.3">
      <c r="A1063" s="8">
        <v>43385</v>
      </c>
      <c r="B1063" s="1">
        <v>219.54702800000001</v>
      </c>
      <c r="C1063" s="1">
        <v>2767.1298830000001</v>
      </c>
      <c r="D1063" s="1">
        <f t="shared" si="16"/>
        <v>3.5719283261420536E-2</v>
      </c>
      <c r="E1063" s="1">
        <f t="shared" si="16"/>
        <v>1.4206197963573476E-2</v>
      </c>
    </row>
    <row r="1064" spans="1:5" x14ac:dyDescent="0.3">
      <c r="A1064" s="8">
        <v>43388</v>
      </c>
      <c r="B1064" s="1">
        <v>214.851822</v>
      </c>
      <c r="C1064" s="1">
        <v>2750.790039</v>
      </c>
      <c r="D1064" s="1">
        <f t="shared" si="16"/>
        <v>-2.1385878200091201E-2</v>
      </c>
      <c r="E1064" s="1">
        <f t="shared" si="16"/>
        <v>-5.9049790544291863E-3</v>
      </c>
    </row>
    <row r="1065" spans="1:5" x14ac:dyDescent="0.3">
      <c r="A1065" s="8">
        <v>43389</v>
      </c>
      <c r="B1065" s="1">
        <v>219.58654799999999</v>
      </c>
      <c r="C1065" s="1">
        <v>2809.919922</v>
      </c>
      <c r="D1065" s="1">
        <f t="shared" si="16"/>
        <v>2.2037169412507916E-2</v>
      </c>
      <c r="E1065" s="1">
        <f t="shared" si="16"/>
        <v>2.1495600231814009E-2</v>
      </c>
    </row>
    <row r="1066" spans="1:5" x14ac:dyDescent="0.3">
      <c r="A1066" s="8">
        <v>43390</v>
      </c>
      <c r="B1066" s="1">
        <v>218.63765000000001</v>
      </c>
      <c r="C1066" s="1">
        <v>2809.209961</v>
      </c>
      <c r="D1066" s="1">
        <f t="shared" si="16"/>
        <v>-4.3212938526634411E-3</v>
      </c>
      <c r="E1066" s="1">
        <f t="shared" si="16"/>
        <v>-2.5266236039021936E-4</v>
      </c>
    </row>
    <row r="1067" spans="1:5" x14ac:dyDescent="0.3">
      <c r="A1067" s="8">
        <v>43391</v>
      </c>
      <c r="B1067" s="1">
        <v>213.527298</v>
      </c>
      <c r="C1067" s="1">
        <v>2768.780029</v>
      </c>
      <c r="D1067" s="1">
        <f t="shared" si="16"/>
        <v>-2.3373613830920729E-2</v>
      </c>
      <c r="E1067" s="1">
        <f t="shared" si="16"/>
        <v>-1.4391922484002614E-2</v>
      </c>
    </row>
    <row r="1068" spans="1:5" x14ac:dyDescent="0.3">
      <c r="A1068" s="8">
        <v>43392</v>
      </c>
      <c r="B1068" s="1">
        <v>216.77932699999999</v>
      </c>
      <c r="C1068" s="1">
        <v>2767.780029</v>
      </c>
      <c r="D1068" s="1">
        <f t="shared" si="16"/>
        <v>1.523003864358361E-2</v>
      </c>
      <c r="E1068" s="1">
        <f t="shared" si="16"/>
        <v>-3.6116989776221765E-4</v>
      </c>
    </row>
    <row r="1069" spans="1:5" x14ac:dyDescent="0.3">
      <c r="A1069" s="8">
        <v>43395</v>
      </c>
      <c r="B1069" s="1">
        <v>218.10385099999999</v>
      </c>
      <c r="C1069" s="1">
        <v>2755.8798830000001</v>
      </c>
      <c r="D1069" s="1">
        <f t="shared" si="16"/>
        <v>6.1100106653620007E-3</v>
      </c>
      <c r="E1069" s="1">
        <f t="shared" si="16"/>
        <v>-4.2995273740375518E-3</v>
      </c>
    </row>
    <row r="1070" spans="1:5" x14ac:dyDescent="0.3">
      <c r="A1070" s="8">
        <v>43396</v>
      </c>
      <c r="B1070" s="1">
        <v>220.159851</v>
      </c>
      <c r="C1070" s="1">
        <v>2740.6899410000001</v>
      </c>
      <c r="D1070" s="1">
        <f t="shared" si="16"/>
        <v>9.4267019613514837E-3</v>
      </c>
      <c r="E1070" s="1">
        <f t="shared" si="16"/>
        <v>-5.5118302120861972E-3</v>
      </c>
    </row>
    <row r="1071" spans="1:5" x14ac:dyDescent="0.3">
      <c r="A1071" s="8">
        <v>43397</v>
      </c>
      <c r="B1071" s="1">
        <v>212.60801699999999</v>
      </c>
      <c r="C1071" s="1">
        <v>2656.1000979999999</v>
      </c>
      <c r="D1071" s="1">
        <f t="shared" si="16"/>
        <v>-3.4301594798953665E-2</v>
      </c>
      <c r="E1071" s="1">
        <f t="shared" si="16"/>
        <v>-3.0864433708665259E-2</v>
      </c>
    </row>
    <row r="1072" spans="1:5" x14ac:dyDescent="0.3">
      <c r="A1072" s="8">
        <v>43398</v>
      </c>
      <c r="B1072" s="1">
        <v>217.26367200000001</v>
      </c>
      <c r="C1072" s="1">
        <v>2705.570068</v>
      </c>
      <c r="D1072" s="1">
        <f t="shared" si="16"/>
        <v>2.1897833702103645E-2</v>
      </c>
      <c r="E1072" s="1">
        <f t="shared" si="16"/>
        <v>1.8625039785680586E-2</v>
      </c>
    </row>
    <row r="1073" spans="1:5" x14ac:dyDescent="0.3">
      <c r="A1073" s="8">
        <v>43399</v>
      </c>
      <c r="B1073" s="1">
        <v>213.80407700000001</v>
      </c>
      <c r="C1073" s="1">
        <v>2658.6899410000001</v>
      </c>
      <c r="D1073" s="1">
        <f t="shared" si="16"/>
        <v>-1.5923485818650839E-2</v>
      </c>
      <c r="E1073" s="1">
        <f t="shared" si="16"/>
        <v>-1.7327264059605166E-2</v>
      </c>
    </row>
    <row r="1074" spans="1:5" x14ac:dyDescent="0.3">
      <c r="A1074" s="8">
        <v>43402</v>
      </c>
      <c r="B1074" s="1">
        <v>209.79092399999999</v>
      </c>
      <c r="C1074" s="1">
        <v>2641.25</v>
      </c>
      <c r="D1074" s="1">
        <f t="shared" si="16"/>
        <v>-1.8770236079268109E-2</v>
      </c>
      <c r="E1074" s="1">
        <f t="shared" si="16"/>
        <v>-6.5595994219019346E-3</v>
      </c>
    </row>
    <row r="1075" spans="1:5" x14ac:dyDescent="0.3">
      <c r="A1075" s="8">
        <v>43403</v>
      </c>
      <c r="B1075" s="1">
        <v>210.838684</v>
      </c>
      <c r="C1075" s="1">
        <v>2682.6298830000001</v>
      </c>
      <c r="D1075" s="1">
        <f t="shared" si="16"/>
        <v>4.9943056640525162E-3</v>
      </c>
      <c r="E1075" s="1">
        <f t="shared" si="16"/>
        <v>1.5666780123047824E-2</v>
      </c>
    </row>
    <row r="1076" spans="1:5" x14ac:dyDescent="0.3">
      <c r="A1076" s="8">
        <v>43404</v>
      </c>
      <c r="B1076" s="1">
        <v>216.334518</v>
      </c>
      <c r="C1076" s="1">
        <v>2711.73999</v>
      </c>
      <c r="D1076" s="1">
        <f t="shared" si="16"/>
        <v>2.6066535304308778E-2</v>
      </c>
      <c r="E1076" s="1">
        <f t="shared" si="16"/>
        <v>1.0851331816018531E-2</v>
      </c>
    </row>
    <row r="1077" spans="1:5" x14ac:dyDescent="0.3">
      <c r="A1077" s="8">
        <v>43405</v>
      </c>
      <c r="B1077" s="1">
        <v>219.65576200000001</v>
      </c>
      <c r="C1077" s="1">
        <v>2740.3701169999999</v>
      </c>
      <c r="D1077" s="1">
        <f t="shared" si="16"/>
        <v>1.5352353525016323E-2</v>
      </c>
      <c r="E1077" s="1">
        <f t="shared" si="16"/>
        <v>1.0557843711262267E-2</v>
      </c>
    </row>
    <row r="1078" spans="1:5" x14ac:dyDescent="0.3">
      <c r="A1078" s="8">
        <v>43406</v>
      </c>
      <c r="B1078" s="1">
        <v>205.08583100000001</v>
      </c>
      <c r="C1078" s="1">
        <v>2723.0600589999999</v>
      </c>
      <c r="D1078" s="1">
        <f t="shared" si="16"/>
        <v>-6.6330748018346986E-2</v>
      </c>
      <c r="E1078" s="1">
        <f t="shared" si="16"/>
        <v>-6.3166861631632756E-3</v>
      </c>
    </row>
    <row r="1079" spans="1:5" x14ac:dyDescent="0.3">
      <c r="A1079" s="8">
        <v>43409</v>
      </c>
      <c r="B1079" s="1">
        <v>199.26380900000001</v>
      </c>
      <c r="C1079" s="1">
        <v>2738.3100589999999</v>
      </c>
      <c r="D1079" s="1">
        <f t="shared" si="16"/>
        <v>-2.8388221514922714E-2</v>
      </c>
      <c r="E1079" s="1">
        <f t="shared" si="16"/>
        <v>5.6003171687664935E-3</v>
      </c>
    </row>
    <row r="1080" spans="1:5" x14ac:dyDescent="0.3">
      <c r="A1080" s="8">
        <v>43410</v>
      </c>
      <c r="B1080" s="1">
        <v>201.418655</v>
      </c>
      <c r="C1080" s="1">
        <v>2755.4499510000001</v>
      </c>
      <c r="D1080" s="1">
        <f t="shared" si="16"/>
        <v>1.0814035979810021E-2</v>
      </c>
      <c r="E1080" s="1">
        <f t="shared" si="16"/>
        <v>6.2592955621174036E-3</v>
      </c>
    </row>
    <row r="1081" spans="1:5" x14ac:dyDescent="0.3">
      <c r="A1081" s="8">
        <v>43411</v>
      </c>
      <c r="B1081" s="1">
        <v>207.52732800000001</v>
      </c>
      <c r="C1081" s="1">
        <v>2813.889893</v>
      </c>
      <c r="D1081" s="1">
        <f t="shared" si="16"/>
        <v>3.0328238464307142E-2</v>
      </c>
      <c r="E1081" s="1">
        <f t="shared" si="16"/>
        <v>2.1208856280910172E-2</v>
      </c>
    </row>
    <row r="1082" spans="1:5" x14ac:dyDescent="0.3">
      <c r="A1082" s="8">
        <v>43412</v>
      </c>
      <c r="B1082" s="1">
        <v>206.80325300000001</v>
      </c>
      <c r="C1082" s="1">
        <v>2806.830078</v>
      </c>
      <c r="D1082" s="1">
        <f t="shared" si="16"/>
        <v>-3.4890585590732371E-3</v>
      </c>
      <c r="E1082" s="1">
        <f t="shared" si="16"/>
        <v>-2.5089165775684713E-3</v>
      </c>
    </row>
    <row r="1083" spans="1:5" x14ac:dyDescent="0.3">
      <c r="A1083" s="8">
        <v>43413</v>
      </c>
      <c r="B1083" s="1">
        <v>202.815765</v>
      </c>
      <c r="C1083" s="1">
        <v>2781.01001</v>
      </c>
      <c r="D1083" s="1">
        <f t="shared" si="16"/>
        <v>-1.9281553564343655E-2</v>
      </c>
      <c r="E1083" s="1">
        <f t="shared" si="16"/>
        <v>-9.1990135784771193E-3</v>
      </c>
    </row>
    <row r="1084" spans="1:5" x14ac:dyDescent="0.3">
      <c r="A1084" s="8">
        <v>43416</v>
      </c>
      <c r="B1084" s="1">
        <v>192.59910600000001</v>
      </c>
      <c r="C1084" s="1">
        <v>2726.219971</v>
      </c>
      <c r="D1084" s="1">
        <f t="shared" si="16"/>
        <v>-5.0374087043973101E-2</v>
      </c>
      <c r="E1084" s="1">
        <f t="shared" si="16"/>
        <v>-1.9701489316106411E-2</v>
      </c>
    </row>
    <row r="1085" spans="1:5" x14ac:dyDescent="0.3">
      <c r="A1085" s="8">
        <v>43417</v>
      </c>
      <c r="B1085" s="1">
        <v>190.674789</v>
      </c>
      <c r="C1085" s="1">
        <v>2722.179932</v>
      </c>
      <c r="D1085" s="1">
        <f t="shared" si="16"/>
        <v>-9.9913080593427156E-3</v>
      </c>
      <c r="E1085" s="1">
        <f t="shared" si="16"/>
        <v>-1.4819196700837237E-3</v>
      </c>
    </row>
    <row r="1086" spans="1:5" x14ac:dyDescent="0.3">
      <c r="A1086" s="8">
        <v>43418</v>
      </c>
      <c r="B1086" s="1">
        <v>185.28874200000001</v>
      </c>
      <c r="C1086" s="1">
        <v>2701.580078</v>
      </c>
      <c r="D1086" s="1">
        <f t="shared" si="16"/>
        <v>-2.8247294926860993E-2</v>
      </c>
      <c r="E1086" s="1">
        <f t="shared" si="16"/>
        <v>-7.5674108672402225E-3</v>
      </c>
    </row>
    <row r="1087" spans="1:5" x14ac:dyDescent="0.3">
      <c r="A1087" s="8">
        <v>43419</v>
      </c>
      <c r="B1087" s="1">
        <v>189.861435</v>
      </c>
      <c r="C1087" s="1">
        <v>2730.1999510000001</v>
      </c>
      <c r="D1087" s="1">
        <f t="shared" si="16"/>
        <v>2.4678741679837118E-2</v>
      </c>
      <c r="E1087" s="1">
        <f t="shared" si="16"/>
        <v>1.0593753349405658E-2</v>
      </c>
    </row>
    <row r="1088" spans="1:5" x14ac:dyDescent="0.3">
      <c r="A1088" s="8">
        <v>43420</v>
      </c>
      <c r="B1088" s="1">
        <v>191.964279</v>
      </c>
      <c r="C1088" s="1">
        <v>2736.2700199999999</v>
      </c>
      <c r="D1088" s="1">
        <f t="shared" si="16"/>
        <v>1.1075677374923478E-2</v>
      </c>
      <c r="E1088" s="1">
        <f t="shared" si="16"/>
        <v>2.2233056585385146E-3</v>
      </c>
    </row>
    <row r="1089" spans="1:5" x14ac:dyDescent="0.3">
      <c r="A1089" s="8">
        <v>43423</v>
      </c>
      <c r="B1089" s="1">
        <v>184.35633899999999</v>
      </c>
      <c r="C1089" s="1">
        <v>2690.7299800000001</v>
      </c>
      <c r="D1089" s="1">
        <f t="shared" si="16"/>
        <v>-3.9632060921084247E-2</v>
      </c>
      <c r="E1089" s="1">
        <f t="shared" si="16"/>
        <v>-1.6643108928262811E-2</v>
      </c>
    </row>
    <row r="1090" spans="1:5" x14ac:dyDescent="0.3">
      <c r="A1090" s="8">
        <v>43424</v>
      </c>
      <c r="B1090" s="1">
        <v>175.548157</v>
      </c>
      <c r="C1090" s="1">
        <v>2641.889893</v>
      </c>
      <c r="D1090" s="1">
        <f t="shared" si="16"/>
        <v>-4.7778026227782641E-2</v>
      </c>
      <c r="E1090" s="1">
        <f t="shared" si="16"/>
        <v>-1.8151240504630656E-2</v>
      </c>
    </row>
    <row r="1091" spans="1:5" x14ac:dyDescent="0.3">
      <c r="A1091" s="8">
        <v>43425</v>
      </c>
      <c r="B1091" s="1">
        <v>175.34979200000001</v>
      </c>
      <c r="C1091" s="1">
        <v>2649.929932</v>
      </c>
      <c r="D1091" s="1">
        <f t="shared" si="16"/>
        <v>-1.1299748364774656E-3</v>
      </c>
      <c r="E1091" s="1">
        <f t="shared" si="16"/>
        <v>3.0432907220331227E-3</v>
      </c>
    </row>
    <row r="1092" spans="1:5" x14ac:dyDescent="0.3">
      <c r="A1092" s="8">
        <v>43427</v>
      </c>
      <c r="B1092" s="1">
        <v>170.896118</v>
      </c>
      <c r="C1092" s="1">
        <v>2632.5600589999999</v>
      </c>
      <c r="D1092" s="1">
        <f t="shared" ref="D1092:E1155" si="17">(B1092-B1091)/B1091</f>
        <v>-2.5398798305959817E-2</v>
      </c>
      <c r="E1092" s="1">
        <f t="shared" si="17"/>
        <v>-6.5548423715831661E-3</v>
      </c>
    </row>
    <row r="1093" spans="1:5" x14ac:dyDescent="0.3">
      <c r="A1093" s="8">
        <v>43430</v>
      </c>
      <c r="B1093" s="1">
        <v>173.20725999999999</v>
      </c>
      <c r="C1093" s="1">
        <v>2673.4499510000001</v>
      </c>
      <c r="D1093" s="1">
        <f t="shared" si="17"/>
        <v>1.3523665879876742E-2</v>
      </c>
      <c r="E1093" s="1">
        <f t="shared" si="17"/>
        <v>1.5532368144919935E-2</v>
      </c>
    </row>
    <row r="1094" spans="1:5" x14ac:dyDescent="0.3">
      <c r="A1094" s="8">
        <v>43431</v>
      </c>
      <c r="B1094" s="1">
        <v>172.83033800000001</v>
      </c>
      <c r="C1094" s="1">
        <v>2682.169922</v>
      </c>
      <c r="D1094" s="1">
        <f t="shared" si="17"/>
        <v>-2.1761328018235445E-3</v>
      </c>
      <c r="E1094" s="1">
        <f t="shared" si="17"/>
        <v>3.2616922552592743E-3</v>
      </c>
    </row>
    <row r="1095" spans="1:5" x14ac:dyDescent="0.3">
      <c r="A1095" s="8">
        <v>43432</v>
      </c>
      <c r="B1095" s="1">
        <v>179.476135</v>
      </c>
      <c r="C1095" s="1">
        <v>2743.790039</v>
      </c>
      <c r="D1095" s="1">
        <f t="shared" si="17"/>
        <v>3.8452722345540903E-2</v>
      </c>
      <c r="E1095" s="1">
        <f t="shared" si="17"/>
        <v>2.2973979573244926E-2</v>
      </c>
    </row>
    <row r="1096" spans="1:5" x14ac:dyDescent="0.3">
      <c r="A1096" s="8">
        <v>43433</v>
      </c>
      <c r="B1096" s="1">
        <v>178.09738200000001</v>
      </c>
      <c r="C1096" s="1">
        <v>2737.8000489999999</v>
      </c>
      <c r="D1096" s="1">
        <f t="shared" si="17"/>
        <v>-7.6820965639804372E-3</v>
      </c>
      <c r="E1096" s="1">
        <f t="shared" si="17"/>
        <v>-2.1831080056632693E-3</v>
      </c>
    </row>
    <row r="1097" spans="1:5" x14ac:dyDescent="0.3">
      <c r="A1097" s="8">
        <v>43434</v>
      </c>
      <c r="B1097" s="1">
        <v>177.135223</v>
      </c>
      <c r="C1097" s="1">
        <v>2760.169922</v>
      </c>
      <c r="D1097" s="1">
        <f t="shared" si="17"/>
        <v>-5.4024320245202361E-3</v>
      </c>
      <c r="E1097" s="1">
        <f t="shared" si="17"/>
        <v>8.1707475343828877E-3</v>
      </c>
    </row>
    <row r="1098" spans="1:5" x14ac:dyDescent="0.3">
      <c r="A1098" s="8">
        <v>43437</v>
      </c>
      <c r="B1098" s="1">
        <v>183.32475299999999</v>
      </c>
      <c r="C1098" s="1">
        <v>2790.3701169999999</v>
      </c>
      <c r="D1098" s="1">
        <f t="shared" si="17"/>
        <v>3.4942401037878226E-2</v>
      </c>
      <c r="E1098" s="1">
        <f t="shared" si="17"/>
        <v>1.0941426018481153E-2</v>
      </c>
    </row>
    <row r="1099" spans="1:5" x14ac:dyDescent="0.3">
      <c r="A1099" s="8">
        <v>43438</v>
      </c>
      <c r="B1099" s="1">
        <v>175.260513</v>
      </c>
      <c r="C1099" s="1">
        <v>2700.0600589999999</v>
      </c>
      <c r="D1099" s="1">
        <f t="shared" si="17"/>
        <v>-4.3988822393231229E-2</v>
      </c>
      <c r="E1099" s="1">
        <f t="shared" si="17"/>
        <v>-3.2364902938788187E-2</v>
      </c>
    </row>
    <row r="1100" spans="1:5" x14ac:dyDescent="0.3">
      <c r="A1100" s="8">
        <v>43440</v>
      </c>
      <c r="B1100" s="1">
        <v>173.30647300000001</v>
      </c>
      <c r="C1100" s="1">
        <v>2695.9499510000001</v>
      </c>
      <c r="D1100" s="1">
        <f t="shared" si="17"/>
        <v>-1.1149345431848598E-2</v>
      </c>
      <c r="E1100" s="1">
        <f t="shared" si="17"/>
        <v>-1.522228361661734E-3</v>
      </c>
    </row>
    <row r="1101" spans="1:5" x14ac:dyDescent="0.3">
      <c r="A1101" s="8">
        <v>43441</v>
      </c>
      <c r="B1101" s="1">
        <v>167.12686199999999</v>
      </c>
      <c r="C1101" s="1">
        <v>2633.080078</v>
      </c>
      <c r="D1101" s="1">
        <f t="shared" si="17"/>
        <v>-3.5657127474979095E-2</v>
      </c>
      <c r="E1101" s="1">
        <f t="shared" si="17"/>
        <v>-2.3320118749489388E-2</v>
      </c>
    </row>
    <row r="1102" spans="1:5" x14ac:dyDescent="0.3">
      <c r="A1102" s="8">
        <v>43444</v>
      </c>
      <c r="B1102" s="1">
        <v>168.22789</v>
      </c>
      <c r="C1102" s="1">
        <v>2637.719971</v>
      </c>
      <c r="D1102" s="1">
        <f t="shared" si="17"/>
        <v>6.5879774610978683E-3</v>
      </c>
      <c r="E1102" s="1">
        <f t="shared" si="17"/>
        <v>1.7621541550397273E-3</v>
      </c>
    </row>
    <row r="1103" spans="1:5" x14ac:dyDescent="0.3">
      <c r="A1103" s="8">
        <v>43445</v>
      </c>
      <c r="B1103" s="1">
        <v>167.26573200000001</v>
      </c>
      <c r="C1103" s="1">
        <v>2636.780029</v>
      </c>
      <c r="D1103" s="1">
        <f t="shared" si="17"/>
        <v>-5.7193726914127503E-3</v>
      </c>
      <c r="E1103" s="1">
        <f t="shared" si="17"/>
        <v>-3.5634639398193102E-4</v>
      </c>
    </row>
    <row r="1104" spans="1:5" x14ac:dyDescent="0.3">
      <c r="A1104" s="8">
        <v>43446</v>
      </c>
      <c r="B1104" s="1">
        <v>167.731934</v>
      </c>
      <c r="C1104" s="1">
        <v>2651.070068</v>
      </c>
      <c r="D1104" s="1">
        <f t="shared" si="17"/>
        <v>2.7871937331430284E-3</v>
      </c>
      <c r="E1104" s="1">
        <f t="shared" si="17"/>
        <v>5.4195036532567646E-3</v>
      </c>
    </row>
    <row r="1105" spans="1:5" x14ac:dyDescent="0.3">
      <c r="A1105" s="8">
        <v>43447</v>
      </c>
      <c r="B1105" s="1">
        <v>169.566956</v>
      </c>
      <c r="C1105" s="1">
        <v>2650.540039</v>
      </c>
      <c r="D1105" s="1">
        <f t="shared" si="17"/>
        <v>1.0940206532168224E-2</v>
      </c>
      <c r="E1105" s="1">
        <f t="shared" si="17"/>
        <v>-1.999302117276265E-4</v>
      </c>
    </row>
    <row r="1106" spans="1:5" x14ac:dyDescent="0.3">
      <c r="A1106" s="8">
        <v>43448</v>
      </c>
      <c r="B1106" s="1">
        <v>164.14122</v>
      </c>
      <c r="C1106" s="1">
        <v>2599.9499510000001</v>
      </c>
      <c r="D1106" s="1">
        <f t="shared" si="17"/>
        <v>-3.1997602174329301E-2</v>
      </c>
      <c r="E1106" s="1">
        <f t="shared" si="17"/>
        <v>-1.908670959714558E-2</v>
      </c>
    </row>
    <row r="1107" spans="1:5" x14ac:dyDescent="0.3">
      <c r="A1107" s="8">
        <v>43451</v>
      </c>
      <c r="B1107" s="1">
        <v>162.61367799999999</v>
      </c>
      <c r="C1107" s="1">
        <v>2545.9399410000001</v>
      </c>
      <c r="D1107" s="1">
        <f t="shared" si="17"/>
        <v>-9.3062668840892676E-3</v>
      </c>
      <c r="E1107" s="1">
        <f t="shared" si="17"/>
        <v>-2.0773480650743484E-2</v>
      </c>
    </row>
    <row r="1108" spans="1:5" x14ac:dyDescent="0.3">
      <c r="A1108" s="8">
        <v>43452</v>
      </c>
      <c r="B1108" s="1">
        <v>164.72644</v>
      </c>
      <c r="C1108" s="1">
        <v>2546.1599120000001</v>
      </c>
      <c r="D1108" s="1">
        <f t="shared" si="17"/>
        <v>1.2992523298070926E-2</v>
      </c>
      <c r="E1108" s="1">
        <f t="shared" si="17"/>
        <v>8.6400702725762698E-5</v>
      </c>
    </row>
    <row r="1109" spans="1:5" x14ac:dyDescent="0.3">
      <c r="A1109" s="8">
        <v>43453</v>
      </c>
      <c r="B1109" s="1">
        <v>159.588348</v>
      </c>
      <c r="C1109" s="1">
        <v>2506.959961</v>
      </c>
      <c r="D1109" s="1">
        <f t="shared" si="17"/>
        <v>-3.1191665405990686E-2</v>
      </c>
      <c r="E1109" s="1">
        <f t="shared" si="17"/>
        <v>-1.5395714469955905E-2</v>
      </c>
    </row>
    <row r="1110" spans="1:5" x14ac:dyDescent="0.3">
      <c r="A1110" s="8">
        <v>43454</v>
      </c>
      <c r="B1110" s="1">
        <v>155.56118799999999</v>
      </c>
      <c r="C1110" s="1">
        <v>2467.419922</v>
      </c>
      <c r="D1110" s="1">
        <f t="shared" si="17"/>
        <v>-2.5234674401166238E-2</v>
      </c>
      <c r="E1110" s="1">
        <f t="shared" si="17"/>
        <v>-1.5772106302099805E-2</v>
      </c>
    </row>
    <row r="1111" spans="1:5" x14ac:dyDescent="0.3">
      <c r="A1111" s="8">
        <v>43455</v>
      </c>
      <c r="B1111" s="1">
        <v>149.51054400000001</v>
      </c>
      <c r="C1111" s="1">
        <v>2416.6201169999999</v>
      </c>
      <c r="D1111" s="1">
        <f t="shared" si="17"/>
        <v>-3.8895588789152072E-2</v>
      </c>
      <c r="E1111" s="1">
        <f t="shared" si="17"/>
        <v>-2.0588228435321883E-2</v>
      </c>
    </row>
    <row r="1112" spans="1:5" x14ac:dyDescent="0.3">
      <c r="A1112" s="8">
        <v>43458</v>
      </c>
      <c r="B1112" s="1">
        <v>145.64209</v>
      </c>
      <c r="C1112" s="1">
        <v>2351.1000979999999</v>
      </c>
      <c r="D1112" s="1">
        <f t="shared" si="17"/>
        <v>-2.5874121627167738E-2</v>
      </c>
      <c r="E1112" s="1">
        <f t="shared" si="17"/>
        <v>-2.7112254234371271E-2</v>
      </c>
    </row>
    <row r="1113" spans="1:5" x14ac:dyDescent="0.3">
      <c r="A1113" s="8">
        <v>43460</v>
      </c>
      <c r="B1113" s="1">
        <v>155.898438</v>
      </c>
      <c r="C1113" s="1">
        <v>2467.6999510000001</v>
      </c>
      <c r="D1113" s="1">
        <f t="shared" si="17"/>
        <v>7.0421593098533561E-2</v>
      </c>
      <c r="E1113" s="1">
        <f t="shared" si="17"/>
        <v>4.9593742562976224E-2</v>
      </c>
    </row>
    <row r="1114" spans="1:5" x14ac:dyDescent="0.3">
      <c r="A1114" s="8">
        <v>43461</v>
      </c>
      <c r="B1114" s="1">
        <v>154.88668799999999</v>
      </c>
      <c r="C1114" s="1">
        <v>2488.830078</v>
      </c>
      <c r="D1114" s="1">
        <f t="shared" si="17"/>
        <v>-6.4898020338087442E-3</v>
      </c>
      <c r="E1114" s="1">
        <f t="shared" si="17"/>
        <v>8.562680803813779E-3</v>
      </c>
    </row>
    <row r="1115" spans="1:5" x14ac:dyDescent="0.3">
      <c r="A1115" s="8">
        <v>43462</v>
      </c>
      <c r="B1115" s="1">
        <v>154.96603400000001</v>
      </c>
      <c r="C1115" s="1">
        <v>2485.73999</v>
      </c>
      <c r="D1115" s="1">
        <f t="shared" si="17"/>
        <v>5.1228418029066023E-4</v>
      </c>
      <c r="E1115" s="1">
        <f t="shared" si="17"/>
        <v>-1.2415825521054006E-3</v>
      </c>
    </row>
    <row r="1116" spans="1:5" x14ac:dyDescent="0.3">
      <c r="A1116" s="8">
        <v>43465</v>
      </c>
      <c r="B1116" s="1">
        <v>156.46383700000001</v>
      </c>
      <c r="C1116" s="1">
        <v>2506.8500979999999</v>
      </c>
      <c r="D1116" s="1">
        <f t="shared" si="17"/>
        <v>9.6653631853287573E-3</v>
      </c>
      <c r="E1116" s="1">
        <f t="shared" si="17"/>
        <v>8.4924843647866226E-3</v>
      </c>
    </row>
    <row r="1117" spans="1:5" x14ac:dyDescent="0.3">
      <c r="A1117" s="8">
        <v>43467</v>
      </c>
      <c r="B1117" s="1">
        <v>156.64236500000001</v>
      </c>
      <c r="C1117" s="1">
        <v>2510.030029</v>
      </c>
      <c r="D1117" s="1">
        <f t="shared" si="17"/>
        <v>1.1410176525327063E-3</v>
      </c>
      <c r="E1117" s="1">
        <f t="shared" si="17"/>
        <v>1.2684966694008221E-3</v>
      </c>
    </row>
    <row r="1118" spans="1:5" x14ac:dyDescent="0.3">
      <c r="A1118" s="8">
        <v>43468</v>
      </c>
      <c r="B1118" s="1">
        <v>141.03964199999999</v>
      </c>
      <c r="C1118" s="1">
        <v>2447.889893</v>
      </c>
      <c r="D1118" s="1">
        <f t="shared" si="17"/>
        <v>-9.9607299723800932E-2</v>
      </c>
      <c r="E1118" s="1">
        <f t="shared" si="17"/>
        <v>-2.4756730111614129E-2</v>
      </c>
    </row>
    <row r="1119" spans="1:5" x14ac:dyDescent="0.3">
      <c r="A1119" s="8">
        <v>43469</v>
      </c>
      <c r="B1119" s="1">
        <v>147.06051600000001</v>
      </c>
      <c r="C1119" s="1">
        <v>2531.9399410000001</v>
      </c>
      <c r="D1119" s="1">
        <f t="shared" si="17"/>
        <v>4.2689232010387698E-2</v>
      </c>
      <c r="E1119" s="1">
        <f t="shared" si="17"/>
        <v>3.433571429840454E-2</v>
      </c>
    </row>
    <row r="1120" spans="1:5" x14ac:dyDescent="0.3">
      <c r="A1120" s="8">
        <v>43472</v>
      </c>
      <c r="B1120" s="1">
        <v>146.73318499999999</v>
      </c>
      <c r="C1120" s="1">
        <v>2549.6899410000001</v>
      </c>
      <c r="D1120" s="1">
        <f t="shared" si="17"/>
        <v>-2.2258251834232318E-3</v>
      </c>
      <c r="E1120" s="1">
        <f t="shared" si="17"/>
        <v>7.0104348498051519E-3</v>
      </c>
    </row>
    <row r="1121" spans="1:5" x14ac:dyDescent="0.3">
      <c r="A1121" s="8">
        <v>43473</v>
      </c>
      <c r="B1121" s="1">
        <v>149.53038000000001</v>
      </c>
      <c r="C1121" s="1">
        <v>2574.4099120000001</v>
      </c>
      <c r="D1121" s="1">
        <f t="shared" si="17"/>
        <v>1.9063138307806898E-2</v>
      </c>
      <c r="E1121" s="1">
        <f t="shared" si="17"/>
        <v>9.6952851413394606E-3</v>
      </c>
    </row>
    <row r="1122" spans="1:5" x14ac:dyDescent="0.3">
      <c r="A1122" s="8">
        <v>43474</v>
      </c>
      <c r="B1122" s="1">
        <v>152.069672</v>
      </c>
      <c r="C1122" s="1">
        <v>2584.959961</v>
      </c>
      <c r="D1122" s="1">
        <f t="shared" si="17"/>
        <v>1.6981779889812282E-2</v>
      </c>
      <c r="E1122" s="1">
        <f t="shared" si="17"/>
        <v>4.0980455174692261E-3</v>
      </c>
    </row>
    <row r="1123" spans="1:5" x14ac:dyDescent="0.3">
      <c r="A1123" s="8">
        <v>43475</v>
      </c>
      <c r="B1123" s="1">
        <v>152.55571</v>
      </c>
      <c r="C1123" s="1">
        <v>2596.639893</v>
      </c>
      <c r="D1123" s="1">
        <f t="shared" si="17"/>
        <v>3.1961534052628703E-3</v>
      </c>
      <c r="E1123" s="1">
        <f t="shared" si="17"/>
        <v>4.5184189218472805E-3</v>
      </c>
    </row>
    <row r="1124" spans="1:5" x14ac:dyDescent="0.3">
      <c r="A1124" s="8">
        <v>43476</v>
      </c>
      <c r="B1124" s="1">
        <v>151.05792199999999</v>
      </c>
      <c r="C1124" s="1">
        <v>2596.26001</v>
      </c>
      <c r="D1124" s="1">
        <f t="shared" si="17"/>
        <v>-9.8179740371567483E-3</v>
      </c>
      <c r="E1124" s="1">
        <f t="shared" si="17"/>
        <v>-1.462979140943451E-4</v>
      </c>
    </row>
    <row r="1125" spans="1:5" x14ac:dyDescent="0.3">
      <c r="A1125" s="8">
        <v>43479</v>
      </c>
      <c r="B1125" s="1">
        <v>148.786438</v>
      </c>
      <c r="C1125" s="1">
        <v>2582.610107</v>
      </c>
      <c r="D1125" s="1">
        <f t="shared" si="17"/>
        <v>-1.5037172297391902E-2</v>
      </c>
      <c r="E1125" s="1">
        <f t="shared" si="17"/>
        <v>-5.2575254201908672E-3</v>
      </c>
    </row>
    <row r="1126" spans="1:5" x14ac:dyDescent="0.3">
      <c r="A1126" s="8">
        <v>43480</v>
      </c>
      <c r="B1126" s="1">
        <v>151.83161899999999</v>
      </c>
      <c r="C1126" s="1">
        <v>2610.3000489999999</v>
      </c>
      <c r="D1126" s="1">
        <f t="shared" si="17"/>
        <v>2.0466791469260021E-2</v>
      </c>
      <c r="E1126" s="1">
        <f t="shared" si="17"/>
        <v>1.0721688854600295E-2</v>
      </c>
    </row>
    <row r="1127" spans="1:5" x14ac:dyDescent="0.3">
      <c r="A1127" s="8">
        <v>43481</v>
      </c>
      <c r="B1127" s="1">
        <v>153.68649300000001</v>
      </c>
      <c r="C1127" s="1">
        <v>2616.1000979999999</v>
      </c>
      <c r="D1127" s="1">
        <f t="shared" si="17"/>
        <v>1.2216651658045112E-2</v>
      </c>
      <c r="E1127" s="1">
        <f t="shared" si="17"/>
        <v>2.2219855538147541E-3</v>
      </c>
    </row>
    <row r="1128" spans="1:5" x14ac:dyDescent="0.3">
      <c r="A1128" s="8">
        <v>43482</v>
      </c>
      <c r="B1128" s="1">
        <v>154.59904499999999</v>
      </c>
      <c r="C1128" s="1">
        <v>2635.959961</v>
      </c>
      <c r="D1128" s="1">
        <f t="shared" si="17"/>
        <v>5.9377501704068209E-3</v>
      </c>
      <c r="E1128" s="1">
        <f t="shared" si="17"/>
        <v>7.5914002737062442E-3</v>
      </c>
    </row>
    <row r="1129" spans="1:5" x14ac:dyDescent="0.3">
      <c r="A1129" s="8">
        <v>43483</v>
      </c>
      <c r="B1129" s="1">
        <v>155.55128500000001</v>
      </c>
      <c r="C1129" s="1">
        <v>2670.709961</v>
      </c>
      <c r="D1129" s="1">
        <f t="shared" si="17"/>
        <v>6.159417090836606E-3</v>
      </c>
      <c r="E1129" s="1">
        <f t="shared" si="17"/>
        <v>1.3183053048657441E-2</v>
      </c>
    </row>
    <row r="1130" spans="1:5" x14ac:dyDescent="0.3">
      <c r="A1130" s="8">
        <v>43487</v>
      </c>
      <c r="B1130" s="1">
        <v>152.059753</v>
      </c>
      <c r="C1130" s="1">
        <v>2632.8999020000001</v>
      </c>
      <c r="D1130" s="1">
        <f t="shared" si="17"/>
        <v>-2.2446179084923704E-2</v>
      </c>
      <c r="E1130" s="1">
        <f t="shared" si="17"/>
        <v>-1.4157306316348407E-2</v>
      </c>
    </row>
    <row r="1131" spans="1:5" x14ac:dyDescent="0.3">
      <c r="A1131" s="8">
        <v>43488</v>
      </c>
      <c r="B1131" s="1">
        <v>152.67472799999999</v>
      </c>
      <c r="C1131" s="1">
        <v>2638.6999510000001</v>
      </c>
      <c r="D1131" s="1">
        <f t="shared" si="17"/>
        <v>4.0442982963413534E-3</v>
      </c>
      <c r="E1131" s="1">
        <f t="shared" si="17"/>
        <v>2.2029128397908779E-3</v>
      </c>
    </row>
    <row r="1132" spans="1:5" x14ac:dyDescent="0.3">
      <c r="A1132" s="8">
        <v>43489</v>
      </c>
      <c r="B1132" s="1">
        <v>151.46461500000001</v>
      </c>
      <c r="C1132" s="1">
        <v>2642.330078</v>
      </c>
      <c r="D1132" s="1">
        <f t="shared" si="17"/>
        <v>-7.9260858417902567E-3</v>
      </c>
      <c r="E1132" s="1">
        <f t="shared" si="17"/>
        <v>1.3757255722175522E-3</v>
      </c>
    </row>
    <row r="1133" spans="1:5" x14ac:dyDescent="0.3">
      <c r="A1133" s="8">
        <v>43490</v>
      </c>
      <c r="B1133" s="1">
        <v>156.48367300000001</v>
      </c>
      <c r="C1133" s="1">
        <v>2664.76001</v>
      </c>
      <c r="D1133" s="1">
        <f t="shared" si="17"/>
        <v>3.3136835293180525E-2</v>
      </c>
      <c r="E1133" s="1">
        <f t="shared" si="17"/>
        <v>8.4886941971221846E-3</v>
      </c>
    </row>
    <row r="1134" spans="1:5" x14ac:dyDescent="0.3">
      <c r="A1134" s="8">
        <v>43493</v>
      </c>
      <c r="B1134" s="1">
        <v>155.035492</v>
      </c>
      <c r="C1134" s="1">
        <v>2643.8500979999999</v>
      </c>
      <c r="D1134" s="1">
        <f t="shared" si="17"/>
        <v>-9.2545182013973118E-3</v>
      </c>
      <c r="E1134" s="1">
        <f t="shared" si="17"/>
        <v>-7.8468274522027516E-3</v>
      </c>
    </row>
    <row r="1135" spans="1:5" x14ac:dyDescent="0.3">
      <c r="A1135" s="8">
        <v>43494</v>
      </c>
      <c r="B1135" s="1">
        <v>153.42858899999999</v>
      </c>
      <c r="C1135" s="1">
        <v>2640</v>
      </c>
      <c r="D1135" s="1">
        <f t="shared" si="17"/>
        <v>-1.0364742803538281E-2</v>
      </c>
      <c r="E1135" s="1">
        <f t="shared" si="17"/>
        <v>-1.4562467073728508E-3</v>
      </c>
    </row>
    <row r="1136" spans="1:5" x14ac:dyDescent="0.3">
      <c r="A1136" s="8">
        <v>43495</v>
      </c>
      <c r="B1136" s="1">
        <v>163.913071</v>
      </c>
      <c r="C1136" s="1">
        <v>2681.0500489999999</v>
      </c>
      <c r="D1136" s="1">
        <f t="shared" si="17"/>
        <v>6.8334604836912199E-2</v>
      </c>
      <c r="E1136" s="1">
        <f t="shared" si="17"/>
        <v>1.5549260984848464E-2</v>
      </c>
    </row>
    <row r="1137" spans="1:5" x14ac:dyDescent="0.3">
      <c r="A1137" s="8">
        <v>43496</v>
      </c>
      <c r="B1137" s="1">
        <v>165.093445</v>
      </c>
      <c r="C1137" s="1">
        <v>2704.1000979999999</v>
      </c>
      <c r="D1137" s="1">
        <f t="shared" si="17"/>
        <v>7.2012194805379523E-3</v>
      </c>
      <c r="E1137" s="1">
        <f t="shared" si="17"/>
        <v>8.5973960122815839E-3</v>
      </c>
    </row>
    <row r="1138" spans="1:5" x14ac:dyDescent="0.3">
      <c r="A1138" s="8">
        <v>43497</v>
      </c>
      <c r="B1138" s="1">
        <v>165.17280600000001</v>
      </c>
      <c r="C1138" s="1">
        <v>2706.530029</v>
      </c>
      <c r="D1138" s="1">
        <f t="shared" si="17"/>
        <v>4.8070351914944768E-4</v>
      </c>
      <c r="E1138" s="1">
        <f t="shared" si="17"/>
        <v>8.9860985612083815E-4</v>
      </c>
    </row>
    <row r="1139" spans="1:5" x14ac:dyDescent="0.3">
      <c r="A1139" s="8">
        <v>43500</v>
      </c>
      <c r="B1139" s="1">
        <v>169.864532</v>
      </c>
      <c r="C1139" s="1">
        <v>2724.8701169999999</v>
      </c>
      <c r="D1139" s="1">
        <f t="shared" si="17"/>
        <v>2.8404954263475963E-2</v>
      </c>
      <c r="E1139" s="1">
        <f t="shared" si="17"/>
        <v>6.7762366585587671E-3</v>
      </c>
    </row>
    <row r="1140" spans="1:5" x14ac:dyDescent="0.3">
      <c r="A1140" s="8">
        <v>43501</v>
      </c>
      <c r="B1140" s="1">
        <v>172.770813</v>
      </c>
      <c r="C1140" s="1">
        <v>2737.6999510000001</v>
      </c>
      <c r="D1140" s="1">
        <f t="shared" si="17"/>
        <v>1.7109404569519003E-2</v>
      </c>
      <c r="E1140" s="1">
        <f t="shared" si="17"/>
        <v>4.7084203830329279E-3</v>
      </c>
    </row>
    <row r="1141" spans="1:5" x14ac:dyDescent="0.3">
      <c r="A1141" s="8">
        <v>43502</v>
      </c>
      <c r="B1141" s="1">
        <v>172.83033800000001</v>
      </c>
      <c r="C1141" s="1">
        <v>2731.610107</v>
      </c>
      <c r="D1141" s="1">
        <f t="shared" si="17"/>
        <v>3.4453157316570492E-4</v>
      </c>
      <c r="E1141" s="1">
        <f t="shared" si="17"/>
        <v>-2.2244380717381562E-3</v>
      </c>
    </row>
    <row r="1142" spans="1:5" x14ac:dyDescent="0.3">
      <c r="A1142" s="8">
        <v>43503</v>
      </c>
      <c r="B1142" s="1">
        <v>169.55703700000001</v>
      </c>
      <c r="C1142" s="1">
        <v>2706.0500489999999</v>
      </c>
      <c r="D1142" s="1">
        <f t="shared" si="17"/>
        <v>-1.8939388986209144E-2</v>
      </c>
      <c r="E1142" s="1">
        <f t="shared" si="17"/>
        <v>-9.3571399280226886E-3</v>
      </c>
    </row>
    <row r="1143" spans="1:5" x14ac:dyDescent="0.3">
      <c r="A1143" s="8">
        <v>43504</v>
      </c>
      <c r="B1143" s="1">
        <v>169.756271</v>
      </c>
      <c r="C1143" s="1">
        <v>2707.8798830000001</v>
      </c>
      <c r="D1143" s="1">
        <f t="shared" si="17"/>
        <v>1.1750264307814598E-3</v>
      </c>
      <c r="E1143" s="1">
        <f t="shared" si="17"/>
        <v>6.7620109268722505E-4</v>
      </c>
    </row>
    <row r="1144" spans="1:5" x14ac:dyDescent="0.3">
      <c r="A1144" s="8">
        <v>43507</v>
      </c>
      <c r="B1144" s="1">
        <v>168.78002900000001</v>
      </c>
      <c r="C1144" s="1">
        <v>2709.8000489999999</v>
      </c>
      <c r="D1144" s="1">
        <f t="shared" si="17"/>
        <v>-5.7508449864569948E-3</v>
      </c>
      <c r="E1144" s="1">
        <f t="shared" si="17"/>
        <v>7.091030928124373E-4</v>
      </c>
    </row>
    <row r="1145" spans="1:5" x14ac:dyDescent="0.3">
      <c r="A1145" s="8">
        <v>43508</v>
      </c>
      <c r="B1145" s="1">
        <v>170.23443599999999</v>
      </c>
      <c r="C1145" s="1">
        <v>2744.7299800000001</v>
      </c>
      <c r="D1145" s="1">
        <f t="shared" si="17"/>
        <v>8.6171747250972132E-3</v>
      </c>
      <c r="E1145" s="1">
        <f t="shared" si="17"/>
        <v>1.2890224506745563E-2</v>
      </c>
    </row>
    <row r="1146" spans="1:5" x14ac:dyDescent="0.3">
      <c r="A1146" s="8">
        <v>43509</v>
      </c>
      <c r="B1146" s="1">
        <v>169.52714499999999</v>
      </c>
      <c r="C1146" s="1">
        <v>2753.030029</v>
      </c>
      <c r="D1146" s="1">
        <f t="shared" si="17"/>
        <v>-4.1548056704578734E-3</v>
      </c>
      <c r="E1146" s="1">
        <f t="shared" si="17"/>
        <v>3.023994731897068E-3</v>
      </c>
    </row>
    <row r="1147" spans="1:5" x14ac:dyDescent="0.3">
      <c r="A1147" s="8">
        <v>43510</v>
      </c>
      <c r="B1147" s="1">
        <v>170.14477500000001</v>
      </c>
      <c r="C1147" s="1">
        <v>2745.7299800000001</v>
      </c>
      <c r="D1147" s="1">
        <f t="shared" si="17"/>
        <v>3.6432513506908862E-3</v>
      </c>
      <c r="E1147" s="1">
        <f t="shared" si="17"/>
        <v>-2.6516416178183084E-3</v>
      </c>
    </row>
    <row r="1148" spans="1:5" x14ac:dyDescent="0.3">
      <c r="A1148" s="8">
        <v>43511</v>
      </c>
      <c r="B1148" s="1">
        <v>169.76623499999999</v>
      </c>
      <c r="C1148" s="1">
        <v>2775.6000979999999</v>
      </c>
      <c r="D1148" s="1">
        <f t="shared" si="17"/>
        <v>-2.2248111938789491E-3</v>
      </c>
      <c r="E1148" s="1">
        <f t="shared" si="17"/>
        <v>1.0878752906358192E-2</v>
      </c>
    </row>
    <row r="1149" spans="1:5" x14ac:dyDescent="0.3">
      <c r="A1149" s="8">
        <v>43515</v>
      </c>
      <c r="B1149" s="1">
        <v>170.274261</v>
      </c>
      <c r="C1149" s="1">
        <v>2779.76001</v>
      </c>
      <c r="D1149" s="1">
        <f t="shared" si="17"/>
        <v>2.9925031912264592E-3</v>
      </c>
      <c r="E1149" s="1">
        <f t="shared" si="17"/>
        <v>1.4987432818573409E-3</v>
      </c>
    </row>
    <row r="1150" spans="1:5" x14ac:dyDescent="0.3">
      <c r="A1150" s="8">
        <v>43516</v>
      </c>
      <c r="B1150" s="1">
        <v>171.37005600000001</v>
      </c>
      <c r="C1150" s="1">
        <v>2784.6999510000001</v>
      </c>
      <c r="D1150" s="1">
        <f t="shared" si="17"/>
        <v>6.4354705964632533E-3</v>
      </c>
      <c r="E1150" s="1">
        <f t="shared" si="17"/>
        <v>1.7771106074729415E-3</v>
      </c>
    </row>
    <row r="1151" spans="1:5" x14ac:dyDescent="0.3">
      <c r="A1151" s="8">
        <v>43517</v>
      </c>
      <c r="B1151" s="1">
        <v>170.40377799999999</v>
      </c>
      <c r="C1151" s="1">
        <v>2774.8798830000001</v>
      </c>
      <c r="D1151" s="1">
        <f t="shared" si="17"/>
        <v>-5.6385463280703881E-3</v>
      </c>
      <c r="E1151" s="1">
        <f t="shared" si="17"/>
        <v>-3.5264366620445247E-3</v>
      </c>
    </row>
    <row r="1152" spans="1:5" x14ac:dyDescent="0.3">
      <c r="A1152" s="8">
        <v>43518</v>
      </c>
      <c r="B1152" s="1">
        <v>172.30645799999999</v>
      </c>
      <c r="C1152" s="1">
        <v>2792.669922</v>
      </c>
      <c r="D1152" s="1">
        <f t="shared" si="17"/>
        <v>1.116571488221349E-2</v>
      </c>
      <c r="E1152" s="1">
        <f t="shared" si="17"/>
        <v>6.4111023720301256E-3</v>
      </c>
    </row>
    <row r="1153" spans="1:5" x14ac:dyDescent="0.3">
      <c r="A1153" s="8">
        <v>43521</v>
      </c>
      <c r="B1153" s="1">
        <v>173.56161499999999</v>
      </c>
      <c r="C1153" s="1">
        <v>2796.110107</v>
      </c>
      <c r="D1153" s="1">
        <f t="shared" si="17"/>
        <v>7.2844454849161659E-3</v>
      </c>
      <c r="E1153" s="1">
        <f t="shared" si="17"/>
        <v>1.2318623740310147E-3</v>
      </c>
    </row>
    <row r="1154" spans="1:5" x14ac:dyDescent="0.3">
      <c r="A1154" s="8">
        <v>43522</v>
      </c>
      <c r="B1154" s="1">
        <v>173.66123999999999</v>
      </c>
      <c r="C1154" s="1">
        <v>2793.8999020000001</v>
      </c>
      <c r="D1154" s="1">
        <f t="shared" si="17"/>
        <v>5.7400364706218705E-4</v>
      </c>
      <c r="E1154" s="1">
        <f t="shared" si="17"/>
        <v>-7.9045706907845308E-4</v>
      </c>
    </row>
    <row r="1155" spans="1:5" x14ac:dyDescent="0.3">
      <c r="A1155" s="8">
        <v>43523</v>
      </c>
      <c r="B1155" s="1">
        <v>174.19915800000001</v>
      </c>
      <c r="C1155" s="1">
        <v>2792.3798830000001</v>
      </c>
      <c r="D1155" s="1">
        <f t="shared" si="17"/>
        <v>3.097513296576824E-3</v>
      </c>
      <c r="E1155" s="1">
        <f t="shared" si="17"/>
        <v>-5.4404919765090693E-4</v>
      </c>
    </row>
    <row r="1156" spans="1:5" x14ac:dyDescent="0.3">
      <c r="A1156" s="8">
        <v>43524</v>
      </c>
      <c r="B1156" s="1">
        <v>172.485748</v>
      </c>
      <c r="C1156" s="1">
        <v>2784.48999</v>
      </c>
      <c r="D1156" s="1">
        <f t="shared" ref="D1156:E1219" si="18">(B1156-B1155)/B1155</f>
        <v>-9.8359258429940866E-3</v>
      </c>
      <c r="E1156" s="1">
        <f t="shared" si="18"/>
        <v>-2.825508466105802E-3</v>
      </c>
    </row>
    <row r="1157" spans="1:5" x14ac:dyDescent="0.3">
      <c r="A1157" s="8">
        <v>43525</v>
      </c>
      <c r="B1157" s="1">
        <v>174.29878199999999</v>
      </c>
      <c r="C1157" s="1">
        <v>2803.6899410000001</v>
      </c>
      <c r="D1157" s="1">
        <f t="shared" si="18"/>
        <v>1.0511210468241048E-2</v>
      </c>
      <c r="E1157" s="1">
        <f t="shared" si="18"/>
        <v>6.8953205322889507E-3</v>
      </c>
    </row>
    <row r="1158" spans="1:5" x14ac:dyDescent="0.3">
      <c r="A1158" s="8">
        <v>43528</v>
      </c>
      <c r="B1158" s="1">
        <v>175.17541499999999</v>
      </c>
      <c r="C1158" s="1">
        <v>2792.8100589999999</v>
      </c>
      <c r="D1158" s="1">
        <f t="shared" si="18"/>
        <v>5.0294843712677135E-3</v>
      </c>
      <c r="E1158" s="1">
        <f t="shared" si="18"/>
        <v>-3.8805582032796471E-3</v>
      </c>
    </row>
    <row r="1159" spans="1:5" x14ac:dyDescent="0.3">
      <c r="A1159" s="8">
        <v>43529</v>
      </c>
      <c r="B1159" s="1">
        <v>174.856628</v>
      </c>
      <c r="C1159" s="1">
        <v>2789.6499020000001</v>
      </c>
      <c r="D1159" s="1">
        <f t="shared" si="18"/>
        <v>-1.8198158685680077E-3</v>
      </c>
      <c r="E1159" s="1">
        <f t="shared" si="18"/>
        <v>-1.1315330914882669E-3</v>
      </c>
    </row>
    <row r="1160" spans="1:5" x14ac:dyDescent="0.3">
      <c r="A1160" s="8">
        <v>43530</v>
      </c>
      <c r="B1160" s="1">
        <v>173.85051000000001</v>
      </c>
      <c r="C1160" s="1">
        <v>2771.4499510000001</v>
      </c>
      <c r="D1160" s="1">
        <f t="shared" si="18"/>
        <v>-5.7539597526722669E-3</v>
      </c>
      <c r="E1160" s="1">
        <f t="shared" si="18"/>
        <v>-6.5240985927846563E-3</v>
      </c>
    </row>
    <row r="1161" spans="1:5" x14ac:dyDescent="0.3">
      <c r="A1161" s="8">
        <v>43531</v>
      </c>
      <c r="B1161" s="1">
        <v>171.838257</v>
      </c>
      <c r="C1161" s="1">
        <v>2748.929932</v>
      </c>
      <c r="D1161" s="1">
        <f t="shared" si="18"/>
        <v>-1.157461660595655E-2</v>
      </c>
      <c r="E1161" s="1">
        <f t="shared" si="18"/>
        <v>-8.1257173675008381E-3</v>
      </c>
    </row>
    <row r="1162" spans="1:5" x14ac:dyDescent="0.3">
      <c r="A1162" s="8">
        <v>43532</v>
      </c>
      <c r="B1162" s="1">
        <v>172.246689</v>
      </c>
      <c r="C1162" s="1">
        <v>2743.070068</v>
      </c>
      <c r="D1162" s="1">
        <f t="shared" si="18"/>
        <v>2.37683975111552E-3</v>
      </c>
      <c r="E1162" s="1">
        <f t="shared" si="18"/>
        <v>-2.1316891099281811E-3</v>
      </c>
    </row>
    <row r="1163" spans="1:5" x14ac:dyDescent="0.3">
      <c r="A1163" s="8">
        <v>43535</v>
      </c>
      <c r="B1163" s="1">
        <v>178.21369899999999</v>
      </c>
      <c r="C1163" s="1">
        <v>2783.3000489999999</v>
      </c>
      <c r="D1163" s="1">
        <f t="shared" si="18"/>
        <v>3.4642233384236415E-2</v>
      </c>
      <c r="E1163" s="1">
        <f t="shared" si="18"/>
        <v>1.4666042063348398E-2</v>
      </c>
    </row>
    <row r="1164" spans="1:5" x14ac:dyDescent="0.3">
      <c r="A1164" s="8">
        <v>43536</v>
      </c>
      <c r="B1164" s="1">
        <v>180.21598800000001</v>
      </c>
      <c r="C1164" s="1">
        <v>2791.5200199999999</v>
      </c>
      <c r="D1164" s="1">
        <f t="shared" si="18"/>
        <v>1.1235325966720543E-2</v>
      </c>
      <c r="E1164" s="1">
        <f t="shared" si="18"/>
        <v>2.9533183111009917E-3</v>
      </c>
    </row>
    <row r="1165" spans="1:5" x14ac:dyDescent="0.3">
      <c r="A1165" s="8">
        <v>43537</v>
      </c>
      <c r="B1165" s="1">
        <v>181.012924</v>
      </c>
      <c r="C1165" s="1">
        <v>2810.919922</v>
      </c>
      <c r="D1165" s="1">
        <f t="shared" si="18"/>
        <v>4.4221159778564598E-3</v>
      </c>
      <c r="E1165" s="1">
        <f t="shared" si="18"/>
        <v>6.9495836895341742E-3</v>
      </c>
    </row>
    <row r="1166" spans="1:5" x14ac:dyDescent="0.3">
      <c r="A1166" s="8">
        <v>43538</v>
      </c>
      <c r="B1166" s="1">
        <v>183.02516199999999</v>
      </c>
      <c r="C1166" s="1">
        <v>2808.4799800000001</v>
      </c>
      <c r="D1166" s="1">
        <f t="shared" si="18"/>
        <v>1.1116543258535488E-2</v>
      </c>
      <c r="E1166" s="1">
        <f t="shared" si="18"/>
        <v>-8.6802259320995824E-4</v>
      </c>
    </row>
    <row r="1167" spans="1:5" x14ac:dyDescent="0.3">
      <c r="A1167" s="8">
        <v>43539</v>
      </c>
      <c r="B1167" s="1">
        <v>185.40600599999999</v>
      </c>
      <c r="C1167" s="1">
        <v>2822.4799800000001</v>
      </c>
      <c r="D1167" s="1">
        <f t="shared" si="18"/>
        <v>1.3008287898687921E-2</v>
      </c>
      <c r="E1167" s="1">
        <f t="shared" si="18"/>
        <v>4.9849029011059566E-3</v>
      </c>
    </row>
    <row r="1168" spans="1:5" x14ac:dyDescent="0.3">
      <c r="A1168" s="8">
        <v>43542</v>
      </c>
      <c r="B1168" s="1">
        <v>187.298721</v>
      </c>
      <c r="C1168" s="1">
        <v>2832.9399410000001</v>
      </c>
      <c r="D1168" s="1">
        <f t="shared" si="18"/>
        <v>1.0208488068072669E-2</v>
      </c>
      <c r="E1168" s="1">
        <f t="shared" si="18"/>
        <v>3.7059469240238938E-3</v>
      </c>
    </row>
    <row r="1169" spans="1:5" x14ac:dyDescent="0.3">
      <c r="A1169" s="8">
        <v>43543</v>
      </c>
      <c r="B1169" s="1">
        <v>185.81442300000001</v>
      </c>
      <c r="C1169" s="1">
        <v>2832.570068</v>
      </c>
      <c r="D1169" s="1">
        <f t="shared" si="18"/>
        <v>-7.924763138131603E-3</v>
      </c>
      <c r="E1169" s="1">
        <f t="shared" si="18"/>
        <v>-1.3056153949721089E-4</v>
      </c>
    </row>
    <row r="1170" spans="1:5" x14ac:dyDescent="0.3">
      <c r="A1170" s="8">
        <v>43544</v>
      </c>
      <c r="B1170" s="1">
        <v>187.438187</v>
      </c>
      <c r="C1170" s="1">
        <v>2824.2299800000001</v>
      </c>
      <c r="D1170" s="1">
        <f t="shared" si="18"/>
        <v>8.7386327378902885E-3</v>
      </c>
      <c r="E1170" s="1">
        <f t="shared" si="18"/>
        <v>-2.9443536434347168E-3</v>
      </c>
    </row>
    <row r="1171" spans="1:5" x14ac:dyDescent="0.3">
      <c r="A1171" s="8">
        <v>43545</v>
      </c>
      <c r="B1171" s="1">
        <v>194.34158300000001</v>
      </c>
      <c r="C1171" s="1">
        <v>2854.8798830000001</v>
      </c>
      <c r="D1171" s="1">
        <f t="shared" si="18"/>
        <v>3.6830253805218545E-2</v>
      </c>
      <c r="E1171" s="1">
        <f t="shared" si="18"/>
        <v>1.0852481284119786E-2</v>
      </c>
    </row>
    <row r="1172" spans="1:5" x14ac:dyDescent="0.3">
      <c r="A1172" s="8">
        <v>43546</v>
      </c>
      <c r="B1172" s="1">
        <v>190.317093</v>
      </c>
      <c r="C1172" s="1">
        <v>2800.709961</v>
      </c>
      <c r="D1172" s="1">
        <f t="shared" si="18"/>
        <v>-2.0708331885924868E-2</v>
      </c>
      <c r="E1172" s="1">
        <f t="shared" si="18"/>
        <v>-1.8974501282021203E-2</v>
      </c>
    </row>
    <row r="1173" spans="1:5" x14ac:dyDescent="0.3">
      <c r="A1173" s="8">
        <v>43549</v>
      </c>
      <c r="B1173" s="1">
        <v>188.015961</v>
      </c>
      <c r="C1173" s="1">
        <v>2798.360107</v>
      </c>
      <c r="D1173" s="1">
        <f t="shared" si="18"/>
        <v>-1.2091042185054789E-2</v>
      </c>
      <c r="E1173" s="1">
        <f t="shared" si="18"/>
        <v>-8.3902083140413065E-4</v>
      </c>
    </row>
    <row r="1174" spans="1:5" x14ac:dyDescent="0.3">
      <c r="A1174" s="8">
        <v>43550</v>
      </c>
      <c r="B1174" s="1">
        <v>186.07342499999999</v>
      </c>
      <c r="C1174" s="1">
        <v>2818.459961</v>
      </c>
      <c r="D1174" s="1">
        <f t="shared" si="18"/>
        <v>-1.0331761142342688E-2</v>
      </c>
      <c r="E1174" s="1">
        <f t="shared" si="18"/>
        <v>7.1827260364814979E-3</v>
      </c>
    </row>
    <row r="1175" spans="1:5" x14ac:dyDescent="0.3">
      <c r="A1175" s="8">
        <v>43551</v>
      </c>
      <c r="B1175" s="1">
        <v>187.746994</v>
      </c>
      <c r="C1175" s="1">
        <v>2805.3701169999999</v>
      </c>
      <c r="D1175" s="1">
        <f t="shared" si="18"/>
        <v>8.9941322894444217E-3</v>
      </c>
      <c r="E1175" s="1">
        <f t="shared" si="18"/>
        <v>-4.6443249792896685E-3</v>
      </c>
    </row>
    <row r="1176" spans="1:5" x14ac:dyDescent="0.3">
      <c r="A1176" s="8">
        <v>43552</v>
      </c>
      <c r="B1176" s="1">
        <v>187.99603300000001</v>
      </c>
      <c r="C1176" s="1">
        <v>2815.4399410000001</v>
      </c>
      <c r="D1176" s="1">
        <f t="shared" si="18"/>
        <v>1.326460651615069E-3</v>
      </c>
      <c r="E1176" s="1">
        <f t="shared" si="18"/>
        <v>3.5894814516555119E-3</v>
      </c>
    </row>
    <row r="1177" spans="1:5" x14ac:dyDescent="0.3">
      <c r="A1177" s="8">
        <v>43553</v>
      </c>
      <c r="B1177" s="1">
        <v>189.22131300000001</v>
      </c>
      <c r="C1177" s="1">
        <v>2834.3999020000001</v>
      </c>
      <c r="D1177" s="1">
        <f t="shared" si="18"/>
        <v>6.5175843364737272E-3</v>
      </c>
      <c r="E1177" s="1">
        <f t="shared" si="18"/>
        <v>6.7342800405345319E-3</v>
      </c>
    </row>
    <row r="1178" spans="1:5" x14ac:dyDescent="0.3">
      <c r="A1178" s="8">
        <v>43556</v>
      </c>
      <c r="B1178" s="1">
        <v>190.50636299999999</v>
      </c>
      <c r="C1178" s="1">
        <v>2867.1899410000001</v>
      </c>
      <c r="D1178" s="1">
        <f t="shared" si="18"/>
        <v>6.7912540063601815E-3</v>
      </c>
      <c r="E1178" s="1">
        <f t="shared" si="18"/>
        <v>1.1568600103627853E-2</v>
      </c>
    </row>
    <row r="1179" spans="1:5" x14ac:dyDescent="0.3">
      <c r="A1179" s="8">
        <v>43557</v>
      </c>
      <c r="B1179" s="1">
        <v>193.27569600000001</v>
      </c>
      <c r="C1179" s="1">
        <v>2867.23999</v>
      </c>
      <c r="D1179" s="1">
        <f t="shared" si="18"/>
        <v>1.4536695553838365E-2</v>
      </c>
      <c r="E1179" s="1">
        <f t="shared" si="18"/>
        <v>1.7455767155240763E-5</v>
      </c>
    </row>
    <row r="1180" spans="1:5" x14ac:dyDescent="0.3">
      <c r="A1180" s="8">
        <v>43558</v>
      </c>
      <c r="B1180" s="1">
        <v>194.60060100000001</v>
      </c>
      <c r="C1180" s="1">
        <v>2873.3999020000001</v>
      </c>
      <c r="D1180" s="1">
        <f t="shared" si="18"/>
        <v>6.8550005376775414E-3</v>
      </c>
      <c r="E1180" s="1">
        <f t="shared" si="18"/>
        <v>2.1483768437535206E-3</v>
      </c>
    </row>
    <row r="1181" spans="1:5" x14ac:dyDescent="0.3">
      <c r="A1181" s="8">
        <v>43559</v>
      </c>
      <c r="B1181" s="1">
        <v>194.939301</v>
      </c>
      <c r="C1181" s="1">
        <v>2879.389893</v>
      </c>
      <c r="D1181" s="1">
        <f t="shared" si="18"/>
        <v>1.7404879443305968E-3</v>
      </c>
      <c r="E1181" s="1">
        <f t="shared" si="18"/>
        <v>2.0846353463820498E-3</v>
      </c>
    </row>
    <row r="1182" spans="1:5" x14ac:dyDescent="0.3">
      <c r="A1182" s="8">
        <v>43560</v>
      </c>
      <c r="B1182" s="1">
        <v>196.24426299999999</v>
      </c>
      <c r="C1182" s="1">
        <v>2892.73999</v>
      </c>
      <c r="D1182" s="1">
        <f t="shared" si="18"/>
        <v>6.6941965694233664E-3</v>
      </c>
      <c r="E1182" s="1">
        <f t="shared" si="18"/>
        <v>4.6364325416488519E-3</v>
      </c>
    </row>
    <row r="1183" spans="1:5" x14ac:dyDescent="0.3">
      <c r="A1183" s="8">
        <v>43563</v>
      </c>
      <c r="B1183" s="1">
        <v>199.332382</v>
      </c>
      <c r="C1183" s="1">
        <v>2895.7700199999999</v>
      </c>
      <c r="D1183" s="1">
        <f t="shared" si="18"/>
        <v>1.5736098231824522E-2</v>
      </c>
      <c r="E1183" s="1">
        <f t="shared" si="18"/>
        <v>1.0474601970707699E-3</v>
      </c>
    </row>
    <row r="1184" spans="1:5" x14ac:dyDescent="0.3">
      <c r="A1184" s="8">
        <v>43564</v>
      </c>
      <c r="B1184" s="1">
        <v>198.73468</v>
      </c>
      <c r="C1184" s="1">
        <v>2878.1999510000001</v>
      </c>
      <c r="D1184" s="1">
        <f t="shared" si="18"/>
        <v>-2.9985193273815301E-3</v>
      </c>
      <c r="E1184" s="1">
        <f t="shared" si="18"/>
        <v>-6.0674946140922741E-3</v>
      </c>
    </row>
    <row r="1185" spans="1:5" x14ac:dyDescent="0.3">
      <c r="A1185" s="8">
        <v>43565</v>
      </c>
      <c r="B1185" s="1">
        <v>199.85037199999999</v>
      </c>
      <c r="C1185" s="1">
        <v>2888.209961</v>
      </c>
      <c r="D1185" s="1">
        <f t="shared" si="18"/>
        <v>5.6139773893514495E-3</v>
      </c>
      <c r="E1185" s="1">
        <f t="shared" si="18"/>
        <v>3.4778716456172871E-3</v>
      </c>
    </row>
    <row r="1186" spans="1:5" x14ac:dyDescent="0.3">
      <c r="A1186" s="8">
        <v>43566</v>
      </c>
      <c r="B1186" s="1">
        <v>198.18678299999999</v>
      </c>
      <c r="C1186" s="1">
        <v>2888.320068</v>
      </c>
      <c r="D1186" s="1">
        <f t="shared" si="18"/>
        <v>-8.3241726465237802E-3</v>
      </c>
      <c r="E1186" s="1">
        <f t="shared" si="18"/>
        <v>3.8122920939531678E-5</v>
      </c>
    </row>
    <row r="1187" spans="1:5" x14ac:dyDescent="0.3">
      <c r="A1187" s="8">
        <v>43567</v>
      </c>
      <c r="B1187" s="1">
        <v>198.10708600000001</v>
      </c>
      <c r="C1187" s="1">
        <v>2907.4099120000001</v>
      </c>
      <c r="D1187" s="1">
        <f t="shared" si="18"/>
        <v>-4.0213075157479952E-4</v>
      </c>
      <c r="E1187" s="1">
        <f t="shared" si="18"/>
        <v>6.6093242959803736E-3</v>
      </c>
    </row>
    <row r="1188" spans="1:5" x14ac:dyDescent="0.3">
      <c r="A1188" s="8">
        <v>43570</v>
      </c>
      <c r="B1188" s="1">
        <v>198.46571399999999</v>
      </c>
      <c r="C1188" s="1">
        <v>2905.580078</v>
      </c>
      <c r="D1188" s="1">
        <f t="shared" si="18"/>
        <v>1.8102734598800859E-3</v>
      </c>
      <c r="E1188" s="1">
        <f t="shared" si="18"/>
        <v>-6.2936911387957012E-4</v>
      </c>
    </row>
    <row r="1189" spans="1:5" x14ac:dyDescent="0.3">
      <c r="A1189" s="8">
        <v>43571</v>
      </c>
      <c r="B1189" s="1">
        <v>198.48564099999999</v>
      </c>
      <c r="C1189" s="1">
        <v>2907.0600589999999</v>
      </c>
      <c r="D1189" s="1">
        <f t="shared" si="18"/>
        <v>1.0040525186126399E-4</v>
      </c>
      <c r="E1189" s="1">
        <f t="shared" si="18"/>
        <v>5.0935818675445653E-4</v>
      </c>
    </row>
    <row r="1190" spans="1:5" x14ac:dyDescent="0.3">
      <c r="A1190" s="8">
        <v>43572</v>
      </c>
      <c r="B1190" s="1">
        <v>202.35075399999999</v>
      </c>
      <c r="C1190" s="1">
        <v>2900.4499510000001</v>
      </c>
      <c r="D1190" s="1">
        <f t="shared" si="18"/>
        <v>1.9473010644634029E-2</v>
      </c>
      <c r="E1190" s="1">
        <f t="shared" si="18"/>
        <v>-2.2738119838754439E-3</v>
      </c>
    </row>
    <row r="1191" spans="1:5" x14ac:dyDescent="0.3">
      <c r="A1191" s="8">
        <v>43573</v>
      </c>
      <c r="B1191" s="1">
        <v>203.077957</v>
      </c>
      <c r="C1191" s="1">
        <v>2905.030029</v>
      </c>
      <c r="D1191" s="1">
        <f t="shared" si="18"/>
        <v>3.5937745999207048E-3</v>
      </c>
      <c r="E1191" s="1">
        <f t="shared" si="18"/>
        <v>1.5790922365065687E-3</v>
      </c>
    </row>
    <row r="1192" spans="1:5" x14ac:dyDescent="0.3">
      <c r="A1192" s="8">
        <v>43577</v>
      </c>
      <c r="B1192" s="1">
        <v>203.74537699999999</v>
      </c>
      <c r="C1192" s="1">
        <v>2907.969971</v>
      </c>
      <c r="D1192" s="1">
        <f t="shared" si="18"/>
        <v>3.2865211461625683E-3</v>
      </c>
      <c r="E1192" s="1">
        <f t="shared" si="18"/>
        <v>1.0120177659616108E-3</v>
      </c>
    </row>
    <row r="1193" spans="1:5" x14ac:dyDescent="0.3">
      <c r="A1193" s="8">
        <v>43578</v>
      </c>
      <c r="B1193" s="1">
        <v>206.68405200000001</v>
      </c>
      <c r="C1193" s="1">
        <v>2933.679932</v>
      </c>
      <c r="D1193" s="1">
        <f t="shared" si="18"/>
        <v>1.4423272043124777E-2</v>
      </c>
      <c r="E1193" s="1">
        <f t="shared" si="18"/>
        <v>8.8412058089990583E-3</v>
      </c>
    </row>
    <row r="1194" spans="1:5" x14ac:dyDescent="0.3">
      <c r="A1194" s="8">
        <v>43579</v>
      </c>
      <c r="B1194" s="1">
        <v>206.365295</v>
      </c>
      <c r="C1194" s="1">
        <v>2927.25</v>
      </c>
      <c r="D1194" s="1">
        <f t="shared" si="18"/>
        <v>-1.5422428431972343E-3</v>
      </c>
      <c r="E1194" s="1">
        <f t="shared" si="18"/>
        <v>-2.1917632969648744E-3</v>
      </c>
    </row>
    <row r="1195" spans="1:5" x14ac:dyDescent="0.3">
      <c r="A1195" s="8">
        <v>43580</v>
      </c>
      <c r="B1195" s="1">
        <v>204.49250799999999</v>
      </c>
      <c r="C1195" s="1">
        <v>2926.169922</v>
      </c>
      <c r="D1195" s="1">
        <f t="shared" si="18"/>
        <v>-9.0751063544866721E-3</v>
      </c>
      <c r="E1195" s="1">
        <f t="shared" si="18"/>
        <v>-3.6897361004354176E-4</v>
      </c>
    </row>
    <row r="1196" spans="1:5" x14ac:dyDescent="0.3">
      <c r="A1196" s="8">
        <v>43581</v>
      </c>
      <c r="B1196" s="1">
        <v>203.516266</v>
      </c>
      <c r="C1196" s="1">
        <v>2939.8798830000001</v>
      </c>
      <c r="D1196" s="1">
        <f t="shared" si="18"/>
        <v>-4.7739744088814489E-3</v>
      </c>
      <c r="E1196" s="1">
        <f t="shared" si="18"/>
        <v>4.6852921619225159E-3</v>
      </c>
    </row>
    <row r="1197" spans="1:5" x14ac:dyDescent="0.3">
      <c r="A1197" s="8">
        <v>43584</v>
      </c>
      <c r="B1197" s="1">
        <v>203.825073</v>
      </c>
      <c r="C1197" s="1">
        <v>2943.030029</v>
      </c>
      <c r="D1197" s="1">
        <f t="shared" si="18"/>
        <v>1.5173578312408778E-3</v>
      </c>
      <c r="E1197" s="1">
        <f t="shared" si="18"/>
        <v>1.071522009526928E-3</v>
      </c>
    </row>
    <row r="1198" spans="1:5" x14ac:dyDescent="0.3">
      <c r="A1198" s="8">
        <v>43585</v>
      </c>
      <c r="B1198" s="1">
        <v>199.900192</v>
      </c>
      <c r="C1198" s="1">
        <v>2945.830078</v>
      </c>
      <c r="D1198" s="1">
        <f t="shared" si="18"/>
        <v>-1.925612458875459E-2</v>
      </c>
      <c r="E1198" s="1">
        <f t="shared" si="18"/>
        <v>9.5141706758301804E-4</v>
      </c>
    </row>
    <row r="1199" spans="1:5" x14ac:dyDescent="0.3">
      <c r="A1199" s="8">
        <v>43586</v>
      </c>
      <c r="B1199" s="1">
        <v>209.712402</v>
      </c>
      <c r="C1199" s="1">
        <v>2923.7299800000001</v>
      </c>
      <c r="D1199" s="1">
        <f t="shared" si="18"/>
        <v>4.9085545650701494E-2</v>
      </c>
      <c r="E1199" s="1">
        <f t="shared" si="18"/>
        <v>-7.5021631984300381E-3</v>
      </c>
    </row>
    <row r="1200" spans="1:5" x14ac:dyDescent="0.3">
      <c r="A1200" s="8">
        <v>43587</v>
      </c>
      <c r="B1200" s="1">
        <v>208.347656</v>
      </c>
      <c r="C1200" s="1">
        <v>2917.5200199999999</v>
      </c>
      <c r="D1200" s="1">
        <f t="shared" si="18"/>
        <v>-6.5077028682356932E-3</v>
      </c>
      <c r="E1200" s="1">
        <f t="shared" si="18"/>
        <v>-2.1239854714627708E-3</v>
      </c>
    </row>
    <row r="1201" spans="1:5" x14ac:dyDescent="0.3">
      <c r="A1201" s="8">
        <v>43588</v>
      </c>
      <c r="B1201" s="1">
        <v>210.93768299999999</v>
      </c>
      <c r="C1201" s="1">
        <v>2945.639893</v>
      </c>
      <c r="D1201" s="1">
        <f t="shared" si="18"/>
        <v>1.2431274964763664E-2</v>
      </c>
      <c r="E1201" s="1">
        <f t="shared" si="18"/>
        <v>9.6382793630324769E-3</v>
      </c>
    </row>
    <row r="1202" spans="1:5" x14ac:dyDescent="0.3">
      <c r="A1202" s="8">
        <v>43591</v>
      </c>
      <c r="B1202" s="1">
        <v>207.68022199999999</v>
      </c>
      <c r="C1202" s="1">
        <v>2932.469971</v>
      </c>
      <c r="D1202" s="1">
        <f t="shared" si="18"/>
        <v>-1.5442764676617817E-2</v>
      </c>
      <c r="E1202" s="1">
        <f t="shared" si="18"/>
        <v>-4.4709884705516657E-3</v>
      </c>
    </row>
    <row r="1203" spans="1:5" x14ac:dyDescent="0.3">
      <c r="A1203" s="8">
        <v>43592</v>
      </c>
      <c r="B1203" s="1">
        <v>202.08178699999999</v>
      </c>
      <c r="C1203" s="1">
        <v>2884.0500489999999</v>
      </c>
      <c r="D1203" s="1">
        <f t="shared" si="18"/>
        <v>-2.6956996415383239E-2</v>
      </c>
      <c r="E1203" s="1">
        <f t="shared" si="18"/>
        <v>-1.6511651433377982E-2</v>
      </c>
    </row>
    <row r="1204" spans="1:5" x14ac:dyDescent="0.3">
      <c r="A1204" s="8">
        <v>43593</v>
      </c>
      <c r="B1204" s="1">
        <v>202.12162799999999</v>
      </c>
      <c r="C1204" s="1">
        <v>2879.419922</v>
      </c>
      <c r="D1204" s="1">
        <f t="shared" si="18"/>
        <v>1.9715284881163277E-4</v>
      </c>
      <c r="E1204" s="1">
        <f t="shared" si="18"/>
        <v>-1.6054253294270422E-3</v>
      </c>
    </row>
    <row r="1205" spans="1:5" x14ac:dyDescent="0.3">
      <c r="A1205" s="8">
        <v>43594</v>
      </c>
      <c r="B1205" s="1">
        <v>199.949997</v>
      </c>
      <c r="C1205" s="1">
        <v>2870.719971</v>
      </c>
      <c r="D1205" s="1">
        <f t="shared" si="18"/>
        <v>-1.0744179242411361E-2</v>
      </c>
      <c r="E1205" s="1">
        <f t="shared" si="18"/>
        <v>-3.0214248826747041E-3</v>
      </c>
    </row>
    <row r="1206" spans="1:5" x14ac:dyDescent="0.3">
      <c r="A1206" s="8">
        <v>43595</v>
      </c>
      <c r="B1206" s="1">
        <v>197.179993</v>
      </c>
      <c r="C1206" s="1">
        <v>2881.3999020000001</v>
      </c>
      <c r="D1206" s="1">
        <f t="shared" si="18"/>
        <v>-1.3853483578696929E-2</v>
      </c>
      <c r="E1206" s="1">
        <f t="shared" si="18"/>
        <v>3.7202970362448231E-3</v>
      </c>
    </row>
    <row r="1207" spans="1:5" x14ac:dyDescent="0.3">
      <c r="A1207" s="8">
        <v>43598</v>
      </c>
      <c r="B1207" s="1">
        <v>185.720001</v>
      </c>
      <c r="C1207" s="1">
        <v>2811.8701169999999</v>
      </c>
      <c r="D1207" s="1">
        <f t="shared" si="18"/>
        <v>-5.811944622596675E-2</v>
      </c>
      <c r="E1207" s="1">
        <f t="shared" si="18"/>
        <v>-2.4130557147495929E-2</v>
      </c>
    </row>
    <row r="1208" spans="1:5" x14ac:dyDescent="0.3">
      <c r="A1208" s="8">
        <v>43599</v>
      </c>
      <c r="B1208" s="1">
        <v>188.66000399999999</v>
      </c>
      <c r="C1208" s="1">
        <v>2834.4099120000001</v>
      </c>
      <c r="D1208" s="1">
        <f t="shared" si="18"/>
        <v>1.5830298213276396E-2</v>
      </c>
      <c r="E1208" s="1">
        <f t="shared" si="18"/>
        <v>8.0159445714540947E-3</v>
      </c>
    </row>
    <row r="1209" spans="1:5" x14ac:dyDescent="0.3">
      <c r="A1209" s="8">
        <v>43600</v>
      </c>
      <c r="B1209" s="1">
        <v>190.91999799999999</v>
      </c>
      <c r="C1209" s="1">
        <v>2850.959961</v>
      </c>
      <c r="D1209" s="1">
        <f t="shared" si="18"/>
        <v>1.1979189823403196E-2</v>
      </c>
      <c r="E1209" s="1">
        <f t="shared" si="18"/>
        <v>5.8389751355060688E-3</v>
      </c>
    </row>
    <row r="1210" spans="1:5" x14ac:dyDescent="0.3">
      <c r="A1210" s="8">
        <v>43601</v>
      </c>
      <c r="B1210" s="1">
        <v>190.08000200000001</v>
      </c>
      <c r="C1210" s="1">
        <v>2876.320068</v>
      </c>
      <c r="D1210" s="1">
        <f t="shared" si="18"/>
        <v>-4.3997276807010294E-3</v>
      </c>
      <c r="E1210" s="1">
        <f t="shared" si="18"/>
        <v>8.8952869724289937E-3</v>
      </c>
    </row>
    <row r="1211" spans="1:5" x14ac:dyDescent="0.3">
      <c r="A1211" s="8">
        <v>43602</v>
      </c>
      <c r="B1211" s="1">
        <v>189</v>
      </c>
      <c r="C1211" s="1">
        <v>2859.530029</v>
      </c>
      <c r="D1211" s="1">
        <f t="shared" si="18"/>
        <v>-5.6818286439201922E-3</v>
      </c>
      <c r="E1211" s="1">
        <f t="shared" si="18"/>
        <v>-5.8373333297620962E-3</v>
      </c>
    </row>
    <row r="1212" spans="1:5" x14ac:dyDescent="0.3">
      <c r="A1212" s="8">
        <v>43605</v>
      </c>
      <c r="B1212" s="1">
        <v>183.08999600000001</v>
      </c>
      <c r="C1212" s="1">
        <v>2840.2299800000001</v>
      </c>
      <c r="D1212" s="1">
        <f t="shared" si="18"/>
        <v>-3.1269862433862365E-2</v>
      </c>
      <c r="E1212" s="1">
        <f t="shared" si="18"/>
        <v>-6.7493779761946832E-3</v>
      </c>
    </row>
    <row r="1213" spans="1:5" x14ac:dyDescent="0.3">
      <c r="A1213" s="8">
        <v>43606</v>
      </c>
      <c r="B1213" s="1">
        <v>186.60000600000001</v>
      </c>
      <c r="C1213" s="1">
        <v>2864.360107</v>
      </c>
      <c r="D1213" s="1">
        <f t="shared" si="18"/>
        <v>1.9170954594373325E-2</v>
      </c>
      <c r="E1213" s="1">
        <f t="shared" si="18"/>
        <v>8.4958356083544694E-3</v>
      </c>
    </row>
    <row r="1214" spans="1:5" x14ac:dyDescent="0.3">
      <c r="A1214" s="8">
        <v>43607</v>
      </c>
      <c r="B1214" s="1">
        <v>182.779999</v>
      </c>
      <c r="C1214" s="1">
        <v>2856.2700199999999</v>
      </c>
      <c r="D1214" s="1">
        <f t="shared" si="18"/>
        <v>-2.0471633854073957E-2</v>
      </c>
      <c r="E1214" s="1">
        <f t="shared" si="18"/>
        <v>-2.8243959201321328E-3</v>
      </c>
    </row>
    <row r="1215" spans="1:5" x14ac:dyDescent="0.3">
      <c r="A1215" s="8">
        <v>43608</v>
      </c>
      <c r="B1215" s="1">
        <v>179.66000399999999</v>
      </c>
      <c r="C1215" s="1">
        <v>2822.23999</v>
      </c>
      <c r="D1215" s="1">
        <f t="shared" si="18"/>
        <v>-1.7069674018326354E-2</v>
      </c>
      <c r="E1215" s="1">
        <f t="shared" si="18"/>
        <v>-1.19141501894838E-2</v>
      </c>
    </row>
    <row r="1216" spans="1:5" x14ac:dyDescent="0.3">
      <c r="A1216" s="8">
        <v>43609</v>
      </c>
      <c r="B1216" s="1">
        <v>178.970001</v>
      </c>
      <c r="C1216" s="1">
        <v>2826.0600589999999</v>
      </c>
      <c r="D1216" s="1">
        <f t="shared" si="18"/>
        <v>-3.8406043896113363E-3</v>
      </c>
      <c r="E1216" s="1">
        <f t="shared" si="18"/>
        <v>1.3535592343441622E-3</v>
      </c>
    </row>
    <row r="1217" spans="1:5" x14ac:dyDescent="0.3">
      <c r="A1217" s="8">
        <v>43613</v>
      </c>
      <c r="B1217" s="1">
        <v>178.229996</v>
      </c>
      <c r="C1217" s="1">
        <v>2802.389893</v>
      </c>
      <c r="D1217" s="1">
        <f t="shared" si="18"/>
        <v>-4.1347991052422045E-3</v>
      </c>
      <c r="E1217" s="1">
        <f t="shared" si="18"/>
        <v>-8.3756769162137198E-3</v>
      </c>
    </row>
    <row r="1218" spans="1:5" x14ac:dyDescent="0.3">
      <c r="A1218" s="8">
        <v>43614</v>
      </c>
      <c r="B1218" s="1">
        <v>177.38000500000001</v>
      </c>
      <c r="C1218" s="1">
        <v>2783.0200199999999</v>
      </c>
      <c r="D1218" s="1">
        <f t="shared" si="18"/>
        <v>-4.7690681651588471E-3</v>
      </c>
      <c r="E1218" s="1">
        <f t="shared" si="18"/>
        <v>-6.9119122390440685E-3</v>
      </c>
    </row>
    <row r="1219" spans="1:5" x14ac:dyDescent="0.3">
      <c r="A1219" s="8">
        <v>43615</v>
      </c>
      <c r="B1219" s="1">
        <v>178.300003</v>
      </c>
      <c r="C1219" s="1">
        <v>2788.860107</v>
      </c>
      <c r="D1219" s="1">
        <f t="shared" si="18"/>
        <v>5.1865936073233988E-3</v>
      </c>
      <c r="E1219" s="1">
        <f t="shared" si="18"/>
        <v>2.0984710702871764E-3</v>
      </c>
    </row>
    <row r="1220" spans="1:5" x14ac:dyDescent="0.3">
      <c r="A1220" s="8">
        <v>43616</v>
      </c>
      <c r="B1220" s="1">
        <v>175.070007</v>
      </c>
      <c r="C1220" s="1">
        <v>2752.0600589999999</v>
      </c>
      <c r="D1220" s="1">
        <f t="shared" ref="D1220:E1260" si="19">(B1220-B1219)/B1219</f>
        <v>-1.8115512875229733E-2</v>
      </c>
      <c r="E1220" s="1">
        <f t="shared" si="19"/>
        <v>-1.3195372513534276E-2</v>
      </c>
    </row>
    <row r="1221" spans="1:5" x14ac:dyDescent="0.3">
      <c r="A1221" s="8">
        <v>43619</v>
      </c>
      <c r="B1221" s="1">
        <v>173.300003</v>
      </c>
      <c r="C1221" s="1">
        <v>2744.4499510000001</v>
      </c>
      <c r="D1221" s="1">
        <f t="shared" si="19"/>
        <v>-1.0110264061393452E-2</v>
      </c>
      <c r="E1221" s="1">
        <f t="shared" si="19"/>
        <v>-2.7652405241348895E-3</v>
      </c>
    </row>
    <row r="1222" spans="1:5" x14ac:dyDescent="0.3">
      <c r="A1222" s="8">
        <v>43620</v>
      </c>
      <c r="B1222" s="1">
        <v>179.63999899999999</v>
      </c>
      <c r="C1222" s="1">
        <v>2803.2700199999999</v>
      </c>
      <c r="D1222" s="1">
        <f t="shared" si="19"/>
        <v>3.65839347388816E-2</v>
      </c>
      <c r="E1222" s="1">
        <f t="shared" si="19"/>
        <v>2.1432370802960902E-2</v>
      </c>
    </row>
    <row r="1223" spans="1:5" x14ac:dyDescent="0.3">
      <c r="A1223" s="8">
        <v>43621</v>
      </c>
      <c r="B1223" s="1">
        <v>182.53999300000001</v>
      </c>
      <c r="C1223" s="1">
        <v>2826.1499020000001</v>
      </c>
      <c r="D1223" s="1">
        <f t="shared" si="19"/>
        <v>1.6143364596656568E-2</v>
      </c>
      <c r="E1223" s="1">
        <f t="shared" si="19"/>
        <v>8.1618544902071835E-3</v>
      </c>
    </row>
    <row r="1224" spans="1:5" x14ac:dyDescent="0.3">
      <c r="A1224" s="8">
        <v>43622</v>
      </c>
      <c r="B1224" s="1">
        <v>185.220001</v>
      </c>
      <c r="C1224" s="1">
        <v>2843.48999</v>
      </c>
      <c r="D1224" s="1">
        <f t="shared" si="19"/>
        <v>1.4681757986043016E-2</v>
      </c>
      <c r="E1224" s="1">
        <f t="shared" si="19"/>
        <v>6.1355867881348926E-3</v>
      </c>
    </row>
    <row r="1225" spans="1:5" x14ac:dyDescent="0.3">
      <c r="A1225" s="8">
        <v>43623</v>
      </c>
      <c r="B1225" s="1">
        <v>190.14999399999999</v>
      </c>
      <c r="C1225" s="1">
        <v>2873.3400879999999</v>
      </c>
      <c r="D1225" s="1">
        <f t="shared" si="19"/>
        <v>2.6616958068151592E-2</v>
      </c>
      <c r="E1225" s="1">
        <f t="shared" si="19"/>
        <v>1.0497697584650153E-2</v>
      </c>
    </row>
    <row r="1226" spans="1:5" x14ac:dyDescent="0.3">
      <c r="A1226" s="8">
        <v>43626</v>
      </c>
      <c r="B1226" s="1">
        <v>192.58000200000001</v>
      </c>
      <c r="C1226" s="1">
        <v>2886.7299800000001</v>
      </c>
      <c r="D1226" s="1">
        <f t="shared" si="19"/>
        <v>1.2779427171583372E-2</v>
      </c>
      <c r="E1226" s="1">
        <f t="shared" si="19"/>
        <v>4.6600442655294018E-3</v>
      </c>
    </row>
    <row r="1227" spans="1:5" x14ac:dyDescent="0.3">
      <c r="A1227" s="8">
        <v>43627</v>
      </c>
      <c r="B1227" s="1">
        <v>194.80999800000001</v>
      </c>
      <c r="C1227" s="1">
        <v>2885.719971</v>
      </c>
      <c r="D1227" s="1">
        <f t="shared" si="19"/>
        <v>1.1579582390906819E-2</v>
      </c>
      <c r="E1227" s="1">
        <f t="shared" si="19"/>
        <v>-3.4987997041555021E-4</v>
      </c>
    </row>
    <row r="1228" spans="1:5" x14ac:dyDescent="0.3">
      <c r="A1228" s="8">
        <v>43628</v>
      </c>
      <c r="B1228" s="1">
        <v>194.19000199999999</v>
      </c>
      <c r="C1228" s="1">
        <v>2879.8400879999999</v>
      </c>
      <c r="D1228" s="1">
        <f t="shared" si="19"/>
        <v>-3.1825676626720907E-3</v>
      </c>
      <c r="E1228" s="1">
        <f t="shared" si="19"/>
        <v>-2.0375792034881624E-3</v>
      </c>
    </row>
    <row r="1229" spans="1:5" x14ac:dyDescent="0.3">
      <c r="A1229" s="8">
        <v>43629</v>
      </c>
      <c r="B1229" s="1">
        <v>194.14999399999999</v>
      </c>
      <c r="C1229" s="1">
        <v>2891.639893</v>
      </c>
      <c r="D1229" s="1">
        <f t="shared" si="19"/>
        <v>-2.0602502491348792E-4</v>
      </c>
      <c r="E1229" s="1">
        <f t="shared" si="19"/>
        <v>4.0973820210256431E-3</v>
      </c>
    </row>
    <row r="1230" spans="1:5" x14ac:dyDescent="0.3">
      <c r="A1230" s="8">
        <v>43630</v>
      </c>
      <c r="B1230" s="1">
        <v>192.740005</v>
      </c>
      <c r="C1230" s="1">
        <v>2886.9799800000001</v>
      </c>
      <c r="D1230" s="1">
        <f t="shared" si="19"/>
        <v>-7.262369526521829E-3</v>
      </c>
      <c r="E1230" s="1">
        <f t="shared" si="19"/>
        <v>-1.6115122119045825E-3</v>
      </c>
    </row>
    <row r="1231" spans="1:5" x14ac:dyDescent="0.3">
      <c r="A1231" s="8">
        <v>43633</v>
      </c>
      <c r="B1231" s="1">
        <v>193.88999899999999</v>
      </c>
      <c r="C1231" s="1">
        <v>2889.669922</v>
      </c>
      <c r="D1231" s="1">
        <f t="shared" si="19"/>
        <v>5.9665558273695827E-3</v>
      </c>
      <c r="E1231" s="1">
        <f t="shared" si="19"/>
        <v>9.3174944704672792E-4</v>
      </c>
    </row>
    <row r="1232" spans="1:5" x14ac:dyDescent="0.3">
      <c r="A1232" s="8">
        <v>43634</v>
      </c>
      <c r="B1232" s="1">
        <v>198.449997</v>
      </c>
      <c r="C1232" s="1">
        <v>2917.75</v>
      </c>
      <c r="D1232" s="1">
        <f t="shared" si="19"/>
        <v>2.351847967155855E-2</v>
      </c>
      <c r="E1232" s="1">
        <f t="shared" si="19"/>
        <v>9.7173998269550303E-3</v>
      </c>
    </row>
    <row r="1233" spans="1:5" x14ac:dyDescent="0.3">
      <c r="A1233" s="8">
        <v>43635</v>
      </c>
      <c r="B1233" s="1">
        <v>197.86999499999999</v>
      </c>
      <c r="C1233" s="1">
        <v>2926.459961</v>
      </c>
      <c r="D1233" s="1">
        <f t="shared" si="19"/>
        <v>-2.9226606639858373E-3</v>
      </c>
      <c r="E1233" s="1">
        <f t="shared" si="19"/>
        <v>2.9851635678176751E-3</v>
      </c>
    </row>
    <row r="1234" spans="1:5" x14ac:dyDescent="0.3">
      <c r="A1234" s="8">
        <v>43636</v>
      </c>
      <c r="B1234" s="1">
        <v>199.46000699999999</v>
      </c>
      <c r="C1234" s="1">
        <v>2954.179932</v>
      </c>
      <c r="D1234" s="1">
        <f t="shared" si="19"/>
        <v>8.0356397643816663E-3</v>
      </c>
      <c r="E1234" s="1">
        <f t="shared" si="19"/>
        <v>9.4721852919278631E-3</v>
      </c>
    </row>
    <row r="1235" spans="1:5" x14ac:dyDescent="0.3">
      <c r="A1235" s="8">
        <v>43637</v>
      </c>
      <c r="B1235" s="1">
        <v>198.779999</v>
      </c>
      <c r="C1235" s="1">
        <v>2950.459961</v>
      </c>
      <c r="D1235" s="1">
        <f t="shared" si="19"/>
        <v>-3.4092448417490863E-3</v>
      </c>
      <c r="E1235" s="1">
        <f t="shared" si="19"/>
        <v>-1.2592228928593192E-3</v>
      </c>
    </row>
    <row r="1236" spans="1:5" x14ac:dyDescent="0.3">
      <c r="A1236" s="8">
        <v>43640</v>
      </c>
      <c r="B1236" s="1">
        <v>198.58000200000001</v>
      </c>
      <c r="C1236" s="1">
        <v>2945.3500979999999</v>
      </c>
      <c r="D1236" s="1">
        <f t="shared" si="19"/>
        <v>-1.0061223513739741E-3</v>
      </c>
      <c r="E1236" s="1">
        <f t="shared" si="19"/>
        <v>-1.7318869151060248E-3</v>
      </c>
    </row>
    <row r="1237" spans="1:5" x14ac:dyDescent="0.3">
      <c r="A1237" s="8">
        <v>43641</v>
      </c>
      <c r="B1237" s="1">
        <v>195.570007</v>
      </c>
      <c r="C1237" s="1">
        <v>2917.3798830000001</v>
      </c>
      <c r="D1237" s="1">
        <f t="shared" si="19"/>
        <v>-1.5157593764149541E-2</v>
      </c>
      <c r="E1237" s="1">
        <f t="shared" si="19"/>
        <v>-9.4963973956755168E-3</v>
      </c>
    </row>
    <row r="1238" spans="1:5" x14ac:dyDescent="0.3">
      <c r="A1238" s="8">
        <v>43642</v>
      </c>
      <c r="B1238" s="1">
        <v>199.800003</v>
      </c>
      <c r="C1238" s="1">
        <v>2913.780029</v>
      </c>
      <c r="D1238" s="1">
        <f t="shared" si="19"/>
        <v>2.1629062988170775E-2</v>
      </c>
      <c r="E1238" s="1">
        <f t="shared" si="19"/>
        <v>-1.2339339216592693E-3</v>
      </c>
    </row>
    <row r="1239" spans="1:5" x14ac:dyDescent="0.3">
      <c r="A1239" s="8">
        <v>43643</v>
      </c>
      <c r="B1239" s="1">
        <v>199.740005</v>
      </c>
      <c r="C1239" s="1">
        <v>2924.919922</v>
      </c>
      <c r="D1239" s="1">
        <f t="shared" si="19"/>
        <v>-3.002902857814638E-4</v>
      </c>
      <c r="E1239" s="1">
        <f t="shared" si="19"/>
        <v>3.8231756993074061E-3</v>
      </c>
    </row>
    <row r="1240" spans="1:5" x14ac:dyDescent="0.3">
      <c r="A1240" s="8">
        <v>43644</v>
      </c>
      <c r="B1240" s="1">
        <v>197.91999799999999</v>
      </c>
      <c r="C1240" s="1">
        <v>2941.76001</v>
      </c>
      <c r="D1240" s="1">
        <f t="shared" si="19"/>
        <v>-9.1118802164844442E-3</v>
      </c>
      <c r="E1240" s="1">
        <f t="shared" si="19"/>
        <v>5.7574526650579268E-3</v>
      </c>
    </row>
    <row r="1241" spans="1:5" x14ac:dyDescent="0.3">
      <c r="A1241" s="8">
        <v>43647</v>
      </c>
      <c r="B1241" s="1">
        <v>201.550003</v>
      </c>
      <c r="C1241" s="1">
        <v>2964.330078</v>
      </c>
      <c r="D1241" s="1">
        <f t="shared" si="19"/>
        <v>1.8340769182910013E-2</v>
      </c>
      <c r="E1241" s="1">
        <f t="shared" si="19"/>
        <v>7.6723009094137465E-3</v>
      </c>
    </row>
    <row r="1242" spans="1:5" x14ac:dyDescent="0.3">
      <c r="A1242" s="8">
        <v>43648</v>
      </c>
      <c r="B1242" s="1">
        <v>202.729996</v>
      </c>
      <c r="C1242" s="1">
        <v>2973.01001</v>
      </c>
      <c r="D1242" s="1">
        <f t="shared" si="19"/>
        <v>5.85459182553322E-3</v>
      </c>
      <c r="E1242" s="1">
        <f t="shared" si="19"/>
        <v>2.9281260087797847E-3</v>
      </c>
    </row>
    <row r="1243" spans="1:5" x14ac:dyDescent="0.3">
      <c r="A1243" s="8">
        <v>43649</v>
      </c>
      <c r="B1243" s="1">
        <v>204.41000399999999</v>
      </c>
      <c r="C1243" s="1">
        <v>2995.820068</v>
      </c>
      <c r="D1243" s="1">
        <f t="shared" si="19"/>
        <v>8.2869236578093086E-3</v>
      </c>
      <c r="E1243" s="1">
        <f t="shared" si="19"/>
        <v>7.6723784727519388E-3</v>
      </c>
    </row>
    <row r="1244" spans="1:5" x14ac:dyDescent="0.3">
      <c r="A1244" s="8">
        <v>43651</v>
      </c>
      <c r="B1244" s="1">
        <v>204.229996</v>
      </c>
      <c r="C1244" s="1">
        <v>2990.4099120000001</v>
      </c>
      <c r="D1244" s="1">
        <f t="shared" si="19"/>
        <v>-8.8062226152095101E-4</v>
      </c>
      <c r="E1244" s="1">
        <f t="shared" si="19"/>
        <v>-1.8059015151773512E-3</v>
      </c>
    </row>
    <row r="1245" spans="1:5" x14ac:dyDescent="0.3">
      <c r="A1245" s="8">
        <v>43654</v>
      </c>
      <c r="B1245" s="1">
        <v>200.020004</v>
      </c>
      <c r="C1245" s="1">
        <v>2975.9499510000001</v>
      </c>
      <c r="D1245" s="1">
        <f t="shared" si="19"/>
        <v>-2.0613974844322085E-2</v>
      </c>
      <c r="E1245" s="1">
        <f t="shared" si="19"/>
        <v>-4.8354444459184969E-3</v>
      </c>
    </row>
    <row r="1246" spans="1:5" x14ac:dyDescent="0.3">
      <c r="A1246" s="8">
        <v>43655</v>
      </c>
      <c r="B1246" s="1">
        <v>201.240005</v>
      </c>
      <c r="C1246" s="1">
        <v>2979.6298830000001</v>
      </c>
      <c r="D1246" s="1">
        <f t="shared" si="19"/>
        <v>6.0993949385182312E-3</v>
      </c>
      <c r="E1246" s="1">
        <f t="shared" si="19"/>
        <v>1.2365570861712413E-3</v>
      </c>
    </row>
    <row r="1247" spans="1:5" x14ac:dyDescent="0.3">
      <c r="A1247" s="8">
        <v>43656</v>
      </c>
      <c r="B1247" s="1">
        <v>203.229996</v>
      </c>
      <c r="C1247" s="1">
        <v>2993.070068</v>
      </c>
      <c r="D1247" s="1">
        <f t="shared" si="19"/>
        <v>9.8886451528363041E-3</v>
      </c>
      <c r="E1247" s="1">
        <f t="shared" si="19"/>
        <v>4.510689423770935E-3</v>
      </c>
    </row>
    <row r="1248" spans="1:5" x14ac:dyDescent="0.3">
      <c r="A1248" s="8">
        <v>43657</v>
      </c>
      <c r="B1248" s="1">
        <v>201.75</v>
      </c>
      <c r="C1248" s="1">
        <v>2999.9099120000001</v>
      </c>
      <c r="D1248" s="1">
        <f t="shared" si="19"/>
        <v>-7.2823698722111864E-3</v>
      </c>
      <c r="E1248" s="1">
        <f t="shared" si="19"/>
        <v>2.2852268221607449E-3</v>
      </c>
    </row>
    <row r="1249" spans="1:5" x14ac:dyDescent="0.3">
      <c r="A1249" s="8">
        <v>43658</v>
      </c>
      <c r="B1249" s="1">
        <v>203.300003</v>
      </c>
      <c r="C1249" s="1">
        <v>3013.7700199999999</v>
      </c>
      <c r="D1249" s="1">
        <f t="shared" si="19"/>
        <v>7.6827905824039845E-3</v>
      </c>
      <c r="E1249" s="1">
        <f t="shared" si="19"/>
        <v>4.6201747407673003E-3</v>
      </c>
    </row>
    <row r="1250" spans="1:5" x14ac:dyDescent="0.3">
      <c r="A1250" s="8">
        <v>43661</v>
      </c>
      <c r="B1250" s="1">
        <v>205.21000699999999</v>
      </c>
      <c r="C1250" s="1">
        <v>3014.3000489999999</v>
      </c>
      <c r="D1250" s="1">
        <f t="shared" si="19"/>
        <v>9.3950023207819942E-3</v>
      </c>
      <c r="E1250" s="1">
        <f t="shared" si="19"/>
        <v>1.7586909302389742E-4</v>
      </c>
    </row>
    <row r="1251" spans="1:5" x14ac:dyDescent="0.3">
      <c r="A1251" s="8">
        <v>43662</v>
      </c>
      <c r="B1251" s="1">
        <v>204.5</v>
      </c>
      <c r="C1251" s="1">
        <v>3004.040039</v>
      </c>
      <c r="D1251" s="1">
        <f t="shared" si="19"/>
        <v>-3.4599043700631535E-3</v>
      </c>
      <c r="E1251" s="1">
        <f t="shared" si="19"/>
        <v>-3.4037785997461482E-3</v>
      </c>
    </row>
    <row r="1252" spans="1:5" x14ac:dyDescent="0.3">
      <c r="A1252" s="8">
        <v>43663</v>
      </c>
      <c r="B1252" s="1">
        <v>203.35000600000001</v>
      </c>
      <c r="C1252" s="1">
        <v>2984.419922</v>
      </c>
      <c r="D1252" s="1">
        <f t="shared" si="19"/>
        <v>-5.6234425427872494E-3</v>
      </c>
      <c r="E1252" s="1">
        <f t="shared" si="19"/>
        <v>-6.5312435071708235E-3</v>
      </c>
    </row>
    <row r="1253" spans="1:5" x14ac:dyDescent="0.3">
      <c r="A1253" s="8">
        <v>43664</v>
      </c>
      <c r="B1253" s="1">
        <v>205.66000399999999</v>
      </c>
      <c r="C1253" s="1">
        <v>2995.110107</v>
      </c>
      <c r="D1253" s="1">
        <f t="shared" si="19"/>
        <v>1.1359714442299936E-2</v>
      </c>
      <c r="E1253" s="1">
        <f t="shared" si="19"/>
        <v>3.5819976006714006E-3</v>
      </c>
    </row>
    <row r="1254" spans="1:5" x14ac:dyDescent="0.3">
      <c r="A1254" s="8">
        <v>43665</v>
      </c>
      <c r="B1254" s="1">
        <v>202.58999600000001</v>
      </c>
      <c r="C1254" s="1">
        <v>2976.610107</v>
      </c>
      <c r="D1254" s="1">
        <f t="shared" si="19"/>
        <v>-1.4927588934598937E-2</v>
      </c>
      <c r="E1254" s="1">
        <f t="shared" si="19"/>
        <v>-6.1767345236366632E-3</v>
      </c>
    </row>
    <row r="1255" spans="1:5" x14ac:dyDescent="0.3">
      <c r="A1255" s="8">
        <v>43668</v>
      </c>
      <c r="B1255" s="1">
        <v>207.220001</v>
      </c>
      <c r="C1255" s="1">
        <v>2985.030029</v>
      </c>
      <c r="D1255" s="1">
        <f t="shared" si="19"/>
        <v>2.2854065311299885E-2</v>
      </c>
      <c r="E1255" s="1">
        <f t="shared" si="19"/>
        <v>2.8286949574615693E-3</v>
      </c>
    </row>
    <row r="1256" spans="1:5" x14ac:dyDescent="0.3">
      <c r="A1256" s="8">
        <v>43669</v>
      </c>
      <c r="B1256" s="1">
        <v>208.83999600000001</v>
      </c>
      <c r="C1256" s="1">
        <v>3005.469971</v>
      </c>
      <c r="D1256" s="1">
        <f t="shared" si="19"/>
        <v>7.8177540400649701E-3</v>
      </c>
      <c r="E1256" s="1">
        <f t="shared" si="19"/>
        <v>6.8474828733456512E-3</v>
      </c>
    </row>
    <row r="1257" spans="1:5" x14ac:dyDescent="0.3">
      <c r="A1257" s="8">
        <v>43670</v>
      </c>
      <c r="B1257" s="1">
        <v>208.66999799999999</v>
      </c>
      <c r="C1257" s="1">
        <v>3019.5600589999999</v>
      </c>
      <c r="D1257" s="1">
        <f t="shared" si="19"/>
        <v>-8.1401074150576477E-4</v>
      </c>
      <c r="E1257" s="1">
        <f t="shared" si="19"/>
        <v>4.6881479888191248E-3</v>
      </c>
    </row>
    <row r="1258" spans="1:5" x14ac:dyDescent="0.3">
      <c r="A1258" s="8">
        <v>43671</v>
      </c>
      <c r="B1258" s="1">
        <v>207.020004</v>
      </c>
      <c r="C1258" s="1">
        <v>3003.669922</v>
      </c>
      <c r="D1258" s="1">
        <f t="shared" si="19"/>
        <v>-7.9071932516144097E-3</v>
      </c>
      <c r="E1258" s="1">
        <f t="shared" si="19"/>
        <v>-5.2624013728881647E-3</v>
      </c>
    </row>
    <row r="1259" spans="1:5" x14ac:dyDescent="0.3">
      <c r="A1259" s="8">
        <v>43672</v>
      </c>
      <c r="B1259" s="1">
        <v>207.740005</v>
      </c>
      <c r="C1259" s="1">
        <v>3025.860107</v>
      </c>
      <c r="D1259" s="1">
        <f t="shared" si="19"/>
        <v>3.477929601431156E-3</v>
      </c>
      <c r="E1259" s="1">
        <f t="shared" si="19"/>
        <v>7.3876909168583164E-3</v>
      </c>
    </row>
    <row r="1260" spans="1:5" x14ac:dyDescent="0.3">
      <c r="A1260" s="8">
        <v>43675</v>
      </c>
      <c r="B1260" s="1">
        <v>209.679993</v>
      </c>
      <c r="C1260" s="1">
        <v>3020.969971</v>
      </c>
      <c r="D1260" s="1">
        <f t="shared" si="19"/>
        <v>9.3385383330475986E-3</v>
      </c>
      <c r="E1260" s="1">
        <f t="shared" si="19"/>
        <v>-1.6161143698240324E-3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Sharpe Ratio</vt:lpstr>
      <vt:lpstr>Sortino Ratio</vt:lpstr>
      <vt:lpstr>M-Square Ratio</vt:lpstr>
      <vt:lpstr>Calmar Ratio</vt:lpstr>
      <vt:lpstr>Calmar Ratio (2)</vt:lpstr>
      <vt:lpstr>Sterling Ratio</vt:lpstr>
      <vt:lpstr>Treynor Ratio</vt:lpstr>
      <vt:lpstr>Jensen's Alpha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2021-03-27T17:14:51Z</dcterms:modified>
</cp:coreProperties>
</file>