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1286" documentId="11_E02FCF99B2C91621B99F17D8F2AA6EA8F54DCC49" xr6:coauthVersionLast="47" xr6:coauthVersionMax="47" xr10:uidLastSave="{2A585171-A096-4866-B251-1937934B794A}"/>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71" i="1" l="1"/>
  <c r="F2970" i="1"/>
  <c r="F2969" i="1"/>
  <c r="F2773" i="1"/>
  <c r="F2772" i="1"/>
  <c r="F2771" i="1"/>
  <c r="F2575" i="1"/>
  <c r="F2574" i="1"/>
  <c r="F2573" i="1"/>
  <c r="F2476" i="1"/>
  <c r="F2475" i="1"/>
  <c r="F2474" i="1"/>
  <c r="F2377" i="1"/>
  <c r="F2376" i="1"/>
  <c r="F2375" i="1"/>
  <c r="F2278" i="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F2521" i="1" s="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Kim, Dong-Jin (CSWind)</author>
  </authors>
  <commentList>
    <comment ref="I2516" authorId="0" shapeId="0" xr:uid="{FC614D58-5CA6-4E7F-9C11-D79A20132D7D}">
      <text>
        <r>
          <rPr>
            <b/>
            <sz val="9"/>
            <color indexed="81"/>
            <rFont val="Tahoma"/>
            <family val="2"/>
          </rPr>
          <t>Kim, Dong-Jin (CSWind):</t>
        </r>
        <r>
          <rPr>
            <sz val="9"/>
            <color indexed="81"/>
            <rFont val="Tahoma"/>
            <family val="2"/>
          </rPr>
          <t xml:space="preserve">
wk26~27 Off</t>
        </r>
      </text>
    </comment>
    <comment ref="J3044" authorId="0" shapeId="0" xr:uid="{10495EB2-FC4B-4A32-B382-D815765A5EA4}">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5" authorId="0" shapeId="0" xr:uid="{4DF0D414-C539-4B7E-B9ED-675CC3057FF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6" authorId="0" shapeId="0" xr:uid="{626C5E4A-E698-469C-B5D5-981614966C9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7" authorId="0" shapeId="0" xr:uid="{045467B2-943E-48CD-9927-AFEED38FC307}">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8" authorId="0" shapeId="0" xr:uid="{4C35C317-2E0A-4F9B-9C6F-D27FE262D0E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List>
</comments>
</file>

<file path=xl/sharedStrings.xml><?xml version="1.0" encoding="utf-8"?>
<sst xmlns="http://schemas.openxmlformats.org/spreadsheetml/2006/main" count="12653" uniqueCount="39">
  <si>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</si>
  <si>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</si>
  <si>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</si>
  <si>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</si>
  <si>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</si>
  <si>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</si>
  <si>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</si>
  <si>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</si>
  <si>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</si>
  <si>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</si>
  <si>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</si>
  <si>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</si>
  <si>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</si>
  <si>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</si>
  <si>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</si>
  <si>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</si>
  <si>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</si>
  <si>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</si>
  <si>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</si>
  <si>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</si>
  <si>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</si>
  <si>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</si>
  <si>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</si>
  <si>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</si>
  <si>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</si>
  <si>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</si>
  <si>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</si>
  <si>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</si>
  <si>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</si>
  <si>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</si>
  <si>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</si>
  <si>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</si>
  <si>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</si>
  <si>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</si>
  <si>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</si>
  <si>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</si>
  <si>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</si>
  <si>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</si>
  <si>
    <t>-</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</si>
</sst>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5"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
      <sz val="9"/>
      <color indexed="81"/>
      <name val="Tahoma"/>
      <family val="2"/>
    </font>
    <font>
      <b/>
      <sz val="9"/>
      <color indexed="81"/>
      <name val="Tahoma"/>
      <family val="2"/>
    </font>
    <font>
      <sz val="9"/>
      <color indexed="81"/>
      <name val="돋움"/>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refreshError="1"/>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refreshError="1"/>
      <sheetData sheetId="4393" refreshError="1"/>
      <sheetData sheetId="4394"/>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ow r="12">
          <cell r="D12">
            <v>190</v>
          </cell>
        </row>
      </sheetData>
      <sheetData sheetId="7"/>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MMM)"/>
      <sheetName val="_"/>
      <sheetName val="CF_Y26"/>
      <sheetName val="+"/>
      <sheetName val="Cost Trend_Y26"/>
      <sheetName val="Cost_Y26"/>
      <sheetName val="Unit Price"/>
      <sheetName val="------"/>
      <sheetName val="R121_AM Apr"/>
      <sheetName val="R121_PT Off Apr"/>
      <sheetName val="R121_PT On Apr"/>
      <sheetName val="R121_VN Off Apr"/>
      <sheetName val="R121_VN On Apr"/>
      <sheetName val="R121_CN Apr"/>
      <sheetName val="R121_TR Apr"/>
      <sheetName val="R121_TW Apr"/>
      <sheetName val="-----"/>
      <sheetName val="R121_AM Mar"/>
      <sheetName val="R121_PT Off Mar"/>
      <sheetName val="R121_PT On Mar"/>
      <sheetName val="R121_VN Off Mar"/>
      <sheetName val="R121_VN On Mar"/>
      <sheetName val="R121_CN Mar"/>
      <sheetName val="R121_TR Mar"/>
      <sheetName val="R121_TW Mar"/>
      <sheetName val="----"/>
      <sheetName val="R121_AM Feb"/>
      <sheetName val="R121_PT Off Feb"/>
      <sheetName val="R121_PT On Feb"/>
      <sheetName val="R121_VN Off Feb"/>
      <sheetName val="R121_VN On Feb"/>
      <sheetName val="R121_CN Feb"/>
      <sheetName val="R121_TR Feb"/>
      <sheetName val="R121_TW Feb"/>
      <sheetName val="---"/>
      <sheetName val="R121_AM Jan"/>
      <sheetName val="R121_PT Off Jan"/>
      <sheetName val="R121_PT On Jan"/>
      <sheetName val="R121_VN Off Jan"/>
      <sheetName val="R121_VN On Jan"/>
      <sheetName val="R121_CN Jan"/>
      <sheetName val="R121_TR Jan"/>
      <sheetName val="R121_TW Jan"/>
      <sheetName val="--"/>
      <sheetName val="R121_AM Dec"/>
      <sheetName val="R121_PT Off Dec"/>
      <sheetName val="R121_PT On Dec"/>
      <sheetName val="R121_VN Off Dec"/>
      <sheetName val="R121_VN On Dec"/>
      <sheetName val="R121_CN Dec"/>
      <sheetName val="R121_TR Dec"/>
      <sheetName val="R121_TW Dec"/>
      <sheetName val="-"/>
      <sheetName val="R121_AM Nov"/>
      <sheetName val="R121_PT Off Nov"/>
      <sheetName val="R121_PT On Nov"/>
      <sheetName val="R121_VN Off Nov"/>
      <sheetName val="R121_VN On Nov"/>
      <sheetName val="R121_CN Nov"/>
      <sheetName val="R121_TR Nov"/>
      <sheetName val="R121_TW Nov"/>
      <sheetName val="Paint System (TBU)"/>
      <sheetName val="HC"/>
      <sheetName val="HC-PA"/>
      <sheetName val="Decapagem"/>
      <sheetName val="Metalização"/>
      <sheetName val="Pintura"/>
      <sheetName val="936"/>
      <sheetName val="1433"/>
      <sheetName val="1501 (2)"/>
      <sheetName val="1501"/>
      <sheetName val="1569"/>
      <sheetName val="1697"/>
      <sheetName val="1697_v2"/>
      <sheetName val="1732"/>
      <sheetName val="1770"/>
      <sheetName val="1791"/>
      <sheetName val="WT"/>
      <sheetName val="1569 (2)"/>
      <sheetName val="TP ASOW"/>
      <sheetName val="MP ZVK"/>
      <sheetName val="Data_1433"/>
      <sheetName val="Data_1501"/>
      <sheetName val="PL FOLLOW UP"/>
      <sheetName val="Area"/>
      <sheetName val="Repair Costs"/>
      <sheetName val="m2MH"/>
      <sheetName val="DTBS"/>
      <sheetName val="#REF"/>
      <sheetName val="Raw(1)"/>
      <sheetName val="Raw Data_Global Equipment-Based"/>
      <sheetName val="RecoveredExternalLink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858">
          <cell r="I2858">
            <v>10228.499999999993</v>
          </cell>
        </row>
      </sheetData>
      <sheetData sheetId="9">
        <row r="749">
          <cell r="I749">
            <v>40785</v>
          </cell>
        </row>
      </sheetData>
      <sheetData sheetId="10">
        <row r="410">
          <cell r="I410">
            <v>11400</v>
          </cell>
        </row>
      </sheetData>
      <sheetData sheetId="11">
        <row r="558">
          <cell r="I558">
            <v>20056</v>
          </cell>
        </row>
      </sheetData>
      <sheetData sheetId="12">
        <row r="835">
          <cell r="I835">
            <v>33001</v>
          </cell>
        </row>
      </sheetData>
      <sheetData sheetId="13">
        <row r="1457">
          <cell r="I1457">
            <v>39425</v>
          </cell>
        </row>
      </sheetData>
      <sheetData sheetId="14">
        <row r="987">
          <cell r="I987">
            <v>27560</v>
          </cell>
        </row>
      </sheetData>
      <sheetData sheetId="15">
        <row r="110">
          <cell r="I110">
            <v>2185</v>
          </cell>
        </row>
      </sheetData>
      <sheetData sheetId="16" refreshError="1"/>
      <sheetData sheetId="17">
        <row r="2858">
          <cell r="I2858">
            <v>4645.75</v>
          </cell>
        </row>
      </sheetData>
      <sheetData sheetId="18">
        <row r="748">
          <cell r="I748">
            <v>48244</v>
          </cell>
        </row>
      </sheetData>
      <sheetData sheetId="19">
        <row r="410">
          <cell r="I410">
            <v>14271</v>
          </cell>
        </row>
      </sheetData>
      <sheetData sheetId="20">
        <row r="558">
          <cell r="I558">
            <v>3830</v>
          </cell>
        </row>
      </sheetData>
      <sheetData sheetId="21">
        <row r="835">
          <cell r="I835">
            <v>35465</v>
          </cell>
        </row>
      </sheetData>
      <sheetData sheetId="22">
        <row r="1457">
          <cell r="I1457">
            <v>56744</v>
          </cell>
        </row>
      </sheetData>
      <sheetData sheetId="23">
        <row r="987">
          <cell r="I987">
            <v>16760</v>
          </cell>
        </row>
      </sheetData>
      <sheetData sheetId="24">
        <row r="110">
          <cell r="I110">
            <v>0</v>
          </cell>
        </row>
      </sheetData>
      <sheetData sheetId="25" refreshError="1"/>
      <sheetData sheetId="26">
        <row r="2858">
          <cell r="I2858">
            <v>3346.7999999999997</v>
          </cell>
        </row>
      </sheetData>
      <sheetData sheetId="27">
        <row r="748">
          <cell r="I748">
            <v>4672</v>
          </cell>
        </row>
      </sheetData>
      <sheetData sheetId="28">
        <row r="410">
          <cell r="I410">
            <v>16380</v>
          </cell>
        </row>
      </sheetData>
      <sheetData sheetId="29">
        <row r="558">
          <cell r="I558">
            <v>6000</v>
          </cell>
        </row>
      </sheetData>
      <sheetData sheetId="30">
        <row r="835">
          <cell r="I835">
            <v>16003</v>
          </cell>
        </row>
      </sheetData>
      <sheetData sheetId="31">
        <row r="1457">
          <cell r="I1457">
            <v>35584</v>
          </cell>
        </row>
      </sheetData>
      <sheetData sheetId="32">
        <row r="987">
          <cell r="I987">
            <v>11820</v>
          </cell>
        </row>
      </sheetData>
      <sheetData sheetId="33">
        <row r="110">
          <cell r="I110">
            <v>0</v>
          </cell>
        </row>
      </sheetData>
      <sheetData sheetId="34" refreshError="1"/>
      <sheetData sheetId="35">
        <row r="2858">
          <cell r="I2858">
            <v>0</v>
          </cell>
        </row>
      </sheetData>
      <sheetData sheetId="36">
        <row r="748">
          <cell r="I748">
            <v>19717</v>
          </cell>
        </row>
      </sheetData>
      <sheetData sheetId="37">
        <row r="410">
          <cell r="I410">
            <v>26385</v>
          </cell>
        </row>
      </sheetData>
      <sheetData sheetId="38">
        <row r="558">
          <cell r="I558">
            <v>34075</v>
          </cell>
        </row>
      </sheetData>
      <sheetData sheetId="39">
        <row r="835">
          <cell r="I835">
            <v>79498</v>
          </cell>
        </row>
      </sheetData>
      <sheetData sheetId="40">
        <row r="1457">
          <cell r="I1457">
            <v>47146</v>
          </cell>
        </row>
      </sheetData>
      <sheetData sheetId="41">
        <row r="987">
          <cell r="I987">
            <v>20025</v>
          </cell>
        </row>
      </sheetData>
      <sheetData sheetId="42">
        <row r="110">
          <cell r="I110">
            <v>0</v>
          </cell>
        </row>
      </sheetData>
      <sheetData sheetId="43" refreshError="1"/>
      <sheetData sheetId="44">
        <row r="2858">
          <cell r="I2858">
            <v>0</v>
          </cell>
        </row>
      </sheetData>
      <sheetData sheetId="45">
        <row r="748">
          <cell r="I748">
            <v>17288</v>
          </cell>
        </row>
      </sheetData>
      <sheetData sheetId="46">
        <row r="410">
          <cell r="I410">
            <v>12999</v>
          </cell>
        </row>
      </sheetData>
      <sheetData sheetId="47">
        <row r="558">
          <cell r="I558">
            <v>16966</v>
          </cell>
        </row>
      </sheetData>
      <sheetData sheetId="48">
        <row r="834">
          <cell r="I834">
            <v>37370</v>
          </cell>
        </row>
      </sheetData>
      <sheetData sheetId="49">
        <row r="1457">
          <cell r="I1457">
            <v>51268</v>
          </cell>
        </row>
      </sheetData>
      <sheetData sheetId="50">
        <row r="987">
          <cell r="I987">
            <v>32770</v>
          </cell>
        </row>
      </sheetData>
      <sheetData sheetId="51">
        <row r="110">
          <cell r="I110">
            <v>0</v>
          </cell>
        </row>
      </sheetData>
      <sheetData sheetId="52" refreshError="1"/>
      <sheetData sheetId="53">
        <row r="2858">
          <cell r="I2858">
            <v>13.3</v>
          </cell>
        </row>
      </sheetData>
      <sheetData sheetId="54">
        <row r="748">
          <cell r="I748">
            <v>14914</v>
          </cell>
        </row>
      </sheetData>
      <sheetData sheetId="55">
        <row r="410">
          <cell r="I410">
            <v>8955</v>
          </cell>
        </row>
      </sheetData>
      <sheetData sheetId="56">
        <row r="558">
          <cell r="I558">
            <v>523</v>
          </cell>
        </row>
      </sheetData>
      <sheetData sheetId="57">
        <row r="922">
          <cell r="I922">
            <v>0</v>
          </cell>
        </row>
      </sheetData>
      <sheetData sheetId="58">
        <row r="1457">
          <cell r="I1457">
            <v>14550</v>
          </cell>
        </row>
      </sheetData>
      <sheetData sheetId="59">
        <row r="987">
          <cell r="I987">
            <v>10125</v>
          </cell>
        </row>
      </sheetData>
      <sheetData sheetId="60">
        <row r="110">
          <cell r="I110">
            <v>8200</v>
          </cell>
        </row>
      </sheetData>
      <sheetData sheetId="61" refreshError="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sheetData sheetId="90" refreshError="1"/>
      <sheetData sheetId="9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topLeftCell="B1" zoomScaleNormal="100" workbookViewId="0">
      <pane ySplit="1" topLeftCell="A3552" activePane="bottomLeft" state="frozen"/>
      <selection activeCell="U1" sqref="U1:U1048576"/>
      <selection pane="bottomLeft" activeCell="E3420" sqref="E3420"/>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customHeight="1" thickTop="1" x14ac:dyDescent="0.4">
      <c r="A2" s="9">
        <v>2026</v>
      </c>
      <c r="B2" s="9">
        <v>1</v>
      </c>
      <c r="C2" s="10" t="s">
        <v>8</v>
      </c>
      <c r="D2" s="11" t="s">
        <v>9</v>
      </c>
      <c r="E2" s="12" t="s">
        <v>10</v>
      </c>
      <c r="F2" s="21">
        <v>15</v>
      </c>
      <c r="H2" s="5" t="e">
        <f ca="1">_xlfn.FORMULATEXT(표1[[#This Row],[Q''ty]])</f>
        <v>#N/A</v>
      </c>
    </row>
    <row r="3" spans="1:10" s="2" customFormat="1" ht="15" customHeight="1" x14ac:dyDescent="0.4">
      <c r="A3" s="6">
        <v>2026</v>
      </c>
      <c r="B3" s="6">
        <v>1</v>
      </c>
      <c r="C3" s="13" t="s">
        <v>8</v>
      </c>
      <c r="D3" s="2" t="s">
        <v>9</v>
      </c>
      <c r="E3" s="14" t="s">
        <v>11</v>
      </c>
      <c r="F3" s="22">
        <v>10</v>
      </c>
      <c r="H3" s="5" t="e">
        <f ca="1">_xlfn.FORMULATEXT(표1[[#This Row],[Q''ty]])</f>
        <v>#N/A</v>
      </c>
      <c r="I3" s="26"/>
      <c r="J3" s="26"/>
    </row>
    <row r="4" spans="1:10" s="2" customFormat="1" ht="15" customHeight="1" x14ac:dyDescent="0.4">
      <c r="A4" s="6">
        <v>2026</v>
      </c>
      <c r="B4" s="6">
        <v>1</v>
      </c>
      <c r="C4" s="13" t="s">
        <v>8</v>
      </c>
      <c r="D4" s="2" t="s">
        <v>9</v>
      </c>
      <c r="E4" s="14" t="s">
        <v>12</v>
      </c>
      <c r="F4" s="22">
        <v>5</v>
      </c>
      <c r="H4" s="5" t="e">
        <f ca="1">_xlfn.FORMULATEXT(표1[[#This Row],[Q''ty]])</f>
        <v>#N/A</v>
      </c>
      <c r="I4" s="26"/>
      <c r="J4" s="26"/>
    </row>
    <row r="5" spans="1:10" ht="15" customHeight="1" x14ac:dyDescent="0.4">
      <c r="A5" s="6">
        <v>2026</v>
      </c>
      <c r="B5" s="6">
        <v>1</v>
      </c>
      <c r="C5" s="13" t="s">
        <v>8</v>
      </c>
      <c r="D5" s="2" t="s">
        <v>9</v>
      </c>
      <c r="E5" s="14" t="s">
        <v>13</v>
      </c>
      <c r="F5" s="22">
        <v>6</v>
      </c>
      <c r="H5" s="5" t="e">
        <f ca="1">_xlfn.FORMULATEXT(표1[[#This Row],[Q''ty]])</f>
        <v>#N/A</v>
      </c>
    </row>
    <row r="6" spans="1:10" ht="15" customHeight="1" x14ac:dyDescent="0.4">
      <c r="A6" s="6">
        <v>2026</v>
      </c>
      <c r="B6" s="6">
        <v>1</v>
      </c>
      <c r="C6" s="13" t="s">
        <v>8</v>
      </c>
      <c r="D6" s="2" t="s">
        <v>9</v>
      </c>
      <c r="E6" s="14" t="s">
        <v>14</v>
      </c>
      <c r="F6" s="22">
        <v>10</v>
      </c>
      <c r="H6" s="5" t="e">
        <f ca="1">_xlfn.FORMULATEXT(표1[[#This Row],[Q''ty]])</f>
        <v>#N/A</v>
      </c>
    </row>
    <row r="7" spans="1:10" ht="15" customHeight="1" x14ac:dyDescent="0.4">
      <c r="A7" s="6">
        <v>2026</v>
      </c>
      <c r="B7" s="6">
        <v>1</v>
      </c>
      <c r="C7" s="13" t="s">
        <v>8</v>
      </c>
      <c r="D7" s="2" t="s">
        <v>9</v>
      </c>
      <c r="E7" s="14" t="s">
        <v>15</v>
      </c>
      <c r="F7" s="22">
        <v>10</v>
      </c>
      <c r="H7" s="5" t="e">
        <f ca="1">_xlfn.FORMULATEXT(표1[[#This Row],[Q''ty]])</f>
        <v>#N/A</v>
      </c>
    </row>
    <row r="8" spans="1:10" ht="15" customHeight="1" x14ac:dyDescent="0.4">
      <c r="A8" s="6">
        <v>2026</v>
      </c>
      <c r="B8" s="6">
        <v>1</v>
      </c>
      <c r="C8" s="13" t="s">
        <v>8</v>
      </c>
      <c r="D8" s="2" t="s">
        <v>16</v>
      </c>
      <c r="E8" s="14" t="s">
        <v>17</v>
      </c>
      <c r="F8" s="22">
        <v>23</v>
      </c>
      <c r="H8" s="5" t="e">
        <f ca="1">_xlfn.FORMULATEXT(표1[[#This Row],[Q''ty]])</f>
        <v>#N/A</v>
      </c>
    </row>
    <row r="9" spans="1:10" s="2" customFormat="1" ht="15" customHeight="1" x14ac:dyDescent="0.4">
      <c r="A9" s="6">
        <v>2026</v>
      </c>
      <c r="B9" s="6">
        <v>1</v>
      </c>
      <c r="C9" s="13" t="s">
        <v>8</v>
      </c>
      <c r="D9" s="2" t="s">
        <v>16</v>
      </c>
      <c r="E9" s="14" t="s">
        <v>18</v>
      </c>
      <c r="F9" s="22">
        <v>19</v>
      </c>
      <c r="H9" s="5" t="e">
        <f ca="1">_xlfn.FORMULATEXT(표1[[#This Row],[Q''ty]])</f>
        <v>#N/A</v>
      </c>
      <c r="I9" s="26"/>
      <c r="J9" s="26"/>
    </row>
    <row r="10" spans="1:10" ht="15" customHeight="1" x14ac:dyDescent="0.4">
      <c r="A10" s="6">
        <v>2026</v>
      </c>
      <c r="B10" s="6">
        <v>1</v>
      </c>
      <c r="C10" s="13" t="s">
        <v>8</v>
      </c>
      <c r="D10" s="2" t="s">
        <v>16</v>
      </c>
      <c r="E10" s="14" t="s">
        <v>19</v>
      </c>
      <c r="F10" s="22">
        <v>217</v>
      </c>
      <c r="H10" s="5" t="e">
        <f ca="1">_xlfn.FORMULATEXT(표1[[#This Row],[Q''ty]])</f>
        <v>#N/A</v>
      </c>
    </row>
    <row r="11" spans="1:10" ht="15" customHeight="1" x14ac:dyDescent="0.4">
      <c r="A11" s="6">
        <v>2026</v>
      </c>
      <c r="B11" s="6">
        <v>1</v>
      </c>
      <c r="C11" s="13" t="s">
        <v>8</v>
      </c>
      <c r="D11" s="2" t="s">
        <v>16</v>
      </c>
      <c r="E11" s="14" t="s">
        <v>20</v>
      </c>
      <c r="F11" s="22">
        <v>217.2</v>
      </c>
      <c r="H11" s="5" t="e">
        <f ca="1">_xlfn.FORMULATEXT(표1[[#This Row],[Q''ty]])</f>
        <v>#N/A</v>
      </c>
    </row>
    <row r="12" spans="1:10" ht="15" customHeight="1" thickBot="1" x14ac:dyDescent="0.45">
      <c r="A12" s="15">
        <v>2026</v>
      </c>
      <c r="B12" s="15">
        <v>1</v>
      </c>
      <c r="C12" s="16" t="s">
        <v>8</v>
      </c>
      <c r="D12" s="17" t="s">
        <v>16</v>
      </c>
      <c r="E12" s="18" t="s">
        <v>21</v>
      </c>
      <c r="F12" s="23">
        <v>244.1</v>
      </c>
      <c r="H12" s="5" t="e">
        <f ca="1">_xlfn.FORMULATEXT(표1[[#This Row],[Q''ty]])</f>
        <v>#N/A</v>
      </c>
    </row>
    <row r="13" spans="1:10" ht="15" customHeight="1" thickTop="1" x14ac:dyDescent="0.4">
      <c r="A13" s="9">
        <v>2026</v>
      </c>
      <c r="B13" s="9">
        <v>1</v>
      </c>
      <c r="C13" s="10" t="s">
        <v>22</v>
      </c>
      <c r="D13" s="11" t="s">
        <v>9</v>
      </c>
      <c r="E13" s="12" t="s">
        <v>10</v>
      </c>
      <c r="F13" s="21">
        <v>14</v>
      </c>
      <c r="H13" s="5" t="e">
        <f ca="1">_xlfn.FORMULATEXT(표1[[#This Row],[Q''ty]])</f>
        <v>#N/A</v>
      </c>
    </row>
    <row r="14" spans="1:10" s="2" customFormat="1" ht="15" customHeight="1" x14ac:dyDescent="0.4">
      <c r="A14" s="6">
        <v>2026</v>
      </c>
      <c r="B14" s="6">
        <v>1</v>
      </c>
      <c r="C14" s="13" t="s">
        <v>22</v>
      </c>
      <c r="D14" s="2" t="s">
        <v>9</v>
      </c>
      <c r="E14" s="14" t="s">
        <v>11</v>
      </c>
      <c r="F14" s="22">
        <v>8</v>
      </c>
      <c r="H14" s="5" t="e">
        <f ca="1">_xlfn.FORMULATEXT(표1[[#This Row],[Q''ty]])</f>
        <v>#N/A</v>
      </c>
      <c r="I14" s="26"/>
      <c r="J14" s="26"/>
    </row>
    <row r="15" spans="1:10" s="2" customFormat="1" ht="15" customHeight="1" x14ac:dyDescent="0.4">
      <c r="A15" s="6">
        <v>2026</v>
      </c>
      <c r="B15" s="6">
        <v>1</v>
      </c>
      <c r="C15" s="13" t="s">
        <v>22</v>
      </c>
      <c r="D15" s="2" t="s">
        <v>9</v>
      </c>
      <c r="E15" s="14" t="s">
        <v>12</v>
      </c>
      <c r="F15" s="22">
        <v>4</v>
      </c>
      <c r="H15" s="5" t="e">
        <f ca="1">_xlfn.FORMULATEXT(표1[[#This Row],[Q''ty]])</f>
        <v>#N/A</v>
      </c>
      <c r="I15" s="26"/>
      <c r="J15" s="26"/>
    </row>
    <row r="16" spans="1:10" ht="15" customHeight="1" x14ac:dyDescent="0.4">
      <c r="A16" s="6">
        <v>2026</v>
      </c>
      <c r="B16" s="6">
        <v>1</v>
      </c>
      <c r="C16" s="13" t="s">
        <v>22</v>
      </c>
      <c r="D16" s="2" t="s">
        <v>9</v>
      </c>
      <c r="E16" s="14" t="s">
        <v>13</v>
      </c>
      <c r="F16" s="22">
        <v>3</v>
      </c>
      <c r="H16" s="5" t="e">
        <f ca="1">_xlfn.FORMULATEXT(표1[[#This Row],[Q''ty]])</f>
        <v>#N/A</v>
      </c>
    </row>
    <row r="17" spans="1:10" ht="15" customHeight="1" x14ac:dyDescent="0.4">
      <c r="A17" s="6">
        <v>2026</v>
      </c>
      <c r="B17" s="6">
        <v>1</v>
      </c>
      <c r="C17" s="13" t="s">
        <v>22</v>
      </c>
      <c r="D17" s="2" t="s">
        <v>9</v>
      </c>
      <c r="E17" s="14" t="s">
        <v>14</v>
      </c>
      <c r="F17" s="22">
        <v>6</v>
      </c>
      <c r="H17" s="5" t="e">
        <f ca="1">_xlfn.FORMULATEXT(표1[[#This Row],[Q''ty]])</f>
        <v>#N/A</v>
      </c>
    </row>
    <row r="18" spans="1:10" ht="15" customHeight="1" x14ac:dyDescent="0.4">
      <c r="A18" s="6">
        <v>2026</v>
      </c>
      <c r="B18" s="6">
        <v>1</v>
      </c>
      <c r="C18" s="13" t="s">
        <v>22</v>
      </c>
      <c r="D18" s="2" t="s">
        <v>9</v>
      </c>
      <c r="E18" s="14" t="s">
        <v>15</v>
      </c>
      <c r="F18" s="22">
        <v>8.8000000000000007</v>
      </c>
      <c r="H18" s="5" t="e">
        <f ca="1">_xlfn.FORMULATEXT(표1[[#This Row],[Q''ty]])</f>
        <v>#N/A</v>
      </c>
    </row>
    <row r="19" spans="1:10" ht="15" customHeight="1" x14ac:dyDescent="0.4">
      <c r="A19" s="6">
        <v>2026</v>
      </c>
      <c r="B19" s="6">
        <v>1</v>
      </c>
      <c r="C19" s="13" t="s">
        <v>22</v>
      </c>
      <c r="D19" s="2" t="s">
        <v>16</v>
      </c>
      <c r="E19" s="14" t="s">
        <v>17</v>
      </c>
      <c r="F19" s="22">
        <v>23</v>
      </c>
      <c r="H19" s="5" t="e">
        <f ca="1">_xlfn.FORMULATEXT(표1[[#This Row],[Q''ty]])</f>
        <v>#N/A</v>
      </c>
    </row>
    <row r="20" spans="1:10" s="2" customFormat="1" ht="15" customHeight="1" x14ac:dyDescent="0.4">
      <c r="A20" s="6">
        <v>2026</v>
      </c>
      <c r="B20" s="6">
        <v>1</v>
      </c>
      <c r="C20" s="13" t="s">
        <v>22</v>
      </c>
      <c r="D20" s="2" t="s">
        <v>16</v>
      </c>
      <c r="E20" s="14" t="s">
        <v>18</v>
      </c>
      <c r="F20" s="22">
        <v>22</v>
      </c>
      <c r="H20" s="5" t="e">
        <f ca="1">_xlfn.FORMULATEXT(표1[[#This Row],[Q''ty]])</f>
        <v>#N/A</v>
      </c>
      <c r="I20" s="26"/>
      <c r="J20" s="26"/>
    </row>
    <row r="21" spans="1:10" ht="15" customHeight="1" x14ac:dyDescent="0.4">
      <c r="A21" s="6">
        <v>2026</v>
      </c>
      <c r="B21" s="6">
        <v>1</v>
      </c>
      <c r="C21" s="13" t="s">
        <v>22</v>
      </c>
      <c r="D21" s="2" t="s">
        <v>16</v>
      </c>
      <c r="E21" s="14" t="s">
        <v>19</v>
      </c>
      <c r="F21" s="22">
        <v>156</v>
      </c>
      <c r="H21" s="5" t="e">
        <f ca="1">_xlfn.FORMULATEXT(표1[[#This Row],[Q''ty]])</f>
        <v>#N/A</v>
      </c>
    </row>
    <row r="22" spans="1:10" ht="15" customHeight="1" x14ac:dyDescent="0.4">
      <c r="A22" s="6">
        <v>2026</v>
      </c>
      <c r="B22" s="6">
        <v>1</v>
      </c>
      <c r="C22" s="13" t="s">
        <v>22</v>
      </c>
      <c r="D22" s="2" t="s">
        <v>16</v>
      </c>
      <c r="E22" s="14" t="s">
        <v>20</v>
      </c>
      <c r="F22" s="22">
        <v>158</v>
      </c>
      <c r="H22" s="5" t="e">
        <f ca="1">_xlfn.FORMULATEXT(표1[[#This Row],[Q''ty]])</f>
        <v>#N/A</v>
      </c>
    </row>
    <row r="23" spans="1:10" ht="15" customHeight="1" thickBot="1" x14ac:dyDescent="0.45">
      <c r="A23" s="15">
        <v>2026</v>
      </c>
      <c r="B23" s="15">
        <v>1</v>
      </c>
      <c r="C23" s="16" t="s">
        <v>22</v>
      </c>
      <c r="D23" s="17" t="s">
        <v>16</v>
      </c>
      <c r="E23" s="18" t="s">
        <v>21</v>
      </c>
      <c r="F23" s="23">
        <v>164.6</v>
      </c>
      <c r="H23" s="5" t="e">
        <f ca="1">_xlfn.FORMULATEXT(표1[[#This Row],[Q''ty]])</f>
        <v>#N/A</v>
      </c>
    </row>
    <row r="24" spans="1:10" ht="15" customHeight="1" thickTop="1" x14ac:dyDescent="0.4">
      <c r="A24" s="6">
        <v>2026</v>
      </c>
      <c r="B24" s="6">
        <v>1</v>
      </c>
      <c r="C24" s="13" t="s">
        <v>23</v>
      </c>
      <c r="D24" s="2" t="s">
        <v>9</v>
      </c>
      <c r="E24" s="14" t="s">
        <v>10</v>
      </c>
      <c r="F24" s="22">
        <v>5</v>
      </c>
      <c r="H24" s="5" t="e">
        <f ca="1">_xlfn.FORMULATEXT(표1[[#This Row],[Q''ty]])</f>
        <v>#N/A</v>
      </c>
    </row>
    <row r="25" spans="1:10" ht="15" customHeight="1" x14ac:dyDescent="0.4">
      <c r="A25" s="6">
        <v>2026</v>
      </c>
      <c r="B25" s="6">
        <v>1</v>
      </c>
      <c r="C25" s="13" t="s">
        <v>23</v>
      </c>
      <c r="D25" s="2" t="s">
        <v>9</v>
      </c>
      <c r="E25" s="14" t="s">
        <v>11</v>
      </c>
      <c r="F25" s="22">
        <v>3</v>
      </c>
      <c r="H25" s="5" t="e">
        <f ca="1">_xlfn.FORMULATEXT(표1[[#This Row],[Q''ty]])</f>
        <v>#N/A</v>
      </c>
    </row>
    <row r="26" spans="1:10" ht="15" customHeight="1" x14ac:dyDescent="0.4">
      <c r="A26" s="6">
        <v>2026</v>
      </c>
      <c r="B26" s="6">
        <v>1</v>
      </c>
      <c r="C26" s="13" t="s">
        <v>23</v>
      </c>
      <c r="D26" s="2" t="s">
        <v>9</v>
      </c>
      <c r="E26" s="14" t="s">
        <v>12</v>
      </c>
      <c r="F26" s="22">
        <v>2</v>
      </c>
      <c r="H26" s="5" t="e">
        <f ca="1">_xlfn.FORMULATEXT(표1[[#This Row],[Q''ty]])</f>
        <v>#N/A</v>
      </c>
    </row>
    <row r="27" spans="1:10" ht="15" customHeight="1" x14ac:dyDescent="0.4">
      <c r="A27" s="6">
        <v>2026</v>
      </c>
      <c r="B27" s="6">
        <v>1</v>
      </c>
      <c r="C27" s="13" t="s">
        <v>23</v>
      </c>
      <c r="D27" s="2" t="s">
        <v>9</v>
      </c>
      <c r="E27" s="14" t="s">
        <v>13</v>
      </c>
      <c r="F27" s="22">
        <v>2</v>
      </c>
      <c r="H27" s="5" t="e">
        <f ca="1">_xlfn.FORMULATEXT(표1[[#This Row],[Q''ty]])</f>
        <v>#N/A</v>
      </c>
    </row>
    <row r="28" spans="1:10" ht="15" customHeight="1" x14ac:dyDescent="0.4">
      <c r="A28" s="6">
        <v>2026</v>
      </c>
      <c r="B28" s="6">
        <v>1</v>
      </c>
      <c r="C28" s="13" t="s">
        <v>23</v>
      </c>
      <c r="D28" s="2" t="s">
        <v>9</v>
      </c>
      <c r="E28" s="14" t="s">
        <v>14</v>
      </c>
      <c r="F28" s="22">
        <v>2</v>
      </c>
      <c r="H28" s="5" t="e">
        <f ca="1">_xlfn.FORMULATEXT(표1[[#This Row],[Q''ty]])</f>
        <v>#N/A</v>
      </c>
    </row>
    <row r="29" spans="1:10" ht="15" customHeight="1" x14ac:dyDescent="0.4">
      <c r="A29" s="6">
        <v>2026</v>
      </c>
      <c r="B29" s="6">
        <v>1</v>
      </c>
      <c r="C29" s="13" t="s">
        <v>23</v>
      </c>
      <c r="D29" s="2" t="s">
        <v>9</v>
      </c>
      <c r="E29" s="14" t="s">
        <v>15</v>
      </c>
      <c r="F29" s="22">
        <v>3</v>
      </c>
      <c r="H29" s="5" t="e">
        <f ca="1">_xlfn.FORMULATEXT(표1[[#This Row],[Q''ty]])</f>
        <v>#N/A</v>
      </c>
    </row>
    <row r="30" spans="1:10" ht="15" customHeight="1" x14ac:dyDescent="0.4">
      <c r="A30" s="6">
        <v>2026</v>
      </c>
      <c r="B30" s="6">
        <v>1</v>
      </c>
      <c r="C30" s="13" t="s">
        <v>23</v>
      </c>
      <c r="D30" s="2" t="s">
        <v>16</v>
      </c>
      <c r="E30" s="14" t="s">
        <v>17</v>
      </c>
      <c r="F30" s="22">
        <v>0</v>
      </c>
      <c r="H30" s="5" t="e">
        <f ca="1">_xlfn.FORMULATEXT(표1[[#This Row],[Q''ty]])</f>
        <v>#N/A</v>
      </c>
    </row>
    <row r="31" spans="1:10" ht="15" customHeight="1" x14ac:dyDescent="0.4">
      <c r="A31" s="6">
        <v>2026</v>
      </c>
      <c r="B31" s="6">
        <v>1</v>
      </c>
      <c r="C31" s="13" t="s">
        <v>23</v>
      </c>
      <c r="D31" s="2" t="s">
        <v>16</v>
      </c>
      <c r="E31" s="14" t="s">
        <v>18</v>
      </c>
      <c r="F31" s="22">
        <v>0</v>
      </c>
      <c r="H31" s="5" t="e">
        <f ca="1">_xlfn.FORMULATEXT(표1[[#This Row],[Q''ty]])</f>
        <v>#N/A</v>
      </c>
    </row>
    <row r="32" spans="1:10" ht="15" customHeight="1" x14ac:dyDescent="0.4">
      <c r="A32" s="6">
        <v>2026</v>
      </c>
      <c r="B32" s="6">
        <v>1</v>
      </c>
      <c r="C32" s="13" t="s">
        <v>23</v>
      </c>
      <c r="D32" s="2" t="s">
        <v>16</v>
      </c>
      <c r="E32" s="14" t="s">
        <v>19</v>
      </c>
      <c r="F32" s="22">
        <v>0</v>
      </c>
      <c r="H32" s="5" t="e">
        <f ca="1">_xlfn.FORMULATEXT(표1[[#This Row],[Q''ty]])</f>
        <v>#N/A</v>
      </c>
    </row>
    <row r="33" spans="1:8" ht="15" customHeight="1" x14ac:dyDescent="0.4">
      <c r="A33" s="6">
        <v>2026</v>
      </c>
      <c r="B33" s="6">
        <v>1</v>
      </c>
      <c r="C33" s="13" t="s">
        <v>23</v>
      </c>
      <c r="D33" s="2" t="s">
        <v>16</v>
      </c>
      <c r="E33" s="14" t="s">
        <v>20</v>
      </c>
      <c r="F33" s="22">
        <v>0</v>
      </c>
      <c r="H33" s="5" t="e">
        <f ca="1">_xlfn.FORMULATEXT(표1[[#This Row],[Q''ty]])</f>
        <v>#N/A</v>
      </c>
    </row>
    <row r="34" spans="1:8" ht="15" customHeight="1" thickBot="1" x14ac:dyDescent="0.45">
      <c r="A34" s="15">
        <v>2026</v>
      </c>
      <c r="B34" s="15">
        <v>1</v>
      </c>
      <c r="C34" s="16" t="s">
        <v>23</v>
      </c>
      <c r="D34" s="17" t="s">
        <v>16</v>
      </c>
      <c r="E34" s="18" t="s">
        <v>21</v>
      </c>
      <c r="F34" s="23">
        <v>0</v>
      </c>
      <c r="H34" s="5" t="e">
        <f ca="1">_xlfn.FORMULATEXT(표1[[#This Row],[Q''ty]])</f>
        <v>#N/A</v>
      </c>
    </row>
    <row r="35" spans="1:8" ht="15" customHeight="1" thickTop="1" x14ac:dyDescent="0.4">
      <c r="A35" s="6">
        <v>2026</v>
      </c>
      <c r="B35" s="6">
        <v>1</v>
      </c>
      <c r="C35" s="13" t="s">
        <v>24</v>
      </c>
      <c r="D35" s="2" t="s">
        <v>9</v>
      </c>
      <c r="E35" s="14" t="s">
        <v>10</v>
      </c>
      <c r="F35" s="22">
        <v>20</v>
      </c>
      <c r="H35" s="5" t="e">
        <f ca="1">_xlfn.FORMULATEXT(표1[[#This Row],[Q''ty]])</f>
        <v>#N/A</v>
      </c>
    </row>
    <row r="36" spans="1:8" ht="15" customHeight="1" x14ac:dyDescent="0.4">
      <c r="A36" s="6">
        <v>2026</v>
      </c>
      <c r="B36" s="6">
        <v>1</v>
      </c>
      <c r="C36" s="13" t="s">
        <v>24</v>
      </c>
      <c r="D36" s="2" t="s">
        <v>9</v>
      </c>
      <c r="E36" s="14" t="s">
        <v>11</v>
      </c>
      <c r="F36" s="22">
        <v>22</v>
      </c>
      <c r="H36" s="5" t="e">
        <f ca="1">_xlfn.FORMULATEXT(표1[[#This Row],[Q''ty]])</f>
        <v>#N/A</v>
      </c>
    </row>
    <row r="37" spans="1:8" ht="15" customHeight="1" x14ac:dyDescent="0.4">
      <c r="A37" s="6">
        <v>2026</v>
      </c>
      <c r="B37" s="6">
        <v>1</v>
      </c>
      <c r="C37" s="13" t="s">
        <v>24</v>
      </c>
      <c r="D37" s="2" t="s">
        <v>9</v>
      </c>
      <c r="E37" s="14" t="s">
        <v>12</v>
      </c>
      <c r="F37" s="22">
        <v>6</v>
      </c>
      <c r="H37" s="5" t="e">
        <f ca="1">_xlfn.FORMULATEXT(표1[[#This Row],[Q''ty]])</f>
        <v>#N/A</v>
      </c>
    </row>
    <row r="38" spans="1:8" ht="15" customHeight="1" x14ac:dyDescent="0.4">
      <c r="A38" s="6">
        <v>2026</v>
      </c>
      <c r="B38" s="6">
        <v>1</v>
      </c>
      <c r="C38" s="13" t="s">
        <v>24</v>
      </c>
      <c r="D38" s="2" t="s">
        <v>9</v>
      </c>
      <c r="E38" s="14" t="s">
        <v>13</v>
      </c>
      <c r="F38" s="22">
        <v>4</v>
      </c>
      <c r="H38" s="5" t="e">
        <f ca="1">_xlfn.FORMULATEXT(표1[[#This Row],[Q''ty]])</f>
        <v>#N/A</v>
      </c>
    </row>
    <row r="39" spans="1:8" ht="15" customHeight="1" x14ac:dyDescent="0.4">
      <c r="A39" s="6">
        <v>2026</v>
      </c>
      <c r="B39" s="6">
        <v>1</v>
      </c>
      <c r="C39" s="13" t="s">
        <v>24</v>
      </c>
      <c r="D39" s="2" t="s">
        <v>9</v>
      </c>
      <c r="E39" s="14" t="s">
        <v>14</v>
      </c>
      <c r="F39" s="22">
        <v>10</v>
      </c>
      <c r="H39" s="5" t="e">
        <f ca="1">_xlfn.FORMULATEXT(표1[[#This Row],[Q''ty]])</f>
        <v>#N/A</v>
      </c>
    </row>
    <row r="40" spans="1:8" ht="15" customHeight="1" x14ac:dyDescent="0.4">
      <c r="A40" s="6">
        <v>2026</v>
      </c>
      <c r="B40" s="6">
        <v>1</v>
      </c>
      <c r="C40" s="13" t="s">
        <v>24</v>
      </c>
      <c r="D40" s="2" t="s">
        <v>9</v>
      </c>
      <c r="E40" s="14" t="s">
        <v>15</v>
      </c>
      <c r="F40" s="22">
        <v>12</v>
      </c>
      <c r="H40" s="5" t="e">
        <f ca="1">_xlfn.FORMULATEXT(표1[[#This Row],[Q''ty]])</f>
        <v>#N/A</v>
      </c>
    </row>
    <row r="41" spans="1:8" ht="15" customHeight="1" x14ac:dyDescent="0.4">
      <c r="A41" s="6">
        <v>2026</v>
      </c>
      <c r="B41" s="6">
        <v>1</v>
      </c>
      <c r="C41" s="13" t="s">
        <v>24</v>
      </c>
      <c r="D41" s="2" t="s">
        <v>16</v>
      </c>
      <c r="E41" s="14" t="s">
        <v>17</v>
      </c>
      <c r="F41" s="22">
        <v>24</v>
      </c>
      <c r="H41" s="5" t="e">
        <f ca="1">_xlfn.FORMULATEXT(표1[[#This Row],[Q''ty]])</f>
        <v>#N/A</v>
      </c>
    </row>
    <row r="42" spans="1:8" ht="15" customHeight="1" x14ac:dyDescent="0.4">
      <c r="A42" s="6">
        <v>2026</v>
      </c>
      <c r="B42" s="6">
        <v>1</v>
      </c>
      <c r="C42" s="13" t="s">
        <v>24</v>
      </c>
      <c r="D42" s="2" t="s">
        <v>16</v>
      </c>
      <c r="E42" s="14" t="s">
        <v>18</v>
      </c>
      <c r="F42" s="22">
        <v>24</v>
      </c>
      <c r="H42" s="5" t="e">
        <f ca="1">_xlfn.FORMULATEXT(표1[[#This Row],[Q''ty]])</f>
        <v>#N/A</v>
      </c>
    </row>
    <row r="43" spans="1:8" ht="15" customHeight="1" x14ac:dyDescent="0.4">
      <c r="A43" s="6">
        <v>2026</v>
      </c>
      <c r="B43" s="6">
        <v>1</v>
      </c>
      <c r="C43" s="13" t="s">
        <v>24</v>
      </c>
      <c r="D43" s="2" t="s">
        <v>16</v>
      </c>
      <c r="E43" s="14" t="s">
        <v>19</v>
      </c>
      <c r="F43" s="22">
        <v>215</v>
      </c>
      <c r="H43" s="5" t="e">
        <f ca="1">_xlfn.FORMULATEXT(표1[[#This Row],[Q''ty]])</f>
        <v>#N/A</v>
      </c>
    </row>
    <row r="44" spans="1:8" ht="15" customHeight="1" x14ac:dyDescent="0.4">
      <c r="A44" s="6">
        <v>2026</v>
      </c>
      <c r="B44" s="6">
        <v>1</v>
      </c>
      <c r="C44" s="13" t="s">
        <v>24</v>
      </c>
      <c r="D44" s="2" t="s">
        <v>16</v>
      </c>
      <c r="E44" s="14" t="s">
        <v>20</v>
      </c>
      <c r="F44" s="22">
        <v>215</v>
      </c>
      <c r="H44" s="5" t="e">
        <f ca="1">_xlfn.FORMULATEXT(표1[[#This Row],[Q''ty]])</f>
        <v>#N/A</v>
      </c>
    </row>
    <row r="45" spans="1:8" ht="15" customHeight="1" thickBot="1" x14ac:dyDescent="0.45">
      <c r="A45" s="15">
        <v>2026</v>
      </c>
      <c r="B45" s="15">
        <v>1</v>
      </c>
      <c r="C45" s="16" t="s">
        <v>24</v>
      </c>
      <c r="D45" s="17" t="s">
        <v>16</v>
      </c>
      <c r="E45" s="18" t="s">
        <v>21</v>
      </c>
      <c r="F45" s="23">
        <v>247</v>
      </c>
      <c r="H45" s="5" t="e">
        <f ca="1">_xlfn.FORMULATEXT(표1[[#This Row],[Q''ty]])</f>
        <v>#N/A</v>
      </c>
    </row>
    <row r="46" spans="1:8" ht="15" customHeight="1" thickTop="1" x14ac:dyDescent="0.4">
      <c r="A46" s="6">
        <v>2026</v>
      </c>
      <c r="B46" s="6">
        <v>1</v>
      </c>
      <c r="C46" s="13" t="s">
        <v>25</v>
      </c>
      <c r="D46" s="2" t="s">
        <v>9</v>
      </c>
      <c r="E46" s="14" t="s">
        <v>10</v>
      </c>
      <c r="F46" s="22">
        <v>3</v>
      </c>
      <c r="H46" s="5" t="e">
        <f ca="1">_xlfn.FORMULATEXT(표1[[#This Row],[Q''ty]])</f>
        <v>#N/A</v>
      </c>
    </row>
    <row r="47" spans="1:8" ht="15" customHeight="1" x14ac:dyDescent="0.4">
      <c r="A47" s="6">
        <v>2026</v>
      </c>
      <c r="B47" s="6">
        <v>1</v>
      </c>
      <c r="C47" s="13" t="s">
        <v>25</v>
      </c>
      <c r="D47" s="2" t="s">
        <v>9</v>
      </c>
      <c r="E47" s="14" t="s">
        <v>11</v>
      </c>
      <c r="F47" s="22">
        <v>3</v>
      </c>
      <c r="H47" s="5" t="e">
        <f ca="1">_xlfn.FORMULATEXT(표1[[#This Row],[Q''ty]])</f>
        <v>#N/A</v>
      </c>
    </row>
    <row r="48" spans="1:8" ht="15" customHeight="1" x14ac:dyDescent="0.4">
      <c r="A48" s="6">
        <v>2026</v>
      </c>
      <c r="B48" s="6">
        <v>1</v>
      </c>
      <c r="C48" s="13" t="s">
        <v>25</v>
      </c>
      <c r="D48" s="2" t="s">
        <v>9</v>
      </c>
      <c r="E48" s="14" t="s">
        <v>12</v>
      </c>
      <c r="F48" s="22">
        <v>2</v>
      </c>
      <c r="H48" s="5" t="e">
        <f ca="1">_xlfn.FORMULATEXT(표1[[#This Row],[Q''ty]])</f>
        <v>#N/A</v>
      </c>
    </row>
    <row r="49" spans="1:8" ht="15" customHeight="1" x14ac:dyDescent="0.4">
      <c r="A49" s="6">
        <v>2026</v>
      </c>
      <c r="B49" s="6">
        <v>1</v>
      </c>
      <c r="C49" s="13" t="s">
        <v>25</v>
      </c>
      <c r="D49" s="2" t="s">
        <v>9</v>
      </c>
      <c r="E49" s="14" t="s">
        <v>13</v>
      </c>
      <c r="F49" s="22">
        <v>2</v>
      </c>
      <c r="H49" s="5" t="e">
        <f ca="1">_xlfn.FORMULATEXT(표1[[#This Row],[Q''ty]])</f>
        <v>#N/A</v>
      </c>
    </row>
    <row r="50" spans="1:8" ht="15" customHeight="1" x14ac:dyDescent="0.4">
      <c r="A50" s="6">
        <v>2026</v>
      </c>
      <c r="B50" s="6">
        <v>1</v>
      </c>
      <c r="C50" s="13" t="s">
        <v>25</v>
      </c>
      <c r="D50" s="2" t="s">
        <v>9</v>
      </c>
      <c r="E50" s="14" t="s">
        <v>14</v>
      </c>
      <c r="F50" s="22">
        <v>3</v>
      </c>
      <c r="H50" s="5" t="e">
        <f ca="1">_xlfn.FORMULATEXT(표1[[#This Row],[Q''ty]])</f>
        <v>#N/A</v>
      </c>
    </row>
    <row r="51" spans="1:8" ht="15" customHeight="1" x14ac:dyDescent="0.4">
      <c r="A51" s="6">
        <v>2026</v>
      </c>
      <c r="B51" s="6">
        <v>1</v>
      </c>
      <c r="C51" s="13" t="s">
        <v>25</v>
      </c>
      <c r="D51" s="2" t="s">
        <v>9</v>
      </c>
      <c r="E51" s="14" t="s">
        <v>15</v>
      </c>
      <c r="F51" s="22">
        <v>4</v>
      </c>
      <c r="H51" s="5" t="e">
        <f ca="1">_xlfn.FORMULATEXT(표1[[#This Row],[Q''ty]])</f>
        <v>#N/A</v>
      </c>
    </row>
    <row r="52" spans="1:8" ht="15" customHeight="1" x14ac:dyDescent="0.4">
      <c r="A52" s="6">
        <v>2026</v>
      </c>
      <c r="B52" s="6">
        <v>1</v>
      </c>
      <c r="C52" s="13" t="s">
        <v>25</v>
      </c>
      <c r="D52" s="2" t="s">
        <v>16</v>
      </c>
      <c r="E52" s="14" t="s">
        <v>17</v>
      </c>
      <c r="F52" s="22">
        <v>0</v>
      </c>
      <c r="H52" s="5" t="e">
        <f ca="1">_xlfn.FORMULATEXT(표1[[#This Row],[Q''ty]])</f>
        <v>#N/A</v>
      </c>
    </row>
    <row r="53" spans="1:8" ht="15" customHeight="1" x14ac:dyDescent="0.4">
      <c r="A53" s="6">
        <v>2026</v>
      </c>
      <c r="B53" s="6">
        <v>1</v>
      </c>
      <c r="C53" s="13" t="s">
        <v>25</v>
      </c>
      <c r="D53" s="2" t="s">
        <v>16</v>
      </c>
      <c r="E53" s="14" t="s">
        <v>18</v>
      </c>
      <c r="F53" s="22">
        <v>0</v>
      </c>
      <c r="H53" s="5" t="e">
        <f ca="1">_xlfn.FORMULATEXT(표1[[#This Row],[Q''ty]])</f>
        <v>#N/A</v>
      </c>
    </row>
    <row r="54" spans="1:8" ht="15" customHeight="1" x14ac:dyDescent="0.4">
      <c r="A54" s="6">
        <v>2026</v>
      </c>
      <c r="B54" s="6">
        <v>1</v>
      </c>
      <c r="C54" s="13" t="s">
        <v>25</v>
      </c>
      <c r="D54" s="2" t="s">
        <v>16</v>
      </c>
      <c r="E54" s="14" t="s">
        <v>19</v>
      </c>
      <c r="F54" s="22">
        <v>0</v>
      </c>
      <c r="H54" s="5" t="e">
        <f ca="1">_xlfn.FORMULATEXT(표1[[#This Row],[Q''ty]])</f>
        <v>#N/A</v>
      </c>
    </row>
    <row r="55" spans="1:8" ht="15" customHeight="1" x14ac:dyDescent="0.4">
      <c r="A55" s="6">
        <v>2026</v>
      </c>
      <c r="B55" s="6">
        <v>1</v>
      </c>
      <c r="C55" s="13" t="s">
        <v>25</v>
      </c>
      <c r="D55" s="2" t="s">
        <v>16</v>
      </c>
      <c r="E55" s="14" t="s">
        <v>20</v>
      </c>
      <c r="F55" s="22">
        <v>0</v>
      </c>
      <c r="H55" s="5" t="e">
        <f ca="1">_xlfn.FORMULATEXT(표1[[#This Row],[Q''ty]])</f>
        <v>#N/A</v>
      </c>
    </row>
    <row r="56" spans="1:8" ht="15" customHeight="1" thickBot="1" x14ac:dyDescent="0.45">
      <c r="A56" s="15">
        <v>2026</v>
      </c>
      <c r="B56" s="15">
        <v>1</v>
      </c>
      <c r="C56" s="16" t="s">
        <v>25</v>
      </c>
      <c r="D56" s="17" t="s">
        <v>16</v>
      </c>
      <c r="E56" s="18" t="s">
        <v>21</v>
      </c>
      <c r="F56" s="23">
        <v>0</v>
      </c>
      <c r="H56" s="5" t="e">
        <f ca="1">_xlfn.FORMULATEXT(표1[[#This Row],[Q''ty]])</f>
        <v>#N/A</v>
      </c>
    </row>
    <row r="57" spans="1:8" ht="15" customHeight="1" thickTop="1" x14ac:dyDescent="0.4">
      <c r="A57" s="6">
        <v>2026</v>
      </c>
      <c r="B57" s="6">
        <v>1</v>
      </c>
      <c r="C57" s="13" t="s">
        <v>26</v>
      </c>
      <c r="D57" s="2" t="s">
        <v>9</v>
      </c>
      <c r="E57" s="14" t="s">
        <v>10</v>
      </c>
      <c r="F57" s="22">
        <v>6</v>
      </c>
      <c r="H57" s="5" t="e">
        <f ca="1">_xlfn.FORMULATEXT(표1[[#This Row],[Q''ty]])</f>
        <v>#N/A</v>
      </c>
    </row>
    <row r="58" spans="1:8" ht="15" customHeight="1" x14ac:dyDescent="0.4">
      <c r="A58" s="6">
        <v>2026</v>
      </c>
      <c r="B58" s="6">
        <v>1</v>
      </c>
      <c r="C58" s="13" t="s">
        <v>26</v>
      </c>
      <c r="D58" s="2" t="s">
        <v>9</v>
      </c>
      <c r="E58" s="14" t="s">
        <v>11</v>
      </c>
      <c r="F58" s="22">
        <v>4</v>
      </c>
      <c r="H58" s="5" t="e">
        <f ca="1">_xlfn.FORMULATEXT(표1[[#This Row],[Q''ty]])</f>
        <v>#N/A</v>
      </c>
    </row>
    <row r="59" spans="1:8" ht="15" customHeight="1" x14ac:dyDescent="0.4">
      <c r="A59" s="6">
        <v>2026</v>
      </c>
      <c r="B59" s="6">
        <v>1</v>
      </c>
      <c r="C59" s="13" t="s">
        <v>26</v>
      </c>
      <c r="D59" s="2" t="s">
        <v>9</v>
      </c>
      <c r="E59" s="14" t="s">
        <v>12</v>
      </c>
      <c r="F59" s="22">
        <v>2</v>
      </c>
      <c r="H59" s="5" t="e">
        <f ca="1">_xlfn.FORMULATEXT(표1[[#This Row],[Q''ty]])</f>
        <v>#N/A</v>
      </c>
    </row>
    <row r="60" spans="1:8" ht="15" customHeight="1" x14ac:dyDescent="0.4">
      <c r="A60" s="6">
        <v>2026</v>
      </c>
      <c r="B60" s="6">
        <v>1</v>
      </c>
      <c r="C60" s="13" t="s">
        <v>26</v>
      </c>
      <c r="D60" s="2" t="s">
        <v>9</v>
      </c>
      <c r="E60" s="14" t="s">
        <v>13</v>
      </c>
      <c r="F60" s="22">
        <v>3</v>
      </c>
      <c r="H60" s="5" t="e">
        <f ca="1">_xlfn.FORMULATEXT(표1[[#This Row],[Q''ty]])</f>
        <v>#N/A</v>
      </c>
    </row>
    <row r="61" spans="1:8" ht="15" customHeight="1" x14ac:dyDescent="0.4">
      <c r="A61" s="6">
        <v>2026</v>
      </c>
      <c r="B61" s="6">
        <v>1</v>
      </c>
      <c r="C61" s="13" t="s">
        <v>26</v>
      </c>
      <c r="D61" s="2" t="s">
        <v>9</v>
      </c>
      <c r="E61" s="14" t="s">
        <v>14</v>
      </c>
      <c r="F61" s="22">
        <v>4</v>
      </c>
      <c r="H61" s="5" t="e">
        <f ca="1">_xlfn.FORMULATEXT(표1[[#This Row],[Q''ty]])</f>
        <v>#N/A</v>
      </c>
    </row>
    <row r="62" spans="1:8" ht="15" customHeight="1" x14ac:dyDescent="0.4">
      <c r="A62" s="6">
        <v>2026</v>
      </c>
      <c r="B62" s="6">
        <v>1</v>
      </c>
      <c r="C62" s="13" t="s">
        <v>26</v>
      </c>
      <c r="D62" s="2" t="s">
        <v>9</v>
      </c>
      <c r="E62" s="14" t="s">
        <v>15</v>
      </c>
      <c r="F62" s="22">
        <v>6</v>
      </c>
      <c r="H62" s="5" t="e">
        <f ca="1">_xlfn.FORMULATEXT(표1[[#This Row],[Q''ty]])</f>
        <v>#N/A</v>
      </c>
    </row>
    <row r="63" spans="1:8" ht="15" customHeight="1" x14ac:dyDescent="0.4">
      <c r="A63" s="6">
        <v>2026</v>
      </c>
      <c r="B63" s="6">
        <v>1</v>
      </c>
      <c r="C63" s="13" t="s">
        <v>26</v>
      </c>
      <c r="D63" s="2" t="s">
        <v>16</v>
      </c>
      <c r="E63" s="14" t="s">
        <v>17</v>
      </c>
      <c r="F63" s="22">
        <v>15</v>
      </c>
      <c r="H63" s="5" t="e">
        <f ca="1">_xlfn.FORMULATEXT(표1[[#This Row],[Q''ty]])</f>
        <v>#N/A</v>
      </c>
    </row>
    <row r="64" spans="1:8" ht="15" customHeight="1" x14ac:dyDescent="0.4">
      <c r="A64" s="6">
        <v>2026</v>
      </c>
      <c r="B64" s="6">
        <v>1</v>
      </c>
      <c r="C64" s="13" t="s">
        <v>26</v>
      </c>
      <c r="D64" s="2" t="s">
        <v>16</v>
      </c>
      <c r="E64" s="14" t="s">
        <v>18</v>
      </c>
      <c r="F64" s="22">
        <v>20</v>
      </c>
      <c r="H64" s="5" t="e">
        <f ca="1">_xlfn.FORMULATEXT(표1[[#This Row],[Q''ty]])</f>
        <v>#N/A</v>
      </c>
    </row>
    <row r="65" spans="1:8" ht="15" customHeight="1" x14ac:dyDescent="0.4">
      <c r="A65" s="6">
        <v>2026</v>
      </c>
      <c r="B65" s="6">
        <v>1</v>
      </c>
      <c r="C65" s="13" t="s">
        <v>26</v>
      </c>
      <c r="D65" s="2" t="s">
        <v>16</v>
      </c>
      <c r="E65" s="14" t="s">
        <v>19</v>
      </c>
      <c r="F65" s="22">
        <v>118</v>
      </c>
      <c r="H65" s="5" t="e">
        <f ca="1">_xlfn.FORMULATEXT(표1[[#This Row],[Q''ty]])</f>
        <v>#N/A</v>
      </c>
    </row>
    <row r="66" spans="1:8" ht="15" customHeight="1" x14ac:dyDescent="0.4">
      <c r="A66" s="6">
        <v>2026</v>
      </c>
      <c r="B66" s="6">
        <v>1</v>
      </c>
      <c r="C66" s="13" t="s">
        <v>26</v>
      </c>
      <c r="D66" s="2" t="s">
        <v>16</v>
      </c>
      <c r="E66" s="14" t="s">
        <v>20</v>
      </c>
      <c r="F66" s="22">
        <v>124</v>
      </c>
      <c r="H66" s="5" t="e">
        <f ca="1">_xlfn.FORMULATEXT(표1[[#This Row],[Q''ty]])</f>
        <v>#N/A</v>
      </c>
    </row>
    <row r="67" spans="1:8" ht="15" customHeight="1" thickBot="1" x14ac:dyDescent="0.45">
      <c r="A67" s="15">
        <v>2026</v>
      </c>
      <c r="B67" s="15">
        <v>1</v>
      </c>
      <c r="C67" s="16" t="s">
        <v>26</v>
      </c>
      <c r="D67" s="17" t="s">
        <v>16</v>
      </c>
      <c r="E67" s="18" t="s">
        <v>21</v>
      </c>
      <c r="F67" s="23">
        <v>158</v>
      </c>
      <c r="H67" s="5" t="e">
        <f ca="1">_xlfn.FORMULATEXT(표1[[#This Row],[Q''ty]])</f>
        <v>#N/A</v>
      </c>
    </row>
    <row r="68" spans="1:8" ht="15" customHeight="1" thickTop="1" x14ac:dyDescent="0.4">
      <c r="A68" s="6">
        <v>2026</v>
      </c>
      <c r="B68" s="6">
        <v>1</v>
      </c>
      <c r="C68" s="13" t="s">
        <v>27</v>
      </c>
      <c r="D68" s="2" t="s">
        <v>9</v>
      </c>
      <c r="E68" s="14" t="s">
        <v>10</v>
      </c>
      <c r="F68" s="22">
        <v>30</v>
      </c>
      <c r="H68" s="5" t="e">
        <f ca="1">_xlfn.FORMULATEXT(표1[[#This Row],[Q''ty]])</f>
        <v>#N/A</v>
      </c>
    </row>
    <row r="69" spans="1:8" ht="15" customHeight="1" x14ac:dyDescent="0.4">
      <c r="A69" s="6">
        <v>2026</v>
      </c>
      <c r="B69" s="6">
        <v>1</v>
      </c>
      <c r="C69" s="13" t="s">
        <v>27</v>
      </c>
      <c r="D69" s="2" t="s">
        <v>9</v>
      </c>
      <c r="E69" s="14" t="s">
        <v>11</v>
      </c>
      <c r="F69" s="22">
        <v>16</v>
      </c>
      <c r="H69" s="5" t="e">
        <f ca="1">_xlfn.FORMULATEXT(표1[[#This Row],[Q''ty]])</f>
        <v>#N/A</v>
      </c>
    </row>
    <row r="70" spans="1:8" ht="15" customHeight="1" x14ac:dyDescent="0.4">
      <c r="A70" s="6">
        <v>2026</v>
      </c>
      <c r="B70" s="6">
        <v>1</v>
      </c>
      <c r="C70" s="13" t="s">
        <v>27</v>
      </c>
      <c r="D70" s="2" t="s">
        <v>9</v>
      </c>
      <c r="E70" s="14" t="s">
        <v>12</v>
      </c>
      <c r="F70" s="22">
        <v>8</v>
      </c>
      <c r="H70" s="5" t="e">
        <f ca="1">_xlfn.FORMULATEXT(표1[[#This Row],[Q''ty]])</f>
        <v>#N/A</v>
      </c>
    </row>
    <row r="71" spans="1:8" ht="15" customHeight="1" x14ac:dyDescent="0.4">
      <c r="A71" s="6">
        <v>2026</v>
      </c>
      <c r="B71" s="6">
        <v>1</v>
      </c>
      <c r="C71" s="13" t="s">
        <v>27</v>
      </c>
      <c r="D71" s="2" t="s">
        <v>9</v>
      </c>
      <c r="E71" s="14" t="s">
        <v>13</v>
      </c>
      <c r="F71" s="22">
        <v>6</v>
      </c>
      <c r="H71" s="5" t="e">
        <f ca="1">_xlfn.FORMULATEXT(표1[[#This Row],[Q''ty]])</f>
        <v>#N/A</v>
      </c>
    </row>
    <row r="72" spans="1:8" ht="15" customHeight="1" x14ac:dyDescent="0.4">
      <c r="A72" s="6">
        <v>2026</v>
      </c>
      <c r="B72" s="6">
        <v>1</v>
      </c>
      <c r="C72" s="13" t="s">
        <v>27</v>
      </c>
      <c r="D72" s="2" t="s">
        <v>9</v>
      </c>
      <c r="E72" s="14" t="s">
        <v>14</v>
      </c>
      <c r="F72" s="22">
        <v>11</v>
      </c>
      <c r="H72" s="5" t="e">
        <f ca="1">_xlfn.FORMULATEXT(표1[[#This Row],[Q''ty]])</f>
        <v>#N/A</v>
      </c>
    </row>
    <row r="73" spans="1:8" ht="15" customHeight="1" x14ac:dyDescent="0.4">
      <c r="A73" s="6">
        <v>2026</v>
      </c>
      <c r="B73" s="6">
        <v>1</v>
      </c>
      <c r="C73" s="13" t="s">
        <v>27</v>
      </c>
      <c r="D73" s="2" t="s">
        <v>9</v>
      </c>
      <c r="E73" s="14" t="s">
        <v>15</v>
      </c>
      <c r="F73" s="22">
        <v>15</v>
      </c>
      <c r="H73" s="5" t="e">
        <f ca="1">_xlfn.FORMULATEXT(표1[[#This Row],[Q''ty]])</f>
        <v>#N/A</v>
      </c>
    </row>
    <row r="74" spans="1:8" ht="15" customHeight="1" x14ac:dyDescent="0.4">
      <c r="A74" s="6">
        <v>2026</v>
      </c>
      <c r="B74" s="6">
        <v>1</v>
      </c>
      <c r="C74" s="13" t="s">
        <v>27</v>
      </c>
      <c r="D74" s="2" t="s">
        <v>16</v>
      </c>
      <c r="E74" s="14" t="s">
        <v>17</v>
      </c>
      <c r="F74" s="22">
        <v>0</v>
      </c>
      <c r="H74" s="5" t="e">
        <f ca="1">_xlfn.FORMULATEXT(표1[[#This Row],[Q''ty]])</f>
        <v>#N/A</v>
      </c>
    </row>
    <row r="75" spans="1:8" ht="15" customHeight="1" x14ac:dyDescent="0.4">
      <c r="A75" s="6">
        <v>2026</v>
      </c>
      <c r="B75" s="6">
        <v>1</v>
      </c>
      <c r="C75" s="13" t="s">
        <v>27</v>
      </c>
      <c r="D75" s="2" t="s">
        <v>16</v>
      </c>
      <c r="E75" s="14" t="s">
        <v>18</v>
      </c>
      <c r="F75" s="22">
        <v>0</v>
      </c>
      <c r="H75" s="5" t="e">
        <f ca="1">_xlfn.FORMULATEXT(표1[[#This Row],[Q''ty]])</f>
        <v>#N/A</v>
      </c>
    </row>
    <row r="76" spans="1:8" ht="15" customHeight="1" x14ac:dyDescent="0.4">
      <c r="A76" s="6">
        <v>2026</v>
      </c>
      <c r="B76" s="6">
        <v>1</v>
      </c>
      <c r="C76" s="13" t="s">
        <v>27</v>
      </c>
      <c r="D76" s="2" t="s">
        <v>16</v>
      </c>
      <c r="E76" s="14" t="s">
        <v>19</v>
      </c>
      <c r="F76" s="22">
        <v>0</v>
      </c>
      <c r="H76" s="5" t="e">
        <f ca="1">_xlfn.FORMULATEXT(표1[[#This Row],[Q''ty]])</f>
        <v>#N/A</v>
      </c>
    </row>
    <row r="77" spans="1:8" ht="15" customHeight="1" x14ac:dyDescent="0.4">
      <c r="A77" s="6">
        <v>2026</v>
      </c>
      <c r="B77" s="6">
        <v>1</v>
      </c>
      <c r="C77" s="13" t="s">
        <v>27</v>
      </c>
      <c r="D77" s="2" t="s">
        <v>16</v>
      </c>
      <c r="E77" s="14" t="s">
        <v>20</v>
      </c>
      <c r="F77" s="22">
        <v>0</v>
      </c>
      <c r="H77" s="5" t="e">
        <f ca="1">_xlfn.FORMULATEXT(표1[[#This Row],[Q''ty]])</f>
        <v>#N/A</v>
      </c>
    </row>
    <row r="78" spans="1:8" ht="15" customHeight="1" thickBot="1" x14ac:dyDescent="0.45">
      <c r="A78" s="15">
        <v>2026</v>
      </c>
      <c r="B78" s="15">
        <v>1</v>
      </c>
      <c r="C78" s="16" t="s">
        <v>27</v>
      </c>
      <c r="D78" s="17" t="s">
        <v>16</v>
      </c>
      <c r="E78" s="18" t="s">
        <v>21</v>
      </c>
      <c r="F78" s="23">
        <v>0</v>
      </c>
      <c r="H78" s="5" t="e">
        <f ca="1">_xlfn.FORMULATEXT(표1[[#This Row],[Q''ty]])</f>
        <v>#N/A</v>
      </c>
    </row>
    <row r="79" spans="1:8" ht="15" customHeight="1" thickTop="1" x14ac:dyDescent="0.4">
      <c r="A79" s="6">
        <v>2026</v>
      </c>
      <c r="B79" s="6">
        <v>1</v>
      </c>
      <c r="C79" s="13" t="s">
        <v>28</v>
      </c>
      <c r="D79" s="2" t="s">
        <v>9</v>
      </c>
      <c r="E79" s="14" t="s">
        <v>10</v>
      </c>
      <c r="F79" s="22">
        <v>6</v>
      </c>
      <c r="H79" s="5" t="e">
        <f ca="1">_xlfn.FORMULATEXT(표1[[#This Row],[Q''ty]])</f>
        <v>#N/A</v>
      </c>
    </row>
    <row r="80" spans="1:8" ht="15" customHeight="1" x14ac:dyDescent="0.4">
      <c r="A80" s="6">
        <v>2026</v>
      </c>
      <c r="B80" s="6">
        <v>1</v>
      </c>
      <c r="C80" s="13" t="s">
        <v>28</v>
      </c>
      <c r="D80" s="2" t="s">
        <v>9</v>
      </c>
      <c r="E80" s="14" t="s">
        <v>11</v>
      </c>
      <c r="F80" s="22">
        <v>4</v>
      </c>
      <c r="H80" s="5" t="e">
        <f ca="1">_xlfn.FORMULATEXT(표1[[#This Row],[Q''ty]])</f>
        <v>#N/A</v>
      </c>
    </row>
    <row r="81" spans="1:8" ht="15" customHeight="1" x14ac:dyDescent="0.4">
      <c r="A81" s="6">
        <v>2026</v>
      </c>
      <c r="B81" s="6">
        <v>1</v>
      </c>
      <c r="C81" s="13" t="s">
        <v>28</v>
      </c>
      <c r="D81" s="2" t="s">
        <v>9</v>
      </c>
      <c r="E81" s="14" t="s">
        <v>12</v>
      </c>
      <c r="F81" s="22">
        <v>4</v>
      </c>
      <c r="H81" s="5" t="e">
        <f ca="1">_xlfn.FORMULATEXT(표1[[#This Row],[Q''ty]])</f>
        <v>#N/A</v>
      </c>
    </row>
    <row r="82" spans="1:8" ht="15" customHeight="1" x14ac:dyDescent="0.4">
      <c r="A82" s="6">
        <v>2026</v>
      </c>
      <c r="B82" s="6">
        <v>1</v>
      </c>
      <c r="C82" s="13" t="s">
        <v>28</v>
      </c>
      <c r="D82" s="2" t="s">
        <v>9</v>
      </c>
      <c r="E82" s="14" t="s">
        <v>13</v>
      </c>
      <c r="F82" s="22">
        <v>3</v>
      </c>
      <c r="H82" s="5" t="e">
        <f ca="1">_xlfn.FORMULATEXT(표1[[#This Row],[Q''ty]])</f>
        <v>#N/A</v>
      </c>
    </row>
    <row r="83" spans="1:8" ht="15" customHeight="1" x14ac:dyDescent="0.4">
      <c r="A83" s="6">
        <v>2026</v>
      </c>
      <c r="B83" s="6">
        <v>1</v>
      </c>
      <c r="C83" s="13" t="s">
        <v>28</v>
      </c>
      <c r="D83" s="2" t="s">
        <v>9</v>
      </c>
      <c r="E83" s="14" t="s">
        <v>14</v>
      </c>
      <c r="F83" s="22">
        <v>4</v>
      </c>
      <c r="H83" s="5" t="e">
        <f ca="1">_xlfn.FORMULATEXT(표1[[#This Row],[Q''ty]])</f>
        <v>#N/A</v>
      </c>
    </row>
    <row r="84" spans="1:8" ht="15" customHeight="1" x14ac:dyDescent="0.4">
      <c r="A84" s="6">
        <v>2026</v>
      </c>
      <c r="B84" s="6">
        <v>1</v>
      </c>
      <c r="C84" s="13" t="s">
        <v>28</v>
      </c>
      <c r="D84" s="2" t="s">
        <v>9</v>
      </c>
      <c r="E84" s="14" t="s">
        <v>15</v>
      </c>
      <c r="F84" s="22">
        <v>6.5</v>
      </c>
      <c r="H84" s="5" t="e">
        <f ca="1">_xlfn.FORMULATEXT(표1[[#This Row],[Q''ty]])</f>
        <v>#N/A</v>
      </c>
    </row>
    <row r="85" spans="1:8" ht="15" customHeight="1" x14ac:dyDescent="0.4">
      <c r="A85" s="6">
        <v>2026</v>
      </c>
      <c r="B85" s="6">
        <v>1</v>
      </c>
      <c r="C85" s="13" t="s">
        <v>28</v>
      </c>
      <c r="D85" s="2" t="s">
        <v>16</v>
      </c>
      <c r="E85" s="14" t="s">
        <v>17</v>
      </c>
      <c r="F85" s="22">
        <v>0</v>
      </c>
      <c r="H85" s="5" t="e">
        <f ca="1">_xlfn.FORMULATEXT(표1[[#This Row],[Q''ty]])</f>
        <v>#N/A</v>
      </c>
    </row>
    <row r="86" spans="1:8" ht="15" customHeight="1" x14ac:dyDescent="0.4">
      <c r="A86" s="6">
        <v>2026</v>
      </c>
      <c r="B86" s="6">
        <v>1</v>
      </c>
      <c r="C86" s="13" t="s">
        <v>28</v>
      </c>
      <c r="D86" s="2" t="s">
        <v>16</v>
      </c>
      <c r="E86" s="14" t="s">
        <v>18</v>
      </c>
      <c r="F86" s="22">
        <v>0</v>
      </c>
      <c r="H86" s="5" t="e">
        <f ca="1">_xlfn.FORMULATEXT(표1[[#This Row],[Q''ty]])</f>
        <v>#N/A</v>
      </c>
    </row>
    <row r="87" spans="1:8" ht="15" customHeight="1" x14ac:dyDescent="0.4">
      <c r="A87" s="6">
        <v>2026</v>
      </c>
      <c r="B87" s="6">
        <v>1</v>
      </c>
      <c r="C87" s="13" t="s">
        <v>28</v>
      </c>
      <c r="D87" s="2" t="s">
        <v>16</v>
      </c>
      <c r="E87" s="14" t="s">
        <v>19</v>
      </c>
      <c r="F87" s="22">
        <v>0</v>
      </c>
      <c r="H87" s="5" t="e">
        <f ca="1">_xlfn.FORMULATEXT(표1[[#This Row],[Q''ty]])</f>
        <v>#N/A</v>
      </c>
    </row>
    <row r="88" spans="1:8" ht="15" customHeight="1" x14ac:dyDescent="0.4">
      <c r="A88" s="6">
        <v>2026</v>
      </c>
      <c r="B88" s="6">
        <v>1</v>
      </c>
      <c r="C88" s="13" t="s">
        <v>28</v>
      </c>
      <c r="D88" s="2" t="s">
        <v>16</v>
      </c>
      <c r="E88" s="14" t="s">
        <v>20</v>
      </c>
      <c r="F88" s="22">
        <v>0</v>
      </c>
      <c r="H88" s="5" t="e">
        <f ca="1">_xlfn.FORMULATEXT(표1[[#This Row],[Q''ty]])</f>
        <v>#N/A</v>
      </c>
    </row>
    <row r="89" spans="1:8" ht="15" customHeight="1" thickBot="1" x14ac:dyDescent="0.45">
      <c r="A89" s="15">
        <v>2026</v>
      </c>
      <c r="B89" s="15">
        <v>1</v>
      </c>
      <c r="C89" s="16" t="s">
        <v>28</v>
      </c>
      <c r="D89" s="17" t="s">
        <v>16</v>
      </c>
      <c r="E89" s="18" t="s">
        <v>21</v>
      </c>
      <c r="F89" s="23">
        <v>0</v>
      </c>
      <c r="H89" s="5" t="e">
        <f ca="1">_xlfn.FORMULATEXT(표1[[#This Row],[Q''ty]])</f>
        <v>#N/A</v>
      </c>
    </row>
    <row r="90" spans="1:8" ht="15" customHeight="1" thickTop="1" x14ac:dyDescent="0.4">
      <c r="A90" s="6">
        <v>2026</v>
      </c>
      <c r="B90" s="6">
        <v>1</v>
      </c>
      <c r="C90" s="13" t="s">
        <v>29</v>
      </c>
      <c r="D90" s="2" t="s">
        <v>9</v>
      </c>
      <c r="E90" s="14" t="s">
        <v>10</v>
      </c>
      <c r="F90" s="21">
        <v>11</v>
      </c>
      <c r="H90" s="5" t="e">
        <f ca="1">_xlfn.FORMULATEXT(표1[[#This Row],[Q''ty]])</f>
        <v>#N/A</v>
      </c>
    </row>
    <row r="91" spans="1:8" ht="15" customHeight="1" x14ac:dyDescent="0.4">
      <c r="A91" s="6">
        <v>2026</v>
      </c>
      <c r="B91" s="6">
        <v>1</v>
      </c>
      <c r="C91" s="13" t="s">
        <v>29</v>
      </c>
      <c r="D91" s="2" t="s">
        <v>9</v>
      </c>
      <c r="E91" s="14" t="s">
        <v>11</v>
      </c>
      <c r="F91" s="22">
        <v>6</v>
      </c>
      <c r="H91" s="5" t="e">
        <f ca="1">_xlfn.FORMULATEXT(표1[[#This Row],[Q''ty]])</f>
        <v>#N/A</v>
      </c>
    </row>
    <row r="92" spans="1:8" ht="15" customHeight="1" x14ac:dyDescent="0.4">
      <c r="A92" s="6">
        <v>2026</v>
      </c>
      <c r="B92" s="6">
        <v>1</v>
      </c>
      <c r="C92" s="13" t="s">
        <v>29</v>
      </c>
      <c r="D92" s="2" t="s">
        <v>9</v>
      </c>
      <c r="E92" s="14" t="s">
        <v>12</v>
      </c>
      <c r="F92" s="22">
        <v>4</v>
      </c>
      <c r="H92" s="5" t="e">
        <f ca="1">_xlfn.FORMULATEXT(표1[[#This Row],[Q''ty]])</f>
        <v>#N/A</v>
      </c>
    </row>
    <row r="93" spans="1:8" ht="15" customHeight="1" x14ac:dyDescent="0.4">
      <c r="A93" s="6">
        <v>2026</v>
      </c>
      <c r="B93" s="6">
        <v>1</v>
      </c>
      <c r="C93" s="13" t="s">
        <v>29</v>
      </c>
      <c r="D93" s="2" t="s">
        <v>9</v>
      </c>
      <c r="E93" s="14" t="s">
        <v>13</v>
      </c>
      <c r="F93" s="22">
        <v>4</v>
      </c>
      <c r="H93" s="5" t="e">
        <f ca="1">_xlfn.FORMULATEXT(표1[[#This Row],[Q''ty]])</f>
        <v>#N/A</v>
      </c>
    </row>
    <row r="94" spans="1:8" ht="15" customHeight="1" x14ac:dyDescent="0.4">
      <c r="A94" s="6">
        <v>2026</v>
      </c>
      <c r="B94" s="6">
        <v>1</v>
      </c>
      <c r="C94" s="13" t="s">
        <v>29</v>
      </c>
      <c r="D94" s="2" t="s">
        <v>9</v>
      </c>
      <c r="E94" s="14" t="s">
        <v>14</v>
      </c>
      <c r="F94" s="22">
        <v>7</v>
      </c>
      <c r="H94" s="5" t="e">
        <f ca="1">_xlfn.FORMULATEXT(표1[[#This Row],[Q''ty]])</f>
        <v>#N/A</v>
      </c>
    </row>
    <row r="95" spans="1:8" ht="15" customHeight="1" x14ac:dyDescent="0.4">
      <c r="A95" s="6">
        <v>2026</v>
      </c>
      <c r="B95" s="6">
        <v>1</v>
      </c>
      <c r="C95" s="13" t="s">
        <v>29</v>
      </c>
      <c r="D95" s="2" t="s">
        <v>9</v>
      </c>
      <c r="E95" s="14" t="s">
        <v>15</v>
      </c>
      <c r="F95" s="22">
        <v>12.5</v>
      </c>
      <c r="H95" s="5" t="e">
        <f ca="1">_xlfn.FORMULATEXT(표1[[#This Row],[Q''ty]])</f>
        <v>#N/A</v>
      </c>
    </row>
    <row r="96" spans="1:8" ht="15" customHeight="1" x14ac:dyDescent="0.4">
      <c r="A96" s="6">
        <v>2026</v>
      </c>
      <c r="B96" s="6">
        <v>1</v>
      </c>
      <c r="C96" s="13" t="s">
        <v>29</v>
      </c>
      <c r="D96" s="2" t="s">
        <v>16</v>
      </c>
      <c r="E96" s="14" t="s">
        <v>17</v>
      </c>
      <c r="F96" s="22">
        <v>0</v>
      </c>
      <c r="H96" s="5" t="e">
        <f ca="1">_xlfn.FORMULATEXT(표1[[#This Row],[Q''ty]])</f>
        <v>#N/A</v>
      </c>
    </row>
    <row r="97" spans="1:10" ht="15" customHeight="1" x14ac:dyDescent="0.4">
      <c r="A97" s="6">
        <v>2026</v>
      </c>
      <c r="B97" s="6">
        <v>1</v>
      </c>
      <c r="C97" s="13" t="s">
        <v>29</v>
      </c>
      <c r="D97" s="2" t="s">
        <v>16</v>
      </c>
      <c r="E97" s="14" t="s">
        <v>18</v>
      </c>
      <c r="F97" s="22">
        <v>0</v>
      </c>
      <c r="H97" s="5" t="e">
        <f ca="1">_xlfn.FORMULATEXT(표1[[#This Row],[Q''ty]])</f>
        <v>#N/A</v>
      </c>
    </row>
    <row r="98" spans="1:10" ht="15" customHeight="1" x14ac:dyDescent="0.4">
      <c r="A98" s="6">
        <v>2026</v>
      </c>
      <c r="B98" s="6">
        <v>1</v>
      </c>
      <c r="C98" s="13" t="s">
        <v>29</v>
      </c>
      <c r="D98" s="2" t="s">
        <v>16</v>
      </c>
      <c r="E98" s="14" t="s">
        <v>19</v>
      </c>
      <c r="F98" s="22">
        <v>0</v>
      </c>
      <c r="H98" s="5" t="e">
        <f ca="1">_xlfn.FORMULATEXT(표1[[#This Row],[Q''ty]])</f>
        <v>#N/A</v>
      </c>
    </row>
    <row r="99" spans="1:10" ht="15" customHeight="1" x14ac:dyDescent="0.4">
      <c r="A99" s="6">
        <v>2026</v>
      </c>
      <c r="B99" s="6">
        <v>1</v>
      </c>
      <c r="C99" s="13" t="s">
        <v>29</v>
      </c>
      <c r="D99" s="2" t="s">
        <v>16</v>
      </c>
      <c r="E99" s="14" t="s">
        <v>20</v>
      </c>
      <c r="F99" s="22">
        <v>0</v>
      </c>
      <c r="H99" s="5" t="e">
        <f ca="1">_xlfn.FORMULATEXT(표1[[#This Row],[Q''ty]])</f>
        <v>#N/A</v>
      </c>
    </row>
    <row r="100" spans="1:10" ht="15" customHeight="1" thickBot="1" x14ac:dyDescent="0.45">
      <c r="A100" s="15">
        <v>2026</v>
      </c>
      <c r="B100" s="15">
        <v>1</v>
      </c>
      <c r="C100" s="16" t="s">
        <v>29</v>
      </c>
      <c r="D100" s="17" t="s">
        <v>16</v>
      </c>
      <c r="E100" s="18" t="s">
        <v>21</v>
      </c>
      <c r="F100" s="23">
        <v>0</v>
      </c>
      <c r="H100" s="5" t="e">
        <f ca="1">_xlfn.FORMULATEXT(표1[[#This Row],[Q''ty]])</f>
        <v>#N/A</v>
      </c>
    </row>
    <row r="101" spans="1:10" ht="15"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customHeight="1" x14ac:dyDescent="0.4">
      <c r="A104" s="6">
        <v>2026</v>
      </c>
      <c r="B104" s="6">
        <f t="shared" si="0"/>
        <v>2</v>
      </c>
      <c r="C104" s="13" t="s">
        <v>8</v>
      </c>
      <c r="D104" s="2" t="s">
        <v>9</v>
      </c>
      <c r="E104" s="14" t="s">
        <v>13</v>
      </c>
      <c r="F104" s="22">
        <f t="shared" si="1"/>
        <v>6</v>
      </c>
      <c r="H104" s="5" t="str">
        <f ca="1">_xlfn.FORMULATEXT(표1[[#This Row],[Q''ty]])</f>
        <v>=F5</v>
      </c>
    </row>
    <row r="105" spans="1:10" ht="15" customHeight="1" x14ac:dyDescent="0.4">
      <c r="A105" s="6">
        <v>2026</v>
      </c>
      <c r="B105" s="6">
        <f t="shared" si="0"/>
        <v>2</v>
      </c>
      <c r="C105" s="13" t="s">
        <v>8</v>
      </c>
      <c r="D105" s="2" t="s">
        <v>9</v>
      </c>
      <c r="E105" s="14" t="s">
        <v>14</v>
      </c>
      <c r="F105" s="22">
        <f t="shared" si="1"/>
        <v>10</v>
      </c>
      <c r="H105" s="5" t="str">
        <f ca="1">_xlfn.FORMULATEXT(표1[[#This Row],[Q''ty]])</f>
        <v>=F6</v>
      </c>
    </row>
    <row r="106" spans="1:10" ht="15" customHeight="1" x14ac:dyDescent="0.4">
      <c r="A106" s="6">
        <v>2026</v>
      </c>
      <c r="B106" s="6">
        <f t="shared" si="0"/>
        <v>2</v>
      </c>
      <c r="C106" s="13" t="s">
        <v>8</v>
      </c>
      <c r="D106" s="2" t="s">
        <v>9</v>
      </c>
      <c r="E106" s="14" t="s">
        <v>15</v>
      </c>
      <c r="F106" s="22">
        <f t="shared" si="1"/>
        <v>10</v>
      </c>
      <c r="H106" s="5" t="str">
        <f ca="1">_xlfn.FORMULATEXT(표1[[#This Row],[Q''ty]])</f>
        <v>=F7</v>
      </c>
    </row>
    <row r="107" spans="1:10" ht="15" customHeight="1" x14ac:dyDescent="0.4">
      <c r="A107" s="6">
        <v>2026</v>
      </c>
      <c r="B107" s="6">
        <f t="shared" si="0"/>
        <v>2</v>
      </c>
      <c r="C107" s="13" t="s">
        <v>8</v>
      </c>
      <c r="D107" s="2" t="s">
        <v>16</v>
      </c>
      <c r="E107" s="14" t="s">
        <v>17</v>
      </c>
      <c r="F107" s="22">
        <v>24</v>
      </c>
      <c r="H107" s="5" t="e">
        <f ca="1">_xlfn.FORMULATEXT(표1[[#This Row],[Q''ty]])</f>
        <v>#N/A</v>
      </c>
    </row>
    <row r="108" spans="1:10" s="2" customFormat="1" ht="15" customHeight="1" x14ac:dyDescent="0.4">
      <c r="A108" s="6">
        <v>2026</v>
      </c>
      <c r="B108" s="6">
        <f t="shared" si="0"/>
        <v>2</v>
      </c>
      <c r="C108" s="13" t="s">
        <v>8</v>
      </c>
      <c r="D108" s="2" t="s">
        <v>16</v>
      </c>
      <c r="E108" s="14" t="s">
        <v>18</v>
      </c>
      <c r="F108" s="22">
        <v>25</v>
      </c>
      <c r="H108" s="5" t="e">
        <f ca="1">_xlfn.FORMULATEXT(표1[[#This Row],[Q''ty]])</f>
        <v>#N/A</v>
      </c>
      <c r="I108" s="26"/>
      <c r="J108" s="26"/>
    </row>
    <row r="109" spans="1:10" ht="15" customHeight="1" x14ac:dyDescent="0.4">
      <c r="A109" s="6">
        <v>2026</v>
      </c>
      <c r="B109" s="6">
        <f t="shared" si="0"/>
        <v>2</v>
      </c>
      <c r="C109" s="13" t="s">
        <v>8</v>
      </c>
      <c r="D109" s="2" t="s">
        <v>16</v>
      </c>
      <c r="E109" s="14" t="s">
        <v>19</v>
      </c>
      <c r="F109" s="22">
        <v>240.4</v>
      </c>
      <c r="H109" s="5" t="e">
        <f ca="1">_xlfn.FORMULATEXT(표1[[#This Row],[Q''ty]])</f>
        <v>#N/A</v>
      </c>
    </row>
    <row r="110" spans="1:10" ht="15" customHeight="1" x14ac:dyDescent="0.4">
      <c r="A110" s="6">
        <v>2026</v>
      </c>
      <c r="B110" s="6">
        <f t="shared" si="0"/>
        <v>2</v>
      </c>
      <c r="C110" s="13" t="s">
        <v>8</v>
      </c>
      <c r="D110" s="2" t="s">
        <v>16</v>
      </c>
      <c r="E110" s="14" t="s">
        <v>20</v>
      </c>
      <c r="F110" s="22">
        <v>237.8</v>
      </c>
      <c r="H110" s="5" t="e">
        <f ca="1">_xlfn.FORMULATEXT(표1[[#This Row],[Q''ty]])</f>
        <v>#N/A</v>
      </c>
    </row>
    <row r="111" spans="1:10" ht="15" customHeight="1" thickBot="1" x14ac:dyDescent="0.45">
      <c r="A111" s="15">
        <v>2026</v>
      </c>
      <c r="B111" s="15">
        <f t="shared" si="0"/>
        <v>2</v>
      </c>
      <c r="C111" s="16" t="s">
        <v>8</v>
      </c>
      <c r="D111" s="17" t="s">
        <v>16</v>
      </c>
      <c r="E111" s="18" t="s">
        <v>21</v>
      </c>
      <c r="F111" s="23">
        <v>264.7</v>
      </c>
      <c r="H111" s="5" t="e">
        <f ca="1">_xlfn.FORMULATEXT(표1[[#This Row],[Q''ty]])</f>
        <v>#N/A</v>
      </c>
    </row>
    <row r="112" spans="1:10" ht="15"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customHeight="1" x14ac:dyDescent="0.4">
      <c r="A115" s="6">
        <v>2026</v>
      </c>
      <c r="B115" s="6">
        <f t="shared" si="0"/>
        <v>2</v>
      </c>
      <c r="C115" s="13" t="s">
        <v>22</v>
      </c>
      <c r="D115" s="2" t="s">
        <v>9</v>
      </c>
      <c r="E115" s="14" t="s">
        <v>13</v>
      </c>
      <c r="F115" s="22">
        <f t="shared" si="2"/>
        <v>3</v>
      </c>
      <c r="H115" s="5" t="str">
        <f ca="1">_xlfn.FORMULATEXT(표1[[#This Row],[Q''ty]])</f>
        <v>=F16</v>
      </c>
    </row>
    <row r="116" spans="1:10" ht="15" customHeight="1" x14ac:dyDescent="0.4">
      <c r="A116" s="6">
        <v>2026</v>
      </c>
      <c r="B116" s="6">
        <f t="shared" si="0"/>
        <v>2</v>
      </c>
      <c r="C116" s="13" t="s">
        <v>22</v>
      </c>
      <c r="D116" s="2" t="s">
        <v>9</v>
      </c>
      <c r="E116" s="14" t="s">
        <v>14</v>
      </c>
      <c r="F116" s="22">
        <f t="shared" si="2"/>
        <v>6</v>
      </c>
      <c r="H116" s="5" t="str">
        <f ca="1">_xlfn.FORMULATEXT(표1[[#This Row],[Q''ty]])</f>
        <v>=F17</v>
      </c>
    </row>
    <row r="117" spans="1:10" ht="15"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customHeight="1" x14ac:dyDescent="0.4">
      <c r="A118" s="6">
        <v>2026</v>
      </c>
      <c r="B118" s="6">
        <f t="shared" si="0"/>
        <v>2</v>
      </c>
      <c r="C118" s="13" t="s">
        <v>22</v>
      </c>
      <c r="D118" s="2" t="s">
        <v>16</v>
      </c>
      <c r="E118" s="14" t="s">
        <v>17</v>
      </c>
      <c r="F118" s="22">
        <v>22</v>
      </c>
      <c r="H118" s="5" t="e">
        <f ca="1">_xlfn.FORMULATEXT(표1[[#This Row],[Q''ty]])</f>
        <v>#N/A</v>
      </c>
    </row>
    <row r="119" spans="1:10" s="2" customFormat="1" ht="15" customHeight="1" x14ac:dyDescent="0.4">
      <c r="A119" s="6">
        <v>2026</v>
      </c>
      <c r="B119" s="6">
        <f t="shared" si="0"/>
        <v>2</v>
      </c>
      <c r="C119" s="13" t="s">
        <v>22</v>
      </c>
      <c r="D119" s="2" t="s">
        <v>16</v>
      </c>
      <c r="E119" s="14" t="s">
        <v>18</v>
      </c>
      <c r="F119" s="22">
        <v>25</v>
      </c>
      <c r="H119" s="5" t="e">
        <f ca="1">_xlfn.FORMULATEXT(표1[[#This Row],[Q''ty]])</f>
        <v>#N/A</v>
      </c>
      <c r="I119" s="26"/>
      <c r="J119" s="26"/>
    </row>
    <row r="120" spans="1:10" ht="15" customHeight="1" x14ac:dyDescent="0.4">
      <c r="A120" s="6">
        <v>2026</v>
      </c>
      <c r="B120" s="6">
        <f t="shared" si="0"/>
        <v>2</v>
      </c>
      <c r="C120" s="13" t="s">
        <v>22</v>
      </c>
      <c r="D120" s="2" t="s">
        <v>16</v>
      </c>
      <c r="E120" s="14" t="s">
        <v>19</v>
      </c>
      <c r="F120" s="22">
        <v>179</v>
      </c>
      <c r="H120" s="5" t="e">
        <f ca="1">_xlfn.FORMULATEXT(표1[[#This Row],[Q''ty]])</f>
        <v>#N/A</v>
      </c>
    </row>
    <row r="121" spans="1:10" ht="15" customHeight="1" x14ac:dyDescent="0.4">
      <c r="A121" s="6">
        <v>2026</v>
      </c>
      <c r="B121" s="6">
        <f t="shared" si="0"/>
        <v>2</v>
      </c>
      <c r="C121" s="13" t="s">
        <v>22</v>
      </c>
      <c r="D121" s="2" t="s">
        <v>16</v>
      </c>
      <c r="E121" s="14" t="s">
        <v>20</v>
      </c>
      <c r="F121" s="22">
        <v>180</v>
      </c>
      <c r="H121" s="5" t="e">
        <f ca="1">_xlfn.FORMULATEXT(표1[[#This Row],[Q''ty]])</f>
        <v>#N/A</v>
      </c>
    </row>
    <row r="122" spans="1:10" ht="15" customHeight="1" thickBot="1" x14ac:dyDescent="0.45">
      <c r="A122" s="15">
        <v>2026</v>
      </c>
      <c r="B122" s="15">
        <f t="shared" si="0"/>
        <v>2</v>
      </c>
      <c r="C122" s="16" t="s">
        <v>22</v>
      </c>
      <c r="D122" s="17" t="s">
        <v>16</v>
      </c>
      <c r="E122" s="18" t="s">
        <v>21</v>
      </c>
      <c r="F122" s="23">
        <v>207.7</v>
      </c>
      <c r="H122" s="5" t="e">
        <f ca="1">_xlfn.FORMULATEXT(표1[[#This Row],[Q''ty]])</f>
        <v>#N/A</v>
      </c>
    </row>
    <row r="123" spans="1:10" ht="15"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customHeight="1" x14ac:dyDescent="0.4">
      <c r="A130" s="6">
        <v>2026</v>
      </c>
      <c r="B130" s="6">
        <f t="shared" si="0"/>
        <v>2</v>
      </c>
      <c r="C130" s="13" t="s">
        <v>23</v>
      </c>
      <c r="D130" s="2" t="s">
        <v>16</v>
      </c>
      <c r="E130" s="14" t="str">
        <f t="shared" si="4"/>
        <v>WT GT</v>
      </c>
      <c r="F130" s="22">
        <v>0</v>
      </c>
      <c r="H130" s="5" t="e">
        <f ca="1">_xlfn.FORMULATEXT(표1[[#This Row],[Q''ty]])</f>
        <v>#N/A</v>
      </c>
    </row>
    <row r="131" spans="1:8" ht="15" customHeight="1" x14ac:dyDescent="0.4">
      <c r="A131" s="6">
        <v>2026</v>
      </c>
      <c r="B131" s="6">
        <f t="shared" si="0"/>
        <v>2</v>
      </c>
      <c r="C131" s="13" t="s">
        <v>23</v>
      </c>
      <c r="D131" s="2" t="s">
        <v>16</v>
      </c>
      <c r="E131" s="14" t="str">
        <f t="shared" si="4"/>
        <v>Bending</v>
      </c>
      <c r="F131" s="22">
        <v>0</v>
      </c>
      <c r="H131" s="5" t="e">
        <f ca="1">_xlfn.FORMULATEXT(표1[[#This Row],[Q''ty]])</f>
        <v>#N/A</v>
      </c>
    </row>
    <row r="132" spans="1:8" ht="15" customHeight="1" x14ac:dyDescent="0.4">
      <c r="A132" s="6">
        <v>2026</v>
      </c>
      <c r="B132" s="6">
        <f t="shared" si="0"/>
        <v>2</v>
      </c>
      <c r="C132" s="13" t="s">
        <v>23</v>
      </c>
      <c r="D132" s="2" t="s">
        <v>16</v>
      </c>
      <c r="E132" s="14" t="str">
        <f t="shared" si="4"/>
        <v>L/W</v>
      </c>
      <c r="F132" s="22">
        <v>0</v>
      </c>
      <c r="H132" s="5" t="e">
        <f ca="1">_xlfn.FORMULATEXT(표1[[#This Row],[Q''ty]])</f>
        <v>#N/A</v>
      </c>
    </row>
    <row r="133" spans="1:8" ht="15"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customHeight="1" x14ac:dyDescent="0.4">
      <c r="A140" s="6">
        <v>2026</v>
      </c>
      <c r="B140" s="6">
        <f t="shared" si="0"/>
        <v>2</v>
      </c>
      <c r="C140" s="13" t="s">
        <v>24</v>
      </c>
      <c r="D140" s="2" t="s">
        <v>16</v>
      </c>
      <c r="E140" s="14" t="str">
        <f t="shared" si="4"/>
        <v>BT GT</v>
      </c>
      <c r="F140" s="22">
        <v>31</v>
      </c>
      <c r="H140" s="5" t="e">
        <f ca="1">_xlfn.FORMULATEXT(표1[[#This Row],[Q''ty]])</f>
        <v>#N/A</v>
      </c>
    </row>
    <row r="141" spans="1:8" ht="15" customHeight="1" x14ac:dyDescent="0.4">
      <c r="A141" s="6">
        <v>2026</v>
      </c>
      <c r="B141" s="6">
        <f t="shared" si="0"/>
        <v>2</v>
      </c>
      <c r="C141" s="13" t="s">
        <v>24</v>
      </c>
      <c r="D141" s="2" t="s">
        <v>16</v>
      </c>
      <c r="E141" s="14" t="str">
        <f t="shared" si="4"/>
        <v>WT GT</v>
      </c>
      <c r="F141" s="22">
        <v>30</v>
      </c>
      <c r="H141" s="5" t="e">
        <f ca="1">_xlfn.FORMULATEXT(표1[[#This Row],[Q''ty]])</f>
        <v>#N/A</v>
      </c>
    </row>
    <row r="142" spans="1:8" ht="15" customHeight="1" x14ac:dyDescent="0.4">
      <c r="A142" s="6">
        <v>2026</v>
      </c>
      <c r="B142" s="6">
        <f t="shared" si="0"/>
        <v>2</v>
      </c>
      <c r="C142" s="13" t="s">
        <v>24</v>
      </c>
      <c r="D142" s="2" t="s">
        <v>16</v>
      </c>
      <c r="E142" s="14" t="str">
        <f t="shared" si="4"/>
        <v>Bending</v>
      </c>
      <c r="F142" s="22">
        <v>292</v>
      </c>
      <c r="H142" s="5" t="e">
        <f ca="1">_xlfn.FORMULATEXT(표1[[#This Row],[Q''ty]])</f>
        <v>#N/A</v>
      </c>
    </row>
    <row r="143" spans="1:8" ht="15" customHeight="1" x14ac:dyDescent="0.4">
      <c r="A143" s="6">
        <v>2026</v>
      </c>
      <c r="B143" s="6">
        <f t="shared" si="0"/>
        <v>2</v>
      </c>
      <c r="C143" s="13" t="s">
        <v>24</v>
      </c>
      <c r="D143" s="2" t="s">
        <v>16</v>
      </c>
      <c r="E143" s="14" t="str">
        <f t="shared" si="4"/>
        <v>L/W</v>
      </c>
      <c r="F143" s="22">
        <v>292</v>
      </c>
      <c r="H143" s="5" t="e">
        <f ca="1">_xlfn.FORMULATEXT(표1[[#This Row],[Q''ty]])</f>
        <v>#N/A</v>
      </c>
    </row>
    <row r="144" spans="1:8" ht="15"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customHeight="1" x14ac:dyDescent="0.4">
      <c r="A146" s="6">
        <v>2026</v>
      </c>
      <c r="B146" s="6">
        <f t="shared" si="0"/>
        <v>2</v>
      </c>
      <c r="C146" s="13" t="s">
        <v>25</v>
      </c>
      <c r="D146" s="2" t="s">
        <v>9</v>
      </c>
      <c r="E146" s="14" t="s">
        <v>11</v>
      </c>
      <c r="F146" s="22">
        <f t="shared" si="6"/>
        <v>3</v>
      </c>
      <c r="H146" s="5" t="str">
        <f ca="1">_xlfn.FORMULATEXT(표1[[#This Row],[Q''ty]])</f>
        <v>=F47</v>
      </c>
    </row>
    <row r="147" spans="1:8" ht="15" customHeight="1" x14ac:dyDescent="0.4">
      <c r="A147" s="6">
        <v>2026</v>
      </c>
      <c r="B147" s="6">
        <f t="shared" si="0"/>
        <v>2</v>
      </c>
      <c r="C147" s="13" t="s">
        <v>25</v>
      </c>
      <c r="D147" s="2" t="s">
        <v>9</v>
      </c>
      <c r="E147" s="14" t="s">
        <v>12</v>
      </c>
      <c r="F147" s="22">
        <f t="shared" si="6"/>
        <v>2</v>
      </c>
      <c r="H147" s="5" t="str">
        <f ca="1">_xlfn.FORMULATEXT(표1[[#This Row],[Q''ty]])</f>
        <v>=F48</v>
      </c>
    </row>
    <row r="148" spans="1:8" ht="15" customHeight="1" x14ac:dyDescent="0.4">
      <c r="A148" s="6">
        <v>2026</v>
      </c>
      <c r="B148" s="6">
        <f t="shared" si="0"/>
        <v>2</v>
      </c>
      <c r="C148" s="13" t="s">
        <v>25</v>
      </c>
      <c r="D148" s="2" t="s">
        <v>9</v>
      </c>
      <c r="E148" s="14" t="s">
        <v>13</v>
      </c>
      <c r="F148" s="22">
        <f t="shared" si="6"/>
        <v>2</v>
      </c>
      <c r="H148" s="5" t="str">
        <f ca="1">_xlfn.FORMULATEXT(표1[[#This Row],[Q''ty]])</f>
        <v>=F49</v>
      </c>
    </row>
    <row r="149" spans="1:8" ht="15" customHeight="1" x14ac:dyDescent="0.4">
      <c r="A149" s="6">
        <v>2026</v>
      </c>
      <c r="B149" s="6">
        <f t="shared" si="0"/>
        <v>2</v>
      </c>
      <c r="C149" s="13" t="s">
        <v>25</v>
      </c>
      <c r="D149" s="2" t="s">
        <v>9</v>
      </c>
      <c r="E149" s="14" t="s">
        <v>14</v>
      </c>
      <c r="F149" s="22">
        <f t="shared" si="6"/>
        <v>3</v>
      </c>
      <c r="H149" s="5" t="str">
        <f ca="1">_xlfn.FORMULATEXT(표1[[#This Row],[Q''ty]])</f>
        <v>=F50</v>
      </c>
    </row>
    <row r="150" spans="1:8" ht="15" customHeight="1" x14ac:dyDescent="0.4">
      <c r="A150" s="6">
        <v>2026</v>
      </c>
      <c r="B150" s="6">
        <f t="shared" si="0"/>
        <v>2</v>
      </c>
      <c r="C150" s="13" t="s">
        <v>25</v>
      </c>
      <c r="D150" s="2" t="s">
        <v>9</v>
      </c>
      <c r="E150" s="14" t="s">
        <v>15</v>
      </c>
      <c r="F150" s="22">
        <f t="shared" si="6"/>
        <v>4</v>
      </c>
      <c r="H150" s="5" t="str">
        <f ca="1">_xlfn.FORMULATEXT(표1[[#This Row],[Q''ty]])</f>
        <v>=F51</v>
      </c>
    </row>
    <row r="151" spans="1:8" ht="15" customHeight="1" x14ac:dyDescent="0.4">
      <c r="A151" s="6">
        <v>2026</v>
      </c>
      <c r="B151" s="6">
        <f t="shared" si="0"/>
        <v>2</v>
      </c>
      <c r="C151" s="13" t="s">
        <v>25</v>
      </c>
      <c r="D151" s="2" t="s">
        <v>16</v>
      </c>
      <c r="E151" s="14" t="s">
        <v>17</v>
      </c>
      <c r="F151" s="22">
        <v>0</v>
      </c>
      <c r="H151" s="5" t="e">
        <f ca="1">_xlfn.FORMULATEXT(표1[[#This Row],[Q''ty]])</f>
        <v>#N/A</v>
      </c>
    </row>
    <row r="152" spans="1:8" ht="15" customHeight="1" x14ac:dyDescent="0.4">
      <c r="A152" s="6">
        <v>2026</v>
      </c>
      <c r="B152" s="6">
        <f t="shared" si="0"/>
        <v>2</v>
      </c>
      <c r="C152" s="13" t="s">
        <v>25</v>
      </c>
      <c r="D152" s="2" t="s">
        <v>16</v>
      </c>
      <c r="E152" s="14" t="s">
        <v>18</v>
      </c>
      <c r="F152" s="22">
        <v>0</v>
      </c>
      <c r="H152" s="5" t="e">
        <f ca="1">_xlfn.FORMULATEXT(표1[[#This Row],[Q''ty]])</f>
        <v>#N/A</v>
      </c>
    </row>
    <row r="153" spans="1:8" ht="15" customHeight="1" x14ac:dyDescent="0.4">
      <c r="A153" s="6">
        <v>2026</v>
      </c>
      <c r="B153" s="6">
        <f t="shared" si="0"/>
        <v>2</v>
      </c>
      <c r="C153" s="13" t="s">
        <v>25</v>
      </c>
      <c r="D153" s="2" t="s">
        <v>16</v>
      </c>
      <c r="E153" s="14" t="s">
        <v>19</v>
      </c>
      <c r="F153" s="22">
        <v>0</v>
      </c>
      <c r="H153" s="5" t="e">
        <f ca="1">_xlfn.FORMULATEXT(표1[[#This Row],[Q''ty]])</f>
        <v>#N/A</v>
      </c>
    </row>
    <row r="154" spans="1:8" ht="15" customHeight="1" x14ac:dyDescent="0.4">
      <c r="A154" s="6">
        <v>2026</v>
      </c>
      <c r="B154" s="6">
        <f t="shared" si="0"/>
        <v>2</v>
      </c>
      <c r="C154" s="13" t="s">
        <v>25</v>
      </c>
      <c r="D154" s="2" t="s">
        <v>16</v>
      </c>
      <c r="E154" s="14" t="s">
        <v>20</v>
      </c>
      <c r="F154" s="22">
        <v>0</v>
      </c>
      <c r="H154" s="5" t="e">
        <f ca="1">_xlfn.FORMULATEXT(표1[[#This Row],[Q''ty]])</f>
        <v>#N/A</v>
      </c>
    </row>
    <row r="155" spans="1:8" ht="15" customHeight="1" thickBot="1" x14ac:dyDescent="0.45">
      <c r="A155" s="15">
        <v>2026</v>
      </c>
      <c r="B155" s="15">
        <f t="shared" si="0"/>
        <v>2</v>
      </c>
      <c r="C155" s="16" t="s">
        <v>25</v>
      </c>
      <c r="D155" s="17" t="s">
        <v>16</v>
      </c>
      <c r="E155" s="18" t="s">
        <v>21</v>
      </c>
      <c r="F155" s="23">
        <v>0</v>
      </c>
      <c r="H155" s="5" t="e">
        <f ca="1">_xlfn.FORMULATEXT(표1[[#This Row],[Q''ty]])</f>
        <v>#N/A</v>
      </c>
    </row>
    <row r="156" spans="1:8" ht="15"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customHeight="1" x14ac:dyDescent="0.4">
      <c r="A157" s="6">
        <v>2026</v>
      </c>
      <c r="B157" s="6">
        <f t="shared" si="0"/>
        <v>2</v>
      </c>
      <c r="C157" s="13" t="s">
        <v>26</v>
      </c>
      <c r="D157" s="2" t="s">
        <v>9</v>
      </c>
      <c r="E157" s="14" t="s">
        <v>11</v>
      </c>
      <c r="F157" s="22">
        <f t="shared" si="7"/>
        <v>4</v>
      </c>
      <c r="H157" s="5" t="str">
        <f ca="1">_xlfn.FORMULATEXT(표1[[#This Row],[Q''ty]])</f>
        <v>=F58</v>
      </c>
    </row>
    <row r="158" spans="1:8" ht="15" customHeight="1" x14ac:dyDescent="0.4">
      <c r="A158" s="6">
        <v>2026</v>
      </c>
      <c r="B158" s="6">
        <f t="shared" si="0"/>
        <v>2</v>
      </c>
      <c r="C158" s="13" t="s">
        <v>26</v>
      </c>
      <c r="D158" s="2" t="s">
        <v>9</v>
      </c>
      <c r="E158" s="14" t="s">
        <v>12</v>
      </c>
      <c r="F158" s="22">
        <f t="shared" si="7"/>
        <v>2</v>
      </c>
      <c r="H158" s="5" t="str">
        <f ca="1">_xlfn.FORMULATEXT(표1[[#This Row],[Q''ty]])</f>
        <v>=F59</v>
      </c>
    </row>
    <row r="159" spans="1:8" ht="15" customHeight="1" x14ac:dyDescent="0.4">
      <c r="A159" s="6">
        <v>2026</v>
      </c>
      <c r="B159" s="6">
        <f t="shared" si="0"/>
        <v>2</v>
      </c>
      <c r="C159" s="13" t="s">
        <v>26</v>
      </c>
      <c r="D159" s="2" t="s">
        <v>9</v>
      </c>
      <c r="E159" s="14" t="s">
        <v>13</v>
      </c>
      <c r="F159" s="22">
        <f t="shared" si="7"/>
        <v>3</v>
      </c>
      <c r="H159" s="5" t="str">
        <f ca="1">_xlfn.FORMULATEXT(표1[[#This Row],[Q''ty]])</f>
        <v>=F60</v>
      </c>
    </row>
    <row r="160" spans="1:8" ht="15" customHeight="1" x14ac:dyDescent="0.4">
      <c r="A160" s="6">
        <v>2026</v>
      </c>
      <c r="B160" s="6">
        <f t="shared" si="0"/>
        <v>2</v>
      </c>
      <c r="C160" s="13" t="s">
        <v>26</v>
      </c>
      <c r="D160" s="2" t="s">
        <v>9</v>
      </c>
      <c r="E160" s="14" t="s">
        <v>14</v>
      </c>
      <c r="F160" s="22">
        <f t="shared" si="7"/>
        <v>4</v>
      </c>
      <c r="H160" s="5" t="str">
        <f ca="1">_xlfn.FORMULATEXT(표1[[#This Row],[Q''ty]])</f>
        <v>=F61</v>
      </c>
    </row>
    <row r="161" spans="1:8" ht="15" customHeight="1" x14ac:dyDescent="0.4">
      <c r="A161" s="6">
        <v>2026</v>
      </c>
      <c r="B161" s="6">
        <f t="shared" si="0"/>
        <v>2</v>
      </c>
      <c r="C161" s="13" t="s">
        <v>26</v>
      </c>
      <c r="D161" s="2" t="s">
        <v>9</v>
      </c>
      <c r="E161" s="14" t="s">
        <v>15</v>
      </c>
      <c r="F161" s="22">
        <f t="shared" si="7"/>
        <v>6</v>
      </c>
      <c r="H161" s="5" t="str">
        <f ca="1">_xlfn.FORMULATEXT(표1[[#This Row],[Q''ty]])</f>
        <v>=F62</v>
      </c>
    </row>
    <row r="162" spans="1:8" ht="15"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customHeight="1" x14ac:dyDescent="0.4">
      <c r="A163" s="6">
        <v>2026</v>
      </c>
      <c r="B163" s="6">
        <f t="shared" si="0"/>
        <v>2</v>
      </c>
      <c r="C163" s="13" t="s">
        <v>26</v>
      </c>
      <c r="D163" s="2" t="s">
        <v>16</v>
      </c>
      <c r="E163" s="14" t="str">
        <f t="shared" si="8"/>
        <v>WT GT</v>
      </c>
      <c r="F163" s="22">
        <v>32</v>
      </c>
      <c r="H163" s="5" t="e">
        <f ca="1">_xlfn.FORMULATEXT(표1[[#This Row],[Q''ty]])</f>
        <v>#N/A</v>
      </c>
    </row>
    <row r="164" spans="1:8" ht="15" customHeight="1" x14ac:dyDescent="0.4">
      <c r="A164" s="6">
        <v>2026</v>
      </c>
      <c r="B164" s="6">
        <f t="shared" si="0"/>
        <v>2</v>
      </c>
      <c r="C164" s="13" t="s">
        <v>26</v>
      </c>
      <c r="D164" s="2" t="s">
        <v>16</v>
      </c>
      <c r="E164" s="14" t="str">
        <f t="shared" si="8"/>
        <v>Bending</v>
      </c>
      <c r="F164" s="22">
        <v>136</v>
      </c>
      <c r="H164" s="5" t="e">
        <f ca="1">_xlfn.FORMULATEXT(표1[[#This Row],[Q''ty]])</f>
        <v>#N/A</v>
      </c>
    </row>
    <row r="165" spans="1:8" ht="15"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customHeight="1" x14ac:dyDescent="0.4">
      <c r="A173" s="6">
        <v>2026</v>
      </c>
      <c r="B173" s="6">
        <f t="shared" si="9"/>
        <v>2</v>
      </c>
      <c r="C173" s="13" t="s">
        <v>27</v>
      </c>
      <c r="D173" s="2" t="s">
        <v>16</v>
      </c>
      <c r="E173" s="14" t="str">
        <f t="shared" si="8"/>
        <v>BT GT</v>
      </c>
      <c r="F173" s="22">
        <v>59</v>
      </c>
      <c r="H173" s="5" t="e">
        <f ca="1">_xlfn.FORMULATEXT(표1[[#This Row],[Q''ty]])</f>
        <v>#N/A</v>
      </c>
    </row>
    <row r="174" spans="1:8" ht="15" customHeight="1" x14ac:dyDescent="0.4">
      <c r="A174" s="6">
        <v>2026</v>
      </c>
      <c r="B174" s="6">
        <f t="shared" si="9"/>
        <v>2</v>
      </c>
      <c r="C174" s="13" t="s">
        <v>27</v>
      </c>
      <c r="D174" s="2" t="s">
        <v>16</v>
      </c>
      <c r="E174" s="14" t="str">
        <f t="shared" si="8"/>
        <v>WT GT</v>
      </c>
      <c r="F174" s="22">
        <v>50</v>
      </c>
      <c r="H174" s="5" t="e">
        <f ca="1">_xlfn.FORMULATEXT(표1[[#This Row],[Q''ty]])</f>
        <v>#N/A</v>
      </c>
    </row>
    <row r="175" spans="1:8" ht="15" customHeight="1" x14ac:dyDescent="0.4">
      <c r="A175" s="6">
        <v>2026</v>
      </c>
      <c r="B175" s="6">
        <f t="shared" si="9"/>
        <v>2</v>
      </c>
      <c r="C175" s="13" t="s">
        <v>27</v>
      </c>
      <c r="D175" s="2" t="s">
        <v>16</v>
      </c>
      <c r="E175" s="14" t="str">
        <f t="shared" si="8"/>
        <v>Bending</v>
      </c>
      <c r="F175" s="22">
        <v>423</v>
      </c>
      <c r="H175" s="5" t="e">
        <f ca="1">_xlfn.FORMULATEXT(표1[[#This Row],[Q''ty]])</f>
        <v>#N/A</v>
      </c>
    </row>
    <row r="176" spans="1:8" ht="15" customHeight="1" x14ac:dyDescent="0.4">
      <c r="A176" s="6">
        <v>2026</v>
      </c>
      <c r="B176" s="6">
        <f t="shared" si="9"/>
        <v>2</v>
      </c>
      <c r="C176" s="13" t="s">
        <v>27</v>
      </c>
      <c r="D176" s="2" t="s">
        <v>16</v>
      </c>
      <c r="E176" s="14" t="str">
        <f t="shared" si="8"/>
        <v>L/W</v>
      </c>
      <c r="F176" s="22">
        <v>454</v>
      </c>
      <c r="H176" s="5" t="e">
        <f ca="1">_xlfn.FORMULATEXT(표1[[#This Row],[Q''ty]])</f>
        <v>#N/A</v>
      </c>
    </row>
    <row r="177" spans="1:8" ht="15"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customHeight="1" x14ac:dyDescent="0.4">
      <c r="A184" s="6">
        <v>2026</v>
      </c>
      <c r="B184" s="6">
        <f t="shared" si="9"/>
        <v>2</v>
      </c>
      <c r="C184" s="13" t="s">
        <v>28</v>
      </c>
      <c r="D184" s="2" t="s">
        <v>16</v>
      </c>
      <c r="E184" s="14" t="str">
        <f t="shared" si="8"/>
        <v>BT GT</v>
      </c>
      <c r="F184" s="22">
        <v>13</v>
      </c>
      <c r="H184" s="5" t="e">
        <f ca="1">_xlfn.FORMULATEXT(표1[[#This Row],[Q''ty]])</f>
        <v>#N/A</v>
      </c>
    </row>
    <row r="185" spans="1:8" ht="15" customHeight="1" x14ac:dyDescent="0.4">
      <c r="A185" s="6">
        <v>2026</v>
      </c>
      <c r="B185" s="6">
        <f t="shared" si="9"/>
        <v>2</v>
      </c>
      <c r="C185" s="13" t="s">
        <v>28</v>
      </c>
      <c r="D185" s="2" t="s">
        <v>16</v>
      </c>
      <c r="E185" s="14" t="str">
        <f t="shared" si="8"/>
        <v>WT GT</v>
      </c>
      <c r="F185" s="22">
        <v>13</v>
      </c>
      <c r="H185" s="5" t="e">
        <f ca="1">_xlfn.FORMULATEXT(표1[[#This Row],[Q''ty]])</f>
        <v>#N/A</v>
      </c>
    </row>
    <row r="186" spans="1:8" ht="15" customHeight="1" x14ac:dyDescent="0.4">
      <c r="A186" s="6">
        <v>2026</v>
      </c>
      <c r="B186" s="6">
        <f t="shared" si="9"/>
        <v>2</v>
      </c>
      <c r="C186" s="13" t="s">
        <v>28</v>
      </c>
      <c r="D186" s="2" t="s">
        <v>16</v>
      </c>
      <c r="E186" s="14" t="str">
        <f t="shared" si="8"/>
        <v>Bending</v>
      </c>
      <c r="F186" s="22">
        <v>123</v>
      </c>
      <c r="H186" s="5" t="e">
        <f ca="1">_xlfn.FORMULATEXT(표1[[#This Row],[Q''ty]])</f>
        <v>#N/A</v>
      </c>
    </row>
    <row r="187" spans="1:8" ht="15" customHeight="1" x14ac:dyDescent="0.4">
      <c r="A187" s="6">
        <v>2026</v>
      </c>
      <c r="B187" s="6">
        <f t="shared" si="9"/>
        <v>2</v>
      </c>
      <c r="C187" s="13" t="s">
        <v>28</v>
      </c>
      <c r="D187" s="2" t="s">
        <v>16</v>
      </c>
      <c r="E187" s="14" t="str">
        <f t="shared" si="8"/>
        <v>L/W</v>
      </c>
      <c r="F187" s="22">
        <v>118</v>
      </c>
      <c r="H187" s="5" t="e">
        <f ca="1">_xlfn.FORMULATEXT(표1[[#This Row],[Q''ty]])</f>
        <v>#N/A</v>
      </c>
    </row>
    <row r="188" spans="1:8" ht="15"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customHeight="1" x14ac:dyDescent="0.4">
      <c r="A195" s="6">
        <v>2026</v>
      </c>
      <c r="B195" s="6">
        <f t="shared" si="9"/>
        <v>2</v>
      </c>
      <c r="C195" s="13" t="s">
        <v>29</v>
      </c>
      <c r="D195" s="2" t="s">
        <v>16</v>
      </c>
      <c r="E195" s="14" t="str">
        <f t="shared" si="8"/>
        <v>BT GT</v>
      </c>
      <c r="F195" s="22">
        <v>6</v>
      </c>
      <c r="H195" s="5" t="e">
        <f ca="1">_xlfn.FORMULATEXT(표1[[#This Row],[Q''ty]])</f>
        <v>#N/A</v>
      </c>
    </row>
    <row r="196" spans="1:10" ht="15" customHeight="1" x14ac:dyDescent="0.4">
      <c r="A196" s="6">
        <v>2026</v>
      </c>
      <c r="B196" s="6">
        <f t="shared" si="9"/>
        <v>2</v>
      </c>
      <c r="C196" s="13" t="s">
        <v>29</v>
      </c>
      <c r="D196" s="2" t="s">
        <v>16</v>
      </c>
      <c r="E196" s="14" t="str">
        <f t="shared" si="8"/>
        <v>WT GT</v>
      </c>
      <c r="F196" s="22">
        <v>9</v>
      </c>
      <c r="H196" s="5" t="e">
        <f ca="1">_xlfn.FORMULATEXT(표1[[#This Row],[Q''ty]])</f>
        <v>#N/A</v>
      </c>
    </row>
    <row r="197" spans="1:10" ht="15" customHeight="1" x14ac:dyDescent="0.4">
      <c r="A197" s="6">
        <v>2026</v>
      </c>
      <c r="B197" s="6">
        <f t="shared" si="9"/>
        <v>2</v>
      </c>
      <c r="C197" s="13" t="s">
        <v>29</v>
      </c>
      <c r="D197" s="2" t="s">
        <v>16</v>
      </c>
      <c r="E197" s="14" t="str">
        <f t="shared" si="8"/>
        <v>Bending</v>
      </c>
      <c r="F197" s="22">
        <v>86</v>
      </c>
      <c r="H197" s="5" t="e">
        <f ca="1">_xlfn.FORMULATEXT(표1[[#This Row],[Q''ty]])</f>
        <v>#N/A</v>
      </c>
    </row>
    <row r="198" spans="1:10" ht="15" customHeight="1" x14ac:dyDescent="0.4">
      <c r="A198" s="6">
        <v>2026</v>
      </c>
      <c r="B198" s="6">
        <f t="shared" si="9"/>
        <v>2</v>
      </c>
      <c r="C198" s="13" t="s">
        <v>29</v>
      </c>
      <c r="D198" s="2" t="s">
        <v>16</v>
      </c>
      <c r="E198" s="14" t="str">
        <f t="shared" si="8"/>
        <v>L/W</v>
      </c>
      <c r="F198" s="22">
        <v>95</v>
      </c>
      <c r="H198" s="5" t="e">
        <f ca="1">_xlfn.FORMULATEXT(표1[[#This Row],[Q''ty]])</f>
        <v>#N/A</v>
      </c>
    </row>
    <row r="199" spans="1:10" ht="15"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customHeight="1" x14ac:dyDescent="0.4">
      <c r="A203" s="6">
        <v>2026</v>
      </c>
      <c r="B203" s="6">
        <f t="shared" si="9"/>
        <v>3</v>
      </c>
      <c r="C203" s="13" t="s">
        <v>8</v>
      </c>
      <c r="D203" s="2" t="s">
        <v>9</v>
      </c>
      <c r="E203" s="14" t="s">
        <v>13</v>
      </c>
      <c r="F203" s="22">
        <f t="shared" si="13"/>
        <v>6</v>
      </c>
      <c r="H203" s="5" t="str">
        <f ca="1">_xlfn.FORMULATEXT(표1[[#This Row],[Q''ty]])</f>
        <v>=F104</v>
      </c>
    </row>
    <row r="204" spans="1:10" ht="15" customHeight="1" x14ac:dyDescent="0.4">
      <c r="A204" s="6">
        <v>2026</v>
      </c>
      <c r="B204" s="6">
        <f t="shared" si="9"/>
        <v>3</v>
      </c>
      <c r="C204" s="13" t="s">
        <v>8</v>
      </c>
      <c r="D204" s="2" t="s">
        <v>9</v>
      </c>
      <c r="E204" s="14" t="s">
        <v>14</v>
      </c>
      <c r="F204" s="22">
        <f t="shared" si="13"/>
        <v>10</v>
      </c>
      <c r="H204" s="5" t="str">
        <f ca="1">_xlfn.FORMULATEXT(표1[[#This Row],[Q''ty]])</f>
        <v>=F105</v>
      </c>
    </row>
    <row r="205" spans="1:10" ht="15" customHeight="1" x14ac:dyDescent="0.4">
      <c r="A205" s="6">
        <v>2026</v>
      </c>
      <c r="B205" s="6">
        <f t="shared" si="9"/>
        <v>3</v>
      </c>
      <c r="C205" s="13" t="s">
        <v>8</v>
      </c>
      <c r="D205" s="2" t="s">
        <v>9</v>
      </c>
      <c r="E205" s="14" t="s">
        <v>15</v>
      </c>
      <c r="F205" s="22">
        <f t="shared" si="13"/>
        <v>10</v>
      </c>
      <c r="H205" s="5" t="str">
        <f ca="1">_xlfn.FORMULATEXT(표1[[#This Row],[Q''ty]])</f>
        <v>=F106</v>
      </c>
    </row>
    <row r="206" spans="1:10" ht="15" customHeight="1" x14ac:dyDescent="0.4">
      <c r="A206" s="6">
        <v>2026</v>
      </c>
      <c r="B206" s="6">
        <f t="shared" si="9"/>
        <v>3</v>
      </c>
      <c r="C206" s="13" t="s">
        <v>8</v>
      </c>
      <c r="D206" s="2" t="s">
        <v>16</v>
      </c>
      <c r="E206" s="14" t="s">
        <v>17</v>
      </c>
      <c r="F206" s="22">
        <v>21</v>
      </c>
      <c r="H206" s="5" t="e">
        <f ca="1">_xlfn.FORMULATEXT(표1[[#This Row],[Q''ty]])</f>
        <v>#N/A</v>
      </c>
    </row>
    <row r="207" spans="1:10" s="2" customFormat="1" ht="15" customHeight="1" x14ac:dyDescent="0.4">
      <c r="A207" s="6">
        <v>2026</v>
      </c>
      <c r="B207" s="6">
        <f t="shared" si="9"/>
        <v>3</v>
      </c>
      <c r="C207" s="13" t="s">
        <v>8</v>
      </c>
      <c r="D207" s="2" t="s">
        <v>16</v>
      </c>
      <c r="E207" s="14" t="s">
        <v>18</v>
      </c>
      <c r="F207" s="22">
        <v>25</v>
      </c>
      <c r="H207" s="5" t="e">
        <f ca="1">_xlfn.FORMULATEXT(표1[[#This Row],[Q''ty]])</f>
        <v>#N/A</v>
      </c>
      <c r="I207" s="26"/>
      <c r="J207" s="26"/>
    </row>
    <row r="208" spans="1:10" ht="15" customHeight="1" x14ac:dyDescent="0.4">
      <c r="A208" s="6">
        <v>2026</v>
      </c>
      <c r="B208" s="6">
        <f t="shared" si="9"/>
        <v>3</v>
      </c>
      <c r="C208" s="13" t="s">
        <v>8</v>
      </c>
      <c r="D208" s="2" t="s">
        <v>16</v>
      </c>
      <c r="E208" s="14" t="s">
        <v>19</v>
      </c>
      <c r="F208" s="22">
        <v>228</v>
      </c>
      <c r="H208" s="5" t="e">
        <f ca="1">_xlfn.FORMULATEXT(표1[[#This Row],[Q''ty]])</f>
        <v>#N/A</v>
      </c>
    </row>
    <row r="209" spans="1:10" ht="15" customHeight="1" x14ac:dyDescent="0.4">
      <c r="A209" s="6">
        <v>2026</v>
      </c>
      <c r="B209" s="6">
        <f t="shared" si="9"/>
        <v>3</v>
      </c>
      <c r="C209" s="13" t="s">
        <v>8</v>
      </c>
      <c r="D209" s="2" t="s">
        <v>16</v>
      </c>
      <c r="E209" s="14" t="s">
        <v>20</v>
      </c>
      <c r="F209" s="22">
        <v>222.5</v>
      </c>
      <c r="H209" s="5" t="e">
        <f ca="1">_xlfn.FORMULATEXT(표1[[#This Row],[Q''ty]])</f>
        <v>#N/A</v>
      </c>
    </row>
    <row r="210" spans="1:10" ht="15" customHeight="1" thickBot="1" x14ac:dyDescent="0.45">
      <c r="A210" s="15">
        <v>2026</v>
      </c>
      <c r="B210" s="15">
        <f t="shared" si="9"/>
        <v>3</v>
      </c>
      <c r="C210" s="16" t="s">
        <v>8</v>
      </c>
      <c r="D210" s="17" t="s">
        <v>16</v>
      </c>
      <c r="E210" s="18" t="s">
        <v>21</v>
      </c>
      <c r="F210" s="23">
        <v>230.4</v>
      </c>
      <c r="H210" s="5" t="e">
        <f ca="1">_xlfn.FORMULATEXT(표1[[#This Row],[Q''ty]])</f>
        <v>#N/A</v>
      </c>
    </row>
    <row r="211" spans="1:10" ht="15"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customHeight="1" x14ac:dyDescent="0.4">
      <c r="A214" s="6">
        <v>2026</v>
      </c>
      <c r="B214" s="6">
        <f t="shared" si="9"/>
        <v>3</v>
      </c>
      <c r="C214" s="13" t="s">
        <v>22</v>
      </c>
      <c r="D214" s="2" t="s">
        <v>9</v>
      </c>
      <c r="E214" s="14" t="s">
        <v>13</v>
      </c>
      <c r="F214" s="22">
        <f t="shared" si="14"/>
        <v>3</v>
      </c>
      <c r="H214" s="5" t="str">
        <f ca="1">_xlfn.FORMULATEXT(표1[[#This Row],[Q''ty]])</f>
        <v>=F115</v>
      </c>
    </row>
    <row r="215" spans="1:10" ht="15" customHeight="1" x14ac:dyDescent="0.4">
      <c r="A215" s="6">
        <v>2026</v>
      </c>
      <c r="B215" s="6">
        <f t="shared" si="9"/>
        <v>3</v>
      </c>
      <c r="C215" s="13" t="s">
        <v>22</v>
      </c>
      <c r="D215" s="2" t="s">
        <v>9</v>
      </c>
      <c r="E215" s="14" t="s">
        <v>14</v>
      </c>
      <c r="F215" s="22">
        <f t="shared" si="14"/>
        <v>6</v>
      </c>
      <c r="H215" s="5" t="str">
        <f ca="1">_xlfn.FORMULATEXT(표1[[#This Row],[Q''ty]])</f>
        <v>=F116</v>
      </c>
    </row>
    <row r="216" spans="1:10" ht="15"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customHeight="1" x14ac:dyDescent="0.4">
      <c r="A217" s="6">
        <v>2026</v>
      </c>
      <c r="B217" s="6">
        <f t="shared" si="9"/>
        <v>3</v>
      </c>
      <c r="C217" s="13" t="s">
        <v>22</v>
      </c>
      <c r="D217" s="2" t="s">
        <v>16</v>
      </c>
      <c r="E217" s="14" t="s">
        <v>17</v>
      </c>
      <c r="F217" s="22">
        <v>20</v>
      </c>
      <c r="H217" s="5" t="e">
        <f ca="1">_xlfn.FORMULATEXT(표1[[#This Row],[Q''ty]])</f>
        <v>#N/A</v>
      </c>
    </row>
    <row r="218" spans="1:10" s="2" customFormat="1" ht="15" customHeight="1" x14ac:dyDescent="0.4">
      <c r="A218" s="6">
        <v>2026</v>
      </c>
      <c r="B218" s="6">
        <f t="shared" si="9"/>
        <v>3</v>
      </c>
      <c r="C218" s="13" t="s">
        <v>22</v>
      </c>
      <c r="D218" s="2" t="s">
        <v>16</v>
      </c>
      <c r="E218" s="14" t="s">
        <v>18</v>
      </c>
      <c r="F218" s="22">
        <v>20</v>
      </c>
      <c r="H218" s="5" t="e">
        <f ca="1">_xlfn.FORMULATEXT(표1[[#This Row],[Q''ty]])</f>
        <v>#N/A</v>
      </c>
      <c r="I218" s="26"/>
      <c r="J218" s="26"/>
    </row>
    <row r="219" spans="1:10" ht="15" customHeight="1" x14ac:dyDescent="0.4">
      <c r="A219" s="6">
        <v>2026</v>
      </c>
      <c r="B219" s="6">
        <f t="shared" si="9"/>
        <v>3</v>
      </c>
      <c r="C219" s="13" t="s">
        <v>22</v>
      </c>
      <c r="D219" s="2" t="s">
        <v>16</v>
      </c>
      <c r="E219" s="14" t="s">
        <v>19</v>
      </c>
      <c r="F219" s="22">
        <v>194</v>
      </c>
      <c r="H219" s="5" t="e">
        <f ca="1">_xlfn.FORMULATEXT(표1[[#This Row],[Q''ty]])</f>
        <v>#N/A</v>
      </c>
    </row>
    <row r="220" spans="1:10" ht="15" customHeight="1" x14ac:dyDescent="0.4">
      <c r="A220" s="6">
        <v>2026</v>
      </c>
      <c r="B220" s="6">
        <f t="shared" si="9"/>
        <v>3</v>
      </c>
      <c r="C220" s="13" t="s">
        <v>22</v>
      </c>
      <c r="D220" s="2" t="s">
        <v>16</v>
      </c>
      <c r="E220" s="14" t="s">
        <v>20</v>
      </c>
      <c r="F220" s="22">
        <v>194</v>
      </c>
      <c r="H220" s="5" t="e">
        <f ca="1">_xlfn.FORMULATEXT(표1[[#This Row],[Q''ty]])</f>
        <v>#N/A</v>
      </c>
    </row>
    <row r="221" spans="1:10" ht="15" customHeight="1" thickBot="1" x14ac:dyDescent="0.45">
      <c r="A221" s="15">
        <v>2026</v>
      </c>
      <c r="B221" s="15">
        <f t="shared" si="9"/>
        <v>3</v>
      </c>
      <c r="C221" s="16" t="s">
        <v>22</v>
      </c>
      <c r="D221" s="17" t="s">
        <v>16</v>
      </c>
      <c r="E221" s="18" t="s">
        <v>21</v>
      </c>
      <c r="F221" s="23">
        <v>213.7</v>
      </c>
      <c r="H221" s="5" t="e">
        <f ca="1">_xlfn.FORMULATEXT(표1[[#This Row],[Q''ty]])</f>
        <v>#N/A</v>
      </c>
    </row>
    <row r="222" spans="1:10" ht="15"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customHeight="1" x14ac:dyDescent="0.4">
      <c r="A230" s="6">
        <v>2026</v>
      </c>
      <c r="B230" s="6">
        <f t="shared" si="17"/>
        <v>3</v>
      </c>
      <c r="C230" s="13" t="s">
        <v>23</v>
      </c>
      <c r="D230" s="2" t="s">
        <v>16</v>
      </c>
      <c r="E230" s="14" t="str">
        <f t="shared" si="16"/>
        <v>Bending</v>
      </c>
      <c r="F230" s="22">
        <v>0</v>
      </c>
      <c r="H230" s="5" t="e">
        <f ca="1">_xlfn.FORMULATEXT(표1[[#This Row],[Q''ty]])</f>
        <v>#N/A</v>
      </c>
    </row>
    <row r="231" spans="1:8" ht="15" customHeight="1" x14ac:dyDescent="0.4">
      <c r="A231" s="6">
        <v>2026</v>
      </c>
      <c r="B231" s="6">
        <f t="shared" si="17"/>
        <v>3</v>
      </c>
      <c r="C231" s="13" t="s">
        <v>23</v>
      </c>
      <c r="D231" s="2" t="s">
        <v>16</v>
      </c>
      <c r="E231" s="14" t="str">
        <f t="shared" si="16"/>
        <v>L/W</v>
      </c>
      <c r="F231" s="22">
        <v>0</v>
      </c>
      <c r="H231" s="5" t="e">
        <f ca="1">_xlfn.FORMULATEXT(표1[[#This Row],[Q''ty]])</f>
        <v>#N/A</v>
      </c>
    </row>
    <row r="232" spans="1:8" ht="15"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customHeight="1" x14ac:dyDescent="0.4">
      <c r="A239" s="6">
        <v>2026</v>
      </c>
      <c r="B239" s="6">
        <f t="shared" si="17"/>
        <v>3</v>
      </c>
      <c r="C239" s="13" t="s">
        <v>24</v>
      </c>
      <c r="D239" s="2" t="s">
        <v>16</v>
      </c>
      <c r="E239" s="14" t="str">
        <f t="shared" si="16"/>
        <v>BT GT</v>
      </c>
      <c r="F239" s="22">
        <v>34</v>
      </c>
      <c r="H239" s="5" t="e">
        <f ca="1">_xlfn.FORMULATEXT(표1[[#This Row],[Q''ty]])</f>
        <v>#N/A</v>
      </c>
    </row>
    <row r="240" spans="1:8" ht="15" customHeight="1" x14ac:dyDescent="0.4">
      <c r="A240" s="6">
        <v>2026</v>
      </c>
      <c r="B240" s="6">
        <f t="shared" si="17"/>
        <v>3</v>
      </c>
      <c r="C240" s="13" t="s">
        <v>24</v>
      </c>
      <c r="D240" s="2" t="s">
        <v>16</v>
      </c>
      <c r="E240" s="14" t="str">
        <f t="shared" si="16"/>
        <v>WT GT</v>
      </c>
      <c r="F240" s="22">
        <v>30</v>
      </c>
      <c r="H240" s="5" t="e">
        <f ca="1">_xlfn.FORMULATEXT(표1[[#This Row],[Q''ty]])</f>
        <v>#N/A</v>
      </c>
    </row>
    <row r="241" spans="1:8" ht="15" customHeight="1" x14ac:dyDescent="0.4">
      <c r="A241" s="6">
        <v>2026</v>
      </c>
      <c r="B241" s="6">
        <f t="shared" si="17"/>
        <v>3</v>
      </c>
      <c r="C241" s="13" t="s">
        <v>24</v>
      </c>
      <c r="D241" s="2" t="s">
        <v>16</v>
      </c>
      <c r="E241" s="14" t="str">
        <f t="shared" si="16"/>
        <v>Bending</v>
      </c>
      <c r="F241" s="22">
        <v>292</v>
      </c>
      <c r="H241" s="5" t="e">
        <f ca="1">_xlfn.FORMULATEXT(표1[[#This Row],[Q''ty]])</f>
        <v>#N/A</v>
      </c>
    </row>
    <row r="242" spans="1:8" ht="15" customHeight="1" x14ac:dyDescent="0.4">
      <c r="A242" s="6">
        <v>2026</v>
      </c>
      <c r="B242" s="6">
        <f t="shared" si="17"/>
        <v>3</v>
      </c>
      <c r="C242" s="13" t="s">
        <v>24</v>
      </c>
      <c r="D242" s="2" t="s">
        <v>16</v>
      </c>
      <c r="E242" s="14" t="str">
        <f t="shared" si="16"/>
        <v>L/W</v>
      </c>
      <c r="F242" s="22">
        <v>292</v>
      </c>
      <c r="H242" s="5" t="e">
        <f ca="1">_xlfn.FORMULATEXT(표1[[#This Row],[Q''ty]])</f>
        <v>#N/A</v>
      </c>
    </row>
    <row r="243" spans="1:8" ht="15"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customHeight="1" x14ac:dyDescent="0.4">
      <c r="A245" s="6">
        <v>2026</v>
      </c>
      <c r="B245" s="6">
        <f t="shared" si="17"/>
        <v>3</v>
      </c>
      <c r="C245" s="13" t="s">
        <v>25</v>
      </c>
      <c r="D245" s="2" t="s">
        <v>9</v>
      </c>
      <c r="E245" s="14" t="s">
        <v>11</v>
      </c>
      <c r="F245" s="22">
        <f t="shared" si="19"/>
        <v>3</v>
      </c>
      <c r="H245" s="5" t="str">
        <f ca="1">_xlfn.FORMULATEXT(표1[[#This Row],[Q''ty]])</f>
        <v>=F146</v>
      </c>
    </row>
    <row r="246" spans="1:8" ht="15" customHeight="1" x14ac:dyDescent="0.4">
      <c r="A246" s="6">
        <v>2026</v>
      </c>
      <c r="B246" s="6">
        <f t="shared" si="17"/>
        <v>3</v>
      </c>
      <c r="C246" s="13" t="s">
        <v>25</v>
      </c>
      <c r="D246" s="2" t="s">
        <v>9</v>
      </c>
      <c r="E246" s="14" t="s">
        <v>12</v>
      </c>
      <c r="F246" s="22">
        <f t="shared" si="19"/>
        <v>2</v>
      </c>
      <c r="H246" s="5" t="str">
        <f ca="1">_xlfn.FORMULATEXT(표1[[#This Row],[Q''ty]])</f>
        <v>=F147</v>
      </c>
    </row>
    <row r="247" spans="1:8" ht="15" customHeight="1" x14ac:dyDescent="0.4">
      <c r="A247" s="6">
        <v>2026</v>
      </c>
      <c r="B247" s="6">
        <f t="shared" si="17"/>
        <v>3</v>
      </c>
      <c r="C247" s="13" t="s">
        <v>25</v>
      </c>
      <c r="D247" s="2" t="s">
        <v>9</v>
      </c>
      <c r="E247" s="14" t="s">
        <v>13</v>
      </c>
      <c r="F247" s="22">
        <f t="shared" si="19"/>
        <v>2</v>
      </c>
      <c r="H247" s="5" t="str">
        <f ca="1">_xlfn.FORMULATEXT(표1[[#This Row],[Q''ty]])</f>
        <v>=F148</v>
      </c>
    </row>
    <row r="248" spans="1:8" ht="15" customHeight="1" x14ac:dyDescent="0.4">
      <c r="A248" s="6">
        <v>2026</v>
      </c>
      <c r="B248" s="6">
        <f t="shared" si="17"/>
        <v>3</v>
      </c>
      <c r="C248" s="13" t="s">
        <v>25</v>
      </c>
      <c r="D248" s="2" t="s">
        <v>9</v>
      </c>
      <c r="E248" s="14" t="s">
        <v>14</v>
      </c>
      <c r="F248" s="22">
        <f t="shared" si="19"/>
        <v>3</v>
      </c>
      <c r="H248" s="5" t="str">
        <f ca="1">_xlfn.FORMULATEXT(표1[[#This Row],[Q''ty]])</f>
        <v>=F149</v>
      </c>
    </row>
    <row r="249" spans="1:8" ht="15" customHeight="1" x14ac:dyDescent="0.4">
      <c r="A249" s="6">
        <v>2026</v>
      </c>
      <c r="B249" s="6">
        <f t="shared" si="17"/>
        <v>3</v>
      </c>
      <c r="C249" s="13" t="s">
        <v>25</v>
      </c>
      <c r="D249" s="2" t="s">
        <v>9</v>
      </c>
      <c r="E249" s="14" t="s">
        <v>15</v>
      </c>
      <c r="F249" s="22">
        <f t="shared" si="19"/>
        <v>4</v>
      </c>
      <c r="H249" s="5" t="str">
        <f ca="1">_xlfn.FORMULATEXT(표1[[#This Row],[Q''ty]])</f>
        <v>=F150</v>
      </c>
    </row>
    <row r="250" spans="1:8" ht="15" customHeight="1" x14ac:dyDescent="0.4">
      <c r="A250" s="6">
        <v>2026</v>
      </c>
      <c r="B250" s="6">
        <f t="shared" si="17"/>
        <v>3</v>
      </c>
      <c r="C250" s="13" t="s">
        <v>25</v>
      </c>
      <c r="D250" s="2" t="s">
        <v>16</v>
      </c>
      <c r="E250" s="14" t="s">
        <v>17</v>
      </c>
      <c r="F250" s="22">
        <v>0</v>
      </c>
      <c r="H250" s="5" t="e">
        <f ca="1">_xlfn.FORMULATEXT(표1[[#This Row],[Q''ty]])</f>
        <v>#N/A</v>
      </c>
    </row>
    <row r="251" spans="1:8" ht="15" customHeight="1" x14ac:dyDescent="0.4">
      <c r="A251" s="6">
        <v>2026</v>
      </c>
      <c r="B251" s="6">
        <f t="shared" si="17"/>
        <v>3</v>
      </c>
      <c r="C251" s="13" t="s">
        <v>25</v>
      </c>
      <c r="D251" s="2" t="s">
        <v>16</v>
      </c>
      <c r="E251" s="14" t="s">
        <v>18</v>
      </c>
      <c r="F251" s="22">
        <v>0</v>
      </c>
      <c r="H251" s="5" t="e">
        <f ca="1">_xlfn.FORMULATEXT(표1[[#This Row],[Q''ty]])</f>
        <v>#N/A</v>
      </c>
    </row>
    <row r="252" spans="1:8" ht="15" customHeight="1" x14ac:dyDescent="0.4">
      <c r="A252" s="6">
        <v>2026</v>
      </c>
      <c r="B252" s="6">
        <f t="shared" si="17"/>
        <v>3</v>
      </c>
      <c r="C252" s="13" t="s">
        <v>25</v>
      </c>
      <c r="D252" s="2" t="s">
        <v>16</v>
      </c>
      <c r="E252" s="14" t="s">
        <v>19</v>
      </c>
      <c r="F252" s="22">
        <v>0</v>
      </c>
      <c r="H252" s="5" t="e">
        <f ca="1">_xlfn.FORMULATEXT(표1[[#This Row],[Q''ty]])</f>
        <v>#N/A</v>
      </c>
    </row>
    <row r="253" spans="1:8" ht="15" customHeight="1" x14ac:dyDescent="0.4">
      <c r="A253" s="6">
        <v>2026</v>
      </c>
      <c r="B253" s="6">
        <f t="shared" si="17"/>
        <v>3</v>
      </c>
      <c r="C253" s="13" t="s">
        <v>25</v>
      </c>
      <c r="D253" s="2" t="s">
        <v>16</v>
      </c>
      <c r="E253" s="14" t="s">
        <v>20</v>
      </c>
      <c r="F253" s="22">
        <v>0</v>
      </c>
      <c r="H253" s="5" t="e">
        <f ca="1">_xlfn.FORMULATEXT(표1[[#This Row],[Q''ty]])</f>
        <v>#N/A</v>
      </c>
    </row>
    <row r="254" spans="1:8" ht="15" customHeight="1" thickBot="1" x14ac:dyDescent="0.45">
      <c r="A254" s="15">
        <v>2026</v>
      </c>
      <c r="B254" s="15">
        <f t="shared" si="17"/>
        <v>3</v>
      </c>
      <c r="C254" s="16" t="s">
        <v>25</v>
      </c>
      <c r="D254" s="17" t="s">
        <v>16</v>
      </c>
      <c r="E254" s="18" t="s">
        <v>21</v>
      </c>
      <c r="F254" s="23">
        <v>0</v>
      </c>
      <c r="H254" s="5" t="e">
        <f ca="1">_xlfn.FORMULATEXT(표1[[#This Row],[Q''ty]])</f>
        <v>#N/A</v>
      </c>
    </row>
    <row r="255" spans="1:8" ht="15"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customHeight="1" x14ac:dyDescent="0.4">
      <c r="A256" s="6">
        <v>2026</v>
      </c>
      <c r="B256" s="6">
        <f t="shared" si="17"/>
        <v>3</v>
      </c>
      <c r="C256" s="13" t="s">
        <v>26</v>
      </c>
      <c r="D256" s="2" t="s">
        <v>9</v>
      </c>
      <c r="E256" s="14" t="s">
        <v>11</v>
      </c>
      <c r="F256" s="22">
        <f t="shared" si="20"/>
        <v>4</v>
      </c>
      <c r="H256" s="5" t="str">
        <f ca="1">_xlfn.FORMULATEXT(표1[[#This Row],[Q''ty]])</f>
        <v>=F157</v>
      </c>
    </row>
    <row r="257" spans="1:8" ht="15" customHeight="1" x14ac:dyDescent="0.4">
      <c r="A257" s="6">
        <v>2026</v>
      </c>
      <c r="B257" s="6">
        <f t="shared" si="17"/>
        <v>3</v>
      </c>
      <c r="C257" s="13" t="s">
        <v>26</v>
      </c>
      <c r="D257" s="2" t="s">
        <v>9</v>
      </c>
      <c r="E257" s="14" t="s">
        <v>12</v>
      </c>
      <c r="F257" s="22">
        <f t="shared" si="20"/>
        <v>2</v>
      </c>
      <c r="H257" s="5" t="str">
        <f ca="1">_xlfn.FORMULATEXT(표1[[#This Row],[Q''ty]])</f>
        <v>=F158</v>
      </c>
    </row>
    <row r="258" spans="1:8" ht="15" customHeight="1" x14ac:dyDescent="0.4">
      <c r="A258" s="6">
        <v>2026</v>
      </c>
      <c r="B258" s="6">
        <f t="shared" si="17"/>
        <v>3</v>
      </c>
      <c r="C258" s="13" t="s">
        <v>26</v>
      </c>
      <c r="D258" s="2" t="s">
        <v>9</v>
      </c>
      <c r="E258" s="14" t="s">
        <v>13</v>
      </c>
      <c r="F258" s="22">
        <f t="shared" si="20"/>
        <v>3</v>
      </c>
      <c r="H258" s="5" t="str">
        <f ca="1">_xlfn.FORMULATEXT(표1[[#This Row],[Q''ty]])</f>
        <v>=F159</v>
      </c>
    </row>
    <row r="259" spans="1:8" ht="15" customHeight="1" x14ac:dyDescent="0.4">
      <c r="A259" s="6">
        <v>2026</v>
      </c>
      <c r="B259" s="6">
        <f t="shared" si="17"/>
        <v>3</v>
      </c>
      <c r="C259" s="13" t="s">
        <v>26</v>
      </c>
      <c r="D259" s="2" t="s">
        <v>9</v>
      </c>
      <c r="E259" s="14" t="s">
        <v>14</v>
      </c>
      <c r="F259" s="22">
        <f t="shared" si="20"/>
        <v>4</v>
      </c>
      <c r="H259" s="5" t="str">
        <f ca="1">_xlfn.FORMULATEXT(표1[[#This Row],[Q''ty]])</f>
        <v>=F160</v>
      </c>
    </row>
    <row r="260" spans="1:8" ht="15" customHeight="1" x14ac:dyDescent="0.4">
      <c r="A260" s="6">
        <v>2026</v>
      </c>
      <c r="B260" s="6">
        <f t="shared" si="17"/>
        <v>3</v>
      </c>
      <c r="C260" s="13" t="s">
        <v>26</v>
      </c>
      <c r="D260" s="2" t="s">
        <v>9</v>
      </c>
      <c r="E260" s="14" t="s">
        <v>15</v>
      </c>
      <c r="F260" s="22">
        <f t="shared" si="20"/>
        <v>6</v>
      </c>
      <c r="H260" s="5" t="str">
        <f ca="1">_xlfn.FORMULATEXT(표1[[#This Row],[Q''ty]])</f>
        <v>=F161</v>
      </c>
    </row>
    <row r="261" spans="1:8" ht="15"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customHeight="1" x14ac:dyDescent="0.4">
      <c r="A262" s="6">
        <v>2026</v>
      </c>
      <c r="B262" s="6">
        <f t="shared" si="17"/>
        <v>3</v>
      </c>
      <c r="C262" s="13" t="s">
        <v>26</v>
      </c>
      <c r="D262" s="2" t="s">
        <v>16</v>
      </c>
      <c r="E262" s="14" t="str">
        <f t="shared" si="21"/>
        <v>WT GT</v>
      </c>
      <c r="F262" s="22">
        <v>17</v>
      </c>
      <c r="H262" s="5" t="e">
        <f ca="1">_xlfn.FORMULATEXT(표1[[#This Row],[Q''ty]])</f>
        <v>#N/A</v>
      </c>
    </row>
    <row r="263" spans="1:8" ht="15" customHeight="1" x14ac:dyDescent="0.4">
      <c r="A263" s="6">
        <v>2026</v>
      </c>
      <c r="B263" s="6">
        <f t="shared" si="17"/>
        <v>3</v>
      </c>
      <c r="C263" s="13" t="s">
        <v>26</v>
      </c>
      <c r="D263" s="2" t="s">
        <v>16</v>
      </c>
      <c r="E263" s="14" t="str">
        <f t="shared" si="21"/>
        <v>Bending</v>
      </c>
      <c r="F263" s="22">
        <v>143</v>
      </c>
      <c r="H263" s="5" t="e">
        <f ca="1">_xlfn.FORMULATEXT(표1[[#This Row],[Q''ty]])</f>
        <v>#N/A</v>
      </c>
    </row>
    <row r="264" spans="1:8" ht="15" customHeight="1" x14ac:dyDescent="0.4">
      <c r="A264" s="6">
        <v>2026</v>
      </c>
      <c r="B264" s="6">
        <f t="shared" si="17"/>
        <v>3</v>
      </c>
      <c r="C264" s="13" t="s">
        <v>26</v>
      </c>
      <c r="D264" s="2" t="s">
        <v>16</v>
      </c>
      <c r="E264" s="14" t="str">
        <f t="shared" si="21"/>
        <v>L/W</v>
      </c>
      <c r="F264" s="22">
        <v>144</v>
      </c>
      <c r="H264" s="5" t="e">
        <f ca="1">_xlfn.FORMULATEXT(표1[[#This Row],[Q''ty]])</f>
        <v>#N/A</v>
      </c>
    </row>
    <row r="265" spans="1:8" ht="15"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customHeight="1" x14ac:dyDescent="0.4">
      <c r="A272" s="6">
        <v>2026</v>
      </c>
      <c r="B272" s="6">
        <f t="shared" si="17"/>
        <v>3</v>
      </c>
      <c r="C272" s="13" t="s">
        <v>27</v>
      </c>
      <c r="D272" s="2" t="s">
        <v>16</v>
      </c>
      <c r="E272" s="14" t="str">
        <f t="shared" si="21"/>
        <v>BT GT</v>
      </c>
      <c r="F272" s="22">
        <v>62</v>
      </c>
      <c r="H272" s="5" t="e">
        <f ca="1">_xlfn.FORMULATEXT(표1[[#This Row],[Q''ty]])</f>
        <v>#N/A</v>
      </c>
    </row>
    <row r="273" spans="1:8" ht="15" customHeight="1" x14ac:dyDescent="0.4">
      <c r="A273" s="6">
        <v>2026</v>
      </c>
      <c r="B273" s="6">
        <f t="shared" si="17"/>
        <v>3</v>
      </c>
      <c r="C273" s="13" t="s">
        <v>27</v>
      </c>
      <c r="D273" s="2" t="s">
        <v>16</v>
      </c>
      <c r="E273" s="14" t="str">
        <f t="shared" si="21"/>
        <v>WT GT</v>
      </c>
      <c r="F273" s="22">
        <v>66</v>
      </c>
      <c r="H273" s="5" t="e">
        <f ca="1">_xlfn.FORMULATEXT(표1[[#This Row],[Q''ty]])</f>
        <v>#N/A</v>
      </c>
    </row>
    <row r="274" spans="1:8" ht="15" customHeight="1" x14ac:dyDescent="0.4">
      <c r="A274" s="6">
        <v>2026</v>
      </c>
      <c r="B274" s="6">
        <f t="shared" si="17"/>
        <v>3</v>
      </c>
      <c r="C274" s="13" t="s">
        <v>27</v>
      </c>
      <c r="D274" s="2" t="s">
        <v>16</v>
      </c>
      <c r="E274" s="14" t="str">
        <f t="shared" si="21"/>
        <v>Bending</v>
      </c>
      <c r="F274" s="22">
        <v>485</v>
      </c>
      <c r="H274" s="5" t="e">
        <f ca="1">_xlfn.FORMULATEXT(표1[[#This Row],[Q''ty]])</f>
        <v>#N/A</v>
      </c>
    </row>
    <row r="275" spans="1:8" ht="15" customHeight="1" x14ac:dyDescent="0.4">
      <c r="A275" s="6">
        <v>2026</v>
      </c>
      <c r="B275" s="6">
        <f t="shared" si="17"/>
        <v>3</v>
      </c>
      <c r="C275" s="13" t="s">
        <v>27</v>
      </c>
      <c r="D275" s="2" t="s">
        <v>16</v>
      </c>
      <c r="E275" s="14" t="str">
        <f t="shared" si="21"/>
        <v>L/W</v>
      </c>
      <c r="F275" s="22">
        <v>480</v>
      </c>
      <c r="H275" s="5" t="e">
        <f ca="1">_xlfn.FORMULATEXT(표1[[#This Row],[Q''ty]])</f>
        <v>#N/A</v>
      </c>
    </row>
    <row r="276" spans="1:8" ht="15"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customHeight="1" x14ac:dyDescent="0.4">
      <c r="A283" s="6">
        <v>2026</v>
      </c>
      <c r="B283" s="6">
        <f t="shared" si="17"/>
        <v>3</v>
      </c>
      <c r="C283" s="13" t="s">
        <v>28</v>
      </c>
      <c r="D283" s="2" t="s">
        <v>16</v>
      </c>
      <c r="E283" s="14" t="str">
        <f t="shared" si="21"/>
        <v>BT GT</v>
      </c>
      <c r="F283" s="22">
        <v>15</v>
      </c>
      <c r="H283" s="5" t="e">
        <f ca="1">_xlfn.FORMULATEXT(표1[[#This Row],[Q''ty]])</f>
        <v>#N/A</v>
      </c>
    </row>
    <row r="284" spans="1:8" ht="15" customHeight="1" x14ac:dyDescent="0.4">
      <c r="A284" s="6">
        <v>2026</v>
      </c>
      <c r="B284" s="6">
        <f t="shared" si="17"/>
        <v>3</v>
      </c>
      <c r="C284" s="13" t="s">
        <v>28</v>
      </c>
      <c r="D284" s="2" t="s">
        <v>16</v>
      </c>
      <c r="E284" s="14" t="str">
        <f t="shared" si="21"/>
        <v>WT GT</v>
      </c>
      <c r="F284" s="22">
        <v>15</v>
      </c>
      <c r="H284" s="5" t="e">
        <f ca="1">_xlfn.FORMULATEXT(표1[[#This Row],[Q''ty]])</f>
        <v>#N/A</v>
      </c>
    </row>
    <row r="285" spans="1:8" ht="15" customHeight="1" x14ac:dyDescent="0.4">
      <c r="A285" s="6">
        <v>2026</v>
      </c>
      <c r="B285" s="6">
        <f t="shared" si="17"/>
        <v>3</v>
      </c>
      <c r="C285" s="13" t="s">
        <v>28</v>
      </c>
      <c r="D285" s="2" t="s">
        <v>16</v>
      </c>
      <c r="E285" s="14" t="str">
        <f t="shared" si="21"/>
        <v>Bending</v>
      </c>
      <c r="F285" s="22">
        <v>118</v>
      </c>
      <c r="H285" s="5" t="e">
        <f ca="1">_xlfn.FORMULATEXT(표1[[#This Row],[Q''ty]])</f>
        <v>#N/A</v>
      </c>
    </row>
    <row r="286" spans="1:8" ht="15" customHeight="1" x14ac:dyDescent="0.4">
      <c r="A286" s="6">
        <v>2026</v>
      </c>
      <c r="B286" s="6">
        <f t="shared" si="17"/>
        <v>3</v>
      </c>
      <c r="C286" s="13" t="s">
        <v>28</v>
      </c>
      <c r="D286" s="2" t="s">
        <v>16</v>
      </c>
      <c r="E286" s="14" t="str">
        <f t="shared" si="21"/>
        <v>L/W</v>
      </c>
      <c r="F286" s="22">
        <v>118</v>
      </c>
      <c r="H286" s="5" t="e">
        <f ca="1">_xlfn.FORMULATEXT(표1[[#This Row],[Q''ty]])</f>
        <v>#N/A</v>
      </c>
    </row>
    <row r="287" spans="1:8" ht="15"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customHeight="1" x14ac:dyDescent="0.4">
      <c r="A294" s="6">
        <v>2026</v>
      </c>
      <c r="B294" s="6">
        <f t="shared" si="25"/>
        <v>3</v>
      </c>
      <c r="C294" s="13" t="s">
        <v>29</v>
      </c>
      <c r="D294" s="2" t="s">
        <v>16</v>
      </c>
      <c r="E294" s="14" t="str">
        <f t="shared" si="21"/>
        <v>BT GT</v>
      </c>
      <c r="F294" s="22">
        <v>9</v>
      </c>
      <c r="H294" s="5" t="e">
        <f ca="1">_xlfn.FORMULATEXT(표1[[#This Row],[Q''ty]])</f>
        <v>#N/A</v>
      </c>
    </row>
    <row r="295" spans="1:10" ht="15" customHeight="1" x14ac:dyDescent="0.4">
      <c r="A295" s="6">
        <v>2026</v>
      </c>
      <c r="B295" s="6">
        <f t="shared" si="25"/>
        <v>3</v>
      </c>
      <c r="C295" s="13" t="s">
        <v>29</v>
      </c>
      <c r="D295" s="2" t="s">
        <v>16</v>
      </c>
      <c r="E295" s="14" t="str">
        <f t="shared" si="21"/>
        <v>WT GT</v>
      </c>
      <c r="F295" s="22">
        <v>9</v>
      </c>
      <c r="H295" s="5" t="e">
        <f ca="1">_xlfn.FORMULATEXT(표1[[#This Row],[Q''ty]])</f>
        <v>#N/A</v>
      </c>
    </row>
    <row r="296" spans="1:10" ht="15" customHeight="1" x14ac:dyDescent="0.4">
      <c r="A296" s="6">
        <v>2026</v>
      </c>
      <c r="B296" s="6">
        <f t="shared" si="25"/>
        <v>3</v>
      </c>
      <c r="C296" s="13" t="s">
        <v>29</v>
      </c>
      <c r="D296" s="2" t="s">
        <v>16</v>
      </c>
      <c r="E296" s="14" t="str">
        <f t="shared" si="21"/>
        <v>Bending</v>
      </c>
      <c r="F296" s="22">
        <v>100</v>
      </c>
      <c r="H296" s="5" t="e">
        <f ca="1">_xlfn.FORMULATEXT(표1[[#This Row],[Q''ty]])</f>
        <v>#N/A</v>
      </c>
    </row>
    <row r="297" spans="1:10" ht="15" customHeight="1" x14ac:dyDescent="0.4">
      <c r="A297" s="6">
        <v>2026</v>
      </c>
      <c r="B297" s="6">
        <f t="shared" si="25"/>
        <v>3</v>
      </c>
      <c r="C297" s="13" t="s">
        <v>29</v>
      </c>
      <c r="D297" s="2" t="s">
        <v>16</v>
      </c>
      <c r="E297" s="14" t="str">
        <f t="shared" si="21"/>
        <v>L/W</v>
      </c>
      <c r="F297" s="22">
        <v>93</v>
      </c>
      <c r="H297" s="5" t="e">
        <f ca="1">_xlfn.FORMULATEXT(표1[[#This Row],[Q''ty]])</f>
        <v>#N/A</v>
      </c>
    </row>
    <row r="298" spans="1:10" ht="15"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customHeight="1" x14ac:dyDescent="0.4">
      <c r="A302" s="6">
        <v>2026</v>
      </c>
      <c r="B302" s="6">
        <f t="shared" si="25"/>
        <v>4</v>
      </c>
      <c r="C302" s="13" t="s">
        <v>8</v>
      </c>
      <c r="D302" s="2" t="s">
        <v>9</v>
      </c>
      <c r="E302" s="14" t="s">
        <v>13</v>
      </c>
      <c r="F302" s="22">
        <f t="shared" si="26"/>
        <v>6</v>
      </c>
      <c r="H302" s="5" t="str">
        <f ca="1">_xlfn.FORMULATEXT(표1[[#This Row],[Q''ty]])</f>
        <v>=F203</v>
      </c>
    </row>
    <row r="303" spans="1:10" ht="15" customHeight="1" x14ac:dyDescent="0.4">
      <c r="A303" s="6">
        <v>2026</v>
      </c>
      <c r="B303" s="6">
        <f t="shared" si="25"/>
        <v>4</v>
      </c>
      <c r="C303" s="13" t="s">
        <v>8</v>
      </c>
      <c r="D303" s="2" t="s">
        <v>9</v>
      </c>
      <c r="E303" s="14" t="s">
        <v>14</v>
      </c>
      <c r="F303" s="22">
        <f t="shared" si="26"/>
        <v>10</v>
      </c>
      <c r="H303" s="5" t="str">
        <f ca="1">_xlfn.FORMULATEXT(표1[[#This Row],[Q''ty]])</f>
        <v>=F204</v>
      </c>
    </row>
    <row r="304" spans="1:10" ht="15" customHeight="1" x14ac:dyDescent="0.4">
      <c r="A304" s="6">
        <v>2026</v>
      </c>
      <c r="B304" s="6">
        <f t="shared" si="25"/>
        <v>4</v>
      </c>
      <c r="C304" s="13" t="s">
        <v>8</v>
      </c>
      <c r="D304" s="2" t="s">
        <v>9</v>
      </c>
      <c r="E304" s="14" t="s">
        <v>15</v>
      </c>
      <c r="F304" s="22">
        <f t="shared" si="26"/>
        <v>10</v>
      </c>
      <c r="H304" s="5" t="str">
        <f ca="1">_xlfn.FORMULATEXT(표1[[#This Row],[Q''ty]])</f>
        <v>=F205</v>
      </c>
    </row>
    <row r="305" spans="1:10" ht="15" customHeight="1" x14ac:dyDescent="0.4">
      <c r="A305" s="6">
        <v>2026</v>
      </c>
      <c r="B305" s="6">
        <f t="shared" si="25"/>
        <v>4</v>
      </c>
      <c r="C305" s="13" t="s">
        <v>8</v>
      </c>
      <c r="D305" s="2" t="s">
        <v>16</v>
      </c>
      <c r="E305" s="14" t="s">
        <v>17</v>
      </c>
      <c r="F305" s="22">
        <v>20</v>
      </c>
      <c r="H305" s="5" t="e">
        <f ca="1">_xlfn.FORMULATEXT(표1[[#This Row],[Q''ty]])</f>
        <v>#N/A</v>
      </c>
    </row>
    <row r="306" spans="1:10" s="2" customFormat="1" ht="15" customHeight="1" x14ac:dyDescent="0.4">
      <c r="A306" s="6">
        <v>2026</v>
      </c>
      <c r="B306" s="6">
        <f t="shared" si="25"/>
        <v>4</v>
      </c>
      <c r="C306" s="13" t="s">
        <v>8</v>
      </c>
      <c r="D306" s="2" t="s">
        <v>16</v>
      </c>
      <c r="E306" s="14" t="s">
        <v>18</v>
      </c>
      <c r="F306" s="22">
        <v>19</v>
      </c>
      <c r="H306" s="5" t="e">
        <f ca="1">_xlfn.FORMULATEXT(표1[[#This Row],[Q''ty]])</f>
        <v>#N/A</v>
      </c>
      <c r="I306" s="26"/>
      <c r="J306" s="26"/>
    </row>
    <row r="307" spans="1:10" ht="15" customHeight="1" x14ac:dyDescent="0.4">
      <c r="A307" s="6">
        <v>2026</v>
      </c>
      <c r="B307" s="6">
        <f t="shared" si="25"/>
        <v>4</v>
      </c>
      <c r="C307" s="13" t="s">
        <v>8</v>
      </c>
      <c r="D307" s="2" t="s">
        <v>16</v>
      </c>
      <c r="E307" s="14" t="s">
        <v>19</v>
      </c>
      <c r="F307" s="22">
        <v>196</v>
      </c>
      <c r="H307" s="5" t="e">
        <f ca="1">_xlfn.FORMULATEXT(표1[[#This Row],[Q''ty]])</f>
        <v>#N/A</v>
      </c>
    </row>
    <row r="308" spans="1:10" ht="15" customHeight="1" x14ac:dyDescent="0.4">
      <c r="A308" s="6">
        <v>2026</v>
      </c>
      <c r="B308" s="6">
        <f t="shared" si="25"/>
        <v>4</v>
      </c>
      <c r="C308" s="13" t="s">
        <v>8</v>
      </c>
      <c r="D308" s="2" t="s">
        <v>16</v>
      </c>
      <c r="E308" s="14" t="s">
        <v>20</v>
      </c>
      <c r="F308" s="22">
        <v>216.5</v>
      </c>
      <c r="H308" s="5" t="e">
        <f ca="1">_xlfn.FORMULATEXT(표1[[#This Row],[Q''ty]])</f>
        <v>#N/A</v>
      </c>
    </row>
    <row r="309" spans="1:10" ht="15" customHeight="1" thickBot="1" x14ac:dyDescent="0.45">
      <c r="A309" s="15">
        <v>2026</v>
      </c>
      <c r="B309" s="15">
        <f t="shared" si="25"/>
        <v>4</v>
      </c>
      <c r="C309" s="16" t="s">
        <v>8</v>
      </c>
      <c r="D309" s="17" t="s">
        <v>16</v>
      </c>
      <c r="E309" s="18" t="s">
        <v>21</v>
      </c>
      <c r="F309" s="23">
        <v>222.2</v>
      </c>
      <c r="H309" s="5" t="e">
        <f ca="1">_xlfn.FORMULATEXT(표1[[#This Row],[Q''ty]])</f>
        <v>#N/A</v>
      </c>
    </row>
    <row r="310" spans="1:10" ht="15"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customHeight="1" x14ac:dyDescent="0.4">
      <c r="A313" s="6">
        <v>2026</v>
      </c>
      <c r="B313" s="6">
        <f t="shared" si="25"/>
        <v>4</v>
      </c>
      <c r="C313" s="13" t="s">
        <v>22</v>
      </c>
      <c r="D313" s="2" t="s">
        <v>9</v>
      </c>
      <c r="E313" s="14" t="s">
        <v>13</v>
      </c>
      <c r="F313" s="22">
        <f t="shared" si="27"/>
        <v>3</v>
      </c>
      <c r="H313" s="5" t="str">
        <f ca="1">_xlfn.FORMULATEXT(표1[[#This Row],[Q''ty]])</f>
        <v>=F214</v>
      </c>
    </row>
    <row r="314" spans="1:10" ht="15" customHeight="1" x14ac:dyDescent="0.4">
      <c r="A314" s="6">
        <v>2026</v>
      </c>
      <c r="B314" s="6">
        <f t="shared" si="25"/>
        <v>4</v>
      </c>
      <c r="C314" s="13" t="s">
        <v>22</v>
      </c>
      <c r="D314" s="2" t="s">
        <v>9</v>
      </c>
      <c r="E314" s="14" t="s">
        <v>14</v>
      </c>
      <c r="F314" s="22">
        <f t="shared" si="27"/>
        <v>6</v>
      </c>
      <c r="H314" s="5" t="str">
        <f ca="1">_xlfn.FORMULATEXT(표1[[#This Row],[Q''ty]])</f>
        <v>=F215</v>
      </c>
    </row>
    <row r="315" spans="1:10" ht="15"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customHeight="1" x14ac:dyDescent="0.4">
      <c r="A316" s="6">
        <v>2026</v>
      </c>
      <c r="B316" s="6">
        <f t="shared" si="25"/>
        <v>4</v>
      </c>
      <c r="C316" s="13" t="s">
        <v>22</v>
      </c>
      <c r="D316" s="2" t="s">
        <v>16</v>
      </c>
      <c r="E316" s="14" t="s">
        <v>17</v>
      </c>
      <c r="F316" s="22">
        <v>21</v>
      </c>
      <c r="H316" s="5" t="e">
        <f ca="1">_xlfn.FORMULATEXT(표1[[#This Row],[Q''ty]])</f>
        <v>#N/A</v>
      </c>
    </row>
    <row r="317" spans="1:10" s="2" customFormat="1" ht="15" customHeight="1" x14ac:dyDescent="0.4">
      <c r="A317" s="6">
        <v>2026</v>
      </c>
      <c r="B317" s="6">
        <f t="shared" si="25"/>
        <v>4</v>
      </c>
      <c r="C317" s="13" t="s">
        <v>22</v>
      </c>
      <c r="D317" s="2" t="s">
        <v>16</v>
      </c>
      <c r="E317" s="14" t="s">
        <v>18</v>
      </c>
      <c r="F317" s="22">
        <v>24</v>
      </c>
      <c r="H317" s="5" t="e">
        <f ca="1">_xlfn.FORMULATEXT(표1[[#This Row],[Q''ty]])</f>
        <v>#N/A</v>
      </c>
      <c r="I317" s="26"/>
      <c r="J317" s="26"/>
    </row>
    <row r="318" spans="1:10" ht="15" customHeight="1" x14ac:dyDescent="0.4">
      <c r="A318" s="6">
        <v>2026</v>
      </c>
      <c r="B318" s="6">
        <f t="shared" si="25"/>
        <v>4</v>
      </c>
      <c r="C318" s="13" t="s">
        <v>22</v>
      </c>
      <c r="D318" s="2" t="s">
        <v>16</v>
      </c>
      <c r="E318" s="14" t="s">
        <v>19</v>
      </c>
      <c r="F318" s="22">
        <v>172</v>
      </c>
      <c r="H318" s="5" t="e">
        <f ca="1">_xlfn.FORMULATEXT(표1[[#This Row],[Q''ty]])</f>
        <v>#N/A</v>
      </c>
    </row>
    <row r="319" spans="1:10" ht="15" customHeight="1" x14ac:dyDescent="0.4">
      <c r="A319" s="6">
        <v>2026</v>
      </c>
      <c r="B319" s="6">
        <f t="shared" si="25"/>
        <v>4</v>
      </c>
      <c r="C319" s="13" t="s">
        <v>22</v>
      </c>
      <c r="D319" s="2" t="s">
        <v>16</v>
      </c>
      <c r="E319" s="14" t="s">
        <v>20</v>
      </c>
      <c r="F319" s="22">
        <v>181</v>
      </c>
      <c r="H319" s="5" t="e">
        <f ca="1">_xlfn.FORMULATEXT(표1[[#This Row],[Q''ty]])</f>
        <v>#N/A</v>
      </c>
    </row>
    <row r="320" spans="1:10" ht="15" customHeight="1" thickBot="1" x14ac:dyDescent="0.45">
      <c r="A320" s="15">
        <v>2026</v>
      </c>
      <c r="B320" s="15">
        <f t="shared" si="25"/>
        <v>4</v>
      </c>
      <c r="C320" s="16" t="s">
        <v>22</v>
      </c>
      <c r="D320" s="17" t="s">
        <v>16</v>
      </c>
      <c r="E320" s="18" t="s">
        <v>21</v>
      </c>
      <c r="F320" s="23">
        <v>178.5</v>
      </c>
      <c r="H320" s="5" t="e">
        <f ca="1">_xlfn.FORMULATEXT(표1[[#This Row],[Q''ty]])</f>
        <v>#N/A</v>
      </c>
    </row>
    <row r="321" spans="1:8" ht="15"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customHeight="1" x14ac:dyDescent="0.4">
      <c r="A328" s="6">
        <v>2026</v>
      </c>
      <c r="B328" s="6">
        <f t="shared" si="25"/>
        <v>4</v>
      </c>
      <c r="C328" s="13" t="s">
        <v>23</v>
      </c>
      <c r="D328" s="2" t="s">
        <v>16</v>
      </c>
      <c r="E328" s="14" t="str">
        <f t="shared" si="29"/>
        <v>WT GT</v>
      </c>
      <c r="F328" s="22">
        <v>0</v>
      </c>
      <c r="H328" s="5" t="e">
        <f ca="1">_xlfn.FORMULATEXT(표1[[#This Row],[Q''ty]])</f>
        <v>#N/A</v>
      </c>
    </row>
    <row r="329" spans="1:8" ht="15" customHeight="1" x14ac:dyDescent="0.4">
      <c r="A329" s="6">
        <v>2026</v>
      </c>
      <c r="B329" s="6">
        <f t="shared" si="25"/>
        <v>4</v>
      </c>
      <c r="C329" s="13" t="s">
        <v>23</v>
      </c>
      <c r="D329" s="2" t="s">
        <v>16</v>
      </c>
      <c r="E329" s="14" t="str">
        <f t="shared" si="29"/>
        <v>Bending</v>
      </c>
      <c r="F329" s="22">
        <v>0</v>
      </c>
      <c r="H329" s="5" t="e">
        <f ca="1">_xlfn.FORMULATEXT(표1[[#This Row],[Q''ty]])</f>
        <v>#N/A</v>
      </c>
    </row>
    <row r="330" spans="1:8" ht="15" customHeight="1" x14ac:dyDescent="0.4">
      <c r="A330" s="6">
        <v>2026</v>
      </c>
      <c r="B330" s="6">
        <f t="shared" si="25"/>
        <v>4</v>
      </c>
      <c r="C330" s="13" t="s">
        <v>23</v>
      </c>
      <c r="D330" s="2" t="s">
        <v>16</v>
      </c>
      <c r="E330" s="14" t="str">
        <f t="shared" si="29"/>
        <v>L/W</v>
      </c>
      <c r="F330" s="22">
        <v>0</v>
      </c>
      <c r="H330" s="5" t="e">
        <f ca="1">_xlfn.FORMULATEXT(표1[[#This Row],[Q''ty]])</f>
        <v>#N/A</v>
      </c>
    </row>
    <row r="331" spans="1:8" ht="15"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customHeight="1" x14ac:dyDescent="0.4">
      <c r="A338" s="6">
        <v>2026</v>
      </c>
      <c r="B338" s="6">
        <f t="shared" si="25"/>
        <v>4</v>
      </c>
      <c r="C338" s="13" t="s">
        <v>24</v>
      </c>
      <c r="D338" s="2" t="s">
        <v>16</v>
      </c>
      <c r="E338" s="14" t="str">
        <f t="shared" si="29"/>
        <v>BT GT</v>
      </c>
      <c r="F338" s="22">
        <v>32</v>
      </c>
      <c r="H338" s="5" t="e">
        <f ca="1">_xlfn.FORMULATEXT(표1[[#This Row],[Q''ty]])</f>
        <v>#N/A</v>
      </c>
    </row>
    <row r="339" spans="1:8" ht="15" customHeight="1" x14ac:dyDescent="0.4">
      <c r="A339" s="6">
        <v>2026</v>
      </c>
      <c r="B339" s="6">
        <f t="shared" si="25"/>
        <v>4</v>
      </c>
      <c r="C339" s="13" t="s">
        <v>24</v>
      </c>
      <c r="D339" s="2" t="s">
        <v>16</v>
      </c>
      <c r="E339" s="14" t="str">
        <f t="shared" si="29"/>
        <v>WT GT</v>
      </c>
      <c r="F339" s="22">
        <v>30</v>
      </c>
      <c r="H339" s="5" t="e">
        <f ca="1">_xlfn.FORMULATEXT(표1[[#This Row],[Q''ty]])</f>
        <v>#N/A</v>
      </c>
    </row>
    <row r="340" spans="1:8" ht="15" customHeight="1" x14ac:dyDescent="0.4">
      <c r="A340" s="6">
        <v>2026</v>
      </c>
      <c r="B340" s="6">
        <f t="shared" si="25"/>
        <v>4</v>
      </c>
      <c r="C340" s="13" t="s">
        <v>24</v>
      </c>
      <c r="D340" s="2" t="s">
        <v>16</v>
      </c>
      <c r="E340" s="14" t="str">
        <f t="shared" si="29"/>
        <v>Bending</v>
      </c>
      <c r="F340" s="22">
        <v>309</v>
      </c>
      <c r="H340" s="5" t="e">
        <f ca="1">_xlfn.FORMULATEXT(표1[[#This Row],[Q''ty]])</f>
        <v>#N/A</v>
      </c>
    </row>
    <row r="341" spans="1:8" ht="15" customHeight="1" x14ac:dyDescent="0.4">
      <c r="A341" s="6">
        <v>2026</v>
      </c>
      <c r="B341" s="6">
        <f t="shared" si="25"/>
        <v>4</v>
      </c>
      <c r="C341" s="13" t="s">
        <v>24</v>
      </c>
      <c r="D341" s="2" t="s">
        <v>16</v>
      </c>
      <c r="E341" s="14" t="str">
        <f t="shared" si="29"/>
        <v>L/W</v>
      </c>
      <c r="F341" s="22">
        <v>309</v>
      </c>
      <c r="H341" s="5" t="e">
        <f ca="1">_xlfn.FORMULATEXT(표1[[#This Row],[Q''ty]])</f>
        <v>#N/A</v>
      </c>
    </row>
    <row r="342" spans="1:8" ht="15"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customHeight="1" x14ac:dyDescent="0.4">
      <c r="A344" s="6">
        <v>2026</v>
      </c>
      <c r="B344" s="6">
        <f t="shared" si="25"/>
        <v>4</v>
      </c>
      <c r="C344" s="13" t="s">
        <v>25</v>
      </c>
      <c r="D344" s="2" t="s">
        <v>9</v>
      </c>
      <c r="E344" s="14" t="s">
        <v>11</v>
      </c>
      <c r="F344" s="22">
        <f t="shared" si="31"/>
        <v>3</v>
      </c>
      <c r="H344" s="5" t="str">
        <f ca="1">_xlfn.FORMULATEXT(표1[[#This Row],[Q''ty]])</f>
        <v>=F245</v>
      </c>
    </row>
    <row r="345" spans="1:8" ht="15" customHeight="1" x14ac:dyDescent="0.4">
      <c r="A345" s="6">
        <v>2026</v>
      </c>
      <c r="B345" s="6">
        <f t="shared" si="25"/>
        <v>4</v>
      </c>
      <c r="C345" s="13" t="s">
        <v>25</v>
      </c>
      <c r="D345" s="2" t="s">
        <v>9</v>
      </c>
      <c r="E345" s="14" t="s">
        <v>12</v>
      </c>
      <c r="F345" s="22">
        <f t="shared" si="31"/>
        <v>2</v>
      </c>
      <c r="H345" s="5" t="str">
        <f ca="1">_xlfn.FORMULATEXT(표1[[#This Row],[Q''ty]])</f>
        <v>=F246</v>
      </c>
    </row>
    <row r="346" spans="1:8" ht="15" customHeight="1" x14ac:dyDescent="0.4">
      <c r="A346" s="6">
        <v>2026</v>
      </c>
      <c r="B346" s="6">
        <f t="shared" si="25"/>
        <v>4</v>
      </c>
      <c r="C346" s="13" t="s">
        <v>25</v>
      </c>
      <c r="D346" s="2" t="s">
        <v>9</v>
      </c>
      <c r="E346" s="14" t="s">
        <v>13</v>
      </c>
      <c r="F346" s="22">
        <f t="shared" si="31"/>
        <v>2</v>
      </c>
      <c r="H346" s="5" t="str">
        <f ca="1">_xlfn.FORMULATEXT(표1[[#This Row],[Q''ty]])</f>
        <v>=F247</v>
      </c>
    </row>
    <row r="347" spans="1:8" ht="15" customHeight="1" x14ac:dyDescent="0.4">
      <c r="A347" s="6">
        <v>2026</v>
      </c>
      <c r="B347" s="6">
        <f t="shared" si="25"/>
        <v>4</v>
      </c>
      <c r="C347" s="13" t="s">
        <v>25</v>
      </c>
      <c r="D347" s="2" t="s">
        <v>9</v>
      </c>
      <c r="E347" s="14" t="s">
        <v>14</v>
      </c>
      <c r="F347" s="22">
        <f t="shared" si="31"/>
        <v>3</v>
      </c>
      <c r="H347" s="5" t="str">
        <f ca="1">_xlfn.FORMULATEXT(표1[[#This Row],[Q''ty]])</f>
        <v>=F248</v>
      </c>
    </row>
    <row r="348" spans="1:8" ht="15" customHeight="1" x14ac:dyDescent="0.4">
      <c r="A348" s="6">
        <v>2026</v>
      </c>
      <c r="B348" s="6">
        <f t="shared" si="25"/>
        <v>4</v>
      </c>
      <c r="C348" s="13" t="s">
        <v>25</v>
      </c>
      <c r="D348" s="2" t="s">
        <v>9</v>
      </c>
      <c r="E348" s="14" t="s">
        <v>15</v>
      </c>
      <c r="F348" s="22">
        <f t="shared" si="31"/>
        <v>4</v>
      </c>
      <c r="H348" s="5" t="str">
        <f ca="1">_xlfn.FORMULATEXT(표1[[#This Row],[Q''ty]])</f>
        <v>=F249</v>
      </c>
    </row>
    <row r="349" spans="1:8" ht="15" customHeight="1" x14ac:dyDescent="0.4">
      <c r="A349" s="6">
        <v>2026</v>
      </c>
      <c r="B349" s="6">
        <f t="shared" si="25"/>
        <v>4</v>
      </c>
      <c r="C349" s="13" t="s">
        <v>25</v>
      </c>
      <c r="D349" s="2" t="s">
        <v>16</v>
      </c>
      <c r="E349" s="14" t="s">
        <v>17</v>
      </c>
      <c r="F349" s="22">
        <v>0</v>
      </c>
      <c r="H349" s="5" t="e">
        <f ca="1">_xlfn.FORMULATEXT(표1[[#This Row],[Q''ty]])</f>
        <v>#N/A</v>
      </c>
    </row>
    <row r="350" spans="1:8" ht="15" customHeight="1" x14ac:dyDescent="0.4">
      <c r="A350" s="6">
        <v>2026</v>
      </c>
      <c r="B350" s="6">
        <f t="shared" si="25"/>
        <v>4</v>
      </c>
      <c r="C350" s="13" t="s">
        <v>25</v>
      </c>
      <c r="D350" s="2" t="s">
        <v>16</v>
      </c>
      <c r="E350" s="14" t="s">
        <v>18</v>
      </c>
      <c r="F350" s="22">
        <v>0</v>
      </c>
      <c r="H350" s="5" t="e">
        <f ca="1">_xlfn.FORMULATEXT(표1[[#This Row],[Q''ty]])</f>
        <v>#N/A</v>
      </c>
    </row>
    <row r="351" spans="1:8" ht="15" customHeight="1" x14ac:dyDescent="0.4">
      <c r="A351" s="6">
        <v>2026</v>
      </c>
      <c r="B351" s="6">
        <f t="shared" si="25"/>
        <v>4</v>
      </c>
      <c r="C351" s="13" t="s">
        <v>25</v>
      </c>
      <c r="D351" s="2" t="s">
        <v>16</v>
      </c>
      <c r="E351" s="14" t="s">
        <v>19</v>
      </c>
      <c r="F351" s="22">
        <v>0</v>
      </c>
      <c r="H351" s="5" t="e">
        <f ca="1">_xlfn.FORMULATEXT(표1[[#This Row],[Q''ty]])</f>
        <v>#N/A</v>
      </c>
    </row>
    <row r="352" spans="1:8" ht="15" customHeight="1" x14ac:dyDescent="0.4">
      <c r="A352" s="6">
        <v>2026</v>
      </c>
      <c r="B352" s="6">
        <f t="shared" si="25"/>
        <v>4</v>
      </c>
      <c r="C352" s="13" t="s">
        <v>25</v>
      </c>
      <c r="D352" s="2" t="s">
        <v>16</v>
      </c>
      <c r="E352" s="14" t="s">
        <v>20</v>
      </c>
      <c r="F352" s="22">
        <v>0</v>
      </c>
      <c r="H352" s="5" t="e">
        <f ca="1">_xlfn.FORMULATEXT(표1[[#This Row],[Q''ty]])</f>
        <v>#N/A</v>
      </c>
    </row>
    <row r="353" spans="1:8" ht="15" customHeight="1" thickBot="1" x14ac:dyDescent="0.45">
      <c r="A353" s="15">
        <v>2026</v>
      </c>
      <c r="B353" s="15">
        <f t="shared" si="25"/>
        <v>4</v>
      </c>
      <c r="C353" s="16" t="s">
        <v>25</v>
      </c>
      <c r="D353" s="17" t="s">
        <v>16</v>
      </c>
      <c r="E353" s="18" t="s">
        <v>21</v>
      </c>
      <c r="F353" s="23">
        <v>0</v>
      </c>
      <c r="H353" s="5" t="e">
        <f ca="1">_xlfn.FORMULATEXT(표1[[#This Row],[Q''ty]])</f>
        <v>#N/A</v>
      </c>
    </row>
    <row r="354" spans="1:8" ht="15"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customHeight="1" x14ac:dyDescent="0.4">
      <c r="A355" s="6">
        <v>2026</v>
      </c>
      <c r="B355" s="6">
        <f t="shared" si="25"/>
        <v>4</v>
      </c>
      <c r="C355" s="13" t="s">
        <v>26</v>
      </c>
      <c r="D355" s="2" t="s">
        <v>9</v>
      </c>
      <c r="E355" s="14" t="s">
        <v>11</v>
      </c>
      <c r="F355" s="22">
        <f t="shared" si="32"/>
        <v>4</v>
      </c>
      <c r="H355" s="5" t="str">
        <f ca="1">_xlfn.FORMULATEXT(표1[[#This Row],[Q''ty]])</f>
        <v>=F256</v>
      </c>
    </row>
    <row r="356" spans="1:8" ht="15" customHeight="1" x14ac:dyDescent="0.4">
      <c r="A356" s="6">
        <v>2026</v>
      </c>
      <c r="B356" s="6">
        <f t="shared" si="25"/>
        <v>4</v>
      </c>
      <c r="C356" s="13" t="s">
        <v>26</v>
      </c>
      <c r="D356" s="2" t="s">
        <v>9</v>
      </c>
      <c r="E356" s="14" t="s">
        <v>12</v>
      </c>
      <c r="F356" s="22">
        <f t="shared" si="32"/>
        <v>2</v>
      </c>
      <c r="H356" s="5" t="str">
        <f ca="1">_xlfn.FORMULATEXT(표1[[#This Row],[Q''ty]])</f>
        <v>=F257</v>
      </c>
    </row>
    <row r="357" spans="1:8" ht="15"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customHeight="1" x14ac:dyDescent="0.4">
      <c r="A358" s="6">
        <v>2026</v>
      </c>
      <c r="B358" s="6">
        <f t="shared" si="33"/>
        <v>4</v>
      </c>
      <c r="C358" s="13" t="s">
        <v>26</v>
      </c>
      <c r="D358" s="2" t="s">
        <v>9</v>
      </c>
      <c r="E358" s="14" t="s">
        <v>14</v>
      </c>
      <c r="F358" s="22">
        <f t="shared" si="32"/>
        <v>4</v>
      </c>
      <c r="H358" s="5" t="str">
        <f ca="1">_xlfn.FORMULATEXT(표1[[#This Row],[Q''ty]])</f>
        <v>=F259</v>
      </c>
    </row>
    <row r="359" spans="1:8" ht="15" customHeight="1" x14ac:dyDescent="0.4">
      <c r="A359" s="6">
        <v>2026</v>
      </c>
      <c r="B359" s="6">
        <f t="shared" si="33"/>
        <v>4</v>
      </c>
      <c r="C359" s="13" t="s">
        <v>26</v>
      </c>
      <c r="D359" s="2" t="s">
        <v>9</v>
      </c>
      <c r="E359" s="14" t="s">
        <v>15</v>
      </c>
      <c r="F359" s="22">
        <f t="shared" si="32"/>
        <v>6</v>
      </c>
      <c r="H359" s="5" t="str">
        <f ca="1">_xlfn.FORMULATEXT(표1[[#This Row],[Q''ty]])</f>
        <v>=F260</v>
      </c>
    </row>
    <row r="360" spans="1:8" ht="15"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customHeight="1" x14ac:dyDescent="0.4">
      <c r="A361" s="6">
        <v>2026</v>
      </c>
      <c r="B361" s="6">
        <f t="shared" si="33"/>
        <v>4</v>
      </c>
      <c r="C361" s="13" t="s">
        <v>26</v>
      </c>
      <c r="D361" s="2" t="s">
        <v>16</v>
      </c>
      <c r="E361" s="14" t="str">
        <f t="shared" si="34"/>
        <v>WT GT</v>
      </c>
      <c r="F361" s="22">
        <v>15</v>
      </c>
      <c r="H361" s="5" t="e">
        <f ca="1">_xlfn.FORMULATEXT(표1[[#This Row],[Q''ty]])</f>
        <v>#N/A</v>
      </c>
    </row>
    <row r="362" spans="1:8" ht="15" customHeight="1" x14ac:dyDescent="0.4">
      <c r="A362" s="6">
        <v>2026</v>
      </c>
      <c r="B362" s="6">
        <f t="shared" si="33"/>
        <v>4</v>
      </c>
      <c r="C362" s="13" t="s">
        <v>26</v>
      </c>
      <c r="D362" s="2" t="s">
        <v>16</v>
      </c>
      <c r="E362" s="14" t="str">
        <f t="shared" si="34"/>
        <v>Bending</v>
      </c>
      <c r="F362" s="22">
        <v>143</v>
      </c>
      <c r="H362" s="5" t="e">
        <f ca="1">_xlfn.FORMULATEXT(표1[[#This Row],[Q''ty]])</f>
        <v>#N/A</v>
      </c>
    </row>
    <row r="363" spans="1:8" ht="15" customHeight="1" x14ac:dyDescent="0.4">
      <c r="A363" s="6">
        <v>2026</v>
      </c>
      <c r="B363" s="6">
        <f t="shared" si="33"/>
        <v>4</v>
      </c>
      <c r="C363" s="13" t="s">
        <v>26</v>
      </c>
      <c r="D363" s="2" t="s">
        <v>16</v>
      </c>
      <c r="E363" s="14" t="str">
        <f t="shared" si="34"/>
        <v>L/W</v>
      </c>
      <c r="F363" s="22">
        <v>139</v>
      </c>
      <c r="H363" s="5" t="e">
        <f ca="1">_xlfn.FORMULATEXT(표1[[#This Row],[Q''ty]])</f>
        <v>#N/A</v>
      </c>
    </row>
    <row r="364" spans="1:8" ht="15"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customHeight="1" x14ac:dyDescent="0.4">
      <c r="A371" s="6">
        <v>2026</v>
      </c>
      <c r="B371" s="6">
        <f t="shared" si="33"/>
        <v>4</v>
      </c>
      <c r="C371" s="13" t="s">
        <v>27</v>
      </c>
      <c r="D371" s="2" t="s">
        <v>16</v>
      </c>
      <c r="E371" s="14" t="str">
        <f t="shared" si="34"/>
        <v>BT GT</v>
      </c>
      <c r="F371" s="22">
        <v>68</v>
      </c>
      <c r="H371" s="5" t="e">
        <f ca="1">_xlfn.FORMULATEXT(표1[[#This Row],[Q''ty]])</f>
        <v>#N/A</v>
      </c>
    </row>
    <row r="372" spans="1:8" ht="15" customHeight="1" x14ac:dyDescent="0.4">
      <c r="A372" s="6">
        <v>2026</v>
      </c>
      <c r="B372" s="6">
        <f t="shared" si="33"/>
        <v>4</v>
      </c>
      <c r="C372" s="13" t="s">
        <v>27</v>
      </c>
      <c r="D372" s="2" t="s">
        <v>16</v>
      </c>
      <c r="E372" s="14" t="str">
        <f t="shared" si="34"/>
        <v>WT GT</v>
      </c>
      <c r="F372" s="22">
        <v>66</v>
      </c>
      <c r="H372" s="5" t="e">
        <f ca="1">_xlfn.FORMULATEXT(표1[[#This Row],[Q''ty]])</f>
        <v>#N/A</v>
      </c>
    </row>
    <row r="373" spans="1:8" ht="15" customHeight="1" x14ac:dyDescent="0.4">
      <c r="A373" s="6">
        <v>2026</v>
      </c>
      <c r="B373" s="6">
        <f t="shared" si="33"/>
        <v>4</v>
      </c>
      <c r="C373" s="13" t="s">
        <v>27</v>
      </c>
      <c r="D373" s="2" t="s">
        <v>16</v>
      </c>
      <c r="E373" s="14" t="str">
        <f t="shared" si="34"/>
        <v>Bending</v>
      </c>
      <c r="F373" s="22">
        <v>590</v>
      </c>
      <c r="H373" s="5" t="e">
        <f ca="1">_xlfn.FORMULATEXT(표1[[#This Row],[Q''ty]])</f>
        <v>#N/A</v>
      </c>
    </row>
    <row r="374" spans="1:8" ht="15" customHeight="1" x14ac:dyDescent="0.4">
      <c r="A374" s="6">
        <v>2026</v>
      </c>
      <c r="B374" s="6">
        <f t="shared" si="33"/>
        <v>4</v>
      </c>
      <c r="C374" s="13" t="s">
        <v>27</v>
      </c>
      <c r="D374" s="2" t="s">
        <v>16</v>
      </c>
      <c r="E374" s="14" t="str">
        <f t="shared" si="34"/>
        <v>L/W</v>
      </c>
      <c r="F374" s="22">
        <v>606</v>
      </c>
      <c r="H374" s="5" t="e">
        <f ca="1">_xlfn.FORMULATEXT(표1[[#This Row],[Q''ty]])</f>
        <v>#N/A</v>
      </c>
    </row>
    <row r="375" spans="1:8" ht="15"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customHeight="1" x14ac:dyDescent="0.4">
      <c r="A382" s="6">
        <v>2026</v>
      </c>
      <c r="B382" s="6">
        <f t="shared" si="33"/>
        <v>4</v>
      </c>
      <c r="C382" s="13" t="s">
        <v>28</v>
      </c>
      <c r="D382" s="2" t="s">
        <v>16</v>
      </c>
      <c r="E382" s="14" t="str">
        <f t="shared" si="34"/>
        <v>BT GT</v>
      </c>
      <c r="F382" s="22">
        <v>15</v>
      </c>
      <c r="H382" s="5" t="e">
        <f ca="1">_xlfn.FORMULATEXT(표1[[#This Row],[Q''ty]])</f>
        <v>#N/A</v>
      </c>
    </row>
    <row r="383" spans="1:8" ht="15" customHeight="1" x14ac:dyDescent="0.4">
      <c r="A383" s="6">
        <v>2026</v>
      </c>
      <c r="B383" s="6">
        <f t="shared" si="33"/>
        <v>4</v>
      </c>
      <c r="C383" s="13" t="s">
        <v>28</v>
      </c>
      <c r="D383" s="2" t="s">
        <v>16</v>
      </c>
      <c r="E383" s="14" t="str">
        <f t="shared" si="34"/>
        <v>WT GT</v>
      </c>
      <c r="F383" s="22">
        <v>15</v>
      </c>
      <c r="H383" s="5" t="e">
        <f ca="1">_xlfn.FORMULATEXT(표1[[#This Row],[Q''ty]])</f>
        <v>#N/A</v>
      </c>
    </row>
    <row r="384" spans="1:8" ht="15" customHeight="1" x14ac:dyDescent="0.4">
      <c r="A384" s="6">
        <v>2026</v>
      </c>
      <c r="B384" s="6">
        <f t="shared" si="33"/>
        <v>4</v>
      </c>
      <c r="C384" s="13" t="s">
        <v>28</v>
      </c>
      <c r="D384" s="2" t="s">
        <v>16</v>
      </c>
      <c r="E384" s="14" t="str">
        <f t="shared" si="34"/>
        <v>Bending</v>
      </c>
      <c r="F384" s="22">
        <v>126</v>
      </c>
      <c r="H384" s="5" t="e">
        <f ca="1">_xlfn.FORMULATEXT(표1[[#This Row],[Q''ty]])</f>
        <v>#N/A</v>
      </c>
    </row>
    <row r="385" spans="1:10" ht="15" customHeight="1" x14ac:dyDescent="0.4">
      <c r="A385" s="6">
        <v>2026</v>
      </c>
      <c r="B385" s="6">
        <f t="shared" si="33"/>
        <v>4</v>
      </c>
      <c r="C385" s="13" t="s">
        <v>28</v>
      </c>
      <c r="D385" s="2" t="s">
        <v>16</v>
      </c>
      <c r="E385" s="14" t="str">
        <f t="shared" si="34"/>
        <v>L/W</v>
      </c>
      <c r="F385" s="22">
        <v>127</v>
      </c>
      <c r="H385" s="5" t="e">
        <f ca="1">_xlfn.FORMULATEXT(표1[[#This Row],[Q''ty]])</f>
        <v>#N/A</v>
      </c>
    </row>
    <row r="386" spans="1:10" ht="15"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customHeight="1" x14ac:dyDescent="0.4">
      <c r="A393" s="6">
        <v>2026</v>
      </c>
      <c r="B393" s="6">
        <f t="shared" si="33"/>
        <v>4</v>
      </c>
      <c r="C393" s="13" t="s">
        <v>29</v>
      </c>
      <c r="D393" s="2" t="s">
        <v>16</v>
      </c>
      <c r="E393" s="14" t="str">
        <f t="shared" si="34"/>
        <v>BT GT</v>
      </c>
      <c r="F393" s="22">
        <v>7</v>
      </c>
      <c r="H393" s="5" t="e">
        <f ca="1">_xlfn.FORMULATEXT(표1[[#This Row],[Q''ty]])</f>
        <v>#N/A</v>
      </c>
    </row>
    <row r="394" spans="1:10" ht="15" customHeight="1" x14ac:dyDescent="0.4">
      <c r="A394" s="6">
        <v>2026</v>
      </c>
      <c r="B394" s="6">
        <f t="shared" si="33"/>
        <v>4</v>
      </c>
      <c r="C394" s="13" t="s">
        <v>29</v>
      </c>
      <c r="D394" s="2" t="s">
        <v>16</v>
      </c>
      <c r="E394" s="14" t="str">
        <f t="shared" si="34"/>
        <v>WT GT</v>
      </c>
      <c r="F394" s="22">
        <v>10</v>
      </c>
      <c r="H394" s="5" t="e">
        <f ca="1">_xlfn.FORMULATEXT(표1[[#This Row],[Q''ty]])</f>
        <v>#N/A</v>
      </c>
    </row>
    <row r="395" spans="1:10" ht="15" customHeight="1" x14ac:dyDescent="0.4">
      <c r="A395" s="6">
        <v>2026</v>
      </c>
      <c r="B395" s="6">
        <f t="shared" si="33"/>
        <v>4</v>
      </c>
      <c r="C395" s="13" t="s">
        <v>29</v>
      </c>
      <c r="D395" s="2" t="s">
        <v>16</v>
      </c>
      <c r="E395" s="14" t="str">
        <f t="shared" si="34"/>
        <v>Bending</v>
      </c>
      <c r="F395" s="22">
        <v>109</v>
      </c>
      <c r="H395" s="5" t="e">
        <f ca="1">_xlfn.FORMULATEXT(표1[[#This Row],[Q''ty]])</f>
        <v>#N/A</v>
      </c>
    </row>
    <row r="396" spans="1:10" ht="15" customHeight="1" x14ac:dyDescent="0.4">
      <c r="A396" s="6">
        <v>2026</v>
      </c>
      <c r="B396" s="6">
        <f t="shared" si="33"/>
        <v>4</v>
      </c>
      <c r="C396" s="13" t="s">
        <v>29</v>
      </c>
      <c r="D396" s="2" t="s">
        <v>16</v>
      </c>
      <c r="E396" s="14" t="str">
        <f t="shared" si="34"/>
        <v>L/W</v>
      </c>
      <c r="F396" s="22">
        <v>110</v>
      </c>
      <c r="H396" s="5" t="e">
        <f ca="1">_xlfn.FORMULATEXT(표1[[#This Row],[Q''ty]])</f>
        <v>#N/A</v>
      </c>
    </row>
    <row r="397" spans="1:10" ht="15"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customHeight="1" x14ac:dyDescent="0.4">
      <c r="A401" s="6">
        <v>2026</v>
      </c>
      <c r="B401" s="6">
        <f t="shared" si="33"/>
        <v>5</v>
      </c>
      <c r="C401" s="13" t="s">
        <v>8</v>
      </c>
      <c r="D401" s="2" t="s">
        <v>9</v>
      </c>
      <c r="E401" s="14" t="s">
        <v>13</v>
      </c>
      <c r="F401" s="22">
        <f t="shared" si="38"/>
        <v>6</v>
      </c>
      <c r="H401" s="5" t="str">
        <f ca="1">_xlfn.FORMULATEXT(표1[[#This Row],[Q''ty]])</f>
        <v>=F302</v>
      </c>
    </row>
    <row r="402" spans="1:10" ht="15" customHeight="1" x14ac:dyDescent="0.4">
      <c r="A402" s="6">
        <v>2026</v>
      </c>
      <c r="B402" s="6">
        <f t="shared" si="33"/>
        <v>5</v>
      </c>
      <c r="C402" s="13" t="s">
        <v>8</v>
      </c>
      <c r="D402" s="2" t="s">
        <v>9</v>
      </c>
      <c r="E402" s="14" t="s">
        <v>14</v>
      </c>
      <c r="F402" s="22">
        <f t="shared" si="38"/>
        <v>10</v>
      </c>
      <c r="H402" s="5" t="str">
        <f ca="1">_xlfn.FORMULATEXT(표1[[#This Row],[Q''ty]])</f>
        <v>=F303</v>
      </c>
    </row>
    <row r="403" spans="1:10" ht="15" customHeight="1" x14ac:dyDescent="0.4">
      <c r="A403" s="6">
        <v>2026</v>
      </c>
      <c r="B403" s="6">
        <f t="shared" si="33"/>
        <v>5</v>
      </c>
      <c r="C403" s="13" t="s">
        <v>8</v>
      </c>
      <c r="D403" s="2" t="s">
        <v>9</v>
      </c>
      <c r="E403" s="14" t="s">
        <v>15</v>
      </c>
      <c r="F403" s="22">
        <f t="shared" si="38"/>
        <v>10</v>
      </c>
      <c r="H403" s="5" t="str">
        <f ca="1">_xlfn.FORMULATEXT(표1[[#This Row],[Q''ty]])</f>
        <v>=F304</v>
      </c>
    </row>
    <row r="404" spans="1:10" ht="15" customHeight="1" x14ac:dyDescent="0.4">
      <c r="A404" s="6">
        <v>2026</v>
      </c>
      <c r="B404" s="6">
        <f t="shared" si="33"/>
        <v>5</v>
      </c>
      <c r="C404" s="13" t="s">
        <v>8</v>
      </c>
      <c r="D404" s="2" t="s">
        <v>16</v>
      </c>
      <c r="E404" s="14" t="s">
        <v>17</v>
      </c>
      <c r="F404" s="22">
        <v>20</v>
      </c>
      <c r="H404" s="5" t="e">
        <f ca="1">_xlfn.FORMULATEXT(표1[[#This Row],[Q''ty]])</f>
        <v>#N/A</v>
      </c>
    </row>
    <row r="405" spans="1:10" s="2" customFormat="1" ht="15" customHeight="1" x14ac:dyDescent="0.4">
      <c r="A405" s="6">
        <v>2026</v>
      </c>
      <c r="B405" s="6">
        <f t="shared" si="33"/>
        <v>5</v>
      </c>
      <c r="C405" s="13" t="s">
        <v>8</v>
      </c>
      <c r="D405" s="2" t="s">
        <v>16</v>
      </c>
      <c r="E405" s="14" t="s">
        <v>18</v>
      </c>
      <c r="F405" s="22">
        <v>22</v>
      </c>
      <c r="H405" s="5" t="e">
        <f ca="1">_xlfn.FORMULATEXT(표1[[#This Row],[Q''ty]])</f>
        <v>#N/A</v>
      </c>
      <c r="I405" s="26"/>
      <c r="J405" s="26"/>
    </row>
    <row r="406" spans="1:10" ht="15" customHeight="1" x14ac:dyDescent="0.4">
      <c r="A406" s="6">
        <v>2026</v>
      </c>
      <c r="B406" s="6">
        <f t="shared" si="33"/>
        <v>5</v>
      </c>
      <c r="C406" s="13" t="s">
        <v>8</v>
      </c>
      <c r="D406" s="2" t="s">
        <v>16</v>
      </c>
      <c r="E406" s="14" t="s">
        <v>19</v>
      </c>
      <c r="F406" s="22">
        <v>142</v>
      </c>
      <c r="H406" s="5" t="e">
        <f ca="1">_xlfn.FORMULATEXT(표1[[#This Row],[Q''ty]])</f>
        <v>#N/A</v>
      </c>
    </row>
    <row r="407" spans="1:10" ht="15" customHeight="1" x14ac:dyDescent="0.4">
      <c r="A407" s="6">
        <v>2026</v>
      </c>
      <c r="B407" s="6">
        <f t="shared" si="33"/>
        <v>5</v>
      </c>
      <c r="C407" s="13" t="s">
        <v>8</v>
      </c>
      <c r="D407" s="2" t="s">
        <v>16</v>
      </c>
      <c r="E407" s="14" t="s">
        <v>20</v>
      </c>
      <c r="F407" s="22">
        <v>137.80000000000001</v>
      </c>
      <c r="H407" s="5" t="e">
        <f ca="1">_xlfn.FORMULATEXT(표1[[#This Row],[Q''ty]])</f>
        <v>#N/A</v>
      </c>
    </row>
    <row r="408" spans="1:10" ht="15" customHeight="1" thickBot="1" x14ac:dyDescent="0.45">
      <c r="A408" s="15">
        <v>2026</v>
      </c>
      <c r="B408" s="15">
        <f t="shared" si="33"/>
        <v>5</v>
      </c>
      <c r="C408" s="16" t="s">
        <v>8</v>
      </c>
      <c r="D408" s="17" t="s">
        <v>16</v>
      </c>
      <c r="E408" s="18" t="s">
        <v>21</v>
      </c>
      <c r="F408" s="23">
        <v>207</v>
      </c>
      <c r="H408" s="5" t="e">
        <f ca="1">_xlfn.FORMULATEXT(표1[[#This Row],[Q''ty]])</f>
        <v>#N/A</v>
      </c>
    </row>
    <row r="409" spans="1:10" ht="15"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customHeight="1" x14ac:dyDescent="0.4">
      <c r="A412" s="6">
        <v>2026</v>
      </c>
      <c r="B412" s="6">
        <f t="shared" si="33"/>
        <v>5</v>
      </c>
      <c r="C412" s="13" t="s">
        <v>22</v>
      </c>
      <c r="D412" s="2" t="s">
        <v>9</v>
      </c>
      <c r="E412" s="14" t="s">
        <v>13</v>
      </c>
      <c r="F412" s="22">
        <f t="shared" si="39"/>
        <v>3</v>
      </c>
      <c r="H412" s="5" t="str">
        <f ca="1">_xlfn.FORMULATEXT(표1[[#This Row],[Q''ty]])</f>
        <v>=F313</v>
      </c>
    </row>
    <row r="413" spans="1:10" ht="15" customHeight="1" x14ac:dyDescent="0.4">
      <c r="A413" s="6">
        <v>2026</v>
      </c>
      <c r="B413" s="6">
        <f t="shared" si="33"/>
        <v>5</v>
      </c>
      <c r="C413" s="13" t="s">
        <v>22</v>
      </c>
      <c r="D413" s="2" t="s">
        <v>9</v>
      </c>
      <c r="E413" s="14" t="s">
        <v>14</v>
      </c>
      <c r="F413" s="22">
        <f t="shared" si="39"/>
        <v>6</v>
      </c>
      <c r="H413" s="5" t="str">
        <f ca="1">_xlfn.FORMULATEXT(표1[[#This Row],[Q''ty]])</f>
        <v>=F314</v>
      </c>
    </row>
    <row r="414" spans="1:10" ht="15"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customHeight="1" x14ac:dyDescent="0.4">
      <c r="A415" s="6">
        <v>2026</v>
      </c>
      <c r="B415" s="6">
        <f t="shared" si="33"/>
        <v>5</v>
      </c>
      <c r="C415" s="13" t="s">
        <v>22</v>
      </c>
      <c r="D415" s="2" t="s">
        <v>16</v>
      </c>
      <c r="E415" s="14" t="s">
        <v>17</v>
      </c>
      <c r="F415" s="22">
        <v>21</v>
      </c>
      <c r="H415" s="5" t="e">
        <f ca="1">_xlfn.FORMULATEXT(표1[[#This Row],[Q''ty]])</f>
        <v>#N/A</v>
      </c>
    </row>
    <row r="416" spans="1:10" s="2" customFormat="1" ht="15" customHeight="1" x14ac:dyDescent="0.4">
      <c r="A416" s="6">
        <v>2026</v>
      </c>
      <c r="B416" s="6">
        <f t="shared" si="33"/>
        <v>5</v>
      </c>
      <c r="C416" s="13" t="s">
        <v>22</v>
      </c>
      <c r="D416" s="2" t="s">
        <v>16</v>
      </c>
      <c r="E416" s="14" t="s">
        <v>18</v>
      </c>
      <c r="F416" s="22">
        <v>21</v>
      </c>
      <c r="H416" s="5" t="e">
        <f ca="1">_xlfn.FORMULATEXT(표1[[#This Row],[Q''ty]])</f>
        <v>#N/A</v>
      </c>
      <c r="I416" s="26"/>
      <c r="J416" s="26"/>
    </row>
    <row r="417" spans="1:8" ht="15" customHeight="1" x14ac:dyDescent="0.4">
      <c r="A417" s="6">
        <v>2026</v>
      </c>
      <c r="B417" s="6">
        <f t="shared" si="33"/>
        <v>5</v>
      </c>
      <c r="C417" s="13" t="s">
        <v>22</v>
      </c>
      <c r="D417" s="2" t="s">
        <v>16</v>
      </c>
      <c r="E417" s="14" t="s">
        <v>19</v>
      </c>
      <c r="F417" s="22">
        <v>111</v>
      </c>
      <c r="H417" s="5" t="e">
        <f ca="1">_xlfn.FORMULATEXT(표1[[#This Row],[Q''ty]])</f>
        <v>#N/A</v>
      </c>
    </row>
    <row r="418" spans="1:8" ht="15" customHeight="1" x14ac:dyDescent="0.4">
      <c r="A418" s="6">
        <v>2026</v>
      </c>
      <c r="B418" s="6">
        <f t="shared" si="33"/>
        <v>5</v>
      </c>
      <c r="C418" s="13" t="s">
        <v>22</v>
      </c>
      <c r="D418" s="2" t="s">
        <v>16</v>
      </c>
      <c r="E418" s="14" t="s">
        <v>20</v>
      </c>
      <c r="F418" s="22">
        <v>125</v>
      </c>
      <c r="H418" s="5" t="e">
        <f ca="1">_xlfn.FORMULATEXT(표1[[#This Row],[Q''ty]])</f>
        <v>#N/A</v>
      </c>
    </row>
    <row r="419" spans="1:8" ht="15" customHeight="1" thickBot="1" x14ac:dyDescent="0.45">
      <c r="A419" s="15">
        <v>2026</v>
      </c>
      <c r="B419" s="15">
        <f t="shared" si="33"/>
        <v>5</v>
      </c>
      <c r="C419" s="16" t="s">
        <v>22</v>
      </c>
      <c r="D419" s="17" t="s">
        <v>16</v>
      </c>
      <c r="E419" s="18" t="s">
        <v>21</v>
      </c>
      <c r="F419" s="23">
        <v>153.5</v>
      </c>
      <c r="H419" s="5" t="e">
        <f ca="1">_xlfn.FORMULATEXT(표1[[#This Row],[Q''ty]])</f>
        <v>#N/A</v>
      </c>
    </row>
    <row r="420" spans="1:8" ht="15"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customHeight="1" x14ac:dyDescent="0.4">
      <c r="A427" s="6">
        <v>2026</v>
      </c>
      <c r="B427" s="6">
        <f t="shared" si="41"/>
        <v>5</v>
      </c>
      <c r="C427" s="13" t="s">
        <v>23</v>
      </c>
      <c r="D427" s="2" t="s">
        <v>16</v>
      </c>
      <c r="E427" s="14" t="str">
        <f t="shared" si="42"/>
        <v>WT GT</v>
      </c>
      <c r="F427" s="22">
        <v>0</v>
      </c>
      <c r="H427" s="5" t="e">
        <f ca="1">_xlfn.FORMULATEXT(표1[[#This Row],[Q''ty]])</f>
        <v>#N/A</v>
      </c>
    </row>
    <row r="428" spans="1:8" ht="15" customHeight="1" x14ac:dyDescent="0.4">
      <c r="A428" s="6">
        <v>2026</v>
      </c>
      <c r="B428" s="6">
        <f t="shared" si="41"/>
        <v>5</v>
      </c>
      <c r="C428" s="13" t="s">
        <v>23</v>
      </c>
      <c r="D428" s="2" t="s">
        <v>16</v>
      </c>
      <c r="E428" s="14" t="str">
        <f t="shared" si="42"/>
        <v>Bending</v>
      </c>
      <c r="F428" s="22">
        <v>0</v>
      </c>
      <c r="H428" s="5" t="e">
        <f ca="1">_xlfn.FORMULATEXT(표1[[#This Row],[Q''ty]])</f>
        <v>#N/A</v>
      </c>
    </row>
    <row r="429" spans="1:8" ht="15" customHeight="1" x14ac:dyDescent="0.4">
      <c r="A429" s="6">
        <v>2026</v>
      </c>
      <c r="B429" s="6">
        <f t="shared" si="41"/>
        <v>5</v>
      </c>
      <c r="C429" s="13" t="s">
        <v>23</v>
      </c>
      <c r="D429" s="2" t="s">
        <v>16</v>
      </c>
      <c r="E429" s="14" t="str">
        <f t="shared" si="42"/>
        <v>L/W</v>
      </c>
      <c r="F429" s="22">
        <v>0</v>
      </c>
      <c r="H429" s="5" t="e">
        <f ca="1">_xlfn.FORMULATEXT(표1[[#This Row],[Q''ty]])</f>
        <v>#N/A</v>
      </c>
    </row>
    <row r="430" spans="1:8" ht="15"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customHeight="1" x14ac:dyDescent="0.4">
      <c r="A437" s="6">
        <v>2026</v>
      </c>
      <c r="B437" s="6">
        <f t="shared" si="41"/>
        <v>5</v>
      </c>
      <c r="C437" s="13" t="s">
        <v>24</v>
      </c>
      <c r="D437" s="2" t="s">
        <v>16</v>
      </c>
      <c r="E437" s="14" t="str">
        <f t="shared" si="42"/>
        <v>BT GT</v>
      </c>
      <c r="F437" s="22">
        <v>32</v>
      </c>
      <c r="H437" s="5" t="e">
        <f ca="1">_xlfn.FORMULATEXT(표1[[#This Row],[Q''ty]])</f>
        <v>#N/A</v>
      </c>
    </row>
    <row r="438" spans="1:8" ht="15" customHeight="1" x14ac:dyDescent="0.4">
      <c r="A438" s="6">
        <v>2026</v>
      </c>
      <c r="B438" s="6">
        <f t="shared" si="41"/>
        <v>5</v>
      </c>
      <c r="C438" s="13" t="s">
        <v>24</v>
      </c>
      <c r="D438" s="2" t="s">
        <v>16</v>
      </c>
      <c r="E438" s="14" t="str">
        <f t="shared" si="42"/>
        <v>WT GT</v>
      </c>
      <c r="F438" s="22">
        <v>30</v>
      </c>
      <c r="H438" s="5" t="e">
        <f ca="1">_xlfn.FORMULATEXT(표1[[#This Row],[Q''ty]])</f>
        <v>#N/A</v>
      </c>
    </row>
    <row r="439" spans="1:8" ht="15" customHeight="1" x14ac:dyDescent="0.4">
      <c r="A439" s="6">
        <v>2026</v>
      </c>
      <c r="B439" s="6">
        <f t="shared" si="41"/>
        <v>5</v>
      </c>
      <c r="C439" s="13" t="s">
        <v>24</v>
      </c>
      <c r="D439" s="2" t="s">
        <v>16</v>
      </c>
      <c r="E439" s="14" t="str">
        <f t="shared" si="42"/>
        <v>Bending</v>
      </c>
      <c r="F439" s="22">
        <v>320</v>
      </c>
      <c r="H439" s="5" t="e">
        <f ca="1">_xlfn.FORMULATEXT(표1[[#This Row],[Q''ty]])</f>
        <v>#N/A</v>
      </c>
    </row>
    <row r="440" spans="1:8" ht="15" customHeight="1" x14ac:dyDescent="0.4">
      <c r="A440" s="6">
        <v>2026</v>
      </c>
      <c r="B440" s="6">
        <f t="shared" si="41"/>
        <v>5</v>
      </c>
      <c r="C440" s="13" t="s">
        <v>24</v>
      </c>
      <c r="D440" s="2" t="s">
        <v>16</v>
      </c>
      <c r="E440" s="14" t="str">
        <f t="shared" si="42"/>
        <v>L/W</v>
      </c>
      <c r="F440" s="22">
        <v>320</v>
      </c>
      <c r="H440" s="5" t="e">
        <f ca="1">_xlfn.FORMULATEXT(표1[[#This Row],[Q''ty]])</f>
        <v>#N/A</v>
      </c>
    </row>
    <row r="441" spans="1:8" ht="15"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customHeight="1" x14ac:dyDescent="0.4">
      <c r="A443" s="6">
        <v>2026</v>
      </c>
      <c r="B443" s="6">
        <f t="shared" si="41"/>
        <v>5</v>
      </c>
      <c r="C443" s="13" t="s">
        <v>25</v>
      </c>
      <c r="D443" s="2" t="s">
        <v>9</v>
      </c>
      <c r="E443" s="14" t="s">
        <v>11</v>
      </c>
      <c r="F443" s="22">
        <f t="shared" si="44"/>
        <v>3</v>
      </c>
      <c r="H443" s="5" t="str">
        <f ca="1">_xlfn.FORMULATEXT(표1[[#This Row],[Q''ty]])</f>
        <v>=F344</v>
      </c>
    </row>
    <row r="444" spans="1:8" ht="15" customHeight="1" x14ac:dyDescent="0.4">
      <c r="A444" s="6">
        <v>2026</v>
      </c>
      <c r="B444" s="6">
        <f t="shared" si="41"/>
        <v>5</v>
      </c>
      <c r="C444" s="13" t="s">
        <v>25</v>
      </c>
      <c r="D444" s="2" t="s">
        <v>9</v>
      </c>
      <c r="E444" s="14" t="s">
        <v>12</v>
      </c>
      <c r="F444" s="22">
        <f t="shared" si="44"/>
        <v>2</v>
      </c>
      <c r="H444" s="5" t="str">
        <f ca="1">_xlfn.FORMULATEXT(표1[[#This Row],[Q''ty]])</f>
        <v>=F345</v>
      </c>
    </row>
    <row r="445" spans="1:8" ht="15" customHeight="1" x14ac:dyDescent="0.4">
      <c r="A445" s="6">
        <v>2026</v>
      </c>
      <c r="B445" s="6">
        <f t="shared" si="41"/>
        <v>5</v>
      </c>
      <c r="C445" s="13" t="s">
        <v>25</v>
      </c>
      <c r="D445" s="2" t="s">
        <v>9</v>
      </c>
      <c r="E445" s="14" t="s">
        <v>13</v>
      </c>
      <c r="F445" s="22">
        <f t="shared" si="44"/>
        <v>2</v>
      </c>
      <c r="H445" s="5" t="str">
        <f ca="1">_xlfn.FORMULATEXT(표1[[#This Row],[Q''ty]])</f>
        <v>=F346</v>
      </c>
    </row>
    <row r="446" spans="1:8" ht="15" customHeight="1" x14ac:dyDescent="0.4">
      <c r="A446" s="6">
        <v>2026</v>
      </c>
      <c r="B446" s="6">
        <f t="shared" si="41"/>
        <v>5</v>
      </c>
      <c r="C446" s="13" t="s">
        <v>25</v>
      </c>
      <c r="D446" s="2" t="s">
        <v>9</v>
      </c>
      <c r="E446" s="14" t="s">
        <v>14</v>
      </c>
      <c r="F446" s="22">
        <f t="shared" si="44"/>
        <v>3</v>
      </c>
      <c r="H446" s="5" t="str">
        <f ca="1">_xlfn.FORMULATEXT(표1[[#This Row],[Q''ty]])</f>
        <v>=F347</v>
      </c>
    </row>
    <row r="447" spans="1:8" ht="15" customHeight="1" x14ac:dyDescent="0.4">
      <c r="A447" s="6">
        <v>2026</v>
      </c>
      <c r="B447" s="6">
        <f t="shared" si="41"/>
        <v>5</v>
      </c>
      <c r="C447" s="13" t="s">
        <v>25</v>
      </c>
      <c r="D447" s="2" t="s">
        <v>9</v>
      </c>
      <c r="E447" s="14" t="s">
        <v>15</v>
      </c>
      <c r="F447" s="22">
        <f t="shared" si="44"/>
        <v>4</v>
      </c>
      <c r="H447" s="5" t="str">
        <f ca="1">_xlfn.FORMULATEXT(표1[[#This Row],[Q''ty]])</f>
        <v>=F348</v>
      </c>
    </row>
    <row r="448" spans="1:8" ht="15" customHeight="1" x14ac:dyDescent="0.4">
      <c r="A448" s="6">
        <v>2026</v>
      </c>
      <c r="B448" s="6">
        <f t="shared" si="41"/>
        <v>5</v>
      </c>
      <c r="C448" s="13" t="s">
        <v>25</v>
      </c>
      <c r="D448" s="2" t="s">
        <v>16</v>
      </c>
      <c r="E448" s="14" t="s">
        <v>17</v>
      </c>
      <c r="F448" s="22">
        <v>0</v>
      </c>
      <c r="H448" s="5" t="e">
        <f ca="1">_xlfn.FORMULATEXT(표1[[#This Row],[Q''ty]])</f>
        <v>#N/A</v>
      </c>
    </row>
    <row r="449" spans="1:8" ht="15" customHeight="1" x14ac:dyDescent="0.4">
      <c r="A449" s="6">
        <v>2026</v>
      </c>
      <c r="B449" s="6">
        <f t="shared" si="41"/>
        <v>5</v>
      </c>
      <c r="C449" s="13" t="s">
        <v>25</v>
      </c>
      <c r="D449" s="2" t="s">
        <v>16</v>
      </c>
      <c r="E449" s="14" t="s">
        <v>18</v>
      </c>
      <c r="F449" s="22">
        <v>0</v>
      </c>
      <c r="H449" s="5" t="e">
        <f ca="1">_xlfn.FORMULATEXT(표1[[#This Row],[Q''ty]])</f>
        <v>#N/A</v>
      </c>
    </row>
    <row r="450" spans="1:8" ht="15" customHeight="1" x14ac:dyDescent="0.4">
      <c r="A450" s="6">
        <v>2026</v>
      </c>
      <c r="B450" s="6">
        <f t="shared" si="41"/>
        <v>5</v>
      </c>
      <c r="C450" s="13" t="s">
        <v>25</v>
      </c>
      <c r="D450" s="2" t="s">
        <v>16</v>
      </c>
      <c r="E450" s="14" t="s">
        <v>19</v>
      </c>
      <c r="F450" s="22">
        <v>0</v>
      </c>
      <c r="H450" s="5" t="e">
        <f ca="1">_xlfn.FORMULATEXT(표1[[#This Row],[Q''ty]])</f>
        <v>#N/A</v>
      </c>
    </row>
    <row r="451" spans="1:8" ht="15" customHeight="1" x14ac:dyDescent="0.4">
      <c r="A451" s="6">
        <v>2026</v>
      </c>
      <c r="B451" s="6">
        <f t="shared" si="41"/>
        <v>5</v>
      </c>
      <c r="C451" s="13" t="s">
        <v>25</v>
      </c>
      <c r="D451" s="2" t="s">
        <v>16</v>
      </c>
      <c r="E451" s="14" t="s">
        <v>20</v>
      </c>
      <c r="F451" s="22">
        <v>0</v>
      </c>
      <c r="H451" s="5" t="e">
        <f ca="1">_xlfn.FORMULATEXT(표1[[#This Row],[Q''ty]])</f>
        <v>#N/A</v>
      </c>
    </row>
    <row r="452" spans="1:8" ht="15" customHeight="1" thickBot="1" x14ac:dyDescent="0.45">
      <c r="A452" s="15">
        <v>2026</v>
      </c>
      <c r="B452" s="15">
        <f t="shared" si="41"/>
        <v>5</v>
      </c>
      <c r="C452" s="16" t="s">
        <v>25</v>
      </c>
      <c r="D452" s="17" t="s">
        <v>16</v>
      </c>
      <c r="E452" s="18" t="s">
        <v>21</v>
      </c>
      <c r="F452" s="23">
        <v>0</v>
      </c>
      <c r="H452" s="5" t="e">
        <f ca="1">_xlfn.FORMULATEXT(표1[[#This Row],[Q''ty]])</f>
        <v>#N/A</v>
      </c>
    </row>
    <row r="453" spans="1:8" ht="15"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customHeight="1" x14ac:dyDescent="0.4">
      <c r="A454" s="6">
        <v>2026</v>
      </c>
      <c r="B454" s="6">
        <f t="shared" si="41"/>
        <v>5</v>
      </c>
      <c r="C454" s="13" t="s">
        <v>26</v>
      </c>
      <c r="D454" s="2" t="s">
        <v>9</v>
      </c>
      <c r="E454" s="14" t="s">
        <v>11</v>
      </c>
      <c r="F454" s="22">
        <f t="shared" si="45"/>
        <v>4</v>
      </c>
      <c r="H454" s="5" t="str">
        <f ca="1">_xlfn.FORMULATEXT(표1[[#This Row],[Q''ty]])</f>
        <v>=F355</v>
      </c>
    </row>
    <row r="455" spans="1:8" ht="15" customHeight="1" x14ac:dyDescent="0.4">
      <c r="A455" s="6">
        <v>2026</v>
      </c>
      <c r="B455" s="6">
        <f t="shared" si="41"/>
        <v>5</v>
      </c>
      <c r="C455" s="13" t="s">
        <v>26</v>
      </c>
      <c r="D455" s="2" t="s">
        <v>9</v>
      </c>
      <c r="E455" s="14" t="s">
        <v>12</v>
      </c>
      <c r="F455" s="22">
        <f t="shared" si="45"/>
        <v>2</v>
      </c>
      <c r="H455" s="5" t="str">
        <f ca="1">_xlfn.FORMULATEXT(표1[[#This Row],[Q''ty]])</f>
        <v>=F356</v>
      </c>
    </row>
    <row r="456" spans="1:8" ht="15" customHeight="1" x14ac:dyDescent="0.4">
      <c r="A456" s="6">
        <v>2026</v>
      </c>
      <c r="B456" s="6">
        <f t="shared" si="41"/>
        <v>5</v>
      </c>
      <c r="C456" s="13" t="s">
        <v>26</v>
      </c>
      <c r="D456" s="2" t="s">
        <v>9</v>
      </c>
      <c r="E456" s="14" t="s">
        <v>13</v>
      </c>
      <c r="F456" s="22">
        <f t="shared" si="45"/>
        <v>3</v>
      </c>
      <c r="H456" s="5" t="str">
        <f ca="1">_xlfn.FORMULATEXT(표1[[#This Row],[Q''ty]])</f>
        <v>=F357</v>
      </c>
    </row>
    <row r="457" spans="1:8" ht="15" customHeight="1" x14ac:dyDescent="0.4">
      <c r="A457" s="6">
        <v>2026</v>
      </c>
      <c r="B457" s="6">
        <f t="shared" si="41"/>
        <v>5</v>
      </c>
      <c r="C457" s="13" t="s">
        <v>26</v>
      </c>
      <c r="D457" s="2" t="s">
        <v>9</v>
      </c>
      <c r="E457" s="14" t="s">
        <v>14</v>
      </c>
      <c r="F457" s="22">
        <f t="shared" si="45"/>
        <v>4</v>
      </c>
      <c r="H457" s="5" t="str">
        <f ca="1">_xlfn.FORMULATEXT(표1[[#This Row],[Q''ty]])</f>
        <v>=F358</v>
      </c>
    </row>
    <row r="458" spans="1:8" ht="15" customHeight="1" x14ac:dyDescent="0.4">
      <c r="A458" s="6">
        <v>2026</v>
      </c>
      <c r="B458" s="6">
        <f t="shared" si="41"/>
        <v>5</v>
      </c>
      <c r="C458" s="13" t="s">
        <v>26</v>
      </c>
      <c r="D458" s="2" t="s">
        <v>9</v>
      </c>
      <c r="E458" s="14" t="s">
        <v>15</v>
      </c>
      <c r="F458" s="22">
        <f t="shared" si="45"/>
        <v>6</v>
      </c>
      <c r="H458" s="5" t="str">
        <f ca="1">_xlfn.FORMULATEXT(표1[[#This Row],[Q''ty]])</f>
        <v>=F359</v>
      </c>
    </row>
    <row r="459" spans="1:8" ht="15"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customHeight="1" x14ac:dyDescent="0.4">
      <c r="A460" s="6">
        <v>2026</v>
      </c>
      <c r="B460" s="6">
        <f t="shared" si="41"/>
        <v>5</v>
      </c>
      <c r="C460" s="13" t="s">
        <v>26</v>
      </c>
      <c r="D460" s="2" t="s">
        <v>16</v>
      </c>
      <c r="E460" s="14" t="str">
        <f t="shared" si="46"/>
        <v>WT GT</v>
      </c>
      <c r="F460" s="22">
        <v>18</v>
      </c>
      <c r="H460" s="5" t="e">
        <f ca="1">_xlfn.FORMULATEXT(표1[[#This Row],[Q''ty]])</f>
        <v>#N/A</v>
      </c>
    </row>
    <row r="461" spans="1:8" ht="15" customHeight="1" x14ac:dyDescent="0.4">
      <c r="A461" s="6">
        <v>2026</v>
      </c>
      <c r="B461" s="6">
        <f t="shared" si="41"/>
        <v>5</v>
      </c>
      <c r="C461" s="13" t="s">
        <v>26</v>
      </c>
      <c r="D461" s="2" t="s">
        <v>16</v>
      </c>
      <c r="E461" s="14" t="str">
        <f t="shared" si="46"/>
        <v>Bending</v>
      </c>
      <c r="F461" s="22">
        <v>113</v>
      </c>
      <c r="H461" s="5" t="e">
        <f ca="1">_xlfn.FORMULATEXT(표1[[#This Row],[Q''ty]])</f>
        <v>#N/A</v>
      </c>
    </row>
    <row r="462" spans="1:8" ht="15" customHeight="1" x14ac:dyDescent="0.4">
      <c r="A462" s="6">
        <v>2026</v>
      </c>
      <c r="B462" s="6">
        <f t="shared" si="41"/>
        <v>5</v>
      </c>
      <c r="C462" s="13" t="s">
        <v>26</v>
      </c>
      <c r="D462" s="2" t="s">
        <v>16</v>
      </c>
      <c r="E462" s="14" t="str">
        <f t="shared" si="46"/>
        <v>L/W</v>
      </c>
      <c r="F462" s="22">
        <v>117</v>
      </c>
      <c r="H462" s="5" t="e">
        <f ca="1">_xlfn.FORMULATEXT(표1[[#This Row],[Q''ty]])</f>
        <v>#N/A</v>
      </c>
    </row>
    <row r="463" spans="1:8" ht="15"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customHeight="1" x14ac:dyDescent="0.4">
      <c r="A470" s="6">
        <v>2026</v>
      </c>
      <c r="B470" s="6">
        <f t="shared" si="41"/>
        <v>5</v>
      </c>
      <c r="C470" s="13" t="s">
        <v>27</v>
      </c>
      <c r="D470" s="2" t="s">
        <v>16</v>
      </c>
      <c r="E470" s="14" t="str">
        <f t="shared" si="46"/>
        <v>BT GT</v>
      </c>
      <c r="F470" s="22">
        <v>68</v>
      </c>
      <c r="H470" s="5" t="e">
        <f ca="1">_xlfn.FORMULATEXT(표1[[#This Row],[Q''ty]])</f>
        <v>#N/A</v>
      </c>
    </row>
    <row r="471" spans="1:8" ht="15" customHeight="1" x14ac:dyDescent="0.4">
      <c r="A471" s="6">
        <v>2026</v>
      </c>
      <c r="B471" s="6">
        <f t="shared" si="41"/>
        <v>5</v>
      </c>
      <c r="C471" s="13" t="s">
        <v>27</v>
      </c>
      <c r="D471" s="2" t="s">
        <v>16</v>
      </c>
      <c r="E471" s="14" t="str">
        <f t="shared" si="46"/>
        <v>WT GT</v>
      </c>
      <c r="F471" s="22">
        <v>66</v>
      </c>
      <c r="H471" s="5" t="e">
        <f ca="1">_xlfn.FORMULATEXT(표1[[#This Row],[Q''ty]])</f>
        <v>#N/A</v>
      </c>
    </row>
    <row r="472" spans="1:8" ht="15" customHeight="1" x14ac:dyDescent="0.4">
      <c r="A472" s="6">
        <v>2026</v>
      </c>
      <c r="B472" s="6">
        <f t="shared" si="41"/>
        <v>5</v>
      </c>
      <c r="C472" s="13" t="s">
        <v>27</v>
      </c>
      <c r="D472" s="2" t="s">
        <v>16</v>
      </c>
      <c r="E472" s="14" t="str">
        <f t="shared" si="46"/>
        <v>Bending</v>
      </c>
      <c r="F472" s="22">
        <v>581</v>
      </c>
      <c r="H472" s="5" t="e">
        <f ca="1">_xlfn.FORMULATEXT(표1[[#This Row],[Q''ty]])</f>
        <v>#N/A</v>
      </c>
    </row>
    <row r="473" spans="1:8" ht="15" customHeight="1" x14ac:dyDescent="0.4">
      <c r="A473" s="6">
        <v>2026</v>
      </c>
      <c r="B473" s="6">
        <f t="shared" si="41"/>
        <v>5</v>
      </c>
      <c r="C473" s="13" t="s">
        <v>27</v>
      </c>
      <c r="D473" s="2" t="s">
        <v>16</v>
      </c>
      <c r="E473" s="14" t="str">
        <f t="shared" si="46"/>
        <v>L/W</v>
      </c>
      <c r="F473" s="22">
        <v>577</v>
      </c>
      <c r="H473" s="5" t="e">
        <f ca="1">_xlfn.FORMULATEXT(표1[[#This Row],[Q''ty]])</f>
        <v>#N/A</v>
      </c>
    </row>
    <row r="474" spans="1:8" ht="15"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customHeight="1" x14ac:dyDescent="0.4">
      <c r="A481" s="6">
        <v>2026</v>
      </c>
      <c r="B481" s="6">
        <f t="shared" si="41"/>
        <v>5</v>
      </c>
      <c r="C481" s="13" t="s">
        <v>28</v>
      </c>
      <c r="D481" s="2" t="s">
        <v>16</v>
      </c>
      <c r="E481" s="14" t="str">
        <f t="shared" si="46"/>
        <v>BT GT</v>
      </c>
      <c r="F481" s="22">
        <v>15</v>
      </c>
      <c r="H481" s="5" t="e">
        <f ca="1">_xlfn.FORMULATEXT(표1[[#This Row],[Q''ty]])</f>
        <v>#N/A</v>
      </c>
    </row>
    <row r="482" spans="1:8" ht="15" customHeight="1" x14ac:dyDescent="0.4">
      <c r="A482" s="6">
        <v>2026</v>
      </c>
      <c r="B482" s="6">
        <f t="shared" si="41"/>
        <v>5</v>
      </c>
      <c r="C482" s="13" t="s">
        <v>28</v>
      </c>
      <c r="D482" s="2" t="s">
        <v>16</v>
      </c>
      <c r="E482" s="14" t="str">
        <f t="shared" si="46"/>
        <v>WT GT</v>
      </c>
      <c r="F482" s="22">
        <v>13</v>
      </c>
      <c r="H482" s="5" t="e">
        <f ca="1">_xlfn.FORMULATEXT(표1[[#This Row],[Q''ty]])</f>
        <v>#N/A</v>
      </c>
    </row>
    <row r="483" spans="1:8" ht="15" customHeight="1" x14ac:dyDescent="0.4">
      <c r="A483" s="6">
        <v>2026</v>
      </c>
      <c r="B483" s="6">
        <f t="shared" si="41"/>
        <v>5</v>
      </c>
      <c r="C483" s="13" t="s">
        <v>28</v>
      </c>
      <c r="D483" s="2" t="s">
        <v>16</v>
      </c>
      <c r="E483" s="14" t="str">
        <f t="shared" si="46"/>
        <v>Bending</v>
      </c>
      <c r="F483" s="22">
        <v>126</v>
      </c>
      <c r="H483" s="5" t="e">
        <f ca="1">_xlfn.FORMULATEXT(표1[[#This Row],[Q''ty]])</f>
        <v>#N/A</v>
      </c>
    </row>
    <row r="484" spans="1:8" ht="15" customHeight="1" x14ac:dyDescent="0.4">
      <c r="A484" s="6">
        <v>2026</v>
      </c>
      <c r="B484" s="6">
        <f t="shared" si="41"/>
        <v>5</v>
      </c>
      <c r="C484" s="13" t="s">
        <v>28</v>
      </c>
      <c r="D484" s="2" t="s">
        <v>16</v>
      </c>
      <c r="E484" s="14" t="str">
        <f t="shared" si="46"/>
        <v>L/W</v>
      </c>
      <c r="F484" s="22">
        <v>119</v>
      </c>
      <c r="H484" s="5" t="e">
        <f ca="1">_xlfn.FORMULATEXT(표1[[#This Row],[Q''ty]])</f>
        <v>#N/A</v>
      </c>
    </row>
    <row r="485" spans="1:8" ht="15"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customHeight="1" x14ac:dyDescent="0.4">
      <c r="A492" s="6">
        <v>2026</v>
      </c>
      <c r="B492" s="6">
        <f t="shared" si="49"/>
        <v>5</v>
      </c>
      <c r="C492" s="13" t="s">
        <v>29</v>
      </c>
      <c r="D492" s="2" t="s">
        <v>16</v>
      </c>
      <c r="E492" s="14" t="str">
        <f t="shared" si="46"/>
        <v>BT GT</v>
      </c>
      <c r="F492" s="22">
        <v>12</v>
      </c>
      <c r="H492" s="5" t="e">
        <f ca="1">_xlfn.FORMULATEXT(표1[[#This Row],[Q''ty]])</f>
        <v>#N/A</v>
      </c>
    </row>
    <row r="493" spans="1:8" ht="15" customHeight="1" x14ac:dyDescent="0.4">
      <c r="A493" s="6">
        <v>2026</v>
      </c>
      <c r="B493" s="6">
        <f t="shared" si="49"/>
        <v>5</v>
      </c>
      <c r="C493" s="13" t="s">
        <v>29</v>
      </c>
      <c r="D493" s="2" t="s">
        <v>16</v>
      </c>
      <c r="E493" s="14" t="str">
        <f t="shared" si="46"/>
        <v>WT GT</v>
      </c>
      <c r="F493" s="22">
        <v>10</v>
      </c>
      <c r="H493" s="5" t="e">
        <f ca="1">_xlfn.FORMULATEXT(표1[[#This Row],[Q''ty]])</f>
        <v>#N/A</v>
      </c>
    </row>
    <row r="494" spans="1:8" ht="15" customHeight="1" x14ac:dyDescent="0.4">
      <c r="A494" s="6">
        <v>2026</v>
      </c>
      <c r="B494" s="6">
        <f t="shared" si="49"/>
        <v>5</v>
      </c>
      <c r="C494" s="13" t="s">
        <v>29</v>
      </c>
      <c r="D494" s="2" t="s">
        <v>16</v>
      </c>
      <c r="E494" s="14" t="str">
        <f t="shared" si="46"/>
        <v>Bending</v>
      </c>
      <c r="F494" s="22">
        <v>115</v>
      </c>
      <c r="H494" s="5" t="e">
        <f ca="1">_xlfn.FORMULATEXT(표1[[#This Row],[Q''ty]])</f>
        <v>#N/A</v>
      </c>
    </row>
    <row r="495" spans="1:8" ht="15" customHeight="1" x14ac:dyDescent="0.4">
      <c r="A495" s="6">
        <v>2026</v>
      </c>
      <c r="B495" s="6">
        <f t="shared" si="49"/>
        <v>5</v>
      </c>
      <c r="C495" s="13" t="s">
        <v>29</v>
      </c>
      <c r="D495" s="2" t="s">
        <v>16</v>
      </c>
      <c r="E495" s="14" t="str">
        <f t="shared" si="46"/>
        <v>L/W</v>
      </c>
      <c r="F495" s="22">
        <v>117</v>
      </c>
      <c r="H495" s="5" t="e">
        <f ca="1">_xlfn.FORMULATEXT(표1[[#This Row],[Q''ty]])</f>
        <v>#N/A</v>
      </c>
    </row>
    <row r="496" spans="1:8" ht="15"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customHeight="1" x14ac:dyDescent="0.4">
      <c r="A500" s="6">
        <v>2026</v>
      </c>
      <c r="B500" s="6">
        <f t="shared" si="49"/>
        <v>6</v>
      </c>
      <c r="C500" s="13" t="s">
        <v>8</v>
      </c>
      <c r="D500" s="2" t="s">
        <v>9</v>
      </c>
      <c r="E500" s="14" t="s">
        <v>13</v>
      </c>
      <c r="F500" s="22">
        <f t="shared" si="51"/>
        <v>6</v>
      </c>
      <c r="H500" s="5" t="str">
        <f ca="1">_xlfn.FORMULATEXT(표1[[#This Row],[Q''ty]])</f>
        <v>=F401</v>
      </c>
    </row>
    <row r="501" spans="1:10" ht="15" customHeight="1" x14ac:dyDescent="0.4">
      <c r="A501" s="6">
        <v>2026</v>
      </c>
      <c r="B501" s="6">
        <f t="shared" si="49"/>
        <v>6</v>
      </c>
      <c r="C501" s="13" t="s">
        <v>8</v>
      </c>
      <c r="D501" s="2" t="s">
        <v>9</v>
      </c>
      <c r="E501" s="14" t="s">
        <v>14</v>
      </c>
      <c r="F501" s="22">
        <f t="shared" si="51"/>
        <v>10</v>
      </c>
      <c r="H501" s="5" t="str">
        <f ca="1">_xlfn.FORMULATEXT(표1[[#This Row],[Q''ty]])</f>
        <v>=F402</v>
      </c>
    </row>
    <row r="502" spans="1:10" ht="15" customHeight="1" x14ac:dyDescent="0.4">
      <c r="A502" s="6">
        <v>2026</v>
      </c>
      <c r="B502" s="6">
        <f t="shared" si="49"/>
        <v>6</v>
      </c>
      <c r="C502" s="13" t="s">
        <v>8</v>
      </c>
      <c r="D502" s="2" t="s">
        <v>9</v>
      </c>
      <c r="E502" s="14" t="s">
        <v>15</v>
      </c>
      <c r="F502" s="22">
        <f t="shared" si="51"/>
        <v>10</v>
      </c>
      <c r="H502" s="5" t="str">
        <f ca="1">_xlfn.FORMULATEXT(표1[[#This Row],[Q''ty]])</f>
        <v>=F403</v>
      </c>
    </row>
    <row r="503" spans="1:10" ht="15" customHeight="1" x14ac:dyDescent="0.4">
      <c r="A503" s="6">
        <v>2026</v>
      </c>
      <c r="B503" s="6">
        <f t="shared" si="49"/>
        <v>6</v>
      </c>
      <c r="C503" s="13" t="s">
        <v>8</v>
      </c>
      <c r="D503" s="2" t="s">
        <v>16</v>
      </c>
      <c r="E503" s="14" t="s">
        <v>17</v>
      </c>
      <c r="F503" s="22">
        <v>12</v>
      </c>
      <c r="H503" s="5" t="e">
        <f ca="1">_xlfn.FORMULATEXT(표1[[#This Row],[Q''ty]])</f>
        <v>#N/A</v>
      </c>
    </row>
    <row r="504" spans="1:10" s="2" customFormat="1" ht="15" customHeight="1" x14ac:dyDescent="0.4">
      <c r="A504" s="6">
        <v>2026</v>
      </c>
      <c r="B504" s="6">
        <f t="shared" si="49"/>
        <v>6</v>
      </c>
      <c r="C504" s="13" t="s">
        <v>8</v>
      </c>
      <c r="D504" s="2" t="s">
        <v>16</v>
      </c>
      <c r="E504" s="14" t="s">
        <v>18</v>
      </c>
      <c r="F504" s="22">
        <v>18</v>
      </c>
      <c r="H504" s="5" t="e">
        <f ca="1">_xlfn.FORMULATEXT(표1[[#This Row],[Q''ty]])</f>
        <v>#N/A</v>
      </c>
      <c r="I504" s="26"/>
      <c r="J504" s="26"/>
    </row>
    <row r="505" spans="1:10" ht="15" customHeight="1" x14ac:dyDescent="0.4">
      <c r="A505" s="6">
        <v>2026</v>
      </c>
      <c r="B505" s="6">
        <f t="shared" si="49"/>
        <v>6</v>
      </c>
      <c r="C505" s="13" t="s">
        <v>8</v>
      </c>
      <c r="D505" s="2" t="s">
        <v>16</v>
      </c>
      <c r="E505" s="14" t="s">
        <v>19</v>
      </c>
      <c r="F505" s="22">
        <v>0</v>
      </c>
      <c r="H505" s="5" t="e">
        <f ca="1">_xlfn.FORMULATEXT(표1[[#This Row],[Q''ty]])</f>
        <v>#N/A</v>
      </c>
    </row>
    <row r="506" spans="1:10" ht="15" customHeight="1" x14ac:dyDescent="0.4">
      <c r="A506" s="6">
        <v>2026</v>
      </c>
      <c r="B506" s="6">
        <f t="shared" si="49"/>
        <v>6</v>
      </c>
      <c r="C506" s="13" t="s">
        <v>8</v>
      </c>
      <c r="D506" s="2" t="s">
        <v>16</v>
      </c>
      <c r="E506" s="14" t="s">
        <v>20</v>
      </c>
      <c r="F506" s="22">
        <v>0</v>
      </c>
      <c r="H506" s="5" t="e">
        <f ca="1">_xlfn.FORMULATEXT(표1[[#This Row],[Q''ty]])</f>
        <v>#N/A</v>
      </c>
    </row>
    <row r="507" spans="1:10" ht="15" customHeight="1" thickBot="1" x14ac:dyDescent="0.45">
      <c r="A507" s="15">
        <v>2026</v>
      </c>
      <c r="B507" s="15">
        <f t="shared" si="49"/>
        <v>6</v>
      </c>
      <c r="C507" s="16" t="s">
        <v>8</v>
      </c>
      <c r="D507" s="17" t="s">
        <v>16</v>
      </c>
      <c r="E507" s="18" t="s">
        <v>21</v>
      </c>
      <c r="F507" s="23">
        <v>22</v>
      </c>
      <c r="H507" s="5" t="e">
        <f ca="1">_xlfn.FORMULATEXT(표1[[#This Row],[Q''ty]])</f>
        <v>#N/A</v>
      </c>
    </row>
    <row r="508" spans="1:10" ht="15"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customHeight="1" x14ac:dyDescent="0.4">
      <c r="A511" s="6">
        <v>2026</v>
      </c>
      <c r="B511" s="6">
        <f t="shared" si="49"/>
        <v>6</v>
      </c>
      <c r="C511" s="13" t="s">
        <v>22</v>
      </c>
      <c r="D511" s="2" t="s">
        <v>9</v>
      </c>
      <c r="E511" s="14" t="s">
        <v>13</v>
      </c>
      <c r="F511" s="22">
        <f t="shared" si="52"/>
        <v>3</v>
      </c>
      <c r="H511" s="5" t="str">
        <f ca="1">_xlfn.FORMULATEXT(표1[[#This Row],[Q''ty]])</f>
        <v>=F412</v>
      </c>
    </row>
    <row r="512" spans="1:10" ht="15" customHeight="1" x14ac:dyDescent="0.4">
      <c r="A512" s="6">
        <v>2026</v>
      </c>
      <c r="B512" s="6">
        <f t="shared" si="49"/>
        <v>6</v>
      </c>
      <c r="C512" s="13" t="s">
        <v>22</v>
      </c>
      <c r="D512" s="2" t="s">
        <v>9</v>
      </c>
      <c r="E512" s="14" t="s">
        <v>14</v>
      </c>
      <c r="F512" s="22">
        <f t="shared" si="52"/>
        <v>6</v>
      </c>
      <c r="H512" s="5" t="str">
        <f ca="1">_xlfn.FORMULATEXT(표1[[#This Row],[Q''ty]])</f>
        <v>=F413</v>
      </c>
    </row>
    <row r="513" spans="1:10" ht="15"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customHeight="1" x14ac:dyDescent="0.4">
      <c r="A514" s="6">
        <v>2026</v>
      </c>
      <c r="B514" s="6">
        <f t="shared" si="49"/>
        <v>6</v>
      </c>
      <c r="C514" s="13" t="s">
        <v>22</v>
      </c>
      <c r="D514" s="2" t="s">
        <v>16</v>
      </c>
      <c r="E514" s="14" t="s">
        <v>17</v>
      </c>
      <c r="F514" s="22">
        <v>12</v>
      </c>
      <c r="H514" s="5" t="e">
        <f ca="1">_xlfn.FORMULATEXT(표1[[#This Row],[Q''ty]])</f>
        <v>#N/A</v>
      </c>
    </row>
    <row r="515" spans="1:10" s="2" customFormat="1" ht="15" customHeight="1" x14ac:dyDescent="0.4">
      <c r="A515" s="6">
        <v>2026</v>
      </c>
      <c r="B515" s="6">
        <f t="shared" si="49"/>
        <v>6</v>
      </c>
      <c r="C515" s="13" t="s">
        <v>22</v>
      </c>
      <c r="D515" s="2" t="s">
        <v>16</v>
      </c>
      <c r="E515" s="14" t="s">
        <v>18</v>
      </c>
      <c r="F515" s="22">
        <v>12</v>
      </c>
      <c r="H515" s="5" t="e">
        <f ca="1">_xlfn.FORMULATEXT(표1[[#This Row],[Q''ty]])</f>
        <v>#N/A</v>
      </c>
      <c r="I515" s="26"/>
      <c r="J515" s="26"/>
    </row>
    <row r="516" spans="1:10" ht="15" customHeight="1" x14ac:dyDescent="0.4">
      <c r="A516" s="6">
        <v>2026</v>
      </c>
      <c r="B516" s="6">
        <f t="shared" si="49"/>
        <v>6</v>
      </c>
      <c r="C516" s="13" t="s">
        <v>22</v>
      </c>
      <c r="D516" s="2" t="s">
        <v>16</v>
      </c>
      <c r="E516" s="14" t="s">
        <v>19</v>
      </c>
      <c r="F516" s="22">
        <v>47</v>
      </c>
      <c r="H516" s="5" t="e">
        <f ca="1">_xlfn.FORMULATEXT(표1[[#This Row],[Q''ty]])</f>
        <v>#N/A</v>
      </c>
    </row>
    <row r="517" spans="1:10" ht="15" customHeight="1" x14ac:dyDescent="0.4">
      <c r="A517" s="6">
        <v>2026</v>
      </c>
      <c r="B517" s="6">
        <f t="shared" si="49"/>
        <v>6</v>
      </c>
      <c r="C517" s="13" t="s">
        <v>22</v>
      </c>
      <c r="D517" s="2" t="s">
        <v>16</v>
      </c>
      <c r="E517" s="14" t="s">
        <v>20</v>
      </c>
      <c r="F517" s="22">
        <v>50</v>
      </c>
      <c r="H517" s="5" t="e">
        <f ca="1">_xlfn.FORMULATEXT(표1[[#This Row],[Q''ty]])</f>
        <v>#N/A</v>
      </c>
    </row>
    <row r="518" spans="1:10" ht="15" customHeight="1" thickBot="1" x14ac:dyDescent="0.45">
      <c r="A518" s="15">
        <v>2026</v>
      </c>
      <c r="B518" s="15">
        <f t="shared" si="49"/>
        <v>6</v>
      </c>
      <c r="C518" s="16" t="s">
        <v>22</v>
      </c>
      <c r="D518" s="17" t="s">
        <v>16</v>
      </c>
      <c r="E518" s="18" t="s">
        <v>21</v>
      </c>
      <c r="F518" s="23">
        <v>65</v>
      </c>
      <c r="H518" s="5" t="e">
        <f ca="1">_xlfn.FORMULATEXT(표1[[#This Row],[Q''ty]])</f>
        <v>#N/A</v>
      </c>
    </row>
    <row r="519" spans="1:10" ht="15"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customHeight="1" x14ac:dyDescent="0.4">
      <c r="A526" s="6">
        <v>2026</v>
      </c>
      <c r="B526" s="6">
        <f t="shared" si="49"/>
        <v>6</v>
      </c>
      <c r="C526" s="13" t="s">
        <v>23</v>
      </c>
      <c r="D526" s="2" t="s">
        <v>16</v>
      </c>
      <c r="E526" s="14" t="str">
        <f t="shared" si="54"/>
        <v>WT GT</v>
      </c>
      <c r="F526" s="22">
        <v>0</v>
      </c>
      <c r="H526" s="5" t="e">
        <f ca="1">_xlfn.FORMULATEXT(표1[[#This Row],[Q''ty]])</f>
        <v>#N/A</v>
      </c>
    </row>
    <row r="527" spans="1:10" ht="15" customHeight="1" x14ac:dyDescent="0.4">
      <c r="A527" s="6">
        <v>2026</v>
      </c>
      <c r="B527" s="6">
        <f t="shared" si="49"/>
        <v>6</v>
      </c>
      <c r="C527" s="13" t="s">
        <v>23</v>
      </c>
      <c r="D527" s="2" t="s">
        <v>16</v>
      </c>
      <c r="E527" s="14" t="str">
        <f t="shared" si="54"/>
        <v>Bending</v>
      </c>
      <c r="F527" s="22">
        <v>4</v>
      </c>
      <c r="H527" s="5" t="e">
        <f ca="1">_xlfn.FORMULATEXT(표1[[#This Row],[Q''ty]])</f>
        <v>#N/A</v>
      </c>
    </row>
    <row r="528" spans="1:10" ht="15" customHeight="1" x14ac:dyDescent="0.4">
      <c r="A528" s="6">
        <v>2026</v>
      </c>
      <c r="B528" s="6">
        <f t="shared" si="49"/>
        <v>6</v>
      </c>
      <c r="C528" s="13" t="s">
        <v>23</v>
      </c>
      <c r="D528" s="2" t="s">
        <v>16</v>
      </c>
      <c r="E528" s="14" t="str">
        <f t="shared" si="54"/>
        <v>L/W</v>
      </c>
      <c r="F528" s="22">
        <v>2</v>
      </c>
      <c r="H528" s="5" t="e">
        <f ca="1">_xlfn.FORMULATEXT(표1[[#This Row],[Q''ty]])</f>
        <v>#N/A</v>
      </c>
    </row>
    <row r="529" spans="1:8" ht="15"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customHeight="1" x14ac:dyDescent="0.4">
      <c r="A536" s="6">
        <v>2026</v>
      </c>
      <c r="B536" s="6">
        <f t="shared" si="49"/>
        <v>6</v>
      </c>
      <c r="C536" s="13" t="s">
        <v>24</v>
      </c>
      <c r="D536" s="2" t="s">
        <v>16</v>
      </c>
      <c r="E536" s="14" t="str">
        <f t="shared" si="54"/>
        <v>BT GT</v>
      </c>
      <c r="F536" s="22">
        <v>31</v>
      </c>
      <c r="H536" s="5" t="e">
        <f ca="1">_xlfn.FORMULATEXT(표1[[#This Row],[Q''ty]])</f>
        <v>#N/A</v>
      </c>
    </row>
    <row r="537" spans="1:8" ht="15" customHeight="1" x14ac:dyDescent="0.4">
      <c r="A537" s="6">
        <v>2026</v>
      </c>
      <c r="B537" s="6">
        <f t="shared" si="49"/>
        <v>6</v>
      </c>
      <c r="C537" s="13" t="s">
        <v>24</v>
      </c>
      <c r="D537" s="2" t="s">
        <v>16</v>
      </c>
      <c r="E537" s="14" t="str">
        <f t="shared" si="54"/>
        <v>WT GT</v>
      </c>
      <c r="F537" s="22">
        <v>30</v>
      </c>
      <c r="H537" s="5" t="e">
        <f ca="1">_xlfn.FORMULATEXT(표1[[#This Row],[Q''ty]])</f>
        <v>#N/A</v>
      </c>
    </row>
    <row r="538" spans="1:8" ht="15" customHeight="1" x14ac:dyDescent="0.4">
      <c r="A538" s="6">
        <v>2026</v>
      </c>
      <c r="B538" s="6">
        <f t="shared" si="49"/>
        <v>6</v>
      </c>
      <c r="C538" s="13" t="s">
        <v>24</v>
      </c>
      <c r="D538" s="2" t="s">
        <v>16</v>
      </c>
      <c r="E538" s="14" t="str">
        <f t="shared" si="54"/>
        <v>Bending</v>
      </c>
      <c r="F538" s="22">
        <v>293</v>
      </c>
      <c r="H538" s="5" t="e">
        <f ca="1">_xlfn.FORMULATEXT(표1[[#This Row],[Q''ty]])</f>
        <v>#N/A</v>
      </c>
    </row>
    <row r="539" spans="1:8" ht="15" customHeight="1" x14ac:dyDescent="0.4">
      <c r="A539" s="6">
        <v>2026</v>
      </c>
      <c r="B539" s="6">
        <f t="shared" si="49"/>
        <v>6</v>
      </c>
      <c r="C539" s="13" t="s">
        <v>24</v>
      </c>
      <c r="D539" s="2" t="s">
        <v>16</v>
      </c>
      <c r="E539" s="14" t="str">
        <f t="shared" si="54"/>
        <v>L/W</v>
      </c>
      <c r="F539" s="22">
        <v>293</v>
      </c>
      <c r="H539" s="5" t="e">
        <f ca="1">_xlfn.FORMULATEXT(표1[[#This Row],[Q''ty]])</f>
        <v>#N/A</v>
      </c>
    </row>
    <row r="540" spans="1:8" ht="15"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customHeight="1" x14ac:dyDescent="0.4">
      <c r="A542" s="6">
        <v>2026</v>
      </c>
      <c r="B542" s="6">
        <f t="shared" si="49"/>
        <v>6</v>
      </c>
      <c r="C542" s="13" t="s">
        <v>25</v>
      </c>
      <c r="D542" s="2" t="s">
        <v>9</v>
      </c>
      <c r="E542" s="14" t="s">
        <v>11</v>
      </c>
      <c r="F542" s="22">
        <f t="shared" si="56"/>
        <v>3</v>
      </c>
      <c r="H542" s="5" t="str">
        <f ca="1">_xlfn.FORMULATEXT(표1[[#This Row],[Q''ty]])</f>
        <v>=F443</v>
      </c>
    </row>
    <row r="543" spans="1:8" ht="15" customHeight="1" x14ac:dyDescent="0.4">
      <c r="A543" s="6">
        <v>2026</v>
      </c>
      <c r="B543" s="6">
        <f t="shared" si="49"/>
        <v>6</v>
      </c>
      <c r="C543" s="13" t="s">
        <v>25</v>
      </c>
      <c r="D543" s="2" t="s">
        <v>9</v>
      </c>
      <c r="E543" s="14" t="s">
        <v>12</v>
      </c>
      <c r="F543" s="22">
        <f t="shared" si="56"/>
        <v>2</v>
      </c>
      <c r="H543" s="5" t="str">
        <f ca="1">_xlfn.FORMULATEXT(표1[[#This Row],[Q''ty]])</f>
        <v>=F444</v>
      </c>
    </row>
    <row r="544" spans="1:8" ht="15" customHeight="1" x14ac:dyDescent="0.4">
      <c r="A544" s="6">
        <v>2026</v>
      </c>
      <c r="B544" s="6">
        <f t="shared" si="49"/>
        <v>6</v>
      </c>
      <c r="C544" s="13" t="s">
        <v>25</v>
      </c>
      <c r="D544" s="2" t="s">
        <v>9</v>
      </c>
      <c r="E544" s="14" t="s">
        <v>13</v>
      </c>
      <c r="F544" s="22">
        <f t="shared" si="56"/>
        <v>2</v>
      </c>
      <c r="H544" s="5" t="str">
        <f ca="1">_xlfn.FORMULATEXT(표1[[#This Row],[Q''ty]])</f>
        <v>=F445</v>
      </c>
    </row>
    <row r="545" spans="1:8" ht="15" customHeight="1" x14ac:dyDescent="0.4">
      <c r="A545" s="6">
        <v>2026</v>
      </c>
      <c r="B545" s="6">
        <f t="shared" si="49"/>
        <v>6</v>
      </c>
      <c r="C545" s="13" t="s">
        <v>25</v>
      </c>
      <c r="D545" s="2" t="s">
        <v>9</v>
      </c>
      <c r="E545" s="14" t="s">
        <v>14</v>
      </c>
      <c r="F545" s="22">
        <f t="shared" si="56"/>
        <v>3</v>
      </c>
      <c r="H545" s="5" t="str">
        <f ca="1">_xlfn.FORMULATEXT(표1[[#This Row],[Q''ty]])</f>
        <v>=F446</v>
      </c>
    </row>
    <row r="546" spans="1:8" ht="15" customHeight="1" x14ac:dyDescent="0.4">
      <c r="A546" s="6">
        <v>2026</v>
      </c>
      <c r="B546" s="6">
        <f t="shared" si="49"/>
        <v>6</v>
      </c>
      <c r="C546" s="13" t="s">
        <v>25</v>
      </c>
      <c r="D546" s="2" t="s">
        <v>9</v>
      </c>
      <c r="E546" s="14" t="s">
        <v>15</v>
      </c>
      <c r="F546" s="22">
        <f t="shared" si="56"/>
        <v>4</v>
      </c>
      <c r="H546" s="5" t="str">
        <f ca="1">_xlfn.FORMULATEXT(표1[[#This Row],[Q''ty]])</f>
        <v>=F447</v>
      </c>
    </row>
    <row r="547" spans="1:8" ht="15" customHeight="1" x14ac:dyDescent="0.4">
      <c r="A547" s="6">
        <v>2026</v>
      </c>
      <c r="B547" s="6">
        <f t="shared" si="49"/>
        <v>6</v>
      </c>
      <c r="C547" s="13" t="s">
        <v>25</v>
      </c>
      <c r="D547" s="2" t="s">
        <v>16</v>
      </c>
      <c r="E547" s="14" t="s">
        <v>17</v>
      </c>
      <c r="F547" s="22">
        <v>0</v>
      </c>
      <c r="H547" s="5" t="e">
        <f ca="1">_xlfn.FORMULATEXT(표1[[#This Row],[Q''ty]])</f>
        <v>#N/A</v>
      </c>
    </row>
    <row r="548" spans="1:8" ht="15" customHeight="1" x14ac:dyDescent="0.4">
      <c r="A548" s="6">
        <v>2026</v>
      </c>
      <c r="B548" s="6">
        <f t="shared" si="49"/>
        <v>6</v>
      </c>
      <c r="C548" s="13" t="s">
        <v>25</v>
      </c>
      <c r="D548" s="2" t="s">
        <v>16</v>
      </c>
      <c r="E548" s="14" t="s">
        <v>18</v>
      </c>
      <c r="F548" s="22">
        <v>0</v>
      </c>
      <c r="H548" s="5" t="e">
        <f ca="1">_xlfn.FORMULATEXT(표1[[#This Row],[Q''ty]])</f>
        <v>#N/A</v>
      </c>
    </row>
    <row r="549" spans="1:8" ht="15" customHeight="1" x14ac:dyDescent="0.4">
      <c r="A549" s="6">
        <v>2026</v>
      </c>
      <c r="B549" s="6">
        <f t="shared" ref="B549:B612" si="57">B450+1</f>
        <v>6</v>
      </c>
      <c r="C549" s="13" t="s">
        <v>25</v>
      </c>
      <c r="D549" s="2" t="s">
        <v>16</v>
      </c>
      <c r="E549" s="14" t="s">
        <v>19</v>
      </c>
      <c r="F549" s="22">
        <v>0</v>
      </c>
      <c r="H549" s="5" t="e">
        <f ca="1">_xlfn.FORMULATEXT(표1[[#This Row],[Q''ty]])</f>
        <v>#N/A</v>
      </c>
    </row>
    <row r="550" spans="1:8" ht="15" customHeight="1" x14ac:dyDescent="0.4">
      <c r="A550" s="6">
        <v>2026</v>
      </c>
      <c r="B550" s="6">
        <f t="shared" si="57"/>
        <v>6</v>
      </c>
      <c r="C550" s="13" t="s">
        <v>25</v>
      </c>
      <c r="D550" s="2" t="s">
        <v>16</v>
      </c>
      <c r="E550" s="14" t="s">
        <v>20</v>
      </c>
      <c r="F550" s="22">
        <v>0</v>
      </c>
      <c r="H550" s="5" t="e">
        <f ca="1">_xlfn.FORMULATEXT(표1[[#This Row],[Q''ty]])</f>
        <v>#N/A</v>
      </c>
    </row>
    <row r="551" spans="1:8" ht="15" customHeight="1" thickBot="1" x14ac:dyDescent="0.45">
      <c r="A551" s="15">
        <v>2026</v>
      </c>
      <c r="B551" s="15">
        <f t="shared" si="57"/>
        <v>6</v>
      </c>
      <c r="C551" s="16" t="s">
        <v>25</v>
      </c>
      <c r="D551" s="17" t="s">
        <v>16</v>
      </c>
      <c r="E551" s="18" t="s">
        <v>21</v>
      </c>
      <c r="F551" s="23">
        <v>0</v>
      </c>
      <c r="H551" s="5" t="e">
        <f ca="1">_xlfn.FORMULATEXT(표1[[#This Row],[Q''ty]])</f>
        <v>#N/A</v>
      </c>
    </row>
    <row r="552" spans="1:8" ht="15"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customHeight="1" x14ac:dyDescent="0.4">
      <c r="A553" s="6">
        <v>2026</v>
      </c>
      <c r="B553" s="6">
        <f t="shared" si="57"/>
        <v>6</v>
      </c>
      <c r="C553" s="13" t="s">
        <v>26</v>
      </c>
      <c r="D553" s="2" t="s">
        <v>9</v>
      </c>
      <c r="E553" s="14" t="s">
        <v>11</v>
      </c>
      <c r="F553" s="22">
        <f t="shared" si="58"/>
        <v>4</v>
      </c>
      <c r="H553" s="5" t="str">
        <f ca="1">_xlfn.FORMULATEXT(표1[[#This Row],[Q''ty]])</f>
        <v>=F454</v>
      </c>
    </row>
    <row r="554" spans="1:8" ht="15" customHeight="1" x14ac:dyDescent="0.4">
      <c r="A554" s="6">
        <v>2026</v>
      </c>
      <c r="B554" s="6">
        <f t="shared" si="57"/>
        <v>6</v>
      </c>
      <c r="C554" s="13" t="s">
        <v>26</v>
      </c>
      <c r="D554" s="2" t="s">
        <v>9</v>
      </c>
      <c r="E554" s="14" t="s">
        <v>12</v>
      </c>
      <c r="F554" s="22">
        <f t="shared" si="58"/>
        <v>2</v>
      </c>
      <c r="H554" s="5" t="str">
        <f ca="1">_xlfn.FORMULATEXT(표1[[#This Row],[Q''ty]])</f>
        <v>=F455</v>
      </c>
    </row>
    <row r="555" spans="1:8" ht="15" customHeight="1" x14ac:dyDescent="0.4">
      <c r="A555" s="6">
        <v>2026</v>
      </c>
      <c r="B555" s="6">
        <f t="shared" si="57"/>
        <v>6</v>
      </c>
      <c r="C555" s="13" t="s">
        <v>26</v>
      </c>
      <c r="D555" s="2" t="s">
        <v>9</v>
      </c>
      <c r="E555" s="14" t="s">
        <v>13</v>
      </c>
      <c r="F555" s="22">
        <f t="shared" si="58"/>
        <v>3</v>
      </c>
      <c r="H555" s="5" t="str">
        <f ca="1">_xlfn.FORMULATEXT(표1[[#This Row],[Q''ty]])</f>
        <v>=F456</v>
      </c>
    </row>
    <row r="556" spans="1:8" ht="15" customHeight="1" x14ac:dyDescent="0.4">
      <c r="A556" s="6">
        <v>2026</v>
      </c>
      <c r="B556" s="6">
        <f t="shared" si="57"/>
        <v>6</v>
      </c>
      <c r="C556" s="13" t="s">
        <v>26</v>
      </c>
      <c r="D556" s="2" t="s">
        <v>9</v>
      </c>
      <c r="E556" s="14" t="s">
        <v>14</v>
      </c>
      <c r="F556" s="22">
        <f t="shared" si="58"/>
        <v>4</v>
      </c>
      <c r="H556" s="5" t="str">
        <f ca="1">_xlfn.FORMULATEXT(표1[[#This Row],[Q''ty]])</f>
        <v>=F457</v>
      </c>
    </row>
    <row r="557" spans="1:8" ht="15" customHeight="1" x14ac:dyDescent="0.4">
      <c r="A557" s="6">
        <v>2026</v>
      </c>
      <c r="B557" s="6">
        <f t="shared" si="57"/>
        <v>6</v>
      </c>
      <c r="C557" s="13" t="s">
        <v>26</v>
      </c>
      <c r="D557" s="2" t="s">
        <v>9</v>
      </c>
      <c r="E557" s="14" t="s">
        <v>15</v>
      </c>
      <c r="F557" s="22">
        <f t="shared" si="58"/>
        <v>6</v>
      </c>
      <c r="H557" s="5" t="str">
        <f ca="1">_xlfn.FORMULATEXT(표1[[#This Row],[Q''ty]])</f>
        <v>=F458</v>
      </c>
    </row>
    <row r="558" spans="1:8" ht="15"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customHeight="1" x14ac:dyDescent="0.4">
      <c r="A559" s="6">
        <v>2026</v>
      </c>
      <c r="B559" s="6">
        <f t="shared" si="57"/>
        <v>6</v>
      </c>
      <c r="C559" s="13" t="s">
        <v>26</v>
      </c>
      <c r="D559" s="2" t="s">
        <v>16</v>
      </c>
      <c r="E559" s="14" t="str">
        <f t="shared" si="59"/>
        <v>WT GT</v>
      </c>
      <c r="F559" s="22">
        <v>16</v>
      </c>
      <c r="H559" s="5" t="e">
        <f ca="1">_xlfn.FORMULATEXT(표1[[#This Row],[Q''ty]])</f>
        <v>#N/A</v>
      </c>
    </row>
    <row r="560" spans="1:8" ht="15" customHeight="1" x14ac:dyDescent="0.4">
      <c r="A560" s="6">
        <v>2026</v>
      </c>
      <c r="B560" s="6">
        <f t="shared" si="57"/>
        <v>6</v>
      </c>
      <c r="C560" s="13" t="s">
        <v>26</v>
      </c>
      <c r="D560" s="2" t="s">
        <v>16</v>
      </c>
      <c r="E560" s="14" t="str">
        <f t="shared" si="59"/>
        <v>Bending</v>
      </c>
      <c r="F560" s="22">
        <v>113</v>
      </c>
      <c r="H560" s="5" t="e">
        <f ca="1">_xlfn.FORMULATEXT(표1[[#This Row],[Q''ty]])</f>
        <v>#N/A</v>
      </c>
    </row>
    <row r="561" spans="1:8" ht="15" customHeight="1" x14ac:dyDescent="0.4">
      <c r="A561" s="6">
        <v>2026</v>
      </c>
      <c r="B561" s="6">
        <f t="shared" si="57"/>
        <v>6</v>
      </c>
      <c r="C561" s="13" t="s">
        <v>26</v>
      </c>
      <c r="D561" s="2" t="s">
        <v>16</v>
      </c>
      <c r="E561" s="14" t="str">
        <f t="shared" si="59"/>
        <v>L/W</v>
      </c>
      <c r="F561" s="22">
        <v>112</v>
      </c>
      <c r="H561" s="5" t="e">
        <f ca="1">_xlfn.FORMULATEXT(표1[[#This Row],[Q''ty]])</f>
        <v>#N/A</v>
      </c>
    </row>
    <row r="562" spans="1:8" ht="15"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customHeight="1" x14ac:dyDescent="0.4">
      <c r="A569" s="6">
        <v>2026</v>
      </c>
      <c r="B569" s="6">
        <f t="shared" si="57"/>
        <v>6</v>
      </c>
      <c r="C569" s="13" t="s">
        <v>27</v>
      </c>
      <c r="D569" s="2" t="s">
        <v>16</v>
      </c>
      <c r="E569" s="14" t="str">
        <f t="shared" si="59"/>
        <v>BT GT</v>
      </c>
      <c r="F569" s="22">
        <v>72</v>
      </c>
      <c r="H569" s="5" t="e">
        <f ca="1">_xlfn.FORMULATEXT(표1[[#This Row],[Q''ty]])</f>
        <v>#N/A</v>
      </c>
    </row>
    <row r="570" spans="1:8" ht="15" customHeight="1" x14ac:dyDescent="0.4">
      <c r="A570" s="6">
        <v>2026</v>
      </c>
      <c r="B570" s="6">
        <f t="shared" si="57"/>
        <v>6</v>
      </c>
      <c r="C570" s="13" t="s">
        <v>27</v>
      </c>
      <c r="D570" s="2" t="s">
        <v>16</v>
      </c>
      <c r="E570" s="14" t="str">
        <f t="shared" si="59"/>
        <v>WT GT</v>
      </c>
      <c r="F570" s="22">
        <v>68</v>
      </c>
      <c r="H570" s="5" t="e">
        <f ca="1">_xlfn.FORMULATEXT(표1[[#This Row],[Q''ty]])</f>
        <v>#N/A</v>
      </c>
    </row>
    <row r="571" spans="1:8" ht="15" customHeight="1" x14ac:dyDescent="0.4">
      <c r="A571" s="6">
        <v>2026</v>
      </c>
      <c r="B571" s="6">
        <f t="shared" si="57"/>
        <v>6</v>
      </c>
      <c r="C571" s="13" t="s">
        <v>27</v>
      </c>
      <c r="D571" s="2" t="s">
        <v>16</v>
      </c>
      <c r="E571" s="14" t="str">
        <f t="shared" si="59"/>
        <v>Bending</v>
      </c>
      <c r="F571" s="22">
        <v>594</v>
      </c>
      <c r="H571" s="5" t="e">
        <f ca="1">_xlfn.FORMULATEXT(표1[[#This Row],[Q''ty]])</f>
        <v>#N/A</v>
      </c>
    </row>
    <row r="572" spans="1:8" ht="15" customHeight="1" x14ac:dyDescent="0.4">
      <c r="A572" s="6">
        <v>2026</v>
      </c>
      <c r="B572" s="6">
        <f t="shared" si="57"/>
        <v>6</v>
      </c>
      <c r="C572" s="13" t="s">
        <v>27</v>
      </c>
      <c r="D572" s="2" t="s">
        <v>16</v>
      </c>
      <c r="E572" s="14" t="str">
        <f t="shared" si="59"/>
        <v>L/W</v>
      </c>
      <c r="F572" s="22">
        <v>608</v>
      </c>
      <c r="H572" s="5" t="e">
        <f ca="1">_xlfn.FORMULATEXT(표1[[#This Row],[Q''ty]])</f>
        <v>#N/A</v>
      </c>
    </row>
    <row r="573" spans="1:8" ht="15"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customHeight="1" x14ac:dyDescent="0.4">
      <c r="A580" s="6">
        <v>2026</v>
      </c>
      <c r="B580" s="6">
        <f t="shared" si="57"/>
        <v>6</v>
      </c>
      <c r="C580" s="13" t="s">
        <v>28</v>
      </c>
      <c r="D580" s="2" t="s">
        <v>16</v>
      </c>
      <c r="E580" s="14" t="str">
        <f t="shared" si="59"/>
        <v>BT GT</v>
      </c>
      <c r="F580" s="22">
        <v>16</v>
      </c>
      <c r="H580" s="5" t="e">
        <f ca="1">_xlfn.FORMULATEXT(표1[[#This Row],[Q''ty]])</f>
        <v>#N/A</v>
      </c>
    </row>
    <row r="581" spans="1:8" ht="15" customHeight="1" x14ac:dyDescent="0.4">
      <c r="A581" s="6">
        <v>2026</v>
      </c>
      <c r="B581" s="6">
        <f t="shared" si="57"/>
        <v>6</v>
      </c>
      <c r="C581" s="13" t="s">
        <v>28</v>
      </c>
      <c r="D581" s="2" t="s">
        <v>16</v>
      </c>
      <c r="E581" s="14" t="str">
        <f t="shared" si="59"/>
        <v>WT GT</v>
      </c>
      <c r="F581" s="22">
        <v>14</v>
      </c>
      <c r="H581" s="5" t="e">
        <f ca="1">_xlfn.FORMULATEXT(표1[[#This Row],[Q''ty]])</f>
        <v>#N/A</v>
      </c>
    </row>
    <row r="582" spans="1:8" ht="15" customHeight="1" x14ac:dyDescent="0.4">
      <c r="A582" s="6">
        <v>2026</v>
      </c>
      <c r="B582" s="6">
        <f t="shared" si="57"/>
        <v>6</v>
      </c>
      <c r="C582" s="13" t="s">
        <v>28</v>
      </c>
      <c r="D582" s="2" t="s">
        <v>16</v>
      </c>
      <c r="E582" s="14" t="str">
        <f t="shared" si="59"/>
        <v>Bending</v>
      </c>
      <c r="F582" s="22">
        <v>111</v>
      </c>
      <c r="H582" s="5" t="e">
        <f ca="1">_xlfn.FORMULATEXT(표1[[#This Row],[Q''ty]])</f>
        <v>#N/A</v>
      </c>
    </row>
    <row r="583" spans="1:8" ht="15" customHeight="1" x14ac:dyDescent="0.4">
      <c r="A583" s="6">
        <v>2026</v>
      </c>
      <c r="B583" s="6">
        <f t="shared" si="57"/>
        <v>6</v>
      </c>
      <c r="C583" s="13" t="s">
        <v>28</v>
      </c>
      <c r="D583" s="2" t="s">
        <v>16</v>
      </c>
      <c r="E583" s="14" t="str">
        <f t="shared" si="59"/>
        <v>L/W</v>
      </c>
      <c r="F583" s="22">
        <v>115</v>
      </c>
      <c r="H583" s="5" t="e">
        <f ca="1">_xlfn.FORMULATEXT(표1[[#This Row],[Q''ty]])</f>
        <v>#N/A</v>
      </c>
    </row>
    <row r="584" spans="1:8" ht="15"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customHeight="1" x14ac:dyDescent="0.4">
      <c r="A591" s="6">
        <v>2026</v>
      </c>
      <c r="B591" s="6">
        <f t="shared" si="57"/>
        <v>6</v>
      </c>
      <c r="C591" s="13" t="s">
        <v>29</v>
      </c>
      <c r="D591" s="2" t="s">
        <v>16</v>
      </c>
      <c r="E591" s="14" t="str">
        <f t="shared" si="59"/>
        <v>BT GT</v>
      </c>
      <c r="F591" s="22">
        <v>13</v>
      </c>
      <c r="H591" s="5" t="e">
        <f ca="1">_xlfn.FORMULATEXT(표1[[#This Row],[Q''ty]])</f>
        <v>#N/A</v>
      </c>
    </row>
    <row r="592" spans="1:8" ht="15" customHeight="1" x14ac:dyDescent="0.4">
      <c r="A592" s="6">
        <v>2026</v>
      </c>
      <c r="B592" s="6">
        <f t="shared" si="57"/>
        <v>6</v>
      </c>
      <c r="C592" s="13" t="s">
        <v>29</v>
      </c>
      <c r="D592" s="2" t="s">
        <v>16</v>
      </c>
      <c r="E592" s="14" t="str">
        <f t="shared" si="59"/>
        <v>WT GT</v>
      </c>
      <c r="F592" s="22">
        <v>10</v>
      </c>
      <c r="H592" s="5" t="e">
        <f ca="1">_xlfn.FORMULATEXT(표1[[#This Row],[Q''ty]])</f>
        <v>#N/A</v>
      </c>
    </row>
    <row r="593" spans="1:10" ht="15"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customHeight="1" x14ac:dyDescent="0.4">
      <c r="A599" s="6">
        <v>2026</v>
      </c>
      <c r="B599" s="6">
        <f t="shared" si="57"/>
        <v>7</v>
      </c>
      <c r="C599" s="13" t="s">
        <v>8</v>
      </c>
      <c r="D599" s="2" t="s">
        <v>9</v>
      </c>
      <c r="E599" s="14" t="s">
        <v>13</v>
      </c>
      <c r="F599" s="22">
        <f t="shared" si="63"/>
        <v>6</v>
      </c>
      <c r="H599" s="5" t="str">
        <f ca="1">_xlfn.FORMULATEXT(표1[[#This Row],[Q''ty]])</f>
        <v>=F500</v>
      </c>
    </row>
    <row r="600" spans="1:10" ht="15" customHeight="1" x14ac:dyDescent="0.4">
      <c r="A600" s="6">
        <v>2026</v>
      </c>
      <c r="B600" s="6">
        <f t="shared" si="57"/>
        <v>7</v>
      </c>
      <c r="C600" s="13" t="s">
        <v>8</v>
      </c>
      <c r="D600" s="2" t="s">
        <v>9</v>
      </c>
      <c r="E600" s="14" t="s">
        <v>14</v>
      </c>
      <c r="F600" s="22">
        <f t="shared" si="63"/>
        <v>10</v>
      </c>
      <c r="H600" s="5" t="str">
        <f ca="1">_xlfn.FORMULATEXT(표1[[#This Row],[Q''ty]])</f>
        <v>=F501</v>
      </c>
    </row>
    <row r="601" spans="1:10" ht="15" customHeight="1" x14ac:dyDescent="0.4">
      <c r="A601" s="6">
        <v>2026</v>
      </c>
      <c r="B601" s="6">
        <f t="shared" si="57"/>
        <v>7</v>
      </c>
      <c r="C601" s="13" t="s">
        <v>8</v>
      </c>
      <c r="D601" s="2" t="s">
        <v>9</v>
      </c>
      <c r="E601" s="14" t="s">
        <v>15</v>
      </c>
      <c r="F601" s="22">
        <f t="shared" si="63"/>
        <v>10</v>
      </c>
      <c r="H601" s="5" t="str">
        <f ca="1">_xlfn.FORMULATEXT(표1[[#This Row],[Q''ty]])</f>
        <v>=F502</v>
      </c>
    </row>
    <row r="602" spans="1:10" ht="15" customHeight="1" x14ac:dyDescent="0.4">
      <c r="A602" s="6">
        <v>2026</v>
      </c>
      <c r="B602" s="6">
        <f t="shared" si="57"/>
        <v>7</v>
      </c>
      <c r="C602" s="13" t="s">
        <v>8</v>
      </c>
      <c r="D602" s="2" t="s">
        <v>16</v>
      </c>
      <c r="E602" s="14" t="s">
        <v>17</v>
      </c>
      <c r="F602" s="22">
        <v>7</v>
      </c>
      <c r="H602" s="5" t="e">
        <f ca="1">_xlfn.FORMULATEXT(표1[[#This Row],[Q''ty]])</f>
        <v>#N/A</v>
      </c>
    </row>
    <row r="603" spans="1:10" s="2" customFormat="1" ht="15" customHeight="1" x14ac:dyDescent="0.4">
      <c r="A603" s="6">
        <v>2026</v>
      </c>
      <c r="B603" s="6">
        <f t="shared" si="57"/>
        <v>7</v>
      </c>
      <c r="C603" s="13" t="s">
        <v>8</v>
      </c>
      <c r="D603" s="2" t="s">
        <v>16</v>
      </c>
      <c r="E603" s="14" t="s">
        <v>18</v>
      </c>
      <c r="F603" s="22">
        <v>5</v>
      </c>
      <c r="H603" s="5" t="e">
        <f ca="1">_xlfn.FORMULATEXT(표1[[#This Row],[Q''ty]])</f>
        <v>#N/A</v>
      </c>
      <c r="I603" s="26"/>
      <c r="J603" s="26"/>
    </row>
    <row r="604" spans="1:10" ht="15" customHeight="1" x14ac:dyDescent="0.4">
      <c r="A604" s="6">
        <v>2026</v>
      </c>
      <c r="B604" s="6">
        <f t="shared" si="57"/>
        <v>7</v>
      </c>
      <c r="C604" s="13" t="s">
        <v>8</v>
      </c>
      <c r="D604" s="2" t="s">
        <v>16</v>
      </c>
      <c r="E604" s="14" t="s">
        <v>19</v>
      </c>
      <c r="F604" s="22">
        <v>77</v>
      </c>
      <c r="H604" s="5" t="e">
        <f ca="1">_xlfn.FORMULATEXT(표1[[#This Row],[Q''ty]])</f>
        <v>#N/A</v>
      </c>
    </row>
    <row r="605" spans="1:10" ht="15" customHeight="1" x14ac:dyDescent="0.4">
      <c r="A605" s="6">
        <v>2026</v>
      </c>
      <c r="B605" s="6">
        <f t="shared" si="57"/>
        <v>7</v>
      </c>
      <c r="C605" s="13" t="s">
        <v>8</v>
      </c>
      <c r="D605" s="2" t="s">
        <v>16</v>
      </c>
      <c r="E605" s="14" t="s">
        <v>20</v>
      </c>
      <c r="F605" s="22">
        <v>75</v>
      </c>
      <c r="H605" s="5" t="e">
        <f ca="1">_xlfn.FORMULATEXT(표1[[#This Row],[Q''ty]])</f>
        <v>#N/A</v>
      </c>
    </row>
    <row r="606" spans="1:10" ht="15" customHeight="1" thickBot="1" x14ac:dyDescent="0.45">
      <c r="A606" s="15">
        <v>2026</v>
      </c>
      <c r="B606" s="15">
        <f t="shared" si="57"/>
        <v>7</v>
      </c>
      <c r="C606" s="16" t="s">
        <v>8</v>
      </c>
      <c r="D606" s="17" t="s">
        <v>16</v>
      </c>
      <c r="E606" s="18" t="s">
        <v>21</v>
      </c>
      <c r="F606" s="22">
        <v>31</v>
      </c>
      <c r="H606" s="5" t="e">
        <f ca="1">_xlfn.FORMULATEXT(표1[[#This Row],[Q''ty]])</f>
        <v>#N/A</v>
      </c>
    </row>
    <row r="607" spans="1:10" ht="15"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customHeight="1" x14ac:dyDescent="0.4">
      <c r="A610" s="6">
        <v>2026</v>
      </c>
      <c r="B610" s="6">
        <f t="shared" si="57"/>
        <v>7</v>
      </c>
      <c r="C610" s="13" t="s">
        <v>22</v>
      </c>
      <c r="D610" s="2" t="s">
        <v>9</v>
      </c>
      <c r="E610" s="14" t="s">
        <v>13</v>
      </c>
      <c r="F610" s="22">
        <f t="shared" si="64"/>
        <v>3</v>
      </c>
      <c r="H610" s="5" t="str">
        <f ca="1">_xlfn.FORMULATEXT(표1[[#This Row],[Q''ty]])</f>
        <v>=F511</v>
      </c>
    </row>
    <row r="611" spans="1:10" ht="15" customHeight="1" x14ac:dyDescent="0.4">
      <c r="A611" s="6">
        <v>2026</v>
      </c>
      <c r="B611" s="6">
        <f t="shared" si="57"/>
        <v>7</v>
      </c>
      <c r="C611" s="13" t="s">
        <v>22</v>
      </c>
      <c r="D611" s="2" t="s">
        <v>9</v>
      </c>
      <c r="E611" s="14" t="s">
        <v>14</v>
      </c>
      <c r="F611" s="22">
        <f t="shared" si="64"/>
        <v>6</v>
      </c>
      <c r="H611" s="5" t="str">
        <f ca="1">_xlfn.FORMULATEXT(표1[[#This Row],[Q''ty]])</f>
        <v>=F512</v>
      </c>
    </row>
    <row r="612" spans="1:10" ht="15"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customHeight="1" x14ac:dyDescent="0.4">
      <c r="A614" s="6">
        <v>2026</v>
      </c>
      <c r="B614" s="6">
        <f t="shared" si="65"/>
        <v>7</v>
      </c>
      <c r="C614" s="13" t="s">
        <v>22</v>
      </c>
      <c r="D614" s="2" t="s">
        <v>16</v>
      </c>
      <c r="E614" s="14" t="s">
        <v>18</v>
      </c>
      <c r="F614" s="22">
        <v>10</v>
      </c>
      <c r="H614" s="5" t="e">
        <f ca="1">_xlfn.FORMULATEXT(표1[[#This Row],[Q''ty]])</f>
        <v>#N/A</v>
      </c>
      <c r="I614" s="26"/>
      <c r="J614" s="26"/>
    </row>
    <row r="615" spans="1:10" ht="15" customHeight="1" x14ac:dyDescent="0.4">
      <c r="A615" s="6">
        <v>2026</v>
      </c>
      <c r="B615" s="6">
        <f t="shared" si="65"/>
        <v>7</v>
      </c>
      <c r="C615" s="13" t="s">
        <v>22</v>
      </c>
      <c r="D615" s="2" t="s">
        <v>16</v>
      </c>
      <c r="E615" s="14" t="s">
        <v>19</v>
      </c>
      <c r="F615" s="22">
        <v>20</v>
      </c>
      <c r="H615" s="5" t="e">
        <f ca="1">_xlfn.FORMULATEXT(표1[[#This Row],[Q''ty]])</f>
        <v>#N/A</v>
      </c>
    </row>
    <row r="616" spans="1:10" ht="15" customHeight="1" x14ac:dyDescent="0.4">
      <c r="A616" s="6">
        <v>2026</v>
      </c>
      <c r="B616" s="6">
        <f t="shared" si="65"/>
        <v>7</v>
      </c>
      <c r="C616" s="13" t="s">
        <v>22</v>
      </c>
      <c r="D616" s="2" t="s">
        <v>16</v>
      </c>
      <c r="E616" s="14" t="s">
        <v>20</v>
      </c>
      <c r="F616" s="22">
        <v>21</v>
      </c>
      <c r="H616" s="5" t="e">
        <f ca="1">_xlfn.FORMULATEXT(표1[[#This Row],[Q''ty]])</f>
        <v>#N/A</v>
      </c>
    </row>
    <row r="617" spans="1:10" ht="15" customHeight="1" thickBot="1" x14ac:dyDescent="0.45">
      <c r="A617" s="15">
        <v>2026</v>
      </c>
      <c r="B617" s="15">
        <f t="shared" si="65"/>
        <v>7</v>
      </c>
      <c r="C617" s="16" t="s">
        <v>22</v>
      </c>
      <c r="D617" s="17" t="s">
        <v>16</v>
      </c>
      <c r="E617" s="18" t="s">
        <v>21</v>
      </c>
      <c r="F617" s="23">
        <v>40</v>
      </c>
      <c r="H617" s="5" t="e">
        <f ca="1">_xlfn.FORMULATEXT(표1[[#This Row],[Q''ty]])</f>
        <v>#N/A</v>
      </c>
    </row>
    <row r="618" spans="1:10" ht="15"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customHeight="1" x14ac:dyDescent="0.4">
      <c r="A625" s="6">
        <v>2026</v>
      </c>
      <c r="B625" s="6">
        <f t="shared" si="65"/>
        <v>7</v>
      </c>
      <c r="C625" s="13" t="s">
        <v>23</v>
      </c>
      <c r="D625" s="2" t="s">
        <v>16</v>
      </c>
      <c r="E625" s="14" t="str">
        <f t="shared" si="67"/>
        <v>WT GT</v>
      </c>
      <c r="F625" s="22">
        <v>0</v>
      </c>
      <c r="H625" s="5" t="e">
        <f ca="1">_xlfn.FORMULATEXT(표1[[#This Row],[Q''ty]])</f>
        <v>#N/A</v>
      </c>
    </row>
    <row r="626" spans="1:8" ht="15" customHeight="1" x14ac:dyDescent="0.4">
      <c r="A626" s="6">
        <v>2026</v>
      </c>
      <c r="B626" s="6">
        <f t="shared" si="65"/>
        <v>7</v>
      </c>
      <c r="C626" s="13" t="s">
        <v>23</v>
      </c>
      <c r="D626" s="2" t="s">
        <v>16</v>
      </c>
      <c r="E626" s="14" t="str">
        <f t="shared" si="67"/>
        <v>Bending</v>
      </c>
      <c r="F626" s="22">
        <v>18</v>
      </c>
      <c r="H626" s="5" t="e">
        <f ca="1">_xlfn.FORMULATEXT(표1[[#This Row],[Q''ty]])</f>
        <v>#N/A</v>
      </c>
    </row>
    <row r="627" spans="1:8" ht="15" customHeight="1" x14ac:dyDescent="0.4">
      <c r="A627" s="6">
        <v>2026</v>
      </c>
      <c r="B627" s="6">
        <f t="shared" si="65"/>
        <v>7</v>
      </c>
      <c r="C627" s="13" t="s">
        <v>23</v>
      </c>
      <c r="D627" s="2" t="s">
        <v>16</v>
      </c>
      <c r="E627" s="14" t="str">
        <f t="shared" si="67"/>
        <v>L/W</v>
      </c>
      <c r="F627" s="22">
        <v>13.5</v>
      </c>
      <c r="H627" s="5" t="e">
        <f ca="1">_xlfn.FORMULATEXT(표1[[#This Row],[Q''ty]])</f>
        <v>#N/A</v>
      </c>
    </row>
    <row r="628" spans="1:8" ht="15"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customHeight="1" x14ac:dyDescent="0.4">
      <c r="A635" s="6">
        <v>2026</v>
      </c>
      <c r="B635" s="6">
        <f t="shared" si="65"/>
        <v>7</v>
      </c>
      <c r="C635" s="13" t="s">
        <v>24</v>
      </c>
      <c r="D635" s="2" t="s">
        <v>16</v>
      </c>
      <c r="E635" s="14" t="str">
        <f t="shared" si="67"/>
        <v>BT GT</v>
      </c>
      <c r="F635" s="22">
        <v>30</v>
      </c>
      <c r="H635" s="5" t="e">
        <f ca="1">_xlfn.FORMULATEXT(표1[[#This Row],[Q''ty]])</f>
        <v>#N/A</v>
      </c>
    </row>
    <row r="636" spans="1:8" ht="15" customHeight="1" x14ac:dyDescent="0.4">
      <c r="A636" s="6">
        <v>2026</v>
      </c>
      <c r="B636" s="6">
        <f t="shared" si="65"/>
        <v>7</v>
      </c>
      <c r="C636" s="13" t="s">
        <v>24</v>
      </c>
      <c r="D636" s="2" t="s">
        <v>16</v>
      </c>
      <c r="E636" s="14" t="str">
        <f t="shared" si="67"/>
        <v>WT GT</v>
      </c>
      <c r="F636" s="22">
        <v>28</v>
      </c>
      <c r="H636" s="5" t="e">
        <f ca="1">_xlfn.FORMULATEXT(표1[[#This Row],[Q''ty]])</f>
        <v>#N/A</v>
      </c>
    </row>
    <row r="637" spans="1:8" ht="15" customHeight="1" x14ac:dyDescent="0.4">
      <c r="A637" s="6">
        <v>2026</v>
      </c>
      <c r="B637" s="6">
        <f t="shared" si="65"/>
        <v>7</v>
      </c>
      <c r="C637" s="13" t="s">
        <v>24</v>
      </c>
      <c r="D637" s="2" t="s">
        <v>16</v>
      </c>
      <c r="E637" s="14" t="str">
        <f t="shared" si="67"/>
        <v>Bending</v>
      </c>
      <c r="F637" s="22">
        <v>191</v>
      </c>
      <c r="H637" s="5" t="e">
        <f ca="1">_xlfn.FORMULATEXT(표1[[#This Row],[Q''ty]])</f>
        <v>#N/A</v>
      </c>
    </row>
    <row r="638" spans="1:8" ht="15" customHeight="1" x14ac:dyDescent="0.4">
      <c r="A638" s="6">
        <v>2026</v>
      </c>
      <c r="B638" s="6">
        <f t="shared" si="65"/>
        <v>7</v>
      </c>
      <c r="C638" s="13" t="s">
        <v>24</v>
      </c>
      <c r="D638" s="2" t="s">
        <v>16</v>
      </c>
      <c r="E638" s="14" t="str">
        <f t="shared" si="67"/>
        <v>L/W</v>
      </c>
      <c r="F638" s="22">
        <v>191</v>
      </c>
      <c r="H638" s="5" t="e">
        <f ca="1">_xlfn.FORMULATEXT(표1[[#This Row],[Q''ty]])</f>
        <v>#N/A</v>
      </c>
    </row>
    <row r="639" spans="1:8" ht="15"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customHeight="1" x14ac:dyDescent="0.4">
      <c r="A641" s="6">
        <v>2026</v>
      </c>
      <c r="B641" s="6">
        <f t="shared" si="65"/>
        <v>7</v>
      </c>
      <c r="C641" s="13" t="s">
        <v>25</v>
      </c>
      <c r="D641" s="2" t="s">
        <v>9</v>
      </c>
      <c r="E641" s="14" t="s">
        <v>11</v>
      </c>
      <c r="F641" s="22">
        <f t="shared" si="69"/>
        <v>3</v>
      </c>
      <c r="H641" s="5" t="str">
        <f ca="1">_xlfn.FORMULATEXT(표1[[#This Row],[Q''ty]])</f>
        <v>=F542</v>
      </c>
    </row>
    <row r="642" spans="1:8" ht="15" customHeight="1" x14ac:dyDescent="0.4">
      <c r="A642" s="6">
        <v>2026</v>
      </c>
      <c r="B642" s="6">
        <f t="shared" si="65"/>
        <v>7</v>
      </c>
      <c r="C642" s="13" t="s">
        <v>25</v>
      </c>
      <c r="D642" s="2" t="s">
        <v>9</v>
      </c>
      <c r="E642" s="14" t="s">
        <v>12</v>
      </c>
      <c r="F642" s="22">
        <f t="shared" si="69"/>
        <v>2</v>
      </c>
      <c r="H642" s="5" t="str">
        <f ca="1">_xlfn.FORMULATEXT(표1[[#This Row],[Q''ty]])</f>
        <v>=F543</v>
      </c>
    </row>
    <row r="643" spans="1:8" ht="15" customHeight="1" x14ac:dyDescent="0.4">
      <c r="A643" s="6">
        <v>2026</v>
      </c>
      <c r="B643" s="6">
        <f t="shared" si="65"/>
        <v>7</v>
      </c>
      <c r="C643" s="13" t="s">
        <v>25</v>
      </c>
      <c r="D643" s="2" t="s">
        <v>9</v>
      </c>
      <c r="E643" s="14" t="s">
        <v>13</v>
      </c>
      <c r="F643" s="22">
        <f t="shared" si="69"/>
        <v>2</v>
      </c>
      <c r="H643" s="5" t="str">
        <f ca="1">_xlfn.FORMULATEXT(표1[[#This Row],[Q''ty]])</f>
        <v>=F544</v>
      </c>
    </row>
    <row r="644" spans="1:8" ht="15" customHeight="1" x14ac:dyDescent="0.4">
      <c r="A644" s="6">
        <v>2026</v>
      </c>
      <c r="B644" s="6">
        <f t="shared" si="65"/>
        <v>7</v>
      </c>
      <c r="C644" s="13" t="s">
        <v>25</v>
      </c>
      <c r="D644" s="2" t="s">
        <v>9</v>
      </c>
      <c r="E644" s="14" t="s">
        <v>14</v>
      </c>
      <c r="F644" s="22">
        <f t="shared" si="69"/>
        <v>3</v>
      </c>
      <c r="H644" s="5" t="str">
        <f ca="1">_xlfn.FORMULATEXT(표1[[#This Row],[Q''ty]])</f>
        <v>=F545</v>
      </c>
    </row>
    <row r="645" spans="1:8" ht="15" customHeight="1" x14ac:dyDescent="0.4">
      <c r="A645" s="6">
        <v>2026</v>
      </c>
      <c r="B645" s="6">
        <f t="shared" si="65"/>
        <v>7</v>
      </c>
      <c r="C645" s="13" t="s">
        <v>25</v>
      </c>
      <c r="D645" s="2" t="s">
        <v>9</v>
      </c>
      <c r="E645" s="14" t="s">
        <v>15</v>
      </c>
      <c r="F645" s="22">
        <f t="shared" si="69"/>
        <v>4</v>
      </c>
      <c r="H645" s="5" t="str">
        <f ca="1">_xlfn.FORMULATEXT(표1[[#This Row],[Q''ty]])</f>
        <v>=F546</v>
      </c>
    </row>
    <row r="646" spans="1:8" ht="15" customHeight="1" x14ac:dyDescent="0.4">
      <c r="A646" s="6">
        <v>2026</v>
      </c>
      <c r="B646" s="6">
        <f t="shared" si="65"/>
        <v>7</v>
      </c>
      <c r="C646" s="13" t="s">
        <v>25</v>
      </c>
      <c r="D646" s="2" t="s">
        <v>16</v>
      </c>
      <c r="E646" s="14" t="s">
        <v>17</v>
      </c>
      <c r="F646" s="22">
        <v>0</v>
      </c>
      <c r="H646" s="5" t="e">
        <f ca="1">_xlfn.FORMULATEXT(표1[[#This Row],[Q''ty]])</f>
        <v>#N/A</v>
      </c>
    </row>
    <row r="647" spans="1:8" ht="15" customHeight="1" x14ac:dyDescent="0.4">
      <c r="A647" s="6">
        <v>2026</v>
      </c>
      <c r="B647" s="6">
        <f t="shared" si="65"/>
        <v>7</v>
      </c>
      <c r="C647" s="13" t="s">
        <v>25</v>
      </c>
      <c r="D647" s="2" t="s">
        <v>16</v>
      </c>
      <c r="E647" s="14" t="s">
        <v>18</v>
      </c>
      <c r="F647" s="22">
        <v>0</v>
      </c>
      <c r="H647" s="5" t="e">
        <f ca="1">_xlfn.FORMULATEXT(표1[[#This Row],[Q''ty]])</f>
        <v>#N/A</v>
      </c>
    </row>
    <row r="648" spans="1:8" ht="15" customHeight="1" x14ac:dyDescent="0.4">
      <c r="A648" s="6">
        <v>2026</v>
      </c>
      <c r="B648" s="6">
        <f t="shared" si="65"/>
        <v>7</v>
      </c>
      <c r="C648" s="13" t="s">
        <v>25</v>
      </c>
      <c r="D648" s="2" t="s">
        <v>16</v>
      </c>
      <c r="E648" s="14" t="s">
        <v>19</v>
      </c>
      <c r="F648" s="22">
        <v>0</v>
      </c>
      <c r="H648" s="5" t="e">
        <f ca="1">_xlfn.FORMULATEXT(표1[[#This Row],[Q''ty]])</f>
        <v>#N/A</v>
      </c>
    </row>
    <row r="649" spans="1:8" ht="15" customHeight="1" x14ac:dyDescent="0.4">
      <c r="A649" s="6">
        <v>2026</v>
      </c>
      <c r="B649" s="6">
        <f t="shared" si="65"/>
        <v>7</v>
      </c>
      <c r="C649" s="13" t="s">
        <v>25</v>
      </c>
      <c r="D649" s="2" t="s">
        <v>16</v>
      </c>
      <c r="E649" s="14" t="s">
        <v>20</v>
      </c>
      <c r="F649" s="22">
        <v>0</v>
      </c>
      <c r="H649" s="5" t="e">
        <f ca="1">_xlfn.FORMULATEXT(표1[[#This Row],[Q''ty]])</f>
        <v>#N/A</v>
      </c>
    </row>
    <row r="650" spans="1:8" ht="15" customHeight="1" thickBot="1" x14ac:dyDescent="0.45">
      <c r="A650" s="15">
        <v>2026</v>
      </c>
      <c r="B650" s="15">
        <f t="shared" si="65"/>
        <v>7</v>
      </c>
      <c r="C650" s="16" t="s">
        <v>25</v>
      </c>
      <c r="D650" s="17" t="s">
        <v>16</v>
      </c>
      <c r="E650" s="18" t="s">
        <v>21</v>
      </c>
      <c r="F650" s="23">
        <v>0</v>
      </c>
      <c r="H650" s="5" t="e">
        <f ca="1">_xlfn.FORMULATEXT(표1[[#This Row],[Q''ty]])</f>
        <v>#N/A</v>
      </c>
    </row>
    <row r="651" spans="1:8" ht="15"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customHeight="1" x14ac:dyDescent="0.4">
      <c r="A652" s="6">
        <v>2026</v>
      </c>
      <c r="B652" s="6">
        <f t="shared" si="65"/>
        <v>7</v>
      </c>
      <c r="C652" s="13" t="s">
        <v>26</v>
      </c>
      <c r="D652" s="2" t="s">
        <v>9</v>
      </c>
      <c r="E652" s="14" t="s">
        <v>11</v>
      </c>
      <c r="F652" s="22">
        <f t="shared" si="70"/>
        <v>4</v>
      </c>
      <c r="H652" s="5" t="str">
        <f ca="1">_xlfn.FORMULATEXT(표1[[#This Row],[Q''ty]])</f>
        <v>=F553</v>
      </c>
    </row>
    <row r="653" spans="1:8" ht="15" customHeight="1" x14ac:dyDescent="0.4">
      <c r="A653" s="6">
        <v>2026</v>
      </c>
      <c r="B653" s="6">
        <f t="shared" si="65"/>
        <v>7</v>
      </c>
      <c r="C653" s="13" t="s">
        <v>26</v>
      </c>
      <c r="D653" s="2" t="s">
        <v>9</v>
      </c>
      <c r="E653" s="14" t="s">
        <v>12</v>
      </c>
      <c r="F653" s="22">
        <f t="shared" si="70"/>
        <v>2</v>
      </c>
      <c r="H653" s="5" t="str">
        <f ca="1">_xlfn.FORMULATEXT(표1[[#This Row],[Q''ty]])</f>
        <v>=F554</v>
      </c>
    </row>
    <row r="654" spans="1:8" ht="15" customHeight="1" x14ac:dyDescent="0.4">
      <c r="A654" s="6">
        <v>2026</v>
      </c>
      <c r="B654" s="6">
        <f t="shared" si="65"/>
        <v>7</v>
      </c>
      <c r="C654" s="13" t="s">
        <v>26</v>
      </c>
      <c r="D654" s="2" t="s">
        <v>9</v>
      </c>
      <c r="E654" s="14" t="s">
        <v>13</v>
      </c>
      <c r="F654" s="22">
        <f t="shared" si="70"/>
        <v>3</v>
      </c>
      <c r="H654" s="5" t="str">
        <f ca="1">_xlfn.FORMULATEXT(표1[[#This Row],[Q''ty]])</f>
        <v>=F555</v>
      </c>
    </row>
    <row r="655" spans="1:8" ht="15" customHeight="1" x14ac:dyDescent="0.4">
      <c r="A655" s="6">
        <v>2026</v>
      </c>
      <c r="B655" s="6">
        <f t="shared" si="65"/>
        <v>7</v>
      </c>
      <c r="C655" s="13" t="s">
        <v>26</v>
      </c>
      <c r="D655" s="2" t="s">
        <v>9</v>
      </c>
      <c r="E655" s="14" t="s">
        <v>14</v>
      </c>
      <c r="F655" s="22">
        <f t="shared" si="70"/>
        <v>4</v>
      </c>
      <c r="H655" s="5" t="str">
        <f ca="1">_xlfn.FORMULATEXT(표1[[#This Row],[Q''ty]])</f>
        <v>=F556</v>
      </c>
    </row>
    <row r="656" spans="1:8" ht="15" customHeight="1" x14ac:dyDescent="0.4">
      <c r="A656" s="6">
        <v>2026</v>
      </c>
      <c r="B656" s="6">
        <f t="shared" si="65"/>
        <v>7</v>
      </c>
      <c r="C656" s="13" t="s">
        <v>26</v>
      </c>
      <c r="D656" s="2" t="s">
        <v>9</v>
      </c>
      <c r="E656" s="14" t="s">
        <v>15</v>
      </c>
      <c r="F656" s="22">
        <f t="shared" si="70"/>
        <v>6</v>
      </c>
      <c r="H656" s="5" t="str">
        <f ca="1">_xlfn.FORMULATEXT(표1[[#This Row],[Q''ty]])</f>
        <v>=F557</v>
      </c>
    </row>
    <row r="657" spans="1:8" ht="15"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customHeight="1" x14ac:dyDescent="0.4">
      <c r="A658" s="6">
        <v>2026</v>
      </c>
      <c r="B658" s="6">
        <f t="shared" si="65"/>
        <v>7</v>
      </c>
      <c r="C658" s="13" t="s">
        <v>26</v>
      </c>
      <c r="D658" s="2" t="s">
        <v>16</v>
      </c>
      <c r="E658" s="14" t="str">
        <f t="shared" si="71"/>
        <v>WT GT</v>
      </c>
      <c r="F658" s="22">
        <v>17</v>
      </c>
      <c r="H658" s="5" t="e">
        <f ca="1">_xlfn.FORMULATEXT(표1[[#This Row],[Q''ty]])</f>
        <v>#N/A</v>
      </c>
    </row>
    <row r="659" spans="1:8" ht="15" customHeight="1" x14ac:dyDescent="0.4">
      <c r="A659" s="6">
        <v>2026</v>
      </c>
      <c r="B659" s="6">
        <f t="shared" si="65"/>
        <v>7</v>
      </c>
      <c r="C659" s="13" t="s">
        <v>26</v>
      </c>
      <c r="D659" s="2" t="s">
        <v>16</v>
      </c>
      <c r="E659" s="14" t="str">
        <f t="shared" si="71"/>
        <v>Bending</v>
      </c>
      <c r="F659" s="22">
        <v>105</v>
      </c>
      <c r="H659" s="5" t="e">
        <f ca="1">_xlfn.FORMULATEXT(표1[[#This Row],[Q''ty]])</f>
        <v>#N/A</v>
      </c>
    </row>
    <row r="660" spans="1:8" ht="15" customHeight="1" x14ac:dyDescent="0.4">
      <c r="A660" s="6">
        <v>2026</v>
      </c>
      <c r="B660" s="6">
        <f t="shared" si="65"/>
        <v>7</v>
      </c>
      <c r="C660" s="13" t="s">
        <v>26</v>
      </c>
      <c r="D660" s="2" t="s">
        <v>16</v>
      </c>
      <c r="E660" s="14" t="str">
        <f t="shared" si="71"/>
        <v>L/W</v>
      </c>
      <c r="F660" s="22">
        <v>93</v>
      </c>
      <c r="H660" s="5" t="e">
        <f ca="1">_xlfn.FORMULATEXT(표1[[#This Row],[Q''ty]])</f>
        <v>#N/A</v>
      </c>
    </row>
    <row r="661" spans="1:8" ht="15"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customHeight="1" x14ac:dyDescent="0.4">
      <c r="A668" s="6">
        <v>2026</v>
      </c>
      <c r="B668" s="6">
        <f t="shared" si="65"/>
        <v>7</v>
      </c>
      <c r="C668" s="13" t="s">
        <v>27</v>
      </c>
      <c r="D668" s="2" t="s">
        <v>16</v>
      </c>
      <c r="E668" s="14" t="str">
        <f t="shared" si="71"/>
        <v>BT GT</v>
      </c>
      <c r="F668" s="22">
        <v>77</v>
      </c>
      <c r="H668" s="5" t="e">
        <f ca="1">_xlfn.FORMULATEXT(표1[[#This Row],[Q''ty]])</f>
        <v>#N/A</v>
      </c>
    </row>
    <row r="669" spans="1:8" ht="15" customHeight="1" x14ac:dyDescent="0.4">
      <c r="A669" s="6">
        <v>2026</v>
      </c>
      <c r="B669" s="6">
        <f t="shared" si="65"/>
        <v>7</v>
      </c>
      <c r="C669" s="13" t="s">
        <v>27</v>
      </c>
      <c r="D669" s="2" t="s">
        <v>16</v>
      </c>
      <c r="E669" s="14" t="str">
        <f t="shared" si="71"/>
        <v>WT GT</v>
      </c>
      <c r="F669" s="22">
        <v>70</v>
      </c>
      <c r="H669" s="5" t="e">
        <f ca="1">_xlfn.FORMULATEXT(표1[[#This Row],[Q''ty]])</f>
        <v>#N/A</v>
      </c>
    </row>
    <row r="670" spans="1:8" ht="15" customHeight="1" x14ac:dyDescent="0.4">
      <c r="A670" s="6">
        <v>2026</v>
      </c>
      <c r="B670" s="6">
        <f t="shared" si="65"/>
        <v>7</v>
      </c>
      <c r="C670" s="13" t="s">
        <v>27</v>
      </c>
      <c r="D670" s="2" t="s">
        <v>16</v>
      </c>
      <c r="E670" s="14" t="str">
        <f t="shared" si="71"/>
        <v>Bending</v>
      </c>
      <c r="F670" s="22">
        <v>591</v>
      </c>
      <c r="H670" s="5" t="e">
        <f ca="1">_xlfn.FORMULATEXT(표1[[#This Row],[Q''ty]])</f>
        <v>#N/A</v>
      </c>
    </row>
    <row r="671" spans="1:8" ht="15" customHeight="1" x14ac:dyDescent="0.4">
      <c r="A671" s="6">
        <v>2026</v>
      </c>
      <c r="B671" s="6">
        <f t="shared" si="65"/>
        <v>7</v>
      </c>
      <c r="C671" s="13" t="s">
        <v>27</v>
      </c>
      <c r="D671" s="2" t="s">
        <v>16</v>
      </c>
      <c r="E671" s="14" t="str">
        <f t="shared" si="71"/>
        <v>L/W</v>
      </c>
      <c r="F671" s="22">
        <v>608</v>
      </c>
      <c r="H671" s="5" t="e">
        <f ca="1">_xlfn.FORMULATEXT(표1[[#This Row],[Q''ty]])</f>
        <v>#N/A</v>
      </c>
    </row>
    <row r="672" spans="1:8" ht="15"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customHeight="1" x14ac:dyDescent="0.4">
      <c r="A679" s="6">
        <v>2026</v>
      </c>
      <c r="B679" s="6">
        <f t="shared" si="74"/>
        <v>7</v>
      </c>
      <c r="C679" s="13" t="s">
        <v>28</v>
      </c>
      <c r="D679" s="2" t="s">
        <v>16</v>
      </c>
      <c r="E679" s="14" t="str">
        <f t="shared" si="71"/>
        <v>BT GT</v>
      </c>
      <c r="F679" s="22">
        <v>16</v>
      </c>
      <c r="H679" s="5" t="e">
        <f ca="1">_xlfn.FORMULATEXT(표1[[#This Row],[Q''ty]])</f>
        <v>#N/A</v>
      </c>
    </row>
    <row r="680" spans="1:8" ht="15" customHeight="1" x14ac:dyDescent="0.4">
      <c r="A680" s="6">
        <v>2026</v>
      </c>
      <c r="B680" s="6">
        <f t="shared" si="74"/>
        <v>7</v>
      </c>
      <c r="C680" s="13" t="s">
        <v>28</v>
      </c>
      <c r="D680" s="2" t="s">
        <v>16</v>
      </c>
      <c r="E680" s="14" t="str">
        <f t="shared" si="71"/>
        <v>WT GT</v>
      </c>
      <c r="F680" s="22">
        <v>18</v>
      </c>
      <c r="H680" s="5" t="e">
        <f ca="1">_xlfn.FORMULATEXT(표1[[#This Row],[Q''ty]])</f>
        <v>#N/A</v>
      </c>
    </row>
    <row r="681" spans="1:8" ht="15" customHeight="1" x14ac:dyDescent="0.4">
      <c r="A681" s="6">
        <v>2026</v>
      </c>
      <c r="B681" s="6">
        <f t="shared" si="74"/>
        <v>7</v>
      </c>
      <c r="C681" s="13" t="s">
        <v>28</v>
      </c>
      <c r="D681" s="2" t="s">
        <v>16</v>
      </c>
      <c r="E681" s="14" t="str">
        <f t="shared" si="71"/>
        <v>Bending</v>
      </c>
      <c r="F681" s="22">
        <v>101</v>
      </c>
      <c r="H681" s="5" t="e">
        <f ca="1">_xlfn.FORMULATEXT(표1[[#This Row],[Q''ty]])</f>
        <v>#N/A</v>
      </c>
    </row>
    <row r="682" spans="1:8" ht="15" customHeight="1" x14ac:dyDescent="0.4">
      <c r="A682" s="6">
        <v>2026</v>
      </c>
      <c r="B682" s="6">
        <f t="shared" si="74"/>
        <v>7</v>
      </c>
      <c r="C682" s="13" t="s">
        <v>28</v>
      </c>
      <c r="D682" s="2" t="s">
        <v>16</v>
      </c>
      <c r="E682" s="14" t="str">
        <f t="shared" si="71"/>
        <v>L/W</v>
      </c>
      <c r="F682" s="22">
        <v>110</v>
      </c>
      <c r="H682" s="5" t="e">
        <f ca="1">_xlfn.FORMULATEXT(표1[[#This Row],[Q''ty]])</f>
        <v>#N/A</v>
      </c>
    </row>
    <row r="683" spans="1:8" ht="15"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customHeight="1" x14ac:dyDescent="0.4">
      <c r="A690" s="6">
        <v>2026</v>
      </c>
      <c r="B690" s="6">
        <f t="shared" si="74"/>
        <v>7</v>
      </c>
      <c r="C690" s="13" t="s">
        <v>29</v>
      </c>
      <c r="D690" s="2" t="s">
        <v>16</v>
      </c>
      <c r="E690" s="14" t="str">
        <f t="shared" si="71"/>
        <v>BT GT</v>
      </c>
      <c r="F690" s="22">
        <v>7</v>
      </c>
      <c r="H690" s="5" t="e">
        <f ca="1">_xlfn.FORMULATEXT(표1[[#This Row],[Q''ty]])</f>
        <v>#N/A</v>
      </c>
    </row>
    <row r="691" spans="1:10" ht="15" customHeight="1" x14ac:dyDescent="0.4">
      <c r="A691" s="6">
        <v>2026</v>
      </c>
      <c r="B691" s="6">
        <f t="shared" si="74"/>
        <v>7</v>
      </c>
      <c r="C691" s="13" t="s">
        <v>29</v>
      </c>
      <c r="D691" s="2" t="s">
        <v>16</v>
      </c>
      <c r="E691" s="14" t="str">
        <f t="shared" si="71"/>
        <v>WT GT</v>
      </c>
      <c r="F691" s="22">
        <v>10</v>
      </c>
      <c r="H691" s="5" t="e">
        <f ca="1">_xlfn.FORMULATEXT(표1[[#This Row],[Q''ty]])</f>
        <v>#N/A</v>
      </c>
    </row>
    <row r="692" spans="1:10" ht="15" customHeight="1" x14ac:dyDescent="0.4">
      <c r="A692" s="6">
        <v>2026</v>
      </c>
      <c r="B692" s="6">
        <f t="shared" si="74"/>
        <v>7</v>
      </c>
      <c r="C692" s="13" t="s">
        <v>29</v>
      </c>
      <c r="D692" s="2" t="s">
        <v>16</v>
      </c>
      <c r="E692" s="14" t="str">
        <f t="shared" si="71"/>
        <v>Bending</v>
      </c>
      <c r="F692" s="22">
        <v>102</v>
      </c>
      <c r="H692" s="5" t="e">
        <f ca="1">_xlfn.FORMULATEXT(표1[[#This Row],[Q''ty]])</f>
        <v>#N/A</v>
      </c>
    </row>
    <row r="693" spans="1:10" ht="15" customHeight="1" x14ac:dyDescent="0.4">
      <c r="A693" s="6">
        <v>2026</v>
      </c>
      <c r="B693" s="6">
        <f t="shared" si="74"/>
        <v>7</v>
      </c>
      <c r="C693" s="13" t="s">
        <v>29</v>
      </c>
      <c r="D693" s="2" t="s">
        <v>16</v>
      </c>
      <c r="E693" s="14" t="str">
        <f t="shared" si="71"/>
        <v>L/W</v>
      </c>
      <c r="F693" s="22">
        <v>106</v>
      </c>
      <c r="H693" s="5" t="e">
        <f ca="1">_xlfn.FORMULATEXT(표1[[#This Row],[Q''ty]])</f>
        <v>#N/A</v>
      </c>
    </row>
    <row r="694" spans="1:10" ht="15"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customHeight="1" x14ac:dyDescent="0.4">
      <c r="A698" s="6">
        <v>2026</v>
      </c>
      <c r="B698" s="6">
        <f t="shared" si="74"/>
        <v>8</v>
      </c>
      <c r="C698" s="13" t="s">
        <v>8</v>
      </c>
      <c r="D698" s="2" t="s">
        <v>9</v>
      </c>
      <c r="E698" s="14" t="s">
        <v>13</v>
      </c>
      <c r="F698" s="22">
        <f t="shared" si="76"/>
        <v>6</v>
      </c>
      <c r="H698" s="5" t="str">
        <f ca="1">_xlfn.FORMULATEXT(표1[[#This Row],[Q''ty]])</f>
        <v>=F599</v>
      </c>
    </row>
    <row r="699" spans="1:10" ht="15" customHeight="1" x14ac:dyDescent="0.4">
      <c r="A699" s="6">
        <v>2026</v>
      </c>
      <c r="B699" s="6">
        <f t="shared" si="74"/>
        <v>8</v>
      </c>
      <c r="C699" s="13" t="s">
        <v>8</v>
      </c>
      <c r="D699" s="2" t="s">
        <v>9</v>
      </c>
      <c r="E699" s="14" t="s">
        <v>14</v>
      </c>
      <c r="F699" s="22">
        <f t="shared" si="76"/>
        <v>10</v>
      </c>
      <c r="H699" s="5" t="str">
        <f ca="1">_xlfn.FORMULATEXT(표1[[#This Row],[Q''ty]])</f>
        <v>=F600</v>
      </c>
    </row>
    <row r="700" spans="1:10" ht="15" customHeight="1" x14ac:dyDescent="0.4">
      <c r="A700" s="6">
        <v>2026</v>
      </c>
      <c r="B700" s="6">
        <f t="shared" si="74"/>
        <v>8</v>
      </c>
      <c r="C700" s="13" t="s">
        <v>8</v>
      </c>
      <c r="D700" s="2" t="s">
        <v>9</v>
      </c>
      <c r="E700" s="14" t="s">
        <v>15</v>
      </c>
      <c r="F700" s="22">
        <f t="shared" si="76"/>
        <v>10</v>
      </c>
      <c r="H700" s="5" t="str">
        <f ca="1">_xlfn.FORMULATEXT(표1[[#This Row],[Q''ty]])</f>
        <v>=F601</v>
      </c>
    </row>
    <row r="701" spans="1:10" ht="15" customHeight="1" x14ac:dyDescent="0.4">
      <c r="A701" s="6">
        <v>2026</v>
      </c>
      <c r="B701" s="6">
        <f t="shared" si="74"/>
        <v>8</v>
      </c>
      <c r="C701" s="13" t="s">
        <v>8</v>
      </c>
      <c r="D701" s="2" t="s">
        <v>16</v>
      </c>
      <c r="E701" s="14" t="s">
        <v>17</v>
      </c>
      <c r="F701" s="22">
        <v>0</v>
      </c>
      <c r="H701" s="5" t="e">
        <f ca="1">_xlfn.FORMULATEXT(표1[[#This Row],[Q''ty]])</f>
        <v>#N/A</v>
      </c>
    </row>
    <row r="702" spans="1:10" s="2" customFormat="1" ht="15" customHeight="1" x14ac:dyDescent="0.4">
      <c r="A702" s="6">
        <v>2026</v>
      </c>
      <c r="B702" s="6">
        <f t="shared" si="74"/>
        <v>8</v>
      </c>
      <c r="C702" s="13" t="s">
        <v>8</v>
      </c>
      <c r="D702" s="2" t="s">
        <v>16</v>
      </c>
      <c r="E702" s="14" t="s">
        <v>18</v>
      </c>
      <c r="F702" s="22">
        <v>0</v>
      </c>
      <c r="H702" s="5" t="e">
        <f ca="1">_xlfn.FORMULATEXT(표1[[#This Row],[Q''ty]])</f>
        <v>#N/A</v>
      </c>
      <c r="I702" s="26"/>
      <c r="J702" s="26"/>
    </row>
    <row r="703" spans="1:10" ht="15" customHeight="1" x14ac:dyDescent="0.4">
      <c r="A703" s="6">
        <v>2026</v>
      </c>
      <c r="B703" s="6">
        <f t="shared" si="74"/>
        <v>8</v>
      </c>
      <c r="C703" s="13" t="s">
        <v>8</v>
      </c>
      <c r="D703" s="2" t="s">
        <v>16</v>
      </c>
      <c r="E703" s="14" t="s">
        <v>19</v>
      </c>
      <c r="F703" s="22">
        <v>0</v>
      </c>
      <c r="H703" s="5" t="e">
        <f ca="1">_xlfn.FORMULATEXT(표1[[#This Row],[Q''ty]])</f>
        <v>#N/A</v>
      </c>
    </row>
    <row r="704" spans="1:10" ht="15" customHeight="1" x14ac:dyDescent="0.4">
      <c r="A704" s="6">
        <v>2026</v>
      </c>
      <c r="B704" s="6">
        <f t="shared" si="74"/>
        <v>8</v>
      </c>
      <c r="C704" s="13" t="s">
        <v>8</v>
      </c>
      <c r="D704" s="2" t="s">
        <v>16</v>
      </c>
      <c r="E704" s="14" t="s">
        <v>20</v>
      </c>
      <c r="F704" s="22">
        <v>0</v>
      </c>
      <c r="H704" s="5" t="e">
        <f ca="1">_xlfn.FORMULATEXT(표1[[#This Row],[Q''ty]])</f>
        <v>#N/A</v>
      </c>
    </row>
    <row r="705" spans="1:10" ht="15" customHeight="1" thickBot="1" x14ac:dyDescent="0.45">
      <c r="A705" s="15">
        <v>2026</v>
      </c>
      <c r="B705" s="15">
        <f t="shared" si="74"/>
        <v>8</v>
      </c>
      <c r="C705" s="16" t="s">
        <v>8</v>
      </c>
      <c r="D705" s="17" t="s">
        <v>16</v>
      </c>
      <c r="E705" s="18" t="s">
        <v>21</v>
      </c>
      <c r="F705" s="23">
        <v>0</v>
      </c>
      <c r="H705" s="5" t="e">
        <f ca="1">_xlfn.FORMULATEXT(표1[[#This Row],[Q''ty]])</f>
        <v>#N/A</v>
      </c>
    </row>
    <row r="706" spans="1:10" ht="15"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customHeight="1" x14ac:dyDescent="0.4">
      <c r="A709" s="6">
        <v>2026</v>
      </c>
      <c r="B709" s="6">
        <f t="shared" si="74"/>
        <v>8</v>
      </c>
      <c r="C709" s="13" t="s">
        <v>22</v>
      </c>
      <c r="D709" s="2" t="s">
        <v>9</v>
      </c>
      <c r="E709" s="14" t="s">
        <v>13</v>
      </c>
      <c r="F709" s="22">
        <f t="shared" si="77"/>
        <v>3</v>
      </c>
      <c r="H709" s="5" t="str">
        <f ca="1">_xlfn.FORMULATEXT(표1[[#This Row],[Q''ty]])</f>
        <v>=F610</v>
      </c>
    </row>
    <row r="710" spans="1:10" ht="15" customHeight="1" x14ac:dyDescent="0.4">
      <c r="A710" s="6">
        <v>2026</v>
      </c>
      <c r="B710" s="6">
        <f t="shared" si="74"/>
        <v>8</v>
      </c>
      <c r="C710" s="13" t="s">
        <v>22</v>
      </c>
      <c r="D710" s="2" t="s">
        <v>9</v>
      </c>
      <c r="E710" s="14" t="s">
        <v>14</v>
      </c>
      <c r="F710" s="22">
        <f t="shared" si="77"/>
        <v>6</v>
      </c>
      <c r="H710" s="5" t="str">
        <f ca="1">_xlfn.FORMULATEXT(표1[[#This Row],[Q''ty]])</f>
        <v>=F611</v>
      </c>
    </row>
    <row r="711" spans="1:10" ht="15"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customHeight="1" x14ac:dyDescent="0.4">
      <c r="A712" s="6">
        <v>2026</v>
      </c>
      <c r="B712" s="6">
        <f t="shared" si="74"/>
        <v>8</v>
      </c>
      <c r="C712" s="13" t="s">
        <v>22</v>
      </c>
      <c r="D712" s="2" t="s">
        <v>16</v>
      </c>
      <c r="E712" s="14" t="s">
        <v>17</v>
      </c>
      <c r="F712" s="22">
        <v>0</v>
      </c>
      <c r="H712" s="5" t="e">
        <f ca="1">_xlfn.FORMULATEXT(표1[[#This Row],[Q''ty]])</f>
        <v>#N/A</v>
      </c>
    </row>
    <row r="713" spans="1:10" s="2" customFormat="1" ht="15" customHeight="1" x14ac:dyDescent="0.4">
      <c r="A713" s="6">
        <v>2026</v>
      </c>
      <c r="B713" s="6">
        <f t="shared" si="74"/>
        <v>8</v>
      </c>
      <c r="C713" s="13" t="s">
        <v>22</v>
      </c>
      <c r="D713" s="2" t="s">
        <v>16</v>
      </c>
      <c r="E713" s="14" t="s">
        <v>18</v>
      </c>
      <c r="F713" s="22">
        <v>0</v>
      </c>
      <c r="H713" s="5" t="e">
        <f ca="1">_xlfn.FORMULATEXT(표1[[#This Row],[Q''ty]])</f>
        <v>#N/A</v>
      </c>
      <c r="I713" s="26"/>
      <c r="J713" s="26"/>
    </row>
    <row r="714" spans="1:10" ht="15" customHeight="1" x14ac:dyDescent="0.4">
      <c r="A714" s="6">
        <v>2026</v>
      </c>
      <c r="B714" s="6">
        <f t="shared" si="74"/>
        <v>8</v>
      </c>
      <c r="C714" s="13" t="s">
        <v>22</v>
      </c>
      <c r="D714" s="2" t="s">
        <v>16</v>
      </c>
      <c r="E714" s="14" t="s">
        <v>19</v>
      </c>
      <c r="F714" s="22">
        <v>0</v>
      </c>
      <c r="H714" s="5" t="e">
        <f ca="1">_xlfn.FORMULATEXT(표1[[#This Row],[Q''ty]])</f>
        <v>#N/A</v>
      </c>
    </row>
    <row r="715" spans="1:10" ht="15" customHeight="1" x14ac:dyDescent="0.4">
      <c r="A715" s="6">
        <v>2026</v>
      </c>
      <c r="B715" s="6">
        <f t="shared" si="74"/>
        <v>8</v>
      </c>
      <c r="C715" s="13" t="s">
        <v>22</v>
      </c>
      <c r="D715" s="2" t="s">
        <v>16</v>
      </c>
      <c r="E715" s="14" t="s">
        <v>20</v>
      </c>
      <c r="F715" s="22">
        <v>0</v>
      </c>
      <c r="H715" s="5" t="e">
        <f ca="1">_xlfn.FORMULATEXT(표1[[#This Row],[Q''ty]])</f>
        <v>#N/A</v>
      </c>
    </row>
    <row r="716" spans="1:10" ht="15" customHeight="1" thickBot="1" x14ac:dyDescent="0.45">
      <c r="A716" s="15">
        <v>2026</v>
      </c>
      <c r="B716" s="15">
        <f t="shared" si="74"/>
        <v>8</v>
      </c>
      <c r="C716" s="16" t="s">
        <v>22</v>
      </c>
      <c r="D716" s="17" t="s">
        <v>16</v>
      </c>
      <c r="E716" s="18" t="s">
        <v>21</v>
      </c>
      <c r="F716" s="23">
        <v>0</v>
      </c>
      <c r="H716" s="5" t="e">
        <f ca="1">_xlfn.FORMULATEXT(표1[[#This Row],[Q''ty]])</f>
        <v>#N/A</v>
      </c>
    </row>
    <row r="717" spans="1:10" ht="15"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customHeight="1" x14ac:dyDescent="0.4">
      <c r="A724" s="6">
        <v>2026</v>
      </c>
      <c r="B724" s="6">
        <f t="shared" si="74"/>
        <v>8</v>
      </c>
      <c r="C724" s="13" t="s">
        <v>23</v>
      </c>
      <c r="D724" s="2" t="s">
        <v>16</v>
      </c>
      <c r="E724" s="14" t="str">
        <f t="shared" si="79"/>
        <v>WT GT</v>
      </c>
      <c r="F724" s="22">
        <v>0</v>
      </c>
      <c r="H724" s="5" t="e">
        <f ca="1">_xlfn.FORMULATEXT(표1[[#This Row],[Q''ty]])</f>
        <v>#N/A</v>
      </c>
    </row>
    <row r="725" spans="1:8" ht="15" customHeight="1" x14ac:dyDescent="0.4">
      <c r="A725" s="6">
        <v>2026</v>
      </c>
      <c r="B725" s="6">
        <f t="shared" si="74"/>
        <v>8</v>
      </c>
      <c r="C725" s="13" t="s">
        <v>23</v>
      </c>
      <c r="D725" s="2" t="s">
        <v>16</v>
      </c>
      <c r="E725" s="14" t="str">
        <f t="shared" si="79"/>
        <v>Bending</v>
      </c>
      <c r="F725" s="22">
        <v>0</v>
      </c>
      <c r="H725" s="5" t="e">
        <f ca="1">_xlfn.FORMULATEXT(표1[[#This Row],[Q''ty]])</f>
        <v>#N/A</v>
      </c>
    </row>
    <row r="726" spans="1:8" ht="15" customHeight="1" x14ac:dyDescent="0.4">
      <c r="A726" s="6">
        <v>2026</v>
      </c>
      <c r="B726" s="6">
        <f t="shared" si="74"/>
        <v>8</v>
      </c>
      <c r="C726" s="13" t="s">
        <v>23</v>
      </c>
      <c r="D726" s="2" t="s">
        <v>16</v>
      </c>
      <c r="E726" s="14" t="str">
        <f t="shared" si="79"/>
        <v>L/W</v>
      </c>
      <c r="F726" s="22">
        <v>0</v>
      </c>
      <c r="H726" s="5" t="e">
        <f ca="1">_xlfn.FORMULATEXT(표1[[#This Row],[Q''ty]])</f>
        <v>#N/A</v>
      </c>
    </row>
    <row r="727" spans="1:8" ht="15"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customHeight="1" x14ac:dyDescent="0.4">
      <c r="A734" s="6">
        <v>2026</v>
      </c>
      <c r="B734" s="6">
        <f t="shared" si="74"/>
        <v>8</v>
      </c>
      <c r="C734" s="13" t="s">
        <v>24</v>
      </c>
      <c r="D734" s="2" t="s">
        <v>16</v>
      </c>
      <c r="E734" s="14" t="str">
        <f t="shared" si="79"/>
        <v>BT GT</v>
      </c>
      <c r="F734" s="22">
        <v>0</v>
      </c>
      <c r="H734" s="5" t="e">
        <f ca="1">_xlfn.FORMULATEXT(표1[[#This Row],[Q''ty]])</f>
        <v>#N/A</v>
      </c>
    </row>
    <row r="735" spans="1:8" ht="15" customHeight="1" x14ac:dyDescent="0.4">
      <c r="A735" s="6">
        <v>2026</v>
      </c>
      <c r="B735" s="6">
        <f t="shared" si="74"/>
        <v>8</v>
      </c>
      <c r="C735" s="13" t="s">
        <v>24</v>
      </c>
      <c r="D735" s="2" t="s">
        <v>16</v>
      </c>
      <c r="E735" s="14" t="str">
        <f t="shared" si="79"/>
        <v>WT GT</v>
      </c>
      <c r="F735" s="22">
        <v>0</v>
      </c>
      <c r="H735" s="5" t="e">
        <f ca="1">_xlfn.FORMULATEXT(표1[[#This Row],[Q''ty]])</f>
        <v>#N/A</v>
      </c>
    </row>
    <row r="736" spans="1:8" ht="15" customHeight="1" x14ac:dyDescent="0.4">
      <c r="A736" s="6">
        <v>2026</v>
      </c>
      <c r="B736" s="6">
        <f t="shared" si="74"/>
        <v>8</v>
      </c>
      <c r="C736" s="13" t="s">
        <v>24</v>
      </c>
      <c r="D736" s="2" t="s">
        <v>16</v>
      </c>
      <c r="E736" s="14" t="str">
        <f t="shared" si="79"/>
        <v>Bending</v>
      </c>
      <c r="F736" s="22">
        <v>0</v>
      </c>
      <c r="H736" s="5" t="e">
        <f ca="1">_xlfn.FORMULATEXT(표1[[#This Row],[Q''ty]])</f>
        <v>#N/A</v>
      </c>
    </row>
    <row r="737" spans="1:8" ht="15" customHeight="1" x14ac:dyDescent="0.4">
      <c r="A737" s="6">
        <v>2026</v>
      </c>
      <c r="B737" s="6">
        <f t="shared" si="74"/>
        <v>8</v>
      </c>
      <c r="C737" s="13" t="s">
        <v>24</v>
      </c>
      <c r="D737" s="2" t="s">
        <v>16</v>
      </c>
      <c r="E737" s="14" t="str">
        <f t="shared" si="79"/>
        <v>L/W</v>
      </c>
      <c r="F737" s="22">
        <v>0</v>
      </c>
      <c r="H737" s="5" t="e">
        <f ca="1">_xlfn.FORMULATEXT(표1[[#This Row],[Q''ty]])</f>
        <v>#N/A</v>
      </c>
    </row>
    <row r="738" spans="1:8" ht="15"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customHeight="1" x14ac:dyDescent="0.4">
      <c r="A740" s="6">
        <v>2026</v>
      </c>
      <c r="B740" s="6">
        <f t="shared" si="74"/>
        <v>8</v>
      </c>
      <c r="C740" s="13" t="s">
        <v>25</v>
      </c>
      <c r="D740" s="2" t="s">
        <v>9</v>
      </c>
      <c r="E740" s="14" t="s">
        <v>11</v>
      </c>
      <c r="F740" s="22">
        <f t="shared" si="81"/>
        <v>3</v>
      </c>
      <c r="H740" s="5" t="str">
        <f ca="1">_xlfn.FORMULATEXT(표1[[#This Row],[Q''ty]])</f>
        <v>=F641</v>
      </c>
    </row>
    <row r="741" spans="1:8" ht="15"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customHeight="1" x14ac:dyDescent="0.4">
      <c r="A742" s="6">
        <v>2026</v>
      </c>
      <c r="B742" s="6">
        <f t="shared" si="82"/>
        <v>8</v>
      </c>
      <c r="C742" s="13" t="s">
        <v>25</v>
      </c>
      <c r="D742" s="2" t="s">
        <v>9</v>
      </c>
      <c r="E742" s="14" t="s">
        <v>13</v>
      </c>
      <c r="F742" s="22">
        <f t="shared" si="81"/>
        <v>2</v>
      </c>
      <c r="H742" s="5" t="str">
        <f ca="1">_xlfn.FORMULATEXT(표1[[#This Row],[Q''ty]])</f>
        <v>=F643</v>
      </c>
    </row>
    <row r="743" spans="1:8" ht="15" customHeight="1" x14ac:dyDescent="0.4">
      <c r="A743" s="6">
        <v>2026</v>
      </c>
      <c r="B743" s="6">
        <f t="shared" si="82"/>
        <v>8</v>
      </c>
      <c r="C743" s="13" t="s">
        <v>25</v>
      </c>
      <c r="D743" s="2" t="s">
        <v>9</v>
      </c>
      <c r="E743" s="14" t="s">
        <v>14</v>
      </c>
      <c r="F743" s="22">
        <f t="shared" si="81"/>
        <v>3</v>
      </c>
      <c r="H743" s="5" t="str">
        <f ca="1">_xlfn.FORMULATEXT(표1[[#This Row],[Q''ty]])</f>
        <v>=F644</v>
      </c>
    </row>
    <row r="744" spans="1:8" ht="15" customHeight="1" x14ac:dyDescent="0.4">
      <c r="A744" s="6">
        <v>2026</v>
      </c>
      <c r="B744" s="6">
        <f t="shared" si="82"/>
        <v>8</v>
      </c>
      <c r="C744" s="13" t="s">
        <v>25</v>
      </c>
      <c r="D744" s="2" t="s">
        <v>9</v>
      </c>
      <c r="E744" s="14" t="s">
        <v>15</v>
      </c>
      <c r="F744" s="22">
        <f t="shared" si="81"/>
        <v>4</v>
      </c>
      <c r="H744" s="5" t="str">
        <f ca="1">_xlfn.FORMULATEXT(표1[[#This Row],[Q''ty]])</f>
        <v>=F645</v>
      </c>
    </row>
    <row r="745" spans="1:8" ht="15" customHeight="1" x14ac:dyDescent="0.4">
      <c r="A745" s="6">
        <v>2026</v>
      </c>
      <c r="B745" s="6">
        <f t="shared" si="82"/>
        <v>8</v>
      </c>
      <c r="C745" s="13" t="s">
        <v>25</v>
      </c>
      <c r="D745" s="2" t="s">
        <v>16</v>
      </c>
      <c r="E745" s="14" t="s">
        <v>17</v>
      </c>
      <c r="F745" s="22">
        <v>0</v>
      </c>
      <c r="H745" s="5" t="e">
        <f ca="1">_xlfn.FORMULATEXT(표1[[#This Row],[Q''ty]])</f>
        <v>#N/A</v>
      </c>
    </row>
    <row r="746" spans="1:8" ht="15" customHeight="1" x14ac:dyDescent="0.4">
      <c r="A746" s="6">
        <v>2026</v>
      </c>
      <c r="B746" s="6">
        <f t="shared" si="82"/>
        <v>8</v>
      </c>
      <c r="C746" s="13" t="s">
        <v>25</v>
      </c>
      <c r="D746" s="2" t="s">
        <v>16</v>
      </c>
      <c r="E746" s="14" t="s">
        <v>18</v>
      </c>
      <c r="F746" s="22">
        <v>0</v>
      </c>
      <c r="H746" s="5" t="e">
        <f ca="1">_xlfn.FORMULATEXT(표1[[#This Row],[Q''ty]])</f>
        <v>#N/A</v>
      </c>
    </row>
    <row r="747" spans="1:8" ht="15" customHeight="1" x14ac:dyDescent="0.4">
      <c r="A747" s="6">
        <v>2026</v>
      </c>
      <c r="B747" s="6">
        <f t="shared" si="82"/>
        <v>8</v>
      </c>
      <c r="C747" s="13" t="s">
        <v>25</v>
      </c>
      <c r="D747" s="2" t="s">
        <v>16</v>
      </c>
      <c r="E747" s="14" t="s">
        <v>19</v>
      </c>
      <c r="F747" s="22">
        <v>0</v>
      </c>
      <c r="H747" s="5" t="e">
        <f ca="1">_xlfn.FORMULATEXT(표1[[#This Row],[Q''ty]])</f>
        <v>#N/A</v>
      </c>
    </row>
    <row r="748" spans="1:8" ht="15" customHeight="1" x14ac:dyDescent="0.4">
      <c r="A748" s="6">
        <v>2026</v>
      </c>
      <c r="B748" s="6">
        <f t="shared" si="82"/>
        <v>8</v>
      </c>
      <c r="C748" s="13" t="s">
        <v>25</v>
      </c>
      <c r="D748" s="2" t="s">
        <v>16</v>
      </c>
      <c r="E748" s="14" t="s">
        <v>20</v>
      </c>
      <c r="F748" s="22">
        <v>0</v>
      </c>
      <c r="H748" s="5" t="e">
        <f ca="1">_xlfn.FORMULATEXT(표1[[#This Row],[Q''ty]])</f>
        <v>#N/A</v>
      </c>
    </row>
    <row r="749" spans="1:8" ht="15" customHeight="1" thickBot="1" x14ac:dyDescent="0.45">
      <c r="A749" s="15">
        <v>2026</v>
      </c>
      <c r="B749" s="15">
        <f t="shared" si="82"/>
        <v>8</v>
      </c>
      <c r="C749" s="16" t="s">
        <v>25</v>
      </c>
      <c r="D749" s="17" t="s">
        <v>16</v>
      </c>
      <c r="E749" s="18" t="s">
        <v>21</v>
      </c>
      <c r="F749" s="23">
        <v>0</v>
      </c>
      <c r="H749" s="5" t="e">
        <f ca="1">_xlfn.FORMULATEXT(표1[[#This Row],[Q''ty]])</f>
        <v>#N/A</v>
      </c>
    </row>
    <row r="750" spans="1:8" ht="15"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customHeight="1" x14ac:dyDescent="0.4">
      <c r="A751" s="6">
        <v>2026</v>
      </c>
      <c r="B751" s="6">
        <f t="shared" si="82"/>
        <v>8</v>
      </c>
      <c r="C751" s="13" t="s">
        <v>26</v>
      </c>
      <c r="D751" s="2" t="s">
        <v>9</v>
      </c>
      <c r="E751" s="14" t="s">
        <v>11</v>
      </c>
      <c r="F751" s="22">
        <f t="shared" si="83"/>
        <v>4</v>
      </c>
      <c r="H751" s="5" t="str">
        <f ca="1">_xlfn.FORMULATEXT(표1[[#This Row],[Q''ty]])</f>
        <v>=F652</v>
      </c>
    </row>
    <row r="752" spans="1:8" ht="15" customHeight="1" x14ac:dyDescent="0.4">
      <c r="A752" s="6">
        <v>2026</v>
      </c>
      <c r="B752" s="6">
        <f t="shared" si="82"/>
        <v>8</v>
      </c>
      <c r="C752" s="13" t="s">
        <v>26</v>
      </c>
      <c r="D752" s="2" t="s">
        <v>9</v>
      </c>
      <c r="E752" s="14" t="s">
        <v>12</v>
      </c>
      <c r="F752" s="22">
        <f t="shared" si="83"/>
        <v>2</v>
      </c>
      <c r="H752" s="5" t="str">
        <f ca="1">_xlfn.FORMULATEXT(표1[[#This Row],[Q''ty]])</f>
        <v>=F653</v>
      </c>
    </row>
    <row r="753" spans="1:8" ht="15" customHeight="1" x14ac:dyDescent="0.4">
      <c r="A753" s="6">
        <v>2026</v>
      </c>
      <c r="B753" s="6">
        <f t="shared" si="82"/>
        <v>8</v>
      </c>
      <c r="C753" s="13" t="s">
        <v>26</v>
      </c>
      <c r="D753" s="2" t="s">
        <v>9</v>
      </c>
      <c r="E753" s="14" t="s">
        <v>13</v>
      </c>
      <c r="F753" s="22">
        <f t="shared" si="83"/>
        <v>3</v>
      </c>
      <c r="H753" s="5" t="str">
        <f ca="1">_xlfn.FORMULATEXT(표1[[#This Row],[Q''ty]])</f>
        <v>=F654</v>
      </c>
    </row>
    <row r="754" spans="1:8" ht="15" customHeight="1" x14ac:dyDescent="0.4">
      <c r="A754" s="6">
        <v>2026</v>
      </c>
      <c r="B754" s="6">
        <f t="shared" si="82"/>
        <v>8</v>
      </c>
      <c r="C754" s="13" t="s">
        <v>26</v>
      </c>
      <c r="D754" s="2" t="s">
        <v>9</v>
      </c>
      <c r="E754" s="14" t="s">
        <v>14</v>
      </c>
      <c r="F754" s="22">
        <f t="shared" si="83"/>
        <v>4</v>
      </c>
      <c r="H754" s="5" t="str">
        <f ca="1">_xlfn.FORMULATEXT(표1[[#This Row],[Q''ty]])</f>
        <v>=F655</v>
      </c>
    </row>
    <row r="755" spans="1:8" ht="15" customHeight="1" x14ac:dyDescent="0.4">
      <c r="A755" s="6">
        <v>2026</v>
      </c>
      <c r="B755" s="6">
        <f t="shared" si="82"/>
        <v>8</v>
      </c>
      <c r="C755" s="13" t="s">
        <v>26</v>
      </c>
      <c r="D755" s="2" t="s">
        <v>9</v>
      </c>
      <c r="E755" s="14" t="s">
        <v>15</v>
      </c>
      <c r="F755" s="22">
        <f t="shared" si="83"/>
        <v>6</v>
      </c>
      <c r="H755" s="5" t="str">
        <f ca="1">_xlfn.FORMULATEXT(표1[[#This Row],[Q''ty]])</f>
        <v>=F656</v>
      </c>
    </row>
    <row r="756" spans="1:8" ht="15"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customHeight="1" x14ac:dyDescent="0.4">
      <c r="A757" s="6">
        <v>2026</v>
      </c>
      <c r="B757" s="6">
        <f t="shared" si="82"/>
        <v>8</v>
      </c>
      <c r="C757" s="13" t="s">
        <v>26</v>
      </c>
      <c r="D757" s="2" t="s">
        <v>16</v>
      </c>
      <c r="E757" s="14" t="str">
        <f t="shared" si="84"/>
        <v>WT GT</v>
      </c>
      <c r="F757" s="22">
        <v>16</v>
      </c>
      <c r="H757" s="5" t="e">
        <f ca="1">_xlfn.FORMULATEXT(표1[[#This Row],[Q''ty]])</f>
        <v>#N/A</v>
      </c>
    </row>
    <row r="758" spans="1:8" ht="15" customHeight="1" x14ac:dyDescent="0.4">
      <c r="A758" s="6">
        <v>2026</v>
      </c>
      <c r="B758" s="6">
        <f t="shared" si="82"/>
        <v>8</v>
      </c>
      <c r="C758" s="13" t="s">
        <v>26</v>
      </c>
      <c r="D758" s="2" t="s">
        <v>16</v>
      </c>
      <c r="E758" s="14" t="str">
        <f t="shared" si="84"/>
        <v>Bending</v>
      </c>
      <c r="F758" s="22">
        <v>115</v>
      </c>
      <c r="H758" s="5" t="e">
        <f ca="1">_xlfn.FORMULATEXT(표1[[#This Row],[Q''ty]])</f>
        <v>#N/A</v>
      </c>
    </row>
    <row r="759" spans="1:8" ht="15" customHeight="1" x14ac:dyDescent="0.4">
      <c r="A759" s="6">
        <v>2026</v>
      </c>
      <c r="B759" s="6">
        <f t="shared" si="82"/>
        <v>8</v>
      </c>
      <c r="C759" s="13" t="s">
        <v>26</v>
      </c>
      <c r="D759" s="2" t="s">
        <v>16</v>
      </c>
      <c r="E759" s="14" t="str">
        <f t="shared" si="84"/>
        <v>L/W</v>
      </c>
      <c r="F759" s="22">
        <v>125</v>
      </c>
      <c r="H759" s="5" t="e">
        <f ca="1">_xlfn.FORMULATEXT(표1[[#This Row],[Q''ty]])</f>
        <v>#N/A</v>
      </c>
    </row>
    <row r="760" spans="1:8" ht="15"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customHeight="1" x14ac:dyDescent="0.4">
      <c r="A767" s="6">
        <v>2026</v>
      </c>
      <c r="B767" s="6">
        <f t="shared" si="82"/>
        <v>8</v>
      </c>
      <c r="C767" s="13" t="s">
        <v>27</v>
      </c>
      <c r="D767" s="2" t="s">
        <v>16</v>
      </c>
      <c r="E767" s="14" t="str">
        <f t="shared" si="84"/>
        <v>BT GT</v>
      </c>
      <c r="F767" s="22">
        <v>71</v>
      </c>
      <c r="H767" s="5" t="e">
        <f ca="1">_xlfn.FORMULATEXT(표1[[#This Row],[Q''ty]])</f>
        <v>#N/A</v>
      </c>
    </row>
    <row r="768" spans="1:8" ht="15" customHeight="1" x14ac:dyDescent="0.4">
      <c r="A768" s="6">
        <v>2026</v>
      </c>
      <c r="B768" s="6">
        <f t="shared" si="82"/>
        <v>8</v>
      </c>
      <c r="C768" s="13" t="s">
        <v>27</v>
      </c>
      <c r="D768" s="2" t="s">
        <v>16</v>
      </c>
      <c r="E768" s="14" t="str">
        <f t="shared" si="84"/>
        <v>WT GT</v>
      </c>
      <c r="F768" s="22">
        <v>77</v>
      </c>
      <c r="H768" s="5" t="e">
        <f ca="1">_xlfn.FORMULATEXT(표1[[#This Row],[Q''ty]])</f>
        <v>#N/A</v>
      </c>
    </row>
    <row r="769" spans="1:8" ht="15" customHeight="1" x14ac:dyDescent="0.4">
      <c r="A769" s="6">
        <v>2026</v>
      </c>
      <c r="B769" s="6">
        <f t="shared" si="82"/>
        <v>8</v>
      </c>
      <c r="C769" s="13" t="s">
        <v>27</v>
      </c>
      <c r="D769" s="2" t="s">
        <v>16</v>
      </c>
      <c r="E769" s="14" t="str">
        <f t="shared" si="84"/>
        <v>Bending</v>
      </c>
      <c r="F769" s="22">
        <v>610</v>
      </c>
      <c r="H769" s="5" t="e">
        <f ca="1">_xlfn.FORMULATEXT(표1[[#This Row],[Q''ty]])</f>
        <v>#N/A</v>
      </c>
    </row>
    <row r="770" spans="1:8" ht="15" customHeight="1" x14ac:dyDescent="0.4">
      <c r="A770" s="6">
        <v>2026</v>
      </c>
      <c r="B770" s="6">
        <f t="shared" si="82"/>
        <v>8</v>
      </c>
      <c r="C770" s="13" t="s">
        <v>27</v>
      </c>
      <c r="D770" s="2" t="s">
        <v>16</v>
      </c>
      <c r="E770" s="14" t="str">
        <f t="shared" si="84"/>
        <v>L/W</v>
      </c>
      <c r="F770" s="22">
        <v>597</v>
      </c>
      <c r="H770" s="5" t="e">
        <f ca="1">_xlfn.FORMULATEXT(표1[[#This Row],[Q''ty]])</f>
        <v>#N/A</v>
      </c>
    </row>
    <row r="771" spans="1:8" ht="15"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customHeight="1" x14ac:dyDescent="0.4">
      <c r="A778" s="6">
        <v>2026</v>
      </c>
      <c r="B778" s="6">
        <f t="shared" si="82"/>
        <v>8</v>
      </c>
      <c r="C778" s="13" t="s">
        <v>28</v>
      </c>
      <c r="D778" s="2" t="s">
        <v>16</v>
      </c>
      <c r="E778" s="14" t="str">
        <f t="shared" si="84"/>
        <v>BT GT</v>
      </c>
      <c r="F778" s="22">
        <v>10</v>
      </c>
      <c r="H778" s="5" t="e">
        <f ca="1">_xlfn.FORMULATEXT(표1[[#This Row],[Q''ty]])</f>
        <v>#N/A</v>
      </c>
    </row>
    <row r="779" spans="1:8" ht="15" customHeight="1" x14ac:dyDescent="0.4">
      <c r="A779" s="6">
        <v>2026</v>
      </c>
      <c r="B779" s="6">
        <f t="shared" si="82"/>
        <v>8</v>
      </c>
      <c r="C779" s="13" t="s">
        <v>28</v>
      </c>
      <c r="D779" s="2" t="s">
        <v>16</v>
      </c>
      <c r="E779" s="14" t="str">
        <f t="shared" si="84"/>
        <v>WT GT</v>
      </c>
      <c r="F779" s="22">
        <v>12</v>
      </c>
      <c r="H779" s="5" t="e">
        <f ca="1">_xlfn.FORMULATEXT(표1[[#This Row],[Q''ty]])</f>
        <v>#N/A</v>
      </c>
    </row>
    <row r="780" spans="1:8" ht="15" customHeight="1" x14ac:dyDescent="0.4">
      <c r="A780" s="6">
        <v>2026</v>
      </c>
      <c r="B780" s="6">
        <f t="shared" si="82"/>
        <v>8</v>
      </c>
      <c r="C780" s="13" t="s">
        <v>28</v>
      </c>
      <c r="D780" s="2" t="s">
        <v>16</v>
      </c>
      <c r="E780" s="14" t="str">
        <f t="shared" si="84"/>
        <v>Bending</v>
      </c>
      <c r="F780" s="22">
        <v>108</v>
      </c>
      <c r="H780" s="5" t="e">
        <f ca="1">_xlfn.FORMULATEXT(표1[[#This Row],[Q''ty]])</f>
        <v>#N/A</v>
      </c>
    </row>
    <row r="781" spans="1:8" ht="15" customHeight="1" x14ac:dyDescent="0.4">
      <c r="A781" s="6">
        <v>2026</v>
      </c>
      <c r="B781" s="6">
        <f t="shared" si="82"/>
        <v>8</v>
      </c>
      <c r="C781" s="13" t="s">
        <v>28</v>
      </c>
      <c r="D781" s="2" t="s">
        <v>16</v>
      </c>
      <c r="E781" s="14" t="str">
        <f t="shared" si="84"/>
        <v>L/W</v>
      </c>
      <c r="F781" s="22">
        <v>110</v>
      </c>
      <c r="H781" s="5" t="e">
        <f ca="1">_xlfn.FORMULATEXT(표1[[#This Row],[Q''ty]])</f>
        <v>#N/A</v>
      </c>
    </row>
    <row r="782" spans="1:8" ht="15"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customHeight="1" x14ac:dyDescent="0.4">
      <c r="A789" s="6">
        <v>2026</v>
      </c>
      <c r="B789" s="6">
        <f t="shared" si="82"/>
        <v>8</v>
      </c>
      <c r="C789" s="13" t="s">
        <v>29</v>
      </c>
      <c r="D789" s="2" t="s">
        <v>16</v>
      </c>
      <c r="E789" s="14" t="str">
        <f t="shared" si="84"/>
        <v>BT GT</v>
      </c>
      <c r="F789" s="22">
        <v>10</v>
      </c>
      <c r="H789" s="5" t="e">
        <f ca="1">_xlfn.FORMULATEXT(표1[[#This Row],[Q''ty]])</f>
        <v>#N/A</v>
      </c>
    </row>
    <row r="790" spans="1:10" ht="15" customHeight="1" x14ac:dyDescent="0.4">
      <c r="A790" s="6">
        <v>2026</v>
      </c>
      <c r="B790" s="6">
        <f t="shared" si="82"/>
        <v>8</v>
      </c>
      <c r="C790" s="13" t="s">
        <v>29</v>
      </c>
      <c r="D790" s="2" t="s">
        <v>16</v>
      </c>
      <c r="E790" s="14" t="str">
        <f t="shared" si="84"/>
        <v>WT GT</v>
      </c>
      <c r="F790" s="22">
        <v>10</v>
      </c>
      <c r="H790" s="5" t="e">
        <f ca="1">_xlfn.FORMULATEXT(표1[[#This Row],[Q''ty]])</f>
        <v>#N/A</v>
      </c>
    </row>
    <row r="791" spans="1:10" ht="15" customHeight="1" x14ac:dyDescent="0.4">
      <c r="A791" s="6">
        <v>2026</v>
      </c>
      <c r="B791" s="6">
        <f t="shared" si="82"/>
        <v>8</v>
      </c>
      <c r="C791" s="13" t="s">
        <v>29</v>
      </c>
      <c r="D791" s="2" t="s">
        <v>16</v>
      </c>
      <c r="E791" s="14" t="str">
        <f t="shared" si="84"/>
        <v>Bending</v>
      </c>
      <c r="F791" s="22">
        <v>84</v>
      </c>
      <c r="H791" s="5" t="e">
        <f ca="1">_xlfn.FORMULATEXT(표1[[#This Row],[Q''ty]])</f>
        <v>#N/A</v>
      </c>
    </row>
    <row r="792" spans="1:10" ht="15" customHeight="1" x14ac:dyDescent="0.4">
      <c r="A792" s="6">
        <v>2026</v>
      </c>
      <c r="B792" s="6">
        <f t="shared" si="82"/>
        <v>8</v>
      </c>
      <c r="C792" s="13" t="s">
        <v>29</v>
      </c>
      <c r="D792" s="2" t="s">
        <v>16</v>
      </c>
      <c r="E792" s="14" t="str">
        <f t="shared" si="84"/>
        <v>L/W</v>
      </c>
      <c r="F792" s="22">
        <v>84</v>
      </c>
      <c r="H792" s="5" t="e">
        <f ca="1">_xlfn.FORMULATEXT(표1[[#This Row],[Q''ty]])</f>
        <v>#N/A</v>
      </c>
    </row>
    <row r="793" spans="1:10" ht="15"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customHeight="1" x14ac:dyDescent="0.4">
      <c r="A797" s="6">
        <v>2026</v>
      </c>
      <c r="B797" s="6">
        <f t="shared" si="82"/>
        <v>9</v>
      </c>
      <c r="C797" s="13" t="s">
        <v>8</v>
      </c>
      <c r="D797" s="2" t="s">
        <v>9</v>
      </c>
      <c r="E797" s="14" t="s">
        <v>13</v>
      </c>
      <c r="F797" s="22">
        <f t="shared" si="88"/>
        <v>6</v>
      </c>
      <c r="H797" s="5" t="str">
        <f ca="1">_xlfn.FORMULATEXT(표1[[#This Row],[Q''ty]])</f>
        <v>=F698</v>
      </c>
    </row>
    <row r="798" spans="1:10" ht="15" customHeight="1" x14ac:dyDescent="0.4">
      <c r="A798" s="6">
        <v>2026</v>
      </c>
      <c r="B798" s="6">
        <f t="shared" si="82"/>
        <v>9</v>
      </c>
      <c r="C798" s="13" t="s">
        <v>8</v>
      </c>
      <c r="D798" s="2" t="s">
        <v>9</v>
      </c>
      <c r="E798" s="14" t="s">
        <v>14</v>
      </c>
      <c r="F798" s="22">
        <f t="shared" si="88"/>
        <v>10</v>
      </c>
      <c r="H798" s="5" t="str">
        <f ca="1">_xlfn.FORMULATEXT(표1[[#This Row],[Q''ty]])</f>
        <v>=F699</v>
      </c>
    </row>
    <row r="799" spans="1:10" ht="15" customHeight="1" x14ac:dyDescent="0.4">
      <c r="A799" s="6">
        <v>2026</v>
      </c>
      <c r="B799" s="6">
        <f t="shared" si="82"/>
        <v>9</v>
      </c>
      <c r="C799" s="13" t="s">
        <v>8</v>
      </c>
      <c r="D799" s="2" t="s">
        <v>9</v>
      </c>
      <c r="E799" s="14" t="s">
        <v>15</v>
      </c>
      <c r="F799" s="22">
        <f t="shared" si="88"/>
        <v>10</v>
      </c>
      <c r="H799" s="5" t="str">
        <f ca="1">_xlfn.FORMULATEXT(표1[[#This Row],[Q''ty]])</f>
        <v>=F700</v>
      </c>
    </row>
    <row r="800" spans="1:10" ht="15" customHeight="1" x14ac:dyDescent="0.4">
      <c r="A800" s="6">
        <v>2026</v>
      </c>
      <c r="B800" s="6">
        <f t="shared" si="82"/>
        <v>9</v>
      </c>
      <c r="C800" s="13" t="s">
        <v>8</v>
      </c>
      <c r="D800" s="2" t="s">
        <v>16</v>
      </c>
      <c r="E800" s="14" t="s">
        <v>17</v>
      </c>
      <c r="F800" s="22">
        <v>4</v>
      </c>
      <c r="H800" s="5" t="e">
        <f ca="1">_xlfn.FORMULATEXT(표1[[#This Row],[Q''ty]])</f>
        <v>#N/A</v>
      </c>
    </row>
    <row r="801" spans="1:10" s="2" customFormat="1" ht="15" customHeight="1" x14ac:dyDescent="0.4">
      <c r="A801" s="6">
        <v>2026</v>
      </c>
      <c r="B801" s="6">
        <f t="shared" si="82"/>
        <v>9</v>
      </c>
      <c r="C801" s="13" t="s">
        <v>8</v>
      </c>
      <c r="D801" s="2" t="s">
        <v>16</v>
      </c>
      <c r="E801" s="14" t="s">
        <v>18</v>
      </c>
      <c r="F801" s="22">
        <v>7</v>
      </c>
      <c r="H801" s="5" t="e">
        <f ca="1">_xlfn.FORMULATEXT(표1[[#This Row],[Q''ty]])</f>
        <v>#N/A</v>
      </c>
      <c r="I801" s="26"/>
      <c r="J801" s="26"/>
    </row>
    <row r="802" spans="1:10" ht="15" customHeight="1" x14ac:dyDescent="0.4">
      <c r="A802" s="6">
        <v>2026</v>
      </c>
      <c r="B802" s="6">
        <f t="shared" si="82"/>
        <v>9</v>
      </c>
      <c r="C802" s="13" t="s">
        <v>8</v>
      </c>
      <c r="D802" s="2" t="s">
        <v>16</v>
      </c>
      <c r="E802" s="14" t="s">
        <v>19</v>
      </c>
      <c r="F802" s="22">
        <v>100</v>
      </c>
      <c r="H802" s="5" t="e">
        <f ca="1">_xlfn.FORMULATEXT(표1[[#This Row],[Q''ty]])</f>
        <v>#N/A</v>
      </c>
    </row>
    <row r="803" spans="1:10" ht="15" customHeight="1" x14ac:dyDescent="0.4">
      <c r="A803" s="6">
        <v>2026</v>
      </c>
      <c r="B803" s="6">
        <f t="shared" si="82"/>
        <v>9</v>
      </c>
      <c r="C803" s="13" t="s">
        <v>8</v>
      </c>
      <c r="D803" s="2" t="s">
        <v>16</v>
      </c>
      <c r="E803" s="14" t="s">
        <v>20</v>
      </c>
      <c r="F803" s="22">
        <v>97</v>
      </c>
      <c r="H803" s="5" t="e">
        <f ca="1">_xlfn.FORMULATEXT(표1[[#This Row],[Q''ty]])</f>
        <v>#N/A</v>
      </c>
    </row>
    <row r="804" spans="1:10" ht="15" customHeight="1" thickBot="1" x14ac:dyDescent="0.45">
      <c r="A804" s="15">
        <v>2026</v>
      </c>
      <c r="B804" s="15">
        <f t="shared" si="82"/>
        <v>9</v>
      </c>
      <c r="C804" s="16" t="s">
        <v>8</v>
      </c>
      <c r="D804" s="17" t="s">
        <v>16</v>
      </c>
      <c r="E804" s="18" t="s">
        <v>21</v>
      </c>
      <c r="F804" s="23">
        <v>79</v>
      </c>
      <c r="H804" s="5" t="e">
        <f ca="1">_xlfn.FORMULATEXT(표1[[#This Row],[Q''ty]])</f>
        <v>#N/A</v>
      </c>
    </row>
    <row r="805" spans="1:10" ht="15"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customHeight="1" x14ac:dyDescent="0.4">
      <c r="A808" s="6">
        <v>2026</v>
      </c>
      <c r="B808" s="6">
        <f t="shared" si="89"/>
        <v>9</v>
      </c>
      <c r="C808" s="13" t="s">
        <v>22</v>
      </c>
      <c r="D808" s="2" t="s">
        <v>9</v>
      </c>
      <c r="E808" s="14" t="s">
        <v>13</v>
      </c>
      <c r="F808" s="22">
        <f t="shared" si="90"/>
        <v>3</v>
      </c>
      <c r="H808" s="5" t="str">
        <f ca="1">_xlfn.FORMULATEXT(표1[[#This Row],[Q''ty]])</f>
        <v>=F709</v>
      </c>
    </row>
    <row r="809" spans="1:10" ht="15" customHeight="1" x14ac:dyDescent="0.4">
      <c r="A809" s="6">
        <v>2026</v>
      </c>
      <c r="B809" s="6">
        <f t="shared" si="89"/>
        <v>9</v>
      </c>
      <c r="C809" s="13" t="s">
        <v>22</v>
      </c>
      <c r="D809" s="2" t="s">
        <v>9</v>
      </c>
      <c r="E809" s="14" t="s">
        <v>14</v>
      </c>
      <c r="F809" s="22">
        <f t="shared" si="90"/>
        <v>6</v>
      </c>
      <c r="H809" s="5" t="str">
        <f ca="1">_xlfn.FORMULATEXT(표1[[#This Row],[Q''ty]])</f>
        <v>=F710</v>
      </c>
    </row>
    <row r="810" spans="1:10" ht="15"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customHeight="1" x14ac:dyDescent="0.4">
      <c r="A811" s="6">
        <v>2026</v>
      </c>
      <c r="B811" s="6">
        <f t="shared" si="89"/>
        <v>9</v>
      </c>
      <c r="C811" s="13" t="s">
        <v>22</v>
      </c>
      <c r="D811" s="2" t="s">
        <v>16</v>
      </c>
      <c r="E811" s="14" t="s">
        <v>17</v>
      </c>
      <c r="F811" s="22">
        <v>5</v>
      </c>
      <c r="H811" s="5" t="e">
        <f ca="1">_xlfn.FORMULATEXT(표1[[#This Row],[Q''ty]])</f>
        <v>#N/A</v>
      </c>
    </row>
    <row r="812" spans="1:10" s="2" customFormat="1" ht="15" customHeight="1" x14ac:dyDescent="0.4">
      <c r="A812" s="6">
        <v>2026</v>
      </c>
      <c r="B812" s="6">
        <f t="shared" si="89"/>
        <v>9</v>
      </c>
      <c r="C812" s="13" t="s">
        <v>22</v>
      </c>
      <c r="D812" s="2" t="s">
        <v>16</v>
      </c>
      <c r="E812" s="14" t="s">
        <v>18</v>
      </c>
      <c r="F812" s="22">
        <v>6</v>
      </c>
      <c r="H812" s="5" t="e">
        <f ca="1">_xlfn.FORMULATEXT(표1[[#This Row],[Q''ty]])</f>
        <v>#N/A</v>
      </c>
      <c r="I812" s="26"/>
      <c r="J812" s="26"/>
    </row>
    <row r="813" spans="1:10" ht="15" customHeight="1" x14ac:dyDescent="0.4">
      <c r="A813" s="6">
        <v>2026</v>
      </c>
      <c r="B813" s="6">
        <f t="shared" si="89"/>
        <v>9</v>
      </c>
      <c r="C813" s="13" t="s">
        <v>22</v>
      </c>
      <c r="D813" s="2" t="s">
        <v>16</v>
      </c>
      <c r="E813" s="14" t="s">
        <v>19</v>
      </c>
      <c r="F813" s="22">
        <v>41</v>
      </c>
      <c r="H813" s="5" t="e">
        <f ca="1">_xlfn.FORMULATEXT(표1[[#This Row],[Q''ty]])</f>
        <v>#N/A</v>
      </c>
    </row>
    <row r="814" spans="1:10" ht="15" customHeight="1" x14ac:dyDescent="0.4">
      <c r="A814" s="6">
        <v>2026</v>
      </c>
      <c r="B814" s="6">
        <f t="shared" si="89"/>
        <v>9</v>
      </c>
      <c r="C814" s="13" t="s">
        <v>22</v>
      </c>
      <c r="D814" s="2" t="s">
        <v>16</v>
      </c>
      <c r="E814" s="14" t="s">
        <v>20</v>
      </c>
      <c r="F814" s="22">
        <v>42</v>
      </c>
      <c r="H814" s="5" t="e">
        <f ca="1">_xlfn.FORMULATEXT(표1[[#This Row],[Q''ty]])</f>
        <v>#N/A</v>
      </c>
    </row>
    <row r="815" spans="1:10" ht="15" customHeight="1" thickBot="1" x14ac:dyDescent="0.45">
      <c r="A815" s="15">
        <v>2026</v>
      </c>
      <c r="B815" s="15">
        <f t="shared" si="89"/>
        <v>9</v>
      </c>
      <c r="C815" s="16" t="s">
        <v>22</v>
      </c>
      <c r="D815" s="17" t="s">
        <v>16</v>
      </c>
      <c r="E815" s="18" t="s">
        <v>21</v>
      </c>
      <c r="F815" s="23">
        <v>52</v>
      </c>
      <c r="H815" s="5" t="e">
        <f ca="1">_xlfn.FORMULATEXT(표1[[#This Row],[Q''ty]])</f>
        <v>#N/A</v>
      </c>
    </row>
    <row r="816" spans="1:10" ht="15"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customHeight="1" x14ac:dyDescent="0.4">
      <c r="A823" s="6">
        <v>2026</v>
      </c>
      <c r="B823" s="6">
        <f t="shared" si="89"/>
        <v>9</v>
      </c>
      <c r="C823" s="13" t="s">
        <v>23</v>
      </c>
      <c r="D823" s="2" t="s">
        <v>16</v>
      </c>
      <c r="E823" s="14" t="str">
        <f t="shared" si="92"/>
        <v>WT GT</v>
      </c>
      <c r="F823" s="22">
        <v>0</v>
      </c>
      <c r="H823" s="5" t="e">
        <f ca="1">_xlfn.FORMULATEXT(표1[[#This Row],[Q''ty]])</f>
        <v>#N/A</v>
      </c>
    </row>
    <row r="824" spans="1:8" ht="15" customHeight="1" x14ac:dyDescent="0.4">
      <c r="A824" s="6">
        <v>2026</v>
      </c>
      <c r="B824" s="6">
        <f t="shared" si="89"/>
        <v>9</v>
      </c>
      <c r="C824" s="13" t="s">
        <v>23</v>
      </c>
      <c r="D824" s="2" t="s">
        <v>16</v>
      </c>
      <c r="E824" s="14" t="str">
        <f t="shared" si="92"/>
        <v>Bending</v>
      </c>
      <c r="F824" s="22">
        <v>17</v>
      </c>
      <c r="H824" s="5" t="e">
        <f ca="1">_xlfn.FORMULATEXT(표1[[#This Row],[Q''ty]])</f>
        <v>#N/A</v>
      </c>
    </row>
    <row r="825" spans="1:8" ht="15" customHeight="1" x14ac:dyDescent="0.4">
      <c r="A825" s="6">
        <v>2026</v>
      </c>
      <c r="B825" s="6">
        <f t="shared" si="89"/>
        <v>9</v>
      </c>
      <c r="C825" s="13" t="s">
        <v>23</v>
      </c>
      <c r="D825" s="2" t="s">
        <v>16</v>
      </c>
      <c r="E825" s="14" t="str">
        <f t="shared" si="92"/>
        <v>L/W</v>
      </c>
      <c r="F825" s="22">
        <v>18</v>
      </c>
      <c r="H825" s="5" t="e">
        <f ca="1">_xlfn.FORMULATEXT(표1[[#This Row],[Q''ty]])</f>
        <v>#N/A</v>
      </c>
    </row>
    <row r="826" spans="1:8" ht="15"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customHeight="1" x14ac:dyDescent="0.4">
      <c r="A833" s="6">
        <v>2026</v>
      </c>
      <c r="B833" s="6">
        <f t="shared" si="89"/>
        <v>9</v>
      </c>
      <c r="C833" s="13" t="s">
        <v>24</v>
      </c>
      <c r="D833" s="2" t="s">
        <v>16</v>
      </c>
      <c r="E833" s="14" t="str">
        <f t="shared" si="92"/>
        <v>BT GT</v>
      </c>
      <c r="F833" s="22">
        <v>27</v>
      </c>
      <c r="H833" s="5" t="e">
        <f ca="1">_xlfn.FORMULATEXT(표1[[#This Row],[Q''ty]])</f>
        <v>#N/A</v>
      </c>
    </row>
    <row r="834" spans="1:8" ht="15" customHeight="1" x14ac:dyDescent="0.4">
      <c r="A834" s="6">
        <v>2026</v>
      </c>
      <c r="B834" s="6">
        <f t="shared" si="89"/>
        <v>9</v>
      </c>
      <c r="C834" s="13" t="s">
        <v>24</v>
      </c>
      <c r="D834" s="2" t="s">
        <v>16</v>
      </c>
      <c r="E834" s="14" t="str">
        <f t="shared" si="92"/>
        <v>WT GT</v>
      </c>
      <c r="F834" s="22">
        <v>24</v>
      </c>
      <c r="H834" s="5" t="e">
        <f ca="1">_xlfn.FORMULATEXT(표1[[#This Row],[Q''ty]])</f>
        <v>#N/A</v>
      </c>
    </row>
    <row r="835" spans="1:8" ht="15" customHeight="1" x14ac:dyDescent="0.4">
      <c r="A835" s="6">
        <v>2026</v>
      </c>
      <c r="B835" s="6">
        <f t="shared" si="89"/>
        <v>9</v>
      </c>
      <c r="C835" s="13" t="s">
        <v>24</v>
      </c>
      <c r="D835" s="2" t="s">
        <v>16</v>
      </c>
      <c r="E835" s="14" t="str">
        <f t="shared" si="92"/>
        <v>Bending</v>
      </c>
      <c r="F835" s="22">
        <v>204</v>
      </c>
      <c r="H835" s="5" t="e">
        <f ca="1">_xlfn.FORMULATEXT(표1[[#This Row],[Q''ty]])</f>
        <v>#N/A</v>
      </c>
    </row>
    <row r="836" spans="1:8" ht="15" customHeight="1" x14ac:dyDescent="0.4">
      <c r="A836" s="6">
        <v>2026</v>
      </c>
      <c r="B836" s="6">
        <f t="shared" si="89"/>
        <v>9</v>
      </c>
      <c r="C836" s="13" t="s">
        <v>24</v>
      </c>
      <c r="D836" s="2" t="s">
        <v>16</v>
      </c>
      <c r="E836" s="14" t="str">
        <f t="shared" si="92"/>
        <v>L/W</v>
      </c>
      <c r="F836" s="22">
        <v>204</v>
      </c>
      <c r="H836" s="5" t="e">
        <f ca="1">_xlfn.FORMULATEXT(표1[[#This Row],[Q''ty]])</f>
        <v>#N/A</v>
      </c>
    </row>
    <row r="837" spans="1:8" ht="15"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customHeight="1" x14ac:dyDescent="0.4">
      <c r="A839" s="6">
        <v>2026</v>
      </c>
      <c r="B839" s="6">
        <f t="shared" si="89"/>
        <v>9</v>
      </c>
      <c r="C839" s="13" t="s">
        <v>25</v>
      </c>
      <c r="D839" s="2" t="s">
        <v>9</v>
      </c>
      <c r="E839" s="14" t="s">
        <v>11</v>
      </c>
      <c r="F839" s="22">
        <f t="shared" si="94"/>
        <v>3</v>
      </c>
      <c r="H839" s="5" t="str">
        <f ca="1">_xlfn.FORMULATEXT(표1[[#This Row],[Q''ty]])</f>
        <v>=F740</v>
      </c>
    </row>
    <row r="840" spans="1:8" ht="15" customHeight="1" x14ac:dyDescent="0.4">
      <c r="A840" s="6">
        <v>2026</v>
      </c>
      <c r="B840" s="6">
        <f t="shared" si="89"/>
        <v>9</v>
      </c>
      <c r="C840" s="13" t="s">
        <v>25</v>
      </c>
      <c r="D840" s="2" t="s">
        <v>9</v>
      </c>
      <c r="E840" s="14" t="s">
        <v>12</v>
      </c>
      <c r="F840" s="22">
        <f t="shared" si="94"/>
        <v>2</v>
      </c>
      <c r="H840" s="5" t="str">
        <f ca="1">_xlfn.FORMULATEXT(표1[[#This Row],[Q''ty]])</f>
        <v>=F741</v>
      </c>
    </row>
    <row r="841" spans="1:8" ht="15" customHeight="1" x14ac:dyDescent="0.4">
      <c r="A841" s="6">
        <v>2026</v>
      </c>
      <c r="B841" s="6">
        <f t="shared" si="89"/>
        <v>9</v>
      </c>
      <c r="C841" s="13" t="s">
        <v>25</v>
      </c>
      <c r="D841" s="2" t="s">
        <v>9</v>
      </c>
      <c r="E841" s="14" t="s">
        <v>13</v>
      </c>
      <c r="F841" s="22">
        <f t="shared" si="94"/>
        <v>2</v>
      </c>
      <c r="H841" s="5" t="str">
        <f ca="1">_xlfn.FORMULATEXT(표1[[#This Row],[Q''ty]])</f>
        <v>=F742</v>
      </c>
    </row>
    <row r="842" spans="1:8" ht="15" customHeight="1" x14ac:dyDescent="0.4">
      <c r="A842" s="6">
        <v>2026</v>
      </c>
      <c r="B842" s="6">
        <f t="shared" si="89"/>
        <v>9</v>
      </c>
      <c r="C842" s="13" t="s">
        <v>25</v>
      </c>
      <c r="D842" s="2" t="s">
        <v>9</v>
      </c>
      <c r="E842" s="14" t="s">
        <v>14</v>
      </c>
      <c r="F842" s="22">
        <f t="shared" si="94"/>
        <v>3</v>
      </c>
      <c r="H842" s="5" t="str">
        <f ca="1">_xlfn.FORMULATEXT(표1[[#This Row],[Q''ty]])</f>
        <v>=F743</v>
      </c>
    </row>
    <row r="843" spans="1:8" ht="15" customHeight="1" x14ac:dyDescent="0.4">
      <c r="A843" s="6">
        <v>2026</v>
      </c>
      <c r="B843" s="6">
        <f t="shared" si="89"/>
        <v>9</v>
      </c>
      <c r="C843" s="13" t="s">
        <v>25</v>
      </c>
      <c r="D843" s="2" t="s">
        <v>9</v>
      </c>
      <c r="E843" s="14" t="s">
        <v>15</v>
      </c>
      <c r="F843" s="22">
        <f t="shared" si="94"/>
        <v>4</v>
      </c>
      <c r="H843" s="5" t="str">
        <f ca="1">_xlfn.FORMULATEXT(표1[[#This Row],[Q''ty]])</f>
        <v>=F744</v>
      </c>
    </row>
    <row r="844" spans="1:8" ht="15" customHeight="1" x14ac:dyDescent="0.4">
      <c r="A844" s="6">
        <v>2026</v>
      </c>
      <c r="B844" s="6">
        <f t="shared" si="89"/>
        <v>9</v>
      </c>
      <c r="C844" s="13" t="s">
        <v>25</v>
      </c>
      <c r="D844" s="2" t="s">
        <v>16</v>
      </c>
      <c r="E844" s="14" t="s">
        <v>17</v>
      </c>
      <c r="F844" s="22">
        <v>0</v>
      </c>
      <c r="H844" s="5" t="e">
        <f ca="1">_xlfn.FORMULATEXT(표1[[#This Row],[Q''ty]])</f>
        <v>#N/A</v>
      </c>
    </row>
    <row r="845" spans="1:8" ht="15" customHeight="1" x14ac:dyDescent="0.4">
      <c r="A845" s="6">
        <v>2026</v>
      </c>
      <c r="B845" s="6">
        <f t="shared" si="89"/>
        <v>9</v>
      </c>
      <c r="C845" s="13" t="s">
        <v>25</v>
      </c>
      <c r="D845" s="2" t="s">
        <v>16</v>
      </c>
      <c r="E845" s="14" t="s">
        <v>18</v>
      </c>
      <c r="F845" s="22">
        <v>0</v>
      </c>
      <c r="H845" s="5" t="e">
        <f ca="1">_xlfn.FORMULATEXT(표1[[#This Row],[Q''ty]])</f>
        <v>#N/A</v>
      </c>
    </row>
    <row r="846" spans="1:8" ht="15" customHeight="1" x14ac:dyDescent="0.4">
      <c r="A846" s="6">
        <v>2026</v>
      </c>
      <c r="B846" s="6">
        <f t="shared" si="89"/>
        <v>9</v>
      </c>
      <c r="C846" s="13" t="s">
        <v>25</v>
      </c>
      <c r="D846" s="2" t="s">
        <v>16</v>
      </c>
      <c r="E846" s="14" t="s">
        <v>19</v>
      </c>
      <c r="F846" s="22">
        <v>0</v>
      </c>
      <c r="H846" s="5" t="e">
        <f ca="1">_xlfn.FORMULATEXT(표1[[#This Row],[Q''ty]])</f>
        <v>#N/A</v>
      </c>
    </row>
    <row r="847" spans="1:8" ht="15" customHeight="1" x14ac:dyDescent="0.4">
      <c r="A847" s="6">
        <v>2026</v>
      </c>
      <c r="B847" s="6">
        <f t="shared" si="89"/>
        <v>9</v>
      </c>
      <c r="C847" s="13" t="s">
        <v>25</v>
      </c>
      <c r="D847" s="2" t="s">
        <v>16</v>
      </c>
      <c r="E847" s="14" t="s">
        <v>20</v>
      </c>
      <c r="F847" s="22">
        <v>0</v>
      </c>
      <c r="H847" s="5" t="e">
        <f ca="1">_xlfn.FORMULATEXT(표1[[#This Row],[Q''ty]])</f>
        <v>#N/A</v>
      </c>
    </row>
    <row r="848" spans="1:8" ht="15" customHeight="1" thickBot="1" x14ac:dyDescent="0.45">
      <c r="A848" s="15">
        <v>2026</v>
      </c>
      <c r="B848" s="15">
        <f t="shared" si="89"/>
        <v>9</v>
      </c>
      <c r="C848" s="16" t="s">
        <v>25</v>
      </c>
      <c r="D848" s="17" t="s">
        <v>16</v>
      </c>
      <c r="E848" s="18" t="s">
        <v>21</v>
      </c>
      <c r="F848" s="23">
        <v>0</v>
      </c>
      <c r="H848" s="5" t="e">
        <f ca="1">_xlfn.FORMULATEXT(표1[[#This Row],[Q''ty]])</f>
        <v>#N/A</v>
      </c>
    </row>
    <row r="849" spans="1:8" ht="15"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customHeight="1" x14ac:dyDescent="0.4">
      <c r="A850" s="6">
        <v>2026</v>
      </c>
      <c r="B850" s="6">
        <f t="shared" si="89"/>
        <v>9</v>
      </c>
      <c r="C850" s="13" t="s">
        <v>26</v>
      </c>
      <c r="D850" s="2" t="s">
        <v>9</v>
      </c>
      <c r="E850" s="14" t="s">
        <v>11</v>
      </c>
      <c r="F850" s="22">
        <f t="shared" si="95"/>
        <v>4</v>
      </c>
      <c r="H850" s="5" t="str">
        <f ca="1">_xlfn.FORMULATEXT(표1[[#This Row],[Q''ty]])</f>
        <v>=F751</v>
      </c>
    </row>
    <row r="851" spans="1:8" ht="15" customHeight="1" x14ac:dyDescent="0.4">
      <c r="A851" s="6">
        <v>2026</v>
      </c>
      <c r="B851" s="6">
        <f t="shared" si="89"/>
        <v>9</v>
      </c>
      <c r="C851" s="13" t="s">
        <v>26</v>
      </c>
      <c r="D851" s="2" t="s">
        <v>9</v>
      </c>
      <c r="E851" s="14" t="s">
        <v>12</v>
      </c>
      <c r="F851" s="22">
        <f t="shared" si="95"/>
        <v>2</v>
      </c>
      <c r="H851" s="5" t="str">
        <f ca="1">_xlfn.FORMULATEXT(표1[[#This Row],[Q''ty]])</f>
        <v>=F752</v>
      </c>
    </row>
    <row r="852" spans="1:8" ht="15" customHeight="1" x14ac:dyDescent="0.4">
      <c r="A852" s="6">
        <v>2026</v>
      </c>
      <c r="B852" s="6">
        <f t="shared" si="89"/>
        <v>9</v>
      </c>
      <c r="C852" s="13" t="s">
        <v>26</v>
      </c>
      <c r="D852" s="2" t="s">
        <v>9</v>
      </c>
      <c r="E852" s="14" t="s">
        <v>13</v>
      </c>
      <c r="F852" s="22">
        <f t="shared" si="95"/>
        <v>3</v>
      </c>
      <c r="H852" s="5" t="str">
        <f ca="1">_xlfn.FORMULATEXT(표1[[#This Row],[Q''ty]])</f>
        <v>=F753</v>
      </c>
    </row>
    <row r="853" spans="1:8" ht="15" customHeight="1" x14ac:dyDescent="0.4">
      <c r="A853" s="6">
        <v>2026</v>
      </c>
      <c r="B853" s="6">
        <f t="shared" si="89"/>
        <v>9</v>
      </c>
      <c r="C853" s="13" t="s">
        <v>26</v>
      </c>
      <c r="D853" s="2" t="s">
        <v>9</v>
      </c>
      <c r="E853" s="14" t="s">
        <v>14</v>
      </c>
      <c r="F853" s="22">
        <f t="shared" si="95"/>
        <v>4</v>
      </c>
      <c r="H853" s="5" t="str">
        <f ca="1">_xlfn.FORMULATEXT(표1[[#This Row],[Q''ty]])</f>
        <v>=F754</v>
      </c>
    </row>
    <row r="854" spans="1:8" ht="15" customHeight="1" x14ac:dyDescent="0.4">
      <c r="A854" s="6">
        <v>2026</v>
      </c>
      <c r="B854" s="6">
        <f t="shared" si="89"/>
        <v>9</v>
      </c>
      <c r="C854" s="13" t="s">
        <v>26</v>
      </c>
      <c r="D854" s="2" t="s">
        <v>9</v>
      </c>
      <c r="E854" s="14" t="s">
        <v>15</v>
      </c>
      <c r="F854" s="22">
        <f t="shared" si="95"/>
        <v>6</v>
      </c>
      <c r="H854" s="5" t="str">
        <f ca="1">_xlfn.FORMULATEXT(표1[[#This Row],[Q''ty]])</f>
        <v>=F755</v>
      </c>
    </row>
    <row r="855" spans="1:8" ht="15"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customHeight="1" x14ac:dyDescent="0.4">
      <c r="A856" s="6">
        <v>2026</v>
      </c>
      <c r="B856" s="6">
        <f t="shared" si="89"/>
        <v>9</v>
      </c>
      <c r="C856" s="13" t="s">
        <v>26</v>
      </c>
      <c r="D856" s="2" t="s">
        <v>16</v>
      </c>
      <c r="E856" s="14" t="str">
        <f t="shared" si="96"/>
        <v>WT GT</v>
      </c>
      <c r="F856" s="22">
        <v>19</v>
      </c>
      <c r="H856" s="5" t="e">
        <f ca="1">_xlfn.FORMULATEXT(표1[[#This Row],[Q''ty]])</f>
        <v>#N/A</v>
      </c>
    </row>
    <row r="857" spans="1:8" ht="15" customHeight="1" x14ac:dyDescent="0.4">
      <c r="A857" s="6">
        <v>2026</v>
      </c>
      <c r="B857" s="6">
        <f t="shared" si="89"/>
        <v>9</v>
      </c>
      <c r="C857" s="13" t="s">
        <v>26</v>
      </c>
      <c r="D857" s="2" t="s">
        <v>16</v>
      </c>
      <c r="E857" s="14" t="str">
        <f t="shared" si="96"/>
        <v>Bending</v>
      </c>
      <c r="F857" s="22">
        <v>224</v>
      </c>
      <c r="H857" s="5" t="e">
        <f ca="1">_xlfn.FORMULATEXT(표1[[#This Row],[Q''ty]])</f>
        <v>#N/A</v>
      </c>
    </row>
    <row r="858" spans="1:8" ht="15" customHeight="1" x14ac:dyDescent="0.4">
      <c r="A858" s="6">
        <v>2026</v>
      </c>
      <c r="B858" s="6">
        <f t="shared" si="89"/>
        <v>9</v>
      </c>
      <c r="C858" s="13" t="s">
        <v>26</v>
      </c>
      <c r="D858" s="2" t="s">
        <v>16</v>
      </c>
      <c r="E858" s="14" t="str">
        <f t="shared" si="96"/>
        <v>L/W</v>
      </c>
      <c r="F858" s="22">
        <v>220</v>
      </c>
      <c r="H858" s="5" t="e">
        <f ca="1">_xlfn.FORMULATEXT(표1[[#This Row],[Q''ty]])</f>
        <v>#N/A</v>
      </c>
    </row>
    <row r="859" spans="1:8" ht="15"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customHeight="1" x14ac:dyDescent="0.4">
      <c r="A866" s="6">
        <v>2026</v>
      </c>
      <c r="B866" s="6">
        <f t="shared" si="89"/>
        <v>9</v>
      </c>
      <c r="C866" s="13" t="s">
        <v>27</v>
      </c>
      <c r="D866" s="2" t="s">
        <v>16</v>
      </c>
      <c r="E866" s="14" t="str">
        <f t="shared" si="96"/>
        <v>BT GT</v>
      </c>
      <c r="F866" s="22">
        <v>80</v>
      </c>
      <c r="H866" s="5" t="e">
        <f ca="1">_xlfn.FORMULATEXT(표1[[#This Row],[Q''ty]])</f>
        <v>#N/A</v>
      </c>
    </row>
    <row r="867" spans="1:8" ht="15" customHeight="1" x14ac:dyDescent="0.4">
      <c r="A867" s="6">
        <v>2026</v>
      </c>
      <c r="B867" s="6">
        <f t="shared" si="89"/>
        <v>9</v>
      </c>
      <c r="C867" s="13" t="s">
        <v>27</v>
      </c>
      <c r="D867" s="2" t="s">
        <v>16</v>
      </c>
      <c r="E867" s="14" t="str">
        <f t="shared" si="96"/>
        <v>WT GT</v>
      </c>
      <c r="F867" s="22">
        <v>81</v>
      </c>
      <c r="H867" s="5" t="e">
        <f ca="1">_xlfn.FORMULATEXT(표1[[#This Row],[Q''ty]])</f>
        <v>#N/A</v>
      </c>
    </row>
    <row r="868" spans="1:8" ht="15" customHeight="1" x14ac:dyDescent="0.4">
      <c r="A868" s="6">
        <v>2026</v>
      </c>
      <c r="B868" s="6">
        <f t="shared" si="89"/>
        <v>9</v>
      </c>
      <c r="C868" s="13" t="s">
        <v>27</v>
      </c>
      <c r="D868" s="2" t="s">
        <v>16</v>
      </c>
      <c r="E868" s="14" t="str">
        <f t="shared" si="96"/>
        <v>Bending</v>
      </c>
      <c r="F868" s="22">
        <v>618</v>
      </c>
      <c r="H868" s="5" t="e">
        <f ca="1">_xlfn.FORMULATEXT(표1[[#This Row],[Q''ty]])</f>
        <v>#N/A</v>
      </c>
    </row>
    <row r="869" spans="1:8" ht="15"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customHeight="1" x14ac:dyDescent="0.4">
      <c r="A877" s="6">
        <v>2026</v>
      </c>
      <c r="B877" s="6">
        <f t="shared" si="98"/>
        <v>9</v>
      </c>
      <c r="C877" s="13" t="s">
        <v>28</v>
      </c>
      <c r="D877" s="2" t="s">
        <v>16</v>
      </c>
      <c r="E877" s="14" t="str">
        <f t="shared" si="96"/>
        <v>BT GT</v>
      </c>
      <c r="F877" s="22">
        <v>14</v>
      </c>
      <c r="H877" s="5" t="e">
        <f ca="1">_xlfn.FORMULATEXT(표1[[#This Row],[Q''ty]])</f>
        <v>#N/A</v>
      </c>
    </row>
    <row r="878" spans="1:8" ht="15" customHeight="1" x14ac:dyDescent="0.4">
      <c r="A878" s="6">
        <v>2026</v>
      </c>
      <c r="B878" s="6">
        <f t="shared" si="98"/>
        <v>9</v>
      </c>
      <c r="C878" s="13" t="s">
        <v>28</v>
      </c>
      <c r="D878" s="2" t="s">
        <v>16</v>
      </c>
      <c r="E878" s="14" t="str">
        <f t="shared" si="96"/>
        <v>WT GT</v>
      </c>
      <c r="F878" s="22">
        <v>14</v>
      </c>
      <c r="H878" s="5" t="e">
        <f ca="1">_xlfn.FORMULATEXT(표1[[#This Row],[Q''ty]])</f>
        <v>#N/A</v>
      </c>
    </row>
    <row r="879" spans="1:8" ht="15" customHeight="1" x14ac:dyDescent="0.4">
      <c r="A879" s="6">
        <v>2026</v>
      </c>
      <c r="B879" s="6">
        <f t="shared" si="98"/>
        <v>9</v>
      </c>
      <c r="C879" s="13" t="s">
        <v>28</v>
      </c>
      <c r="D879" s="2" t="s">
        <v>16</v>
      </c>
      <c r="E879" s="14" t="str">
        <f t="shared" si="96"/>
        <v>Bending</v>
      </c>
      <c r="F879" s="22">
        <v>128</v>
      </c>
      <c r="H879" s="5" t="e">
        <f ca="1">_xlfn.FORMULATEXT(표1[[#This Row],[Q''ty]])</f>
        <v>#N/A</v>
      </c>
    </row>
    <row r="880" spans="1:8" ht="15" customHeight="1" x14ac:dyDescent="0.4">
      <c r="A880" s="6">
        <v>2026</v>
      </c>
      <c r="B880" s="6">
        <f t="shared" si="98"/>
        <v>9</v>
      </c>
      <c r="C880" s="13" t="s">
        <v>28</v>
      </c>
      <c r="D880" s="2" t="s">
        <v>16</v>
      </c>
      <c r="E880" s="14" t="str">
        <f t="shared" si="96"/>
        <v>L/W</v>
      </c>
      <c r="F880" s="22">
        <v>129</v>
      </c>
      <c r="H880" s="5" t="e">
        <f ca="1">_xlfn.FORMULATEXT(표1[[#This Row],[Q''ty]])</f>
        <v>#N/A</v>
      </c>
    </row>
    <row r="881" spans="1:10" ht="15"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customHeight="1" x14ac:dyDescent="0.4">
      <c r="A888" s="6">
        <v>2026</v>
      </c>
      <c r="B888" s="6">
        <f t="shared" si="98"/>
        <v>9</v>
      </c>
      <c r="C888" s="13" t="s">
        <v>29</v>
      </c>
      <c r="D888" s="2" t="s">
        <v>16</v>
      </c>
      <c r="E888" s="14" t="str">
        <f t="shared" si="96"/>
        <v>BT GT</v>
      </c>
      <c r="F888" s="22">
        <v>12</v>
      </c>
      <c r="H888" s="5" t="e">
        <f ca="1">_xlfn.FORMULATEXT(표1[[#This Row],[Q''ty]])</f>
        <v>#N/A</v>
      </c>
    </row>
    <row r="889" spans="1:10" ht="15" customHeight="1" x14ac:dyDescent="0.4">
      <c r="A889" s="6">
        <v>2026</v>
      </c>
      <c r="B889" s="6">
        <f t="shared" si="98"/>
        <v>9</v>
      </c>
      <c r="C889" s="13" t="s">
        <v>29</v>
      </c>
      <c r="D889" s="2" t="s">
        <v>16</v>
      </c>
      <c r="E889" s="14" t="str">
        <f t="shared" si="96"/>
        <v>WT GT</v>
      </c>
      <c r="F889" s="22">
        <v>12</v>
      </c>
      <c r="H889" s="5" t="e">
        <f ca="1">_xlfn.FORMULATEXT(표1[[#This Row],[Q''ty]])</f>
        <v>#N/A</v>
      </c>
    </row>
    <row r="890" spans="1:10" ht="15" customHeight="1" x14ac:dyDescent="0.4">
      <c r="A890" s="6">
        <v>2026</v>
      </c>
      <c r="B890" s="6">
        <f t="shared" si="98"/>
        <v>9</v>
      </c>
      <c r="C890" s="13" t="s">
        <v>29</v>
      </c>
      <c r="D890" s="2" t="s">
        <v>16</v>
      </c>
      <c r="E890" s="14" t="str">
        <f t="shared" si="96"/>
        <v>Bending</v>
      </c>
      <c r="F890" s="22">
        <v>91</v>
      </c>
      <c r="H890" s="5" t="e">
        <f ca="1">_xlfn.FORMULATEXT(표1[[#This Row],[Q''ty]])</f>
        <v>#N/A</v>
      </c>
    </row>
    <row r="891" spans="1:10" ht="15" customHeight="1" x14ac:dyDescent="0.4">
      <c r="A891" s="6">
        <v>2026</v>
      </c>
      <c r="B891" s="6">
        <f t="shared" si="98"/>
        <v>9</v>
      </c>
      <c r="C891" s="13" t="s">
        <v>29</v>
      </c>
      <c r="D891" s="2" t="s">
        <v>16</v>
      </c>
      <c r="E891" s="14" t="str">
        <f t="shared" si="96"/>
        <v>L/W</v>
      </c>
      <c r="F891" s="22">
        <v>92</v>
      </c>
      <c r="H891" s="5" t="e">
        <f ca="1">_xlfn.FORMULATEXT(표1[[#This Row],[Q''ty]])</f>
        <v>#N/A</v>
      </c>
    </row>
    <row r="892" spans="1:10" ht="15"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customHeight="1" x14ac:dyDescent="0.4">
      <c r="A896" s="6">
        <v>2026</v>
      </c>
      <c r="B896" s="6">
        <f t="shared" si="98"/>
        <v>10</v>
      </c>
      <c r="C896" s="13" t="s">
        <v>8</v>
      </c>
      <c r="D896" s="2" t="s">
        <v>9</v>
      </c>
      <c r="E896" s="14" t="s">
        <v>13</v>
      </c>
      <c r="F896" s="22">
        <f t="shared" si="101"/>
        <v>6</v>
      </c>
      <c r="H896" s="5" t="str">
        <f ca="1">_xlfn.FORMULATEXT(표1[[#This Row],[Q''ty]])</f>
        <v>=F797</v>
      </c>
    </row>
    <row r="897" spans="1:10" ht="15" customHeight="1" x14ac:dyDescent="0.4">
      <c r="A897" s="6">
        <v>2026</v>
      </c>
      <c r="B897" s="6">
        <f t="shared" si="98"/>
        <v>10</v>
      </c>
      <c r="C897" s="13" t="s">
        <v>8</v>
      </c>
      <c r="D897" s="2" t="s">
        <v>9</v>
      </c>
      <c r="E897" s="14" t="s">
        <v>14</v>
      </c>
      <c r="F897" s="22">
        <f t="shared" si="101"/>
        <v>10</v>
      </c>
      <c r="H897" s="5" t="str">
        <f ca="1">_xlfn.FORMULATEXT(표1[[#This Row],[Q''ty]])</f>
        <v>=F798</v>
      </c>
    </row>
    <row r="898" spans="1:10" ht="15" customHeight="1" x14ac:dyDescent="0.4">
      <c r="A898" s="6">
        <v>2026</v>
      </c>
      <c r="B898" s="6">
        <f t="shared" si="98"/>
        <v>10</v>
      </c>
      <c r="C898" s="13" t="s">
        <v>8</v>
      </c>
      <c r="D898" s="2" t="s">
        <v>9</v>
      </c>
      <c r="E898" s="14" t="s">
        <v>15</v>
      </c>
      <c r="F898" s="22">
        <f t="shared" si="101"/>
        <v>10</v>
      </c>
      <c r="H898" s="5" t="str">
        <f ca="1">_xlfn.FORMULATEXT(표1[[#This Row],[Q''ty]])</f>
        <v>=F799</v>
      </c>
    </row>
    <row r="899" spans="1:10" ht="15" customHeight="1" x14ac:dyDescent="0.4">
      <c r="A899" s="6">
        <v>2026</v>
      </c>
      <c r="B899" s="6">
        <f t="shared" si="98"/>
        <v>10</v>
      </c>
      <c r="C899" s="13" t="s">
        <v>8</v>
      </c>
      <c r="D899" s="2" t="s">
        <v>16</v>
      </c>
      <c r="E899" s="14" t="s">
        <v>17</v>
      </c>
      <c r="F899" s="22">
        <v>5</v>
      </c>
      <c r="H899" s="5" t="e">
        <f ca="1">_xlfn.FORMULATEXT(표1[[#This Row],[Q''ty]])</f>
        <v>#N/A</v>
      </c>
    </row>
    <row r="900" spans="1:10" s="2" customFormat="1" ht="15" customHeight="1" x14ac:dyDescent="0.4">
      <c r="A900" s="6">
        <v>2026</v>
      </c>
      <c r="B900" s="6">
        <f t="shared" si="98"/>
        <v>10</v>
      </c>
      <c r="C900" s="13" t="s">
        <v>8</v>
      </c>
      <c r="D900" s="2" t="s">
        <v>16</v>
      </c>
      <c r="E900" s="14" t="s">
        <v>18</v>
      </c>
      <c r="F900" s="22">
        <v>13</v>
      </c>
      <c r="H900" s="5" t="e">
        <f ca="1">_xlfn.FORMULATEXT(표1[[#This Row],[Q''ty]])</f>
        <v>#N/A</v>
      </c>
      <c r="I900" s="26"/>
      <c r="J900" s="26"/>
    </row>
    <row r="901" spans="1:10" ht="15" customHeight="1" x14ac:dyDescent="0.4">
      <c r="A901" s="6">
        <v>2026</v>
      </c>
      <c r="B901" s="6">
        <f t="shared" si="98"/>
        <v>10</v>
      </c>
      <c r="C901" s="13" t="s">
        <v>8</v>
      </c>
      <c r="D901" s="2" t="s">
        <v>16</v>
      </c>
      <c r="E901" s="14" t="s">
        <v>19</v>
      </c>
      <c r="F901" s="22">
        <v>165</v>
      </c>
      <c r="H901" s="5" t="e">
        <f ca="1">_xlfn.FORMULATEXT(표1[[#This Row],[Q''ty]])</f>
        <v>#N/A</v>
      </c>
    </row>
    <row r="902" spans="1:10" ht="15" customHeight="1" x14ac:dyDescent="0.4">
      <c r="A902" s="6">
        <v>2026</v>
      </c>
      <c r="B902" s="6">
        <f t="shared" si="98"/>
        <v>10</v>
      </c>
      <c r="C902" s="13" t="s">
        <v>8</v>
      </c>
      <c r="D902" s="2" t="s">
        <v>16</v>
      </c>
      <c r="E902" s="14" t="s">
        <v>20</v>
      </c>
      <c r="F902" s="22">
        <v>164</v>
      </c>
      <c r="H902" s="5" t="e">
        <f ca="1">_xlfn.FORMULATEXT(표1[[#This Row],[Q''ty]])</f>
        <v>#N/A</v>
      </c>
    </row>
    <row r="903" spans="1:10" ht="15" customHeight="1" thickBot="1" x14ac:dyDescent="0.45">
      <c r="A903" s="15">
        <v>2026</v>
      </c>
      <c r="B903" s="15">
        <f t="shared" si="98"/>
        <v>10</v>
      </c>
      <c r="C903" s="16" t="s">
        <v>8</v>
      </c>
      <c r="D903" s="17" t="s">
        <v>16</v>
      </c>
      <c r="E903" s="18" t="s">
        <v>21</v>
      </c>
      <c r="F903" s="23">
        <v>128</v>
      </c>
      <c r="H903" s="5" t="e">
        <f ca="1">_xlfn.FORMULATEXT(표1[[#This Row],[Q''ty]])</f>
        <v>#N/A</v>
      </c>
    </row>
    <row r="904" spans="1:10" ht="15"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customHeight="1" x14ac:dyDescent="0.4">
      <c r="A907" s="6">
        <v>2026</v>
      </c>
      <c r="B907" s="6">
        <f t="shared" si="98"/>
        <v>10</v>
      </c>
      <c r="C907" s="13" t="s">
        <v>22</v>
      </c>
      <c r="D907" s="2" t="s">
        <v>9</v>
      </c>
      <c r="E907" s="14" t="s">
        <v>13</v>
      </c>
      <c r="F907" s="22">
        <f t="shared" si="102"/>
        <v>3</v>
      </c>
      <c r="H907" s="5" t="str">
        <f ca="1">_xlfn.FORMULATEXT(표1[[#This Row],[Q''ty]])</f>
        <v>=F808</v>
      </c>
    </row>
    <row r="908" spans="1:10" ht="15" customHeight="1" x14ac:dyDescent="0.4">
      <c r="A908" s="6">
        <v>2026</v>
      </c>
      <c r="B908" s="6">
        <f t="shared" si="98"/>
        <v>10</v>
      </c>
      <c r="C908" s="13" t="s">
        <v>22</v>
      </c>
      <c r="D908" s="2" t="s">
        <v>9</v>
      </c>
      <c r="E908" s="14" t="s">
        <v>14</v>
      </c>
      <c r="F908" s="22">
        <f t="shared" si="102"/>
        <v>6</v>
      </c>
      <c r="H908" s="5" t="str">
        <f ca="1">_xlfn.FORMULATEXT(표1[[#This Row],[Q''ty]])</f>
        <v>=F809</v>
      </c>
    </row>
    <row r="909" spans="1:10" ht="15"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customHeight="1" x14ac:dyDescent="0.4">
      <c r="A910" s="6">
        <v>2026</v>
      </c>
      <c r="B910" s="6">
        <f t="shared" si="98"/>
        <v>10</v>
      </c>
      <c r="C910" s="13" t="s">
        <v>22</v>
      </c>
      <c r="D910" s="2" t="s">
        <v>16</v>
      </c>
      <c r="E910" s="14" t="s">
        <v>17</v>
      </c>
      <c r="F910" s="22">
        <v>7</v>
      </c>
      <c r="H910" s="5" t="e">
        <f ca="1">_xlfn.FORMULATEXT(표1[[#This Row],[Q''ty]])</f>
        <v>#N/A</v>
      </c>
    </row>
    <row r="911" spans="1:10" s="2" customFormat="1" ht="15" customHeight="1" x14ac:dyDescent="0.4">
      <c r="A911" s="6">
        <v>2026</v>
      </c>
      <c r="B911" s="6">
        <f t="shared" si="98"/>
        <v>10</v>
      </c>
      <c r="C911" s="13" t="s">
        <v>22</v>
      </c>
      <c r="D911" s="2" t="s">
        <v>16</v>
      </c>
      <c r="E911" s="14" t="s">
        <v>18</v>
      </c>
      <c r="F911" s="22">
        <v>11</v>
      </c>
      <c r="H911" s="5" t="e">
        <f ca="1">_xlfn.FORMULATEXT(표1[[#This Row],[Q''ty]])</f>
        <v>#N/A</v>
      </c>
      <c r="I911" s="26"/>
      <c r="J911" s="26"/>
    </row>
    <row r="912" spans="1:10" ht="15" customHeight="1" x14ac:dyDescent="0.4">
      <c r="A912" s="6">
        <v>2026</v>
      </c>
      <c r="B912" s="6">
        <f t="shared" si="98"/>
        <v>10</v>
      </c>
      <c r="C912" s="13" t="s">
        <v>22</v>
      </c>
      <c r="D912" s="2" t="s">
        <v>16</v>
      </c>
      <c r="E912" s="14" t="s">
        <v>19</v>
      </c>
      <c r="F912" s="22">
        <v>94</v>
      </c>
      <c r="H912" s="5" t="e">
        <f ca="1">_xlfn.FORMULATEXT(표1[[#This Row],[Q''ty]])</f>
        <v>#N/A</v>
      </c>
    </row>
    <row r="913" spans="1:8" ht="15" customHeight="1" x14ac:dyDescent="0.4">
      <c r="A913" s="6">
        <v>2026</v>
      </c>
      <c r="B913" s="6">
        <f t="shared" si="98"/>
        <v>10</v>
      </c>
      <c r="C913" s="13" t="s">
        <v>22</v>
      </c>
      <c r="D913" s="2" t="s">
        <v>16</v>
      </c>
      <c r="E913" s="14" t="s">
        <v>20</v>
      </c>
      <c r="F913" s="22">
        <v>92</v>
      </c>
      <c r="H913" s="5" t="e">
        <f ca="1">_xlfn.FORMULATEXT(표1[[#This Row],[Q''ty]])</f>
        <v>#N/A</v>
      </c>
    </row>
    <row r="914" spans="1:8" ht="15" customHeight="1" thickBot="1" x14ac:dyDescent="0.45">
      <c r="A914" s="15">
        <v>2026</v>
      </c>
      <c r="B914" s="15">
        <f t="shared" si="98"/>
        <v>10</v>
      </c>
      <c r="C914" s="16" t="s">
        <v>22</v>
      </c>
      <c r="D914" s="17" t="s">
        <v>16</v>
      </c>
      <c r="E914" s="18" t="s">
        <v>21</v>
      </c>
      <c r="F914" s="23">
        <v>106</v>
      </c>
      <c r="H914" s="5" t="e">
        <f ca="1">_xlfn.FORMULATEXT(표1[[#This Row],[Q''ty]])</f>
        <v>#N/A</v>
      </c>
    </row>
    <row r="915" spans="1:8" ht="15"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customHeight="1" x14ac:dyDescent="0.4">
      <c r="A922" s="6">
        <v>2026</v>
      </c>
      <c r="B922" s="6">
        <f t="shared" si="98"/>
        <v>10</v>
      </c>
      <c r="C922" s="13" t="s">
        <v>23</v>
      </c>
      <c r="D922" s="2" t="s">
        <v>16</v>
      </c>
      <c r="E922" s="14" t="str">
        <f t="shared" si="104"/>
        <v>WT GT</v>
      </c>
      <c r="F922" s="22">
        <v>0</v>
      </c>
      <c r="H922" s="5" t="e">
        <f ca="1">_xlfn.FORMULATEXT(표1[[#This Row],[Q''ty]])</f>
        <v>#N/A</v>
      </c>
    </row>
    <row r="923" spans="1:8" ht="15" customHeight="1" x14ac:dyDescent="0.4">
      <c r="A923" s="6">
        <v>2026</v>
      </c>
      <c r="B923" s="6">
        <f t="shared" si="98"/>
        <v>10</v>
      </c>
      <c r="C923" s="13" t="s">
        <v>23</v>
      </c>
      <c r="D923" s="2" t="s">
        <v>16</v>
      </c>
      <c r="E923" s="14" t="str">
        <f t="shared" si="104"/>
        <v>Bending</v>
      </c>
      <c r="F923" s="22">
        <v>26</v>
      </c>
      <c r="H923" s="5" t="e">
        <f ca="1">_xlfn.FORMULATEXT(표1[[#This Row],[Q''ty]])</f>
        <v>#N/A</v>
      </c>
    </row>
    <row r="924" spans="1:8" ht="15" customHeight="1" x14ac:dyDescent="0.4">
      <c r="A924" s="6">
        <v>2026</v>
      </c>
      <c r="B924" s="6">
        <f t="shared" si="98"/>
        <v>10</v>
      </c>
      <c r="C924" s="13" t="s">
        <v>23</v>
      </c>
      <c r="D924" s="2" t="s">
        <v>16</v>
      </c>
      <c r="E924" s="14" t="str">
        <f t="shared" si="104"/>
        <v>L/W</v>
      </c>
      <c r="F924" s="22">
        <v>27</v>
      </c>
      <c r="H924" s="5" t="e">
        <f ca="1">_xlfn.FORMULATEXT(표1[[#This Row],[Q''ty]])</f>
        <v>#N/A</v>
      </c>
    </row>
    <row r="925" spans="1:8" ht="15"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customHeight="1" x14ac:dyDescent="0.4">
      <c r="A932" s="6">
        <v>2026</v>
      </c>
      <c r="B932" s="6">
        <f t="shared" si="98"/>
        <v>10</v>
      </c>
      <c r="C932" s="13" t="s">
        <v>24</v>
      </c>
      <c r="D932" s="2" t="s">
        <v>16</v>
      </c>
      <c r="E932" s="14" t="str">
        <f t="shared" si="104"/>
        <v>BT GT</v>
      </c>
      <c r="F932" s="22">
        <v>34</v>
      </c>
      <c r="H932" s="5" t="e">
        <f ca="1">_xlfn.FORMULATEXT(표1[[#This Row],[Q''ty]])</f>
        <v>#N/A</v>
      </c>
    </row>
    <row r="933" spans="1:10" ht="15"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customHeight="1" x14ac:dyDescent="0.4">
      <c r="A935" s="6">
        <v>2026</v>
      </c>
      <c r="B935" s="6">
        <f t="shared" si="106"/>
        <v>10</v>
      </c>
      <c r="C935" s="13" t="s">
        <v>24</v>
      </c>
      <c r="D935" s="2" t="s">
        <v>16</v>
      </c>
      <c r="E935" s="14" t="str">
        <f t="shared" si="104"/>
        <v>L/W</v>
      </c>
      <c r="F935" s="22">
        <v>257</v>
      </c>
      <c r="H935" s="5" t="e">
        <f ca="1">_xlfn.FORMULATEXT(표1[[#This Row],[Q''ty]])</f>
        <v>#N/A</v>
      </c>
    </row>
    <row r="936" spans="1:10" ht="15"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customHeight="1" x14ac:dyDescent="0.4">
      <c r="A938" s="6">
        <v>2026</v>
      </c>
      <c r="B938" s="6">
        <f t="shared" si="106"/>
        <v>10</v>
      </c>
      <c r="C938" s="13" t="s">
        <v>25</v>
      </c>
      <c r="D938" s="2" t="s">
        <v>9</v>
      </c>
      <c r="E938" s="14" t="s">
        <v>11</v>
      </c>
      <c r="F938" s="22">
        <f t="shared" si="107"/>
        <v>3</v>
      </c>
      <c r="H938" s="5" t="str">
        <f ca="1">_xlfn.FORMULATEXT(표1[[#This Row],[Q''ty]])</f>
        <v>=F839</v>
      </c>
    </row>
    <row r="939" spans="1:10" ht="15" customHeight="1" x14ac:dyDescent="0.4">
      <c r="A939" s="6">
        <v>2026</v>
      </c>
      <c r="B939" s="6">
        <f t="shared" si="106"/>
        <v>10</v>
      </c>
      <c r="C939" s="13" t="s">
        <v>25</v>
      </c>
      <c r="D939" s="2" t="s">
        <v>9</v>
      </c>
      <c r="E939" s="14" t="s">
        <v>12</v>
      </c>
      <c r="F939" s="22">
        <f t="shared" si="107"/>
        <v>2</v>
      </c>
      <c r="H939" s="5" t="str">
        <f ca="1">_xlfn.FORMULATEXT(표1[[#This Row],[Q''ty]])</f>
        <v>=F840</v>
      </c>
    </row>
    <row r="940" spans="1:10" ht="15" customHeight="1" x14ac:dyDescent="0.4">
      <c r="A940" s="6">
        <v>2026</v>
      </c>
      <c r="B940" s="6">
        <f t="shared" si="106"/>
        <v>10</v>
      </c>
      <c r="C940" s="13" t="s">
        <v>25</v>
      </c>
      <c r="D940" s="2" t="s">
        <v>9</v>
      </c>
      <c r="E940" s="14" t="s">
        <v>13</v>
      </c>
      <c r="F940" s="22">
        <f t="shared" si="107"/>
        <v>2</v>
      </c>
      <c r="H940" s="5" t="str">
        <f ca="1">_xlfn.FORMULATEXT(표1[[#This Row],[Q''ty]])</f>
        <v>=F841</v>
      </c>
    </row>
    <row r="941" spans="1:10" ht="15" customHeight="1" x14ac:dyDescent="0.4">
      <c r="A941" s="6">
        <v>2026</v>
      </c>
      <c r="B941" s="6">
        <f t="shared" si="106"/>
        <v>10</v>
      </c>
      <c r="C941" s="13" t="s">
        <v>25</v>
      </c>
      <c r="D941" s="2" t="s">
        <v>9</v>
      </c>
      <c r="E941" s="14" t="s">
        <v>14</v>
      </c>
      <c r="F941" s="22">
        <f t="shared" si="107"/>
        <v>3</v>
      </c>
      <c r="H941" s="5" t="str">
        <f ca="1">_xlfn.FORMULATEXT(표1[[#This Row],[Q''ty]])</f>
        <v>=F842</v>
      </c>
    </row>
    <row r="942" spans="1:10" ht="15" customHeight="1" x14ac:dyDescent="0.4">
      <c r="A942" s="6">
        <v>2026</v>
      </c>
      <c r="B942" s="6">
        <f t="shared" si="106"/>
        <v>10</v>
      </c>
      <c r="C942" s="13" t="s">
        <v>25</v>
      </c>
      <c r="D942" s="2" t="s">
        <v>9</v>
      </c>
      <c r="E942" s="14" t="s">
        <v>15</v>
      </c>
      <c r="F942" s="22">
        <f t="shared" si="107"/>
        <v>4</v>
      </c>
      <c r="H942" s="5" t="str">
        <f ca="1">_xlfn.FORMULATEXT(표1[[#This Row],[Q''ty]])</f>
        <v>=F843</v>
      </c>
    </row>
    <row r="943" spans="1:10" ht="15" customHeight="1" x14ac:dyDescent="0.4">
      <c r="A943" s="6">
        <v>2026</v>
      </c>
      <c r="B943" s="6">
        <f t="shared" si="106"/>
        <v>10</v>
      </c>
      <c r="C943" s="13" t="s">
        <v>25</v>
      </c>
      <c r="D943" s="2" t="s">
        <v>16</v>
      </c>
      <c r="E943" s="14" t="s">
        <v>17</v>
      </c>
      <c r="F943" s="22">
        <v>0</v>
      </c>
      <c r="H943" s="5" t="e">
        <f ca="1">_xlfn.FORMULATEXT(표1[[#This Row],[Q''ty]])</f>
        <v>#N/A</v>
      </c>
    </row>
    <row r="944" spans="1:10" ht="15" customHeight="1" x14ac:dyDescent="0.4">
      <c r="A944" s="6">
        <v>2026</v>
      </c>
      <c r="B944" s="6">
        <f t="shared" si="106"/>
        <v>10</v>
      </c>
      <c r="C944" s="13" t="s">
        <v>25</v>
      </c>
      <c r="D944" s="2" t="s">
        <v>16</v>
      </c>
      <c r="E944" s="14" t="s">
        <v>18</v>
      </c>
      <c r="F944" s="22">
        <v>0</v>
      </c>
      <c r="H944" s="5" t="e">
        <f ca="1">_xlfn.FORMULATEXT(표1[[#This Row],[Q''ty]])</f>
        <v>#N/A</v>
      </c>
    </row>
    <row r="945" spans="1:8" ht="15" customHeight="1" x14ac:dyDescent="0.4">
      <c r="A945" s="6">
        <v>2026</v>
      </c>
      <c r="B945" s="6">
        <f t="shared" si="106"/>
        <v>10</v>
      </c>
      <c r="C945" s="13" t="s">
        <v>25</v>
      </c>
      <c r="D945" s="2" t="s">
        <v>16</v>
      </c>
      <c r="E945" s="14" t="s">
        <v>19</v>
      </c>
      <c r="F945" s="22">
        <v>0</v>
      </c>
      <c r="H945" s="5" t="e">
        <f ca="1">_xlfn.FORMULATEXT(표1[[#This Row],[Q''ty]])</f>
        <v>#N/A</v>
      </c>
    </row>
    <row r="946" spans="1:8" ht="15" customHeight="1" x14ac:dyDescent="0.4">
      <c r="A946" s="6">
        <v>2026</v>
      </c>
      <c r="B946" s="6">
        <f t="shared" si="106"/>
        <v>10</v>
      </c>
      <c r="C946" s="13" t="s">
        <v>25</v>
      </c>
      <c r="D946" s="2" t="s">
        <v>16</v>
      </c>
      <c r="E946" s="14" t="s">
        <v>20</v>
      </c>
      <c r="F946" s="22">
        <v>0</v>
      </c>
      <c r="H946" s="5" t="e">
        <f ca="1">_xlfn.FORMULATEXT(표1[[#This Row],[Q''ty]])</f>
        <v>#N/A</v>
      </c>
    </row>
    <row r="947" spans="1:8" ht="15" customHeight="1" thickBot="1" x14ac:dyDescent="0.45">
      <c r="A947" s="15">
        <v>2026</v>
      </c>
      <c r="B947" s="15">
        <f t="shared" si="106"/>
        <v>10</v>
      </c>
      <c r="C947" s="16" t="s">
        <v>25</v>
      </c>
      <c r="D947" s="17" t="s">
        <v>16</v>
      </c>
      <c r="E947" s="18" t="s">
        <v>21</v>
      </c>
      <c r="F947" s="23">
        <v>0</v>
      </c>
      <c r="H947" s="5" t="e">
        <f ca="1">_xlfn.FORMULATEXT(표1[[#This Row],[Q''ty]])</f>
        <v>#N/A</v>
      </c>
    </row>
    <row r="948" spans="1:8" ht="15"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customHeight="1" x14ac:dyDescent="0.4">
      <c r="A949" s="6">
        <v>2026</v>
      </c>
      <c r="B949" s="6">
        <f t="shared" si="106"/>
        <v>10</v>
      </c>
      <c r="C949" s="13" t="s">
        <v>26</v>
      </c>
      <c r="D949" s="2" t="s">
        <v>9</v>
      </c>
      <c r="E949" s="14" t="s">
        <v>11</v>
      </c>
      <c r="F949" s="22">
        <f t="shared" si="108"/>
        <v>4</v>
      </c>
      <c r="H949" s="5" t="str">
        <f ca="1">_xlfn.FORMULATEXT(표1[[#This Row],[Q''ty]])</f>
        <v>=F850</v>
      </c>
    </row>
    <row r="950" spans="1:8" ht="15" customHeight="1" x14ac:dyDescent="0.4">
      <c r="A950" s="6">
        <v>2026</v>
      </c>
      <c r="B950" s="6">
        <f t="shared" si="106"/>
        <v>10</v>
      </c>
      <c r="C950" s="13" t="s">
        <v>26</v>
      </c>
      <c r="D950" s="2" t="s">
        <v>9</v>
      </c>
      <c r="E950" s="14" t="s">
        <v>12</v>
      </c>
      <c r="F950" s="22">
        <f t="shared" si="108"/>
        <v>2</v>
      </c>
      <c r="H950" s="5" t="str">
        <f ca="1">_xlfn.FORMULATEXT(표1[[#This Row],[Q''ty]])</f>
        <v>=F851</v>
      </c>
    </row>
    <row r="951" spans="1:8" ht="15" customHeight="1" x14ac:dyDescent="0.4">
      <c r="A951" s="6">
        <v>2026</v>
      </c>
      <c r="B951" s="6">
        <f t="shared" si="106"/>
        <v>10</v>
      </c>
      <c r="C951" s="13" t="s">
        <v>26</v>
      </c>
      <c r="D951" s="2" t="s">
        <v>9</v>
      </c>
      <c r="E951" s="14" t="s">
        <v>13</v>
      </c>
      <c r="F951" s="22">
        <f t="shared" si="108"/>
        <v>3</v>
      </c>
      <c r="H951" s="5" t="str">
        <f ca="1">_xlfn.FORMULATEXT(표1[[#This Row],[Q''ty]])</f>
        <v>=F852</v>
      </c>
    </row>
    <row r="952" spans="1:8" ht="15" customHeight="1" x14ac:dyDescent="0.4">
      <c r="A952" s="6">
        <v>2026</v>
      </c>
      <c r="B952" s="6">
        <f t="shared" si="106"/>
        <v>10</v>
      </c>
      <c r="C952" s="13" t="s">
        <v>26</v>
      </c>
      <c r="D952" s="2" t="s">
        <v>9</v>
      </c>
      <c r="E952" s="14" t="s">
        <v>14</v>
      </c>
      <c r="F952" s="22">
        <f t="shared" si="108"/>
        <v>4</v>
      </c>
      <c r="H952" s="5" t="str">
        <f ca="1">_xlfn.FORMULATEXT(표1[[#This Row],[Q''ty]])</f>
        <v>=F853</v>
      </c>
    </row>
    <row r="953" spans="1:8" ht="15" customHeight="1" x14ac:dyDescent="0.4">
      <c r="A953" s="6">
        <v>2026</v>
      </c>
      <c r="B953" s="6">
        <f t="shared" si="106"/>
        <v>10</v>
      </c>
      <c r="C953" s="13" t="s">
        <v>26</v>
      </c>
      <c r="D953" s="2" t="s">
        <v>9</v>
      </c>
      <c r="E953" s="14" t="s">
        <v>15</v>
      </c>
      <c r="F953" s="22">
        <f t="shared" si="108"/>
        <v>6</v>
      </c>
      <c r="H953" s="5" t="str">
        <f ca="1">_xlfn.FORMULATEXT(표1[[#This Row],[Q''ty]])</f>
        <v>=F854</v>
      </c>
    </row>
    <row r="954" spans="1:8" ht="15"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customHeight="1" x14ac:dyDescent="0.4">
      <c r="A955" s="6">
        <v>2026</v>
      </c>
      <c r="B955" s="6">
        <f t="shared" si="106"/>
        <v>10</v>
      </c>
      <c r="C955" s="13" t="s">
        <v>26</v>
      </c>
      <c r="D955" s="2" t="s">
        <v>16</v>
      </c>
      <c r="E955" s="14" t="str">
        <f t="shared" si="109"/>
        <v>WT GT</v>
      </c>
      <c r="F955" s="22">
        <v>20</v>
      </c>
      <c r="H955" s="5" t="e">
        <f ca="1">_xlfn.FORMULATEXT(표1[[#This Row],[Q''ty]])</f>
        <v>#N/A</v>
      </c>
    </row>
    <row r="956" spans="1:8" ht="15" customHeight="1" x14ac:dyDescent="0.4">
      <c r="A956" s="6">
        <v>2026</v>
      </c>
      <c r="B956" s="6">
        <f t="shared" si="106"/>
        <v>10</v>
      </c>
      <c r="C956" s="13" t="s">
        <v>26</v>
      </c>
      <c r="D956" s="2" t="s">
        <v>16</v>
      </c>
      <c r="E956" s="14" t="str">
        <f t="shared" si="109"/>
        <v>Bending</v>
      </c>
      <c r="F956" s="22">
        <v>233</v>
      </c>
      <c r="H956" s="5" t="e">
        <f ca="1">_xlfn.FORMULATEXT(표1[[#This Row],[Q''ty]])</f>
        <v>#N/A</v>
      </c>
    </row>
    <row r="957" spans="1:8" ht="15" customHeight="1" x14ac:dyDescent="0.4">
      <c r="A957" s="6">
        <v>2026</v>
      </c>
      <c r="B957" s="6">
        <f t="shared" si="106"/>
        <v>10</v>
      </c>
      <c r="C957" s="13" t="s">
        <v>26</v>
      </c>
      <c r="D957" s="2" t="s">
        <v>16</v>
      </c>
      <c r="E957" s="14" t="str">
        <f t="shared" si="109"/>
        <v>L/W</v>
      </c>
      <c r="F957" s="22">
        <v>234</v>
      </c>
      <c r="H957" s="5" t="e">
        <f ca="1">_xlfn.FORMULATEXT(표1[[#This Row],[Q''ty]])</f>
        <v>#N/A</v>
      </c>
    </row>
    <row r="958" spans="1:8" ht="15"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customHeight="1" x14ac:dyDescent="0.4">
      <c r="A965" s="6">
        <v>2026</v>
      </c>
      <c r="B965" s="6">
        <f t="shared" si="106"/>
        <v>10</v>
      </c>
      <c r="C965" s="13" t="s">
        <v>27</v>
      </c>
      <c r="D965" s="2" t="s">
        <v>16</v>
      </c>
      <c r="E965" s="14" t="str">
        <f t="shared" si="109"/>
        <v>BT GT</v>
      </c>
      <c r="F965" s="22">
        <v>74</v>
      </c>
      <c r="H965" s="5" t="e">
        <f ca="1">_xlfn.FORMULATEXT(표1[[#This Row],[Q''ty]])</f>
        <v>#N/A</v>
      </c>
    </row>
    <row r="966" spans="1:8" ht="15" customHeight="1" x14ac:dyDescent="0.4">
      <c r="A966" s="6">
        <v>2026</v>
      </c>
      <c r="B966" s="6">
        <f t="shared" si="106"/>
        <v>10</v>
      </c>
      <c r="C966" s="13" t="s">
        <v>27</v>
      </c>
      <c r="D966" s="2" t="s">
        <v>16</v>
      </c>
      <c r="E966" s="14" t="str">
        <f t="shared" si="109"/>
        <v>WT GT</v>
      </c>
      <c r="F966" s="22">
        <v>80</v>
      </c>
      <c r="H966" s="5" t="e">
        <f ca="1">_xlfn.FORMULATEXT(표1[[#This Row],[Q''ty]])</f>
        <v>#N/A</v>
      </c>
    </row>
    <row r="967" spans="1:8" ht="15" customHeight="1" x14ac:dyDescent="0.4">
      <c r="A967" s="6">
        <v>2026</v>
      </c>
      <c r="B967" s="6">
        <f t="shared" si="106"/>
        <v>10</v>
      </c>
      <c r="C967" s="13" t="s">
        <v>27</v>
      </c>
      <c r="D967" s="2" t="s">
        <v>16</v>
      </c>
      <c r="E967" s="14" t="str">
        <f t="shared" si="109"/>
        <v>Bending</v>
      </c>
      <c r="F967" s="22">
        <v>627</v>
      </c>
      <c r="H967" s="5" t="e">
        <f ca="1">_xlfn.FORMULATEXT(표1[[#This Row],[Q''ty]])</f>
        <v>#N/A</v>
      </c>
    </row>
    <row r="968" spans="1:8" ht="15" customHeight="1" x14ac:dyDescent="0.4">
      <c r="A968" s="6">
        <v>2026</v>
      </c>
      <c r="B968" s="6">
        <f t="shared" si="106"/>
        <v>10</v>
      </c>
      <c r="C968" s="13" t="s">
        <v>27</v>
      </c>
      <c r="D968" s="2" t="s">
        <v>16</v>
      </c>
      <c r="E968" s="14" t="str">
        <f t="shared" si="109"/>
        <v>L/W</v>
      </c>
      <c r="F968" s="22">
        <v>637</v>
      </c>
      <c r="H968" s="5" t="e">
        <f ca="1">_xlfn.FORMULATEXT(표1[[#This Row],[Q''ty]])</f>
        <v>#N/A</v>
      </c>
    </row>
    <row r="969" spans="1:8" ht="15"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customHeight="1" x14ac:dyDescent="0.4">
      <c r="A976" s="6">
        <v>2026</v>
      </c>
      <c r="B976" s="6">
        <f t="shared" si="106"/>
        <v>10</v>
      </c>
      <c r="C976" s="13" t="s">
        <v>28</v>
      </c>
      <c r="D976" s="2" t="s">
        <v>16</v>
      </c>
      <c r="E976" s="14" t="str">
        <f t="shared" si="109"/>
        <v>BT GT</v>
      </c>
      <c r="F976" s="22">
        <v>15</v>
      </c>
      <c r="H976" s="5" t="e">
        <f ca="1">_xlfn.FORMULATEXT(표1[[#This Row],[Q''ty]])</f>
        <v>#N/A</v>
      </c>
    </row>
    <row r="977" spans="1:8" ht="15" customHeight="1" x14ac:dyDescent="0.4">
      <c r="A977" s="6">
        <v>2026</v>
      </c>
      <c r="B977" s="6">
        <f t="shared" si="106"/>
        <v>10</v>
      </c>
      <c r="C977" s="13" t="s">
        <v>28</v>
      </c>
      <c r="D977" s="2" t="s">
        <v>16</v>
      </c>
      <c r="E977" s="14" t="str">
        <f t="shared" si="109"/>
        <v>WT GT</v>
      </c>
      <c r="F977" s="22">
        <v>17</v>
      </c>
      <c r="H977" s="5" t="e">
        <f ca="1">_xlfn.FORMULATEXT(표1[[#This Row],[Q''ty]])</f>
        <v>#N/A</v>
      </c>
    </row>
    <row r="978" spans="1:8" ht="15" customHeight="1" x14ac:dyDescent="0.4">
      <c r="A978" s="6">
        <v>2026</v>
      </c>
      <c r="B978" s="6">
        <f t="shared" si="106"/>
        <v>10</v>
      </c>
      <c r="C978" s="13" t="s">
        <v>28</v>
      </c>
      <c r="D978" s="2" t="s">
        <v>16</v>
      </c>
      <c r="E978" s="14" t="str">
        <f t="shared" si="109"/>
        <v>Bending</v>
      </c>
      <c r="F978" s="22">
        <v>106</v>
      </c>
      <c r="H978" s="5" t="e">
        <f ca="1">_xlfn.FORMULATEXT(표1[[#This Row],[Q''ty]])</f>
        <v>#N/A</v>
      </c>
    </row>
    <row r="979" spans="1:8" ht="15" customHeight="1" x14ac:dyDescent="0.4">
      <c r="A979" s="6">
        <v>2026</v>
      </c>
      <c r="B979" s="6">
        <f t="shared" si="106"/>
        <v>10</v>
      </c>
      <c r="C979" s="13" t="s">
        <v>28</v>
      </c>
      <c r="D979" s="2" t="s">
        <v>16</v>
      </c>
      <c r="E979" s="14" t="str">
        <f t="shared" si="109"/>
        <v>L/W</v>
      </c>
      <c r="F979" s="22">
        <v>110</v>
      </c>
      <c r="H979" s="5" t="e">
        <f ca="1">_xlfn.FORMULATEXT(표1[[#This Row],[Q''ty]])</f>
        <v>#N/A</v>
      </c>
    </row>
    <row r="980" spans="1:8" ht="15"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customHeight="1" x14ac:dyDescent="0.4">
      <c r="A987" s="6">
        <v>2026</v>
      </c>
      <c r="B987" s="6">
        <f t="shared" si="106"/>
        <v>10</v>
      </c>
      <c r="C987" s="13" t="s">
        <v>29</v>
      </c>
      <c r="D987" s="2" t="s">
        <v>16</v>
      </c>
      <c r="E987" s="14" t="str">
        <f t="shared" si="109"/>
        <v>BT GT</v>
      </c>
      <c r="F987" s="22">
        <v>6</v>
      </c>
      <c r="H987" s="5" t="e">
        <f ca="1">_xlfn.FORMULATEXT(표1[[#This Row],[Q''ty]])</f>
        <v>#N/A</v>
      </c>
    </row>
    <row r="988" spans="1:8" ht="15" customHeight="1" x14ac:dyDescent="0.4">
      <c r="A988" s="6">
        <v>2026</v>
      </c>
      <c r="B988" s="6">
        <f t="shared" si="106"/>
        <v>10</v>
      </c>
      <c r="C988" s="13" t="s">
        <v>29</v>
      </c>
      <c r="D988" s="2" t="s">
        <v>16</v>
      </c>
      <c r="E988" s="14" t="str">
        <f t="shared" si="109"/>
        <v>WT GT</v>
      </c>
      <c r="F988" s="22">
        <v>10</v>
      </c>
      <c r="H988" s="5" t="e">
        <f ca="1">_xlfn.FORMULATEXT(표1[[#This Row],[Q''ty]])</f>
        <v>#N/A</v>
      </c>
    </row>
    <row r="989" spans="1:8" ht="15" customHeight="1" x14ac:dyDescent="0.4">
      <c r="A989" s="6">
        <v>2026</v>
      </c>
      <c r="B989" s="6">
        <f t="shared" si="106"/>
        <v>10</v>
      </c>
      <c r="C989" s="13" t="s">
        <v>29</v>
      </c>
      <c r="D989" s="2" t="s">
        <v>16</v>
      </c>
      <c r="E989" s="14" t="str">
        <f t="shared" si="109"/>
        <v>Bending</v>
      </c>
      <c r="F989" s="22">
        <v>84</v>
      </c>
      <c r="H989" s="5" t="e">
        <f ca="1">_xlfn.FORMULATEXT(표1[[#This Row],[Q''ty]])</f>
        <v>#N/A</v>
      </c>
    </row>
    <row r="990" spans="1:8" ht="15" customHeight="1" x14ac:dyDescent="0.4">
      <c r="A990" s="6">
        <v>2026</v>
      </c>
      <c r="B990" s="6">
        <f t="shared" si="106"/>
        <v>10</v>
      </c>
      <c r="C990" s="13" t="s">
        <v>29</v>
      </c>
      <c r="D990" s="2" t="s">
        <v>16</v>
      </c>
      <c r="E990" s="14" t="str">
        <f t="shared" si="109"/>
        <v>L/W</v>
      </c>
      <c r="F990" s="22">
        <v>86</v>
      </c>
      <c r="H990" s="5" t="e">
        <f ca="1">_xlfn.FORMULATEXT(표1[[#This Row],[Q''ty]])</f>
        <v>#N/A</v>
      </c>
    </row>
    <row r="991" spans="1:8" ht="15"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customHeight="1" x14ac:dyDescent="0.4">
      <c r="A995" s="6">
        <v>2026</v>
      </c>
      <c r="B995" s="6">
        <f t="shared" si="106"/>
        <v>11</v>
      </c>
      <c r="C995" s="13" t="s">
        <v>8</v>
      </c>
      <c r="D995" s="2" t="s">
        <v>9</v>
      </c>
      <c r="E995" s="14" t="s">
        <v>13</v>
      </c>
      <c r="F995" s="22">
        <f t="shared" si="113"/>
        <v>6</v>
      </c>
      <c r="H995" s="5" t="str">
        <f ca="1">_xlfn.FORMULATEXT(표1[[#This Row],[Q''ty]])</f>
        <v>=F896</v>
      </c>
    </row>
    <row r="996" spans="1:10" ht="15" customHeight="1" x14ac:dyDescent="0.4">
      <c r="A996" s="6">
        <v>2026</v>
      </c>
      <c r="B996" s="6">
        <f t="shared" si="106"/>
        <v>11</v>
      </c>
      <c r="C996" s="13" t="s">
        <v>8</v>
      </c>
      <c r="D996" s="2" t="s">
        <v>9</v>
      </c>
      <c r="E996" s="14" t="s">
        <v>14</v>
      </c>
      <c r="F996" s="22">
        <f t="shared" si="113"/>
        <v>10</v>
      </c>
      <c r="H996" s="5" t="str">
        <f ca="1">_xlfn.FORMULATEXT(표1[[#This Row],[Q''ty]])</f>
        <v>=F897</v>
      </c>
    </row>
    <row r="997" spans="1:10" ht="15"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customHeight="1" x14ac:dyDescent="0.4">
      <c r="A998" s="6">
        <v>2026</v>
      </c>
      <c r="B998" s="6">
        <f t="shared" si="114"/>
        <v>11</v>
      </c>
      <c r="C998" s="13" t="s">
        <v>8</v>
      </c>
      <c r="D998" s="2" t="s">
        <v>16</v>
      </c>
      <c r="E998" s="14" t="s">
        <v>17</v>
      </c>
      <c r="F998" s="22">
        <v>9</v>
      </c>
      <c r="H998" s="5" t="e">
        <f ca="1">_xlfn.FORMULATEXT(표1[[#This Row],[Q''ty]])</f>
        <v>#N/A</v>
      </c>
    </row>
    <row r="999" spans="1:10" s="2" customFormat="1" ht="15"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customHeight="1" x14ac:dyDescent="0.4">
      <c r="A1000" s="6">
        <v>2026</v>
      </c>
      <c r="B1000" s="6">
        <f t="shared" si="114"/>
        <v>11</v>
      </c>
      <c r="C1000" s="13" t="s">
        <v>8</v>
      </c>
      <c r="D1000" s="2" t="s">
        <v>16</v>
      </c>
      <c r="E1000" s="14" t="s">
        <v>19</v>
      </c>
      <c r="F1000" s="22">
        <v>204</v>
      </c>
      <c r="H1000" s="5" t="e">
        <f ca="1">_xlfn.FORMULATEXT(표1[[#This Row],[Q''ty]])</f>
        <v>#N/A</v>
      </c>
    </row>
    <row r="1001" spans="1:10" ht="15" customHeight="1" x14ac:dyDescent="0.4">
      <c r="A1001" s="6">
        <v>2026</v>
      </c>
      <c r="B1001" s="6">
        <f t="shared" si="114"/>
        <v>11</v>
      </c>
      <c r="C1001" s="13" t="s">
        <v>8</v>
      </c>
      <c r="D1001" s="2" t="s">
        <v>16</v>
      </c>
      <c r="E1001" s="14" t="s">
        <v>20</v>
      </c>
      <c r="F1001" s="22">
        <v>215</v>
      </c>
      <c r="H1001" s="5" t="e">
        <f ca="1">_xlfn.FORMULATEXT(표1[[#This Row],[Q''ty]])</f>
        <v>#N/A</v>
      </c>
    </row>
    <row r="1002" spans="1:10" ht="15" customHeight="1" thickBot="1" x14ac:dyDescent="0.45">
      <c r="A1002" s="15">
        <v>2026</v>
      </c>
      <c r="B1002" s="15">
        <f t="shared" si="114"/>
        <v>11</v>
      </c>
      <c r="C1002" s="16" t="s">
        <v>8</v>
      </c>
      <c r="D1002" s="17" t="s">
        <v>16</v>
      </c>
      <c r="E1002" s="18" t="s">
        <v>21</v>
      </c>
      <c r="F1002" s="23">
        <v>215</v>
      </c>
      <c r="H1002" s="5" t="e">
        <f ca="1">_xlfn.FORMULATEXT(표1[[#This Row],[Q''ty]])</f>
        <v>#N/A</v>
      </c>
    </row>
    <row r="1003" spans="1:10" ht="15"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customHeight="1" x14ac:dyDescent="0.4">
      <c r="A1011" s="6">
        <v>2026</v>
      </c>
      <c r="B1011" s="6">
        <f t="shared" si="114"/>
        <v>11</v>
      </c>
      <c r="C1011" s="13" t="s">
        <v>22</v>
      </c>
      <c r="D1011" s="2" t="s">
        <v>16</v>
      </c>
      <c r="E1011" s="14" t="s">
        <v>19</v>
      </c>
      <c r="F1011" s="22">
        <v>123</v>
      </c>
      <c r="H1011" s="5" t="e">
        <f ca="1">_xlfn.FORMULATEXT(표1[[#This Row],[Q''ty]])</f>
        <v>#N/A</v>
      </c>
    </row>
    <row r="1012" spans="1:10" ht="15" customHeight="1" x14ac:dyDescent="0.4">
      <c r="A1012" s="6">
        <v>2026</v>
      </c>
      <c r="B1012" s="6">
        <f t="shared" si="114"/>
        <v>11</v>
      </c>
      <c r="C1012" s="13" t="s">
        <v>22</v>
      </c>
      <c r="D1012" s="2" t="s">
        <v>16</v>
      </c>
      <c r="E1012" s="14" t="s">
        <v>20</v>
      </c>
      <c r="F1012" s="22">
        <v>124</v>
      </c>
      <c r="H1012" s="5" t="e">
        <f ca="1">_xlfn.FORMULATEXT(표1[[#This Row],[Q''ty]])</f>
        <v>#N/A</v>
      </c>
    </row>
    <row r="1013" spans="1:10" ht="15" customHeight="1" thickBot="1" x14ac:dyDescent="0.45">
      <c r="A1013" s="15">
        <v>2026</v>
      </c>
      <c r="B1013" s="15">
        <f t="shared" si="114"/>
        <v>11</v>
      </c>
      <c r="C1013" s="16" t="s">
        <v>22</v>
      </c>
      <c r="D1013" s="17" t="s">
        <v>16</v>
      </c>
      <c r="E1013" s="18" t="s">
        <v>21</v>
      </c>
      <c r="F1013" s="23">
        <v>111</v>
      </c>
      <c r="H1013" s="5" t="e">
        <f ca="1">_xlfn.FORMULATEXT(표1[[#This Row],[Q''ty]])</f>
        <v>#N/A</v>
      </c>
    </row>
    <row r="1014" spans="1:10" ht="15"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customHeight="1" x14ac:dyDescent="0.4">
      <c r="A1042" s="6">
        <v>2026</v>
      </c>
      <c r="B1042" s="6">
        <f t="shared" si="114"/>
        <v>11</v>
      </c>
      <c r="C1042" s="13" t="s">
        <v>25</v>
      </c>
      <c r="D1042" s="2" t="s">
        <v>16</v>
      </c>
      <c r="E1042" s="14" t="s">
        <v>17</v>
      </c>
      <c r="F1042" s="22">
        <v>0</v>
      </c>
      <c r="H1042" s="5" t="e">
        <f ca="1">_xlfn.FORMULATEXT(표1[[#This Row],[Q''ty]])</f>
        <v>#N/A</v>
      </c>
    </row>
    <row r="1043" spans="1:8" ht="15" customHeight="1" x14ac:dyDescent="0.4">
      <c r="A1043" s="6">
        <v>2026</v>
      </c>
      <c r="B1043" s="6">
        <f t="shared" si="114"/>
        <v>11</v>
      </c>
      <c r="C1043" s="13" t="s">
        <v>25</v>
      </c>
      <c r="D1043" s="2" t="s">
        <v>16</v>
      </c>
      <c r="E1043" s="14" t="s">
        <v>18</v>
      </c>
      <c r="F1043" s="22">
        <v>0</v>
      </c>
      <c r="H1043" s="5" t="e">
        <f ca="1">_xlfn.FORMULATEXT(표1[[#This Row],[Q''ty]])</f>
        <v>#N/A</v>
      </c>
    </row>
    <row r="1044" spans="1:8" ht="15" customHeight="1" x14ac:dyDescent="0.4">
      <c r="A1044" s="6">
        <v>2026</v>
      </c>
      <c r="B1044" s="6">
        <f t="shared" si="114"/>
        <v>11</v>
      </c>
      <c r="C1044" s="13" t="s">
        <v>25</v>
      </c>
      <c r="D1044" s="2" t="s">
        <v>16</v>
      </c>
      <c r="E1044" s="14" t="s">
        <v>19</v>
      </c>
      <c r="F1044" s="22">
        <v>0</v>
      </c>
      <c r="H1044" s="5" t="e">
        <f ca="1">_xlfn.FORMULATEXT(표1[[#This Row],[Q''ty]])</f>
        <v>#N/A</v>
      </c>
    </row>
    <row r="1045" spans="1:8" ht="15" customHeight="1" x14ac:dyDescent="0.4">
      <c r="A1045" s="6">
        <v>2026</v>
      </c>
      <c r="B1045" s="6">
        <f t="shared" si="114"/>
        <v>11</v>
      </c>
      <c r="C1045" s="13" t="s">
        <v>25</v>
      </c>
      <c r="D1045" s="2" t="s">
        <v>16</v>
      </c>
      <c r="E1045" s="14" t="s">
        <v>20</v>
      </c>
      <c r="F1045" s="22">
        <v>0</v>
      </c>
      <c r="H1045" s="5" t="e">
        <f ca="1">_xlfn.FORMULATEXT(표1[[#This Row],[Q''ty]])</f>
        <v>#N/A</v>
      </c>
    </row>
    <row r="1046" spans="1:8" ht="15" customHeight="1" thickBot="1" x14ac:dyDescent="0.45">
      <c r="A1046" s="15">
        <v>2026</v>
      </c>
      <c r="B1046" s="15">
        <f t="shared" si="114"/>
        <v>11</v>
      </c>
      <c r="C1046" s="16" t="s">
        <v>25</v>
      </c>
      <c r="D1046" s="17" t="s">
        <v>16</v>
      </c>
      <c r="E1046" s="18" t="s">
        <v>21</v>
      </c>
      <c r="F1046" s="23">
        <v>0</v>
      </c>
      <c r="H1046" s="5" t="e">
        <f ca="1">_xlfn.FORMULATEXT(표1[[#This Row],[Q''ty]])</f>
        <v>#N/A</v>
      </c>
    </row>
    <row r="1047" spans="1:8" ht="15"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customHeight="1" x14ac:dyDescent="0.4">
      <c r="A1099" s="6">
        <v>2026</v>
      </c>
      <c r="B1099" s="6">
        <f t="shared" si="123"/>
        <v>12</v>
      </c>
      <c r="C1099" s="13" t="s">
        <v>8</v>
      </c>
      <c r="D1099" s="2" t="s">
        <v>16</v>
      </c>
      <c r="E1099" s="14" t="s">
        <v>19</v>
      </c>
      <c r="F1099" s="22">
        <v>204</v>
      </c>
      <c r="H1099" s="5" t="e">
        <f ca="1">_xlfn.FORMULATEXT(표1[[#This Row],[Q''ty]])</f>
        <v>#N/A</v>
      </c>
    </row>
    <row r="1100" spans="1:10" ht="15" customHeight="1" x14ac:dyDescent="0.4">
      <c r="A1100" s="6">
        <v>2026</v>
      </c>
      <c r="B1100" s="6">
        <f t="shared" si="123"/>
        <v>12</v>
      </c>
      <c r="C1100" s="13" t="s">
        <v>8</v>
      </c>
      <c r="D1100" s="2" t="s">
        <v>16</v>
      </c>
      <c r="E1100" s="14" t="s">
        <v>20</v>
      </c>
      <c r="F1100" s="22">
        <v>200</v>
      </c>
      <c r="H1100" s="5" t="e">
        <f ca="1">_xlfn.FORMULATEXT(표1[[#This Row],[Q''ty]])</f>
        <v>#N/A</v>
      </c>
    </row>
    <row r="1101" spans="1:10" ht="15" customHeight="1" thickBot="1" x14ac:dyDescent="0.45">
      <c r="A1101" s="15">
        <v>2026</v>
      </c>
      <c r="B1101" s="15">
        <f t="shared" si="123"/>
        <v>12</v>
      </c>
      <c r="C1101" s="16" t="s">
        <v>8</v>
      </c>
      <c r="D1101" s="17" t="s">
        <v>16</v>
      </c>
      <c r="E1101" s="18" t="s">
        <v>21</v>
      </c>
      <c r="F1101" s="23">
        <v>253</v>
      </c>
      <c r="H1101" s="5" t="e">
        <f ca="1">_xlfn.FORMULATEXT(표1[[#This Row],[Q''ty]])</f>
        <v>#N/A</v>
      </c>
    </row>
    <row r="1102" spans="1:10" ht="15"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customHeight="1" x14ac:dyDescent="0.4">
      <c r="A1110" s="6">
        <v>2026</v>
      </c>
      <c r="B1110" s="6">
        <f t="shared" si="123"/>
        <v>12</v>
      </c>
      <c r="C1110" s="13" t="s">
        <v>22</v>
      </c>
      <c r="D1110" s="2" t="s">
        <v>16</v>
      </c>
      <c r="E1110" s="14" t="s">
        <v>19</v>
      </c>
      <c r="F1110" s="22">
        <v>133</v>
      </c>
      <c r="H1110" s="5" t="e">
        <f ca="1">_xlfn.FORMULATEXT(표1[[#This Row],[Q''ty]])</f>
        <v>#N/A</v>
      </c>
    </row>
    <row r="1111" spans="1:10" ht="15" customHeight="1" x14ac:dyDescent="0.4">
      <c r="A1111" s="6">
        <v>2026</v>
      </c>
      <c r="B1111" s="6">
        <f t="shared" si="123"/>
        <v>12</v>
      </c>
      <c r="C1111" s="13" t="s">
        <v>22</v>
      </c>
      <c r="D1111" s="2" t="s">
        <v>16</v>
      </c>
      <c r="E1111" s="14" t="s">
        <v>20</v>
      </c>
      <c r="F1111" s="22">
        <v>128</v>
      </c>
      <c r="H1111" s="5" t="e">
        <f ca="1">_xlfn.FORMULATEXT(표1[[#This Row],[Q''ty]])</f>
        <v>#N/A</v>
      </c>
    </row>
    <row r="1112" spans="1:10" ht="15" customHeight="1" thickBot="1" x14ac:dyDescent="0.45">
      <c r="A1112" s="15">
        <v>2026</v>
      </c>
      <c r="B1112" s="15">
        <f t="shared" si="123"/>
        <v>12</v>
      </c>
      <c r="C1112" s="16" t="s">
        <v>22</v>
      </c>
      <c r="D1112" s="17" t="s">
        <v>16</v>
      </c>
      <c r="E1112" s="18" t="s">
        <v>21</v>
      </c>
      <c r="F1112" s="23">
        <v>126</v>
      </c>
      <c r="H1112" s="5" t="e">
        <f ca="1">_xlfn.FORMULATEXT(표1[[#This Row],[Q''ty]])</f>
        <v>#N/A</v>
      </c>
    </row>
    <row r="1113" spans="1:10" ht="15"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customHeight="1" x14ac:dyDescent="0.4">
      <c r="A1141" s="6">
        <v>2026</v>
      </c>
      <c r="B1141" s="6">
        <f t="shared" si="131"/>
        <v>12</v>
      </c>
      <c r="C1141" s="13" t="s">
        <v>25</v>
      </c>
      <c r="D1141" s="2" t="s">
        <v>16</v>
      </c>
      <c r="E1141" s="14" t="s">
        <v>17</v>
      </c>
      <c r="F1141" s="22">
        <v>0</v>
      </c>
      <c r="H1141" s="5" t="e">
        <f ca="1">_xlfn.FORMULATEXT(표1[[#This Row],[Q''ty]])</f>
        <v>#N/A</v>
      </c>
    </row>
    <row r="1142" spans="1:8" ht="15" customHeight="1" x14ac:dyDescent="0.4">
      <c r="A1142" s="6">
        <v>2026</v>
      </c>
      <c r="B1142" s="6">
        <f t="shared" si="131"/>
        <v>12</v>
      </c>
      <c r="C1142" s="13" t="s">
        <v>25</v>
      </c>
      <c r="D1142" s="2" t="s">
        <v>16</v>
      </c>
      <c r="E1142" s="14" t="s">
        <v>18</v>
      </c>
      <c r="F1142" s="22">
        <v>0</v>
      </c>
      <c r="H1142" s="5" t="e">
        <f ca="1">_xlfn.FORMULATEXT(표1[[#This Row],[Q''ty]])</f>
        <v>#N/A</v>
      </c>
    </row>
    <row r="1143" spans="1:8" ht="15" customHeight="1" x14ac:dyDescent="0.4">
      <c r="A1143" s="6">
        <v>2026</v>
      </c>
      <c r="B1143" s="6">
        <f t="shared" si="131"/>
        <v>12</v>
      </c>
      <c r="C1143" s="13" t="s">
        <v>25</v>
      </c>
      <c r="D1143" s="2" t="s">
        <v>16</v>
      </c>
      <c r="E1143" s="14" t="s">
        <v>19</v>
      </c>
      <c r="F1143" s="22">
        <v>0</v>
      </c>
      <c r="H1143" s="5" t="e">
        <f ca="1">_xlfn.FORMULATEXT(표1[[#This Row],[Q''ty]])</f>
        <v>#N/A</v>
      </c>
    </row>
    <row r="1144" spans="1:8" ht="15" customHeight="1" x14ac:dyDescent="0.4">
      <c r="A1144" s="6">
        <v>2026</v>
      </c>
      <c r="B1144" s="6">
        <f t="shared" si="131"/>
        <v>12</v>
      </c>
      <c r="C1144" s="13" t="s">
        <v>25</v>
      </c>
      <c r="D1144" s="2" t="s">
        <v>16</v>
      </c>
      <c r="E1144" s="14" t="s">
        <v>20</v>
      </c>
      <c r="F1144" s="22">
        <v>0</v>
      </c>
      <c r="H1144" s="5" t="e">
        <f ca="1">_xlfn.FORMULATEXT(표1[[#This Row],[Q''ty]])</f>
        <v>#N/A</v>
      </c>
    </row>
    <row r="1145" spans="1:8" ht="15" customHeight="1" thickBot="1" x14ac:dyDescent="0.45">
      <c r="A1145" s="15">
        <v>2026</v>
      </c>
      <c r="B1145" s="15">
        <f t="shared" si="131"/>
        <v>12</v>
      </c>
      <c r="C1145" s="16" t="s">
        <v>25</v>
      </c>
      <c r="D1145" s="17" t="s">
        <v>16</v>
      </c>
      <c r="E1145" s="18" t="s">
        <v>21</v>
      </c>
      <c r="F1145" s="23">
        <v>0</v>
      </c>
      <c r="H1145" s="5" t="e">
        <f ca="1">_xlfn.FORMULATEXT(표1[[#This Row],[Q''ty]])</f>
        <v>#N/A</v>
      </c>
    </row>
    <row r="1146" spans="1:8" ht="15"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customHeight="1" x14ac:dyDescent="0.4">
      <c r="A1438" s="6">
        <v>2026</v>
      </c>
      <c r="B1438" s="6">
        <f t="shared" si="163"/>
        <v>15</v>
      </c>
      <c r="C1438" s="13" t="s">
        <v>25</v>
      </c>
      <c r="D1438" s="2" t="s">
        <v>16</v>
      </c>
      <c r="E1438" s="14" t="s">
        <v>17</v>
      </c>
      <c r="F1438" s="22">
        <v>0</v>
      </c>
      <c r="H1438" s="5" t="e">
        <f ca="1">_xlfn.FORMULATEXT(표1[[#This Row],[Q''ty]])</f>
        <v>#N/A</v>
      </c>
    </row>
    <row r="1439" spans="1:10" ht="15" customHeight="1" x14ac:dyDescent="0.4">
      <c r="A1439" s="6">
        <v>2026</v>
      </c>
      <c r="B1439" s="6">
        <f t="shared" si="163"/>
        <v>15</v>
      </c>
      <c r="C1439" s="13" t="s">
        <v>25</v>
      </c>
      <c r="D1439" s="2" t="s">
        <v>16</v>
      </c>
      <c r="E1439" s="14" t="s">
        <v>18</v>
      </c>
      <c r="F1439" s="22">
        <v>0</v>
      </c>
      <c r="H1439" s="5" t="e">
        <f ca="1">_xlfn.FORMULATEXT(표1[[#This Row],[Q''ty]])</f>
        <v>#N/A</v>
      </c>
    </row>
    <row r="1440" spans="1:10" ht="15" customHeight="1" x14ac:dyDescent="0.4">
      <c r="A1440" s="6">
        <v>2026</v>
      </c>
      <c r="B1440" s="6">
        <f t="shared" si="163"/>
        <v>15</v>
      </c>
      <c r="C1440" s="13" t="s">
        <v>25</v>
      </c>
      <c r="D1440" s="2" t="s">
        <v>16</v>
      </c>
      <c r="E1440" s="14" t="s">
        <v>19</v>
      </c>
      <c r="F1440" s="22">
        <v>0</v>
      </c>
      <c r="H1440" s="5" t="e">
        <f ca="1">_xlfn.FORMULATEXT(표1[[#This Row],[Q''ty]])</f>
        <v>#N/A</v>
      </c>
    </row>
    <row r="1441" spans="1:10" ht="15" customHeight="1" x14ac:dyDescent="0.4">
      <c r="A1441" s="6">
        <v>2026</v>
      </c>
      <c r="B1441" s="6">
        <f t="shared" si="163"/>
        <v>15</v>
      </c>
      <c r="C1441" s="13" t="s">
        <v>25</v>
      </c>
      <c r="D1441" s="2" t="s">
        <v>16</v>
      </c>
      <c r="E1441" s="14" t="s">
        <v>20</v>
      </c>
      <c r="F1441" s="22">
        <v>0</v>
      </c>
      <c r="H1441" s="5" t="e">
        <f ca="1">_xlfn.FORMULATEXT(표1[[#This Row],[Q''ty]])</f>
        <v>#N/A</v>
      </c>
    </row>
    <row r="1442" spans="1:10" ht="15" customHeight="1" thickBot="1" x14ac:dyDescent="0.45">
      <c r="A1442" s="15">
        <v>2026</v>
      </c>
      <c r="B1442" s="15">
        <f t="shared" si="163"/>
        <v>15</v>
      </c>
      <c r="C1442" s="16" t="s">
        <v>25</v>
      </c>
      <c r="D1442" s="17" t="s">
        <v>16</v>
      </c>
      <c r="E1442" s="18" t="s">
        <v>21</v>
      </c>
      <c r="F1442" s="23">
        <v>0</v>
      </c>
      <c r="H1442" s="5" t="e">
        <f ca="1">_xlfn.FORMULATEXT(표1[[#This Row],[Q''ty]])</f>
        <v>#N/A</v>
      </c>
    </row>
    <row r="1443" spans="1:10" ht="15"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customHeight="1" x14ac:dyDescent="0.4">
      <c r="A1537" s="6">
        <v>2026</v>
      </c>
      <c r="B1537" s="6">
        <f t="shared" si="178"/>
        <v>16</v>
      </c>
      <c r="C1537" s="13" t="s">
        <v>25</v>
      </c>
      <c r="D1537" s="2" t="s">
        <v>16</v>
      </c>
      <c r="E1537" s="14" t="s">
        <v>17</v>
      </c>
      <c r="F1537" s="22">
        <v>0</v>
      </c>
      <c r="H1537" s="5" t="e">
        <f ca="1">_xlfn.FORMULATEXT(표1[[#This Row],[Q''ty]])</f>
        <v>#N/A</v>
      </c>
    </row>
    <row r="1538" spans="1:10" ht="15" customHeight="1" x14ac:dyDescent="0.4">
      <c r="A1538" s="6">
        <v>2026</v>
      </c>
      <c r="B1538" s="6">
        <f t="shared" si="178"/>
        <v>16</v>
      </c>
      <c r="C1538" s="13" t="s">
        <v>25</v>
      </c>
      <c r="D1538" s="2" t="s">
        <v>16</v>
      </c>
      <c r="E1538" s="14" t="s">
        <v>18</v>
      </c>
      <c r="F1538" s="22">
        <v>0</v>
      </c>
      <c r="H1538" s="5" t="e">
        <f ca="1">_xlfn.FORMULATEXT(표1[[#This Row],[Q''ty]])</f>
        <v>#N/A</v>
      </c>
    </row>
    <row r="1539" spans="1:10" ht="15" customHeight="1" x14ac:dyDescent="0.4">
      <c r="A1539" s="6">
        <v>2026</v>
      </c>
      <c r="B1539" s="6">
        <f t="shared" si="178"/>
        <v>16</v>
      </c>
      <c r="C1539" s="13" t="s">
        <v>25</v>
      </c>
      <c r="D1539" s="2" t="s">
        <v>16</v>
      </c>
      <c r="E1539" s="14" t="s">
        <v>19</v>
      </c>
      <c r="F1539" s="22">
        <v>0</v>
      </c>
      <c r="H1539" s="5" t="e">
        <f ca="1">_xlfn.FORMULATEXT(표1[[#This Row],[Q''ty]])</f>
        <v>#N/A</v>
      </c>
    </row>
    <row r="1540" spans="1:10" ht="15" customHeight="1" x14ac:dyDescent="0.4">
      <c r="A1540" s="6">
        <v>2026</v>
      </c>
      <c r="B1540" s="6">
        <f t="shared" si="178"/>
        <v>16</v>
      </c>
      <c r="C1540" s="13" t="s">
        <v>25</v>
      </c>
      <c r="D1540" s="2" t="s">
        <v>16</v>
      </c>
      <c r="E1540" s="14" t="s">
        <v>20</v>
      </c>
      <c r="F1540" s="22">
        <v>0</v>
      </c>
      <c r="H1540" s="5" t="e">
        <f ca="1">_xlfn.FORMULATEXT(표1[[#This Row],[Q''ty]])</f>
        <v>#N/A</v>
      </c>
    </row>
    <row r="1541" spans="1:10" ht="15" customHeight="1" thickBot="1" x14ac:dyDescent="0.45">
      <c r="A1541" s="15">
        <v>2026</v>
      </c>
      <c r="B1541" s="15">
        <f t="shared" si="178"/>
        <v>16</v>
      </c>
      <c r="C1541" s="16" t="s">
        <v>25</v>
      </c>
      <c r="D1541" s="17" t="s">
        <v>16</v>
      </c>
      <c r="E1541" s="18" t="s">
        <v>21</v>
      </c>
      <c r="F1541" s="23">
        <v>0</v>
      </c>
      <c r="H1541" s="5" t="e">
        <f ca="1">_xlfn.FORMULATEXT(표1[[#This Row],[Q''ty]])</f>
        <v>#N/A</v>
      </c>
    </row>
    <row r="1542" spans="1:10" ht="15"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thickBo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thickBot="1" x14ac:dyDescent="0.45">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thickBot="1" x14ac:dyDescent="0.45">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customHeight="1" x14ac:dyDescent="0.4">
      <c r="A2285" s="6">
        <v>2026</v>
      </c>
      <c r="B2285" s="6">
        <f t="shared" si="276"/>
        <v>24</v>
      </c>
      <c r="C2285" s="13" t="s">
        <v>8</v>
      </c>
      <c r="D2285" s="2" t="s">
        <v>16</v>
      </c>
      <c r="E2285" s="14" t="s">
        <v>17</v>
      </c>
      <c r="F2285" s="22">
        <v>22</v>
      </c>
      <c r="H2285" s="5" t="e">
        <f ca="1">_xlfn.FORMULATEXT(표1[[#This Row],[Q''ty]])</f>
        <v>#N/A</v>
      </c>
      <c r="I2285" s="28">
        <v>46189</v>
      </c>
      <c r="J2285" s="28">
        <v>46188</v>
      </c>
    </row>
    <row r="2286" spans="1:10" s="2" customFormat="1" ht="15" customHeight="1" x14ac:dyDescent="0.4">
      <c r="A2286" s="6">
        <v>2026</v>
      </c>
      <c r="B2286" s="6">
        <f t="shared" si="276"/>
        <v>24</v>
      </c>
      <c r="C2286" s="13" t="s">
        <v>8</v>
      </c>
      <c r="D2286" s="2" t="s">
        <v>16</v>
      </c>
      <c r="E2286" s="14" t="s">
        <v>18</v>
      </c>
      <c r="F2286" s="22">
        <v>21</v>
      </c>
      <c r="H2286" s="5" t="e">
        <f ca="1">_xlfn.FORMULATEXT(표1[[#This Row],[Q''ty]])</f>
        <v>#N/A</v>
      </c>
      <c r="I2286" s="28">
        <v>46189</v>
      </c>
      <c r="J2286" s="28">
        <v>46188</v>
      </c>
    </row>
    <row r="2287" spans="1:10" ht="15" customHeight="1" x14ac:dyDescent="0.4">
      <c r="A2287" s="6">
        <v>2026</v>
      </c>
      <c r="B2287" s="6">
        <f t="shared" si="276"/>
        <v>24</v>
      </c>
      <c r="C2287" s="13" t="s">
        <v>8</v>
      </c>
      <c r="D2287" s="2" t="s">
        <v>16</v>
      </c>
      <c r="E2287" s="14" t="s">
        <v>19</v>
      </c>
      <c r="F2287" s="22">
        <v>206</v>
      </c>
      <c r="H2287" s="5" t="e">
        <f ca="1">_xlfn.FORMULATEXT(표1[[#This Row],[Q''ty]])</f>
        <v>#N/A</v>
      </c>
      <c r="I2287" s="28">
        <v>46189</v>
      </c>
      <c r="J2287" s="28">
        <v>46188</v>
      </c>
    </row>
    <row r="2288" spans="1:10" ht="15" customHeight="1" x14ac:dyDescent="0.4">
      <c r="A2288" s="6">
        <v>2026</v>
      </c>
      <c r="B2288" s="6">
        <f t="shared" si="276"/>
        <v>24</v>
      </c>
      <c r="C2288" s="13" t="s">
        <v>8</v>
      </c>
      <c r="D2288" s="2" t="s">
        <v>16</v>
      </c>
      <c r="E2288" s="14" t="s">
        <v>20</v>
      </c>
      <c r="F2288" s="22">
        <v>215</v>
      </c>
      <c r="H2288" s="5" t="e">
        <f ca="1">_xlfn.FORMULATEXT(표1[[#This Row],[Q''ty]])</f>
        <v>#N/A</v>
      </c>
      <c r="I2288" s="28">
        <v>46189</v>
      </c>
      <c r="J2288" s="28">
        <v>46188</v>
      </c>
    </row>
    <row r="2289" spans="1:10" ht="15" customHeight="1" thickBot="1" x14ac:dyDescent="0.45">
      <c r="A2289" s="15">
        <v>2026</v>
      </c>
      <c r="B2289" s="15">
        <f t="shared" si="276"/>
        <v>24</v>
      </c>
      <c r="C2289" s="16" t="s">
        <v>8</v>
      </c>
      <c r="D2289" s="17" t="s">
        <v>16</v>
      </c>
      <c r="E2289" s="18" t="s">
        <v>21</v>
      </c>
      <c r="F2289" s="23">
        <v>226</v>
      </c>
      <c r="H2289" s="5" t="e">
        <f ca="1">_xlfn.FORMULATEXT(표1[[#This Row],[Q''ty]])</f>
        <v>#N/A</v>
      </c>
      <c r="I2289" s="28">
        <v>46189</v>
      </c>
      <c r="J2289" s="28">
        <v>46188</v>
      </c>
    </row>
    <row r="2290" spans="1:10" ht="15"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customHeight="1" x14ac:dyDescent="0.4">
      <c r="A2291" s="6">
        <v>2026</v>
      </c>
      <c r="B2291" s="6">
        <f t="shared" si="276"/>
        <v>24</v>
      </c>
      <c r="C2291" s="13" t="s">
        <v>22</v>
      </c>
      <c r="D2291" s="2" t="s">
        <v>9</v>
      </c>
      <c r="E2291" s="14" t="s">
        <v>11</v>
      </c>
      <c r="F2291" s="22">
        <f t="shared" si="278"/>
        <v>8</v>
      </c>
      <c r="H2291" s="5" t="str">
        <f ca="1">_xlfn.FORMULATEXT(표1[[#This Row],[Q''ty]])</f>
        <v>=F2192</v>
      </c>
      <c r="I2291" s="25"/>
      <c r="J2291" s="25"/>
    </row>
    <row r="2292" spans="1:10" s="2" customFormat="1" ht="15" customHeight="1" x14ac:dyDescent="0.4">
      <c r="A2292" s="6">
        <v>2026</v>
      </c>
      <c r="B2292" s="6">
        <f t="shared" si="276"/>
        <v>24</v>
      </c>
      <c r="C2292" s="13" t="s">
        <v>22</v>
      </c>
      <c r="D2292" s="2" t="s">
        <v>9</v>
      </c>
      <c r="E2292" s="14" t="s">
        <v>12</v>
      </c>
      <c r="F2292" s="22">
        <f t="shared" si="278"/>
        <v>4</v>
      </c>
      <c r="H2292" s="5" t="str">
        <f ca="1">_xlfn.FORMULATEXT(표1[[#This Row],[Q''ty]])</f>
        <v>=F2193</v>
      </c>
      <c r="I2292" s="25"/>
      <c r="J2292" s="25"/>
    </row>
    <row r="2293" spans="1:10" ht="15"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customHeight="1" x14ac:dyDescent="0.4">
      <c r="A2296" s="6">
        <v>2026</v>
      </c>
      <c r="B2296" s="6">
        <f t="shared" si="276"/>
        <v>24</v>
      </c>
      <c r="C2296" s="13" t="s">
        <v>22</v>
      </c>
      <c r="D2296" s="2" t="s">
        <v>16</v>
      </c>
      <c r="E2296" s="14" t="s">
        <v>17</v>
      </c>
      <c r="F2296" s="22">
        <v>19</v>
      </c>
      <c r="H2296" s="5" t="e">
        <f ca="1">_xlfn.FORMULATEXT(표1[[#This Row],[Q''ty]])</f>
        <v>#N/A</v>
      </c>
      <c r="I2296" s="28">
        <v>46189</v>
      </c>
      <c r="J2296" s="28">
        <v>46188</v>
      </c>
    </row>
    <row r="2297" spans="1:10" s="2" customFormat="1" ht="15" customHeight="1" x14ac:dyDescent="0.4">
      <c r="A2297" s="6">
        <v>2026</v>
      </c>
      <c r="B2297" s="6">
        <f t="shared" si="276"/>
        <v>24</v>
      </c>
      <c r="C2297" s="13" t="s">
        <v>22</v>
      </c>
      <c r="D2297" s="2" t="s">
        <v>16</v>
      </c>
      <c r="E2297" s="14" t="s">
        <v>18</v>
      </c>
      <c r="F2297" s="22">
        <v>24</v>
      </c>
      <c r="H2297" s="5" t="e">
        <f ca="1">_xlfn.FORMULATEXT(표1[[#This Row],[Q''ty]])</f>
        <v>#N/A</v>
      </c>
      <c r="I2297" s="28">
        <v>46189</v>
      </c>
      <c r="J2297" s="28">
        <v>46188</v>
      </c>
    </row>
    <row r="2298" spans="1:10" ht="15" customHeight="1" x14ac:dyDescent="0.4">
      <c r="A2298" s="6">
        <v>2026</v>
      </c>
      <c r="B2298" s="6">
        <f t="shared" si="276"/>
        <v>24</v>
      </c>
      <c r="C2298" s="13" t="s">
        <v>22</v>
      </c>
      <c r="D2298" s="2" t="s">
        <v>16</v>
      </c>
      <c r="E2298" s="14" t="s">
        <v>19</v>
      </c>
      <c r="F2298" s="22">
        <v>188</v>
      </c>
      <c r="H2298" s="5" t="e">
        <f ca="1">_xlfn.FORMULATEXT(표1[[#This Row],[Q''ty]])</f>
        <v>#N/A</v>
      </c>
      <c r="I2298" s="28">
        <v>46189</v>
      </c>
      <c r="J2298" s="28">
        <v>46188</v>
      </c>
    </row>
    <row r="2299" spans="1:10" ht="15" customHeight="1" x14ac:dyDescent="0.4">
      <c r="A2299" s="6">
        <v>2026</v>
      </c>
      <c r="B2299" s="6">
        <f t="shared" si="276"/>
        <v>24</v>
      </c>
      <c r="C2299" s="13" t="s">
        <v>22</v>
      </c>
      <c r="D2299" s="2" t="s">
        <v>16</v>
      </c>
      <c r="E2299" s="14" t="s">
        <v>20</v>
      </c>
      <c r="F2299" s="22">
        <v>191</v>
      </c>
      <c r="H2299" s="5" t="e">
        <f ca="1">_xlfn.FORMULATEXT(표1[[#This Row],[Q''ty]])</f>
        <v>#N/A</v>
      </c>
      <c r="I2299" s="28">
        <v>46189</v>
      </c>
      <c r="J2299" s="28">
        <v>46188</v>
      </c>
    </row>
    <row r="2300" spans="1:10" ht="15" customHeight="1" thickBot="1" x14ac:dyDescent="0.45">
      <c r="A2300" s="15">
        <v>2026</v>
      </c>
      <c r="B2300" s="15">
        <f t="shared" si="276"/>
        <v>24</v>
      </c>
      <c r="C2300" s="16" t="s">
        <v>22</v>
      </c>
      <c r="D2300" s="17" t="s">
        <v>16</v>
      </c>
      <c r="E2300" s="18" t="s">
        <v>21</v>
      </c>
      <c r="F2300" s="23">
        <v>213</v>
      </c>
      <c r="H2300" s="5" t="e">
        <f ca="1">_xlfn.FORMULATEXT(표1[[#This Row],[Q''ty]])</f>
        <v>#N/A</v>
      </c>
      <c r="I2300" s="28">
        <v>46189</v>
      </c>
      <c r="J2300" s="28">
        <v>46188</v>
      </c>
    </row>
    <row r="2301" spans="1:10" ht="15"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10" ht="15"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10" ht="15"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10" ht="15" customHeight="1" x14ac:dyDescent="0.4">
      <c r="A2307" s="6">
        <v>2026</v>
      </c>
      <c r="B2307" s="6">
        <f t="shared" si="276"/>
        <v>24</v>
      </c>
      <c r="C2307" s="13" t="s">
        <v>23</v>
      </c>
      <c r="D2307" s="2" t="s">
        <v>16</v>
      </c>
      <c r="E2307" s="14" t="str">
        <f t="shared" ref="E2307:E2322" si="280">E2208</f>
        <v>BT GT</v>
      </c>
      <c r="F2307" s="22">
        <v>2</v>
      </c>
      <c r="H2307" s="5" t="e">
        <f ca="1">_xlfn.FORMULATEXT(표1[[#This Row],[Q''ty]])</f>
        <v>#N/A</v>
      </c>
      <c r="I2307" s="28">
        <v>46189</v>
      </c>
      <c r="J2307" s="28">
        <v>46188</v>
      </c>
    </row>
    <row r="2308" spans="1:10" ht="15" customHeight="1" x14ac:dyDescent="0.4">
      <c r="A2308" s="6">
        <v>2026</v>
      </c>
      <c r="B2308" s="6">
        <f t="shared" si="276"/>
        <v>24</v>
      </c>
      <c r="C2308" s="13" t="s">
        <v>23</v>
      </c>
      <c r="D2308" s="2" t="s">
        <v>16</v>
      </c>
      <c r="E2308" s="14" t="str">
        <f t="shared" si="280"/>
        <v>WT GT</v>
      </c>
      <c r="F2308" s="22">
        <v>2</v>
      </c>
      <c r="H2308" s="5" t="e">
        <f ca="1">_xlfn.FORMULATEXT(표1[[#This Row],[Q''ty]])</f>
        <v>#N/A</v>
      </c>
      <c r="I2308" s="28">
        <v>46189</v>
      </c>
      <c r="J2308" s="28">
        <v>46188</v>
      </c>
    </row>
    <row r="2309" spans="1:10" ht="15" customHeight="1" x14ac:dyDescent="0.4">
      <c r="A2309" s="6">
        <v>2026</v>
      </c>
      <c r="B2309" s="6">
        <f t="shared" si="276"/>
        <v>24</v>
      </c>
      <c r="C2309" s="13" t="s">
        <v>23</v>
      </c>
      <c r="D2309" s="2" t="s">
        <v>16</v>
      </c>
      <c r="E2309" s="14" t="str">
        <f t="shared" si="280"/>
        <v>Bending</v>
      </c>
      <c r="F2309" s="22">
        <v>39</v>
      </c>
      <c r="H2309" s="5" t="e">
        <f ca="1">_xlfn.FORMULATEXT(표1[[#This Row],[Q''ty]])</f>
        <v>#N/A</v>
      </c>
      <c r="I2309" s="28">
        <v>46189</v>
      </c>
      <c r="J2309" s="28">
        <v>46188</v>
      </c>
    </row>
    <row r="2310" spans="1:10" ht="15" customHeight="1" x14ac:dyDescent="0.4">
      <c r="A2310" s="6">
        <v>2026</v>
      </c>
      <c r="B2310" s="6">
        <f t="shared" si="276"/>
        <v>24</v>
      </c>
      <c r="C2310" s="13" t="s">
        <v>23</v>
      </c>
      <c r="D2310" s="2" t="s">
        <v>16</v>
      </c>
      <c r="E2310" s="14" t="str">
        <f t="shared" si="280"/>
        <v>L/W</v>
      </c>
      <c r="F2310" s="22">
        <v>38.5</v>
      </c>
      <c r="H2310" s="5" t="e">
        <f ca="1">_xlfn.FORMULATEXT(표1[[#This Row],[Q''ty]])</f>
        <v>#N/A</v>
      </c>
      <c r="I2310" s="28">
        <v>46189</v>
      </c>
      <c r="J2310" s="28">
        <v>46188</v>
      </c>
    </row>
    <row r="2311" spans="1:10" ht="15" customHeight="1" thickBot="1" x14ac:dyDescent="0.45">
      <c r="A2311" s="15">
        <v>2026</v>
      </c>
      <c r="B2311" s="15">
        <f t="shared" si="276"/>
        <v>24</v>
      </c>
      <c r="C2311" s="16" t="s">
        <v>23</v>
      </c>
      <c r="D2311" s="17" t="s">
        <v>16</v>
      </c>
      <c r="E2311" s="18" t="str">
        <f t="shared" si="280"/>
        <v>C/W</v>
      </c>
      <c r="F2311" s="23">
        <v>35</v>
      </c>
      <c r="H2311" s="5" t="e">
        <f ca="1">_xlfn.FORMULATEXT(표1[[#This Row],[Q''ty]])</f>
        <v>#N/A</v>
      </c>
      <c r="I2311" s="28">
        <v>46189</v>
      </c>
      <c r="J2311" s="28">
        <v>46188</v>
      </c>
    </row>
    <row r="2312" spans="1:10" ht="15"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10" ht="15"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10" ht="15"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10" ht="15"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10" ht="15"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10" ht="15"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10" ht="15" customHeight="1" x14ac:dyDescent="0.4">
      <c r="A2318" s="6">
        <v>2026</v>
      </c>
      <c r="B2318" s="6">
        <f t="shared" si="276"/>
        <v>24</v>
      </c>
      <c r="C2318" s="13" t="s">
        <v>24</v>
      </c>
      <c r="D2318" s="2" t="s">
        <v>16</v>
      </c>
      <c r="E2318" s="14" t="str">
        <f t="shared" si="280"/>
        <v>BT GT</v>
      </c>
      <c r="F2318" s="22">
        <v>45</v>
      </c>
      <c r="H2318" s="5" t="e">
        <f ca="1">_xlfn.FORMULATEXT(표1[[#This Row],[Q''ty]])</f>
        <v>#N/A</v>
      </c>
      <c r="I2318" s="28">
        <v>46189</v>
      </c>
      <c r="J2318" s="28">
        <v>46188</v>
      </c>
    </row>
    <row r="2319" spans="1:10" ht="15" customHeight="1" x14ac:dyDescent="0.4">
      <c r="A2319" s="6">
        <v>2026</v>
      </c>
      <c r="B2319" s="6">
        <f t="shared" si="276"/>
        <v>24</v>
      </c>
      <c r="C2319" s="13" t="s">
        <v>24</v>
      </c>
      <c r="D2319" s="2" t="s">
        <v>16</v>
      </c>
      <c r="E2319" s="14" t="str">
        <f t="shared" si="280"/>
        <v>WT GT</v>
      </c>
      <c r="F2319" s="22">
        <v>34</v>
      </c>
      <c r="H2319" s="5" t="e">
        <f ca="1">_xlfn.FORMULATEXT(표1[[#This Row],[Q''ty]])</f>
        <v>#N/A</v>
      </c>
      <c r="I2319" s="28">
        <v>46189</v>
      </c>
      <c r="J2319" s="28">
        <v>46188</v>
      </c>
    </row>
    <row r="2320" spans="1:10" ht="15" customHeight="1" x14ac:dyDescent="0.4">
      <c r="A2320" s="6">
        <v>2026</v>
      </c>
      <c r="B2320" s="6">
        <f t="shared" si="276"/>
        <v>24</v>
      </c>
      <c r="C2320" s="13" t="s">
        <v>24</v>
      </c>
      <c r="D2320" s="2" t="s">
        <v>16</v>
      </c>
      <c r="E2320" s="14" t="str">
        <f t="shared" si="280"/>
        <v>Bending</v>
      </c>
      <c r="F2320" s="22">
        <v>189</v>
      </c>
      <c r="H2320" s="5" t="e">
        <f ca="1">_xlfn.FORMULATEXT(표1[[#This Row],[Q''ty]])</f>
        <v>#N/A</v>
      </c>
      <c r="I2320" s="28">
        <v>46189</v>
      </c>
      <c r="J2320" s="28">
        <v>46188</v>
      </c>
    </row>
    <row r="2321" spans="1:10" ht="15" customHeight="1" x14ac:dyDescent="0.4">
      <c r="A2321" s="6">
        <v>2026</v>
      </c>
      <c r="B2321" s="6">
        <f t="shared" si="276"/>
        <v>24</v>
      </c>
      <c r="C2321" s="13" t="s">
        <v>24</v>
      </c>
      <c r="D2321" s="2" t="s">
        <v>16</v>
      </c>
      <c r="E2321" s="14" t="str">
        <f t="shared" si="280"/>
        <v>L/W</v>
      </c>
      <c r="F2321" s="22">
        <v>189</v>
      </c>
      <c r="H2321" s="5" t="e">
        <f ca="1">_xlfn.FORMULATEXT(표1[[#This Row],[Q''ty]])</f>
        <v>#N/A</v>
      </c>
      <c r="I2321" s="28">
        <v>46189</v>
      </c>
      <c r="J2321" s="28">
        <v>46188</v>
      </c>
    </row>
    <row r="2322" spans="1:10" ht="15" customHeight="1" thickBot="1" x14ac:dyDescent="0.45">
      <c r="A2322" s="15">
        <v>2026</v>
      </c>
      <c r="B2322" s="15">
        <f t="shared" si="276"/>
        <v>24</v>
      </c>
      <c r="C2322" s="16" t="s">
        <v>24</v>
      </c>
      <c r="D2322" s="17" t="s">
        <v>16</v>
      </c>
      <c r="E2322" s="18" t="str">
        <f t="shared" si="280"/>
        <v>C/W</v>
      </c>
      <c r="F2322" s="23">
        <v>206</v>
      </c>
      <c r="H2322" s="5" t="e">
        <f ca="1">_xlfn.FORMULATEXT(표1[[#This Row],[Q''ty]])</f>
        <v>#N/A</v>
      </c>
      <c r="I2322" s="28">
        <v>46189</v>
      </c>
      <c r="J2322" s="28">
        <v>46188</v>
      </c>
    </row>
    <row r="2323" spans="1:10" ht="15"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10" ht="15" customHeight="1" x14ac:dyDescent="0.4">
      <c r="A2324" s="6">
        <v>2026</v>
      </c>
      <c r="B2324" s="6">
        <f t="shared" si="276"/>
        <v>24</v>
      </c>
      <c r="C2324" s="13" t="s">
        <v>25</v>
      </c>
      <c r="D2324" s="2" t="s">
        <v>9</v>
      </c>
      <c r="E2324" s="14" t="s">
        <v>11</v>
      </c>
      <c r="F2324" s="22">
        <f t="shared" si="282"/>
        <v>3</v>
      </c>
      <c r="H2324" s="5" t="str">
        <f ca="1">_xlfn.FORMULATEXT(표1[[#This Row],[Q''ty]])</f>
        <v>=F2225</v>
      </c>
    </row>
    <row r="2325" spans="1:10" ht="15" customHeight="1" x14ac:dyDescent="0.4">
      <c r="A2325" s="6">
        <v>2026</v>
      </c>
      <c r="B2325" s="6">
        <f t="shared" si="276"/>
        <v>24</v>
      </c>
      <c r="C2325" s="13" t="s">
        <v>25</v>
      </c>
      <c r="D2325" s="2" t="s">
        <v>9</v>
      </c>
      <c r="E2325" s="14" t="s">
        <v>12</v>
      </c>
      <c r="F2325" s="22">
        <f t="shared" si="282"/>
        <v>2</v>
      </c>
      <c r="H2325" s="5" t="str">
        <f ca="1">_xlfn.FORMULATEXT(표1[[#This Row],[Q''ty]])</f>
        <v>=F2226</v>
      </c>
    </row>
    <row r="2326" spans="1:10" ht="15" customHeight="1" x14ac:dyDescent="0.4">
      <c r="A2326" s="6">
        <v>2026</v>
      </c>
      <c r="B2326" s="6">
        <f t="shared" si="276"/>
        <v>24</v>
      </c>
      <c r="C2326" s="13" t="s">
        <v>25</v>
      </c>
      <c r="D2326" s="2" t="s">
        <v>9</v>
      </c>
      <c r="E2326" s="14" t="s">
        <v>13</v>
      </c>
      <c r="F2326" s="22">
        <f t="shared" si="282"/>
        <v>2</v>
      </c>
      <c r="H2326" s="5" t="str">
        <f ca="1">_xlfn.FORMULATEXT(표1[[#This Row],[Q''ty]])</f>
        <v>=F2227</v>
      </c>
    </row>
    <row r="2327" spans="1:10" ht="15" customHeight="1" x14ac:dyDescent="0.4">
      <c r="A2327" s="6">
        <v>2026</v>
      </c>
      <c r="B2327" s="6">
        <f t="shared" si="276"/>
        <v>24</v>
      </c>
      <c r="C2327" s="13" t="s">
        <v>25</v>
      </c>
      <c r="D2327" s="2" t="s">
        <v>9</v>
      </c>
      <c r="E2327" s="14" t="s">
        <v>14</v>
      </c>
      <c r="F2327" s="22">
        <f t="shared" si="282"/>
        <v>3</v>
      </c>
      <c r="H2327" s="5" t="str">
        <f ca="1">_xlfn.FORMULATEXT(표1[[#This Row],[Q''ty]])</f>
        <v>=F2228</v>
      </c>
    </row>
    <row r="2328" spans="1:10" ht="15" customHeight="1" x14ac:dyDescent="0.4">
      <c r="A2328" s="6">
        <v>2026</v>
      </c>
      <c r="B2328" s="6">
        <f t="shared" si="276"/>
        <v>24</v>
      </c>
      <c r="C2328" s="13" t="s">
        <v>25</v>
      </c>
      <c r="D2328" s="2" t="s">
        <v>9</v>
      </c>
      <c r="E2328" s="14" t="s">
        <v>15</v>
      </c>
      <c r="F2328" s="22">
        <f t="shared" si="282"/>
        <v>4</v>
      </c>
      <c r="H2328" s="5" t="str">
        <f ca="1">_xlfn.FORMULATEXT(표1[[#This Row],[Q''ty]])</f>
        <v>=F2229</v>
      </c>
    </row>
    <row r="2329" spans="1:10" ht="15" customHeight="1" x14ac:dyDescent="0.4">
      <c r="A2329" s="6">
        <v>2026</v>
      </c>
      <c r="B2329" s="6">
        <f t="shared" si="276"/>
        <v>24</v>
      </c>
      <c r="C2329" s="13" t="s">
        <v>25</v>
      </c>
      <c r="D2329" s="2" t="s">
        <v>16</v>
      </c>
      <c r="E2329" s="14" t="s">
        <v>17</v>
      </c>
      <c r="F2329" s="22">
        <v>0</v>
      </c>
      <c r="H2329" s="5" t="e">
        <f ca="1">_xlfn.FORMULATEXT(표1[[#This Row],[Q''ty]])</f>
        <v>#N/A</v>
      </c>
      <c r="I2329" s="28">
        <v>46189</v>
      </c>
      <c r="J2329" s="28">
        <v>46188</v>
      </c>
    </row>
    <row r="2330" spans="1:10" ht="15" customHeight="1" x14ac:dyDescent="0.4">
      <c r="A2330" s="6">
        <v>2026</v>
      </c>
      <c r="B2330" s="6">
        <f t="shared" si="276"/>
        <v>24</v>
      </c>
      <c r="C2330" s="13" t="s">
        <v>25</v>
      </c>
      <c r="D2330" s="2" t="s">
        <v>16</v>
      </c>
      <c r="E2330" s="14" t="s">
        <v>18</v>
      </c>
      <c r="F2330" s="22">
        <v>0</v>
      </c>
      <c r="H2330" s="5" t="e">
        <f ca="1">_xlfn.FORMULATEXT(표1[[#This Row],[Q''ty]])</f>
        <v>#N/A</v>
      </c>
      <c r="I2330" s="28">
        <v>46189</v>
      </c>
      <c r="J2330" s="28">
        <v>46188</v>
      </c>
    </row>
    <row r="2331" spans="1:10" ht="15" customHeight="1" x14ac:dyDescent="0.4">
      <c r="A2331" s="6">
        <v>2026</v>
      </c>
      <c r="B2331" s="6">
        <f t="shared" si="276"/>
        <v>24</v>
      </c>
      <c r="C2331" s="13" t="s">
        <v>25</v>
      </c>
      <c r="D2331" s="2" t="s">
        <v>16</v>
      </c>
      <c r="E2331" s="14" t="s">
        <v>19</v>
      </c>
      <c r="F2331" s="22">
        <v>0</v>
      </c>
      <c r="H2331" s="5" t="e">
        <f ca="1">_xlfn.FORMULATEXT(표1[[#This Row],[Q''ty]])</f>
        <v>#N/A</v>
      </c>
      <c r="I2331" s="28">
        <v>46189</v>
      </c>
      <c r="J2331" s="28">
        <v>46188</v>
      </c>
    </row>
    <row r="2332" spans="1:10" ht="15" customHeight="1" x14ac:dyDescent="0.4">
      <c r="A2332" s="6">
        <v>2026</v>
      </c>
      <c r="B2332" s="6">
        <f t="shared" si="276"/>
        <v>24</v>
      </c>
      <c r="C2332" s="13" t="s">
        <v>25</v>
      </c>
      <c r="D2332" s="2" t="s">
        <v>16</v>
      </c>
      <c r="E2332" s="14" t="s">
        <v>20</v>
      </c>
      <c r="F2332" s="22">
        <v>0</v>
      </c>
      <c r="H2332" s="5" t="e">
        <f ca="1">_xlfn.FORMULATEXT(표1[[#This Row],[Q''ty]])</f>
        <v>#N/A</v>
      </c>
      <c r="I2332" s="28">
        <v>46189</v>
      </c>
      <c r="J2332" s="28">
        <v>46188</v>
      </c>
    </row>
    <row r="2333" spans="1:10" ht="15" customHeight="1" thickBot="1" x14ac:dyDescent="0.45">
      <c r="A2333" s="15">
        <v>2026</v>
      </c>
      <c r="B2333" s="15">
        <f t="shared" si="276"/>
        <v>24</v>
      </c>
      <c r="C2333" s="16" t="s">
        <v>25</v>
      </c>
      <c r="D2333" s="17" t="s">
        <v>16</v>
      </c>
      <c r="E2333" s="18" t="s">
        <v>21</v>
      </c>
      <c r="F2333" s="23">
        <v>0</v>
      </c>
      <c r="H2333" s="5" t="e">
        <f ca="1">_xlfn.FORMULATEXT(표1[[#This Row],[Q''ty]])</f>
        <v>#N/A</v>
      </c>
      <c r="I2333" s="28">
        <v>46189</v>
      </c>
      <c r="J2333" s="28">
        <v>46188</v>
      </c>
    </row>
    <row r="2334" spans="1:10" ht="15"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10" ht="15" customHeight="1" x14ac:dyDescent="0.4">
      <c r="A2335" s="6">
        <v>2026</v>
      </c>
      <c r="B2335" s="6">
        <f t="shared" si="276"/>
        <v>24</v>
      </c>
      <c r="C2335" s="13" t="s">
        <v>26</v>
      </c>
      <c r="D2335" s="2" t="s">
        <v>9</v>
      </c>
      <c r="E2335" s="14" t="s">
        <v>11</v>
      </c>
      <c r="F2335" s="22">
        <f t="shared" si="283"/>
        <v>4</v>
      </c>
      <c r="H2335" s="5" t="str">
        <f ca="1">_xlfn.FORMULATEXT(표1[[#This Row],[Q''ty]])</f>
        <v>=F2236</v>
      </c>
    </row>
    <row r="2336" spans="1:10" ht="15" customHeight="1" x14ac:dyDescent="0.4">
      <c r="A2336" s="6">
        <v>2026</v>
      </c>
      <c r="B2336" s="6">
        <f t="shared" si="276"/>
        <v>24</v>
      </c>
      <c r="C2336" s="13" t="s">
        <v>26</v>
      </c>
      <c r="D2336" s="2" t="s">
        <v>9</v>
      </c>
      <c r="E2336" s="14" t="s">
        <v>12</v>
      </c>
      <c r="F2336" s="22">
        <f t="shared" si="283"/>
        <v>2</v>
      </c>
      <c r="H2336" s="5" t="str">
        <f ca="1">_xlfn.FORMULATEXT(표1[[#This Row],[Q''ty]])</f>
        <v>=F2237</v>
      </c>
    </row>
    <row r="2337" spans="1:10" ht="15" customHeight="1" x14ac:dyDescent="0.4">
      <c r="A2337" s="6">
        <v>2026</v>
      </c>
      <c r="B2337" s="6">
        <f t="shared" si="276"/>
        <v>24</v>
      </c>
      <c r="C2337" s="13" t="s">
        <v>26</v>
      </c>
      <c r="D2337" s="2" t="s">
        <v>9</v>
      </c>
      <c r="E2337" s="14" t="s">
        <v>13</v>
      </c>
      <c r="F2337" s="22">
        <f t="shared" si="283"/>
        <v>3</v>
      </c>
      <c r="H2337" s="5" t="str">
        <f ca="1">_xlfn.FORMULATEXT(표1[[#This Row],[Q''ty]])</f>
        <v>=F2238</v>
      </c>
    </row>
    <row r="2338" spans="1:10" ht="15" customHeight="1" x14ac:dyDescent="0.4">
      <c r="A2338" s="6">
        <v>2026</v>
      </c>
      <c r="B2338" s="6">
        <f t="shared" si="276"/>
        <v>24</v>
      </c>
      <c r="C2338" s="13" t="s">
        <v>26</v>
      </c>
      <c r="D2338" s="2" t="s">
        <v>9</v>
      </c>
      <c r="E2338" s="14" t="s">
        <v>14</v>
      </c>
      <c r="F2338" s="22">
        <f t="shared" si="283"/>
        <v>4</v>
      </c>
      <c r="H2338" s="5" t="str">
        <f ca="1">_xlfn.FORMULATEXT(표1[[#This Row],[Q''ty]])</f>
        <v>=F2239</v>
      </c>
    </row>
    <row r="2339" spans="1:10" ht="15" customHeight="1" x14ac:dyDescent="0.4">
      <c r="A2339" s="6">
        <v>2026</v>
      </c>
      <c r="B2339" s="6">
        <f t="shared" si="276"/>
        <v>24</v>
      </c>
      <c r="C2339" s="13" t="s">
        <v>26</v>
      </c>
      <c r="D2339" s="2" t="s">
        <v>9</v>
      </c>
      <c r="E2339" s="14" t="s">
        <v>15</v>
      </c>
      <c r="F2339" s="22">
        <f t="shared" si="283"/>
        <v>6</v>
      </c>
      <c r="H2339" s="5" t="str">
        <f ca="1">_xlfn.FORMULATEXT(표1[[#This Row],[Q''ty]])</f>
        <v>=F2240</v>
      </c>
    </row>
    <row r="2340" spans="1:10" ht="15" customHeight="1" x14ac:dyDescent="0.4">
      <c r="A2340" s="6">
        <v>2026</v>
      </c>
      <c r="B2340" s="6">
        <f t="shared" si="276"/>
        <v>24</v>
      </c>
      <c r="C2340" s="13" t="s">
        <v>26</v>
      </c>
      <c r="D2340" s="2" t="s">
        <v>16</v>
      </c>
      <c r="E2340" s="14" t="str">
        <f t="shared" ref="E2340:E2377" si="284">E2241</f>
        <v>BT GT</v>
      </c>
      <c r="F2340" s="22">
        <v>12</v>
      </c>
      <c r="H2340" s="5" t="e">
        <f ca="1">_xlfn.FORMULATEXT(표1[[#This Row],[Q''ty]])</f>
        <v>#N/A</v>
      </c>
      <c r="I2340" s="28">
        <v>46189</v>
      </c>
      <c r="J2340" s="28">
        <v>46188</v>
      </c>
    </row>
    <row r="2341" spans="1:10" ht="15" customHeight="1" x14ac:dyDescent="0.4">
      <c r="A2341" s="6">
        <v>2026</v>
      </c>
      <c r="B2341" s="6">
        <f t="shared" ref="B2341:B2404" si="285">B2242+1</f>
        <v>24</v>
      </c>
      <c r="C2341" s="13" t="s">
        <v>26</v>
      </c>
      <c r="D2341" s="2" t="s">
        <v>16</v>
      </c>
      <c r="E2341" s="14" t="str">
        <f t="shared" si="284"/>
        <v>WT GT</v>
      </c>
      <c r="F2341" s="22">
        <v>25</v>
      </c>
      <c r="H2341" s="5" t="e">
        <f ca="1">_xlfn.FORMULATEXT(표1[[#This Row],[Q''ty]])</f>
        <v>#N/A</v>
      </c>
      <c r="I2341" s="28">
        <v>46189</v>
      </c>
      <c r="J2341" s="28">
        <v>46188</v>
      </c>
    </row>
    <row r="2342" spans="1:10" ht="15" customHeight="1" x14ac:dyDescent="0.4">
      <c r="A2342" s="6">
        <v>2026</v>
      </c>
      <c r="B2342" s="6">
        <f t="shared" si="285"/>
        <v>24</v>
      </c>
      <c r="C2342" s="13" t="s">
        <v>26</v>
      </c>
      <c r="D2342" s="2" t="s">
        <v>16</v>
      </c>
      <c r="E2342" s="14" t="str">
        <f t="shared" si="284"/>
        <v>Bending</v>
      </c>
      <c r="F2342" s="22">
        <v>201</v>
      </c>
      <c r="H2342" s="5" t="e">
        <f ca="1">_xlfn.FORMULATEXT(표1[[#This Row],[Q''ty]])</f>
        <v>#N/A</v>
      </c>
      <c r="I2342" s="28">
        <v>46189</v>
      </c>
      <c r="J2342" s="28">
        <v>46188</v>
      </c>
    </row>
    <row r="2343" spans="1:10" ht="15" customHeight="1" x14ac:dyDescent="0.4">
      <c r="A2343" s="6">
        <v>2026</v>
      </c>
      <c r="B2343" s="6">
        <f t="shared" si="285"/>
        <v>24</v>
      </c>
      <c r="C2343" s="13" t="s">
        <v>26</v>
      </c>
      <c r="D2343" s="2" t="s">
        <v>16</v>
      </c>
      <c r="E2343" s="14" t="str">
        <f t="shared" si="284"/>
        <v>L/W</v>
      </c>
      <c r="F2343" s="22">
        <v>198</v>
      </c>
      <c r="H2343" s="5" t="e">
        <f ca="1">_xlfn.FORMULATEXT(표1[[#This Row],[Q''ty]])</f>
        <v>#N/A</v>
      </c>
      <c r="I2343" s="28">
        <v>46189</v>
      </c>
      <c r="J2343" s="28">
        <v>46188</v>
      </c>
    </row>
    <row r="2344" spans="1:10" ht="15" customHeight="1" thickBot="1" x14ac:dyDescent="0.45">
      <c r="A2344" s="15">
        <v>2026</v>
      </c>
      <c r="B2344" s="15">
        <f t="shared" si="285"/>
        <v>24</v>
      </c>
      <c r="C2344" s="16" t="s">
        <v>26</v>
      </c>
      <c r="D2344" s="17" t="s">
        <v>16</v>
      </c>
      <c r="E2344" s="18" t="str">
        <f t="shared" si="284"/>
        <v>C/W</v>
      </c>
      <c r="F2344" s="23">
        <v>215</v>
      </c>
      <c r="H2344" s="5" t="e">
        <f ca="1">_xlfn.FORMULATEXT(표1[[#This Row],[Q''ty]])</f>
        <v>#N/A</v>
      </c>
      <c r="I2344" s="28">
        <v>46189</v>
      </c>
      <c r="J2344" s="28">
        <v>46188</v>
      </c>
    </row>
    <row r="2345" spans="1:10" ht="15"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10" ht="15"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10" ht="15"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10" ht="15"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10" ht="15"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10" ht="15"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10" ht="15" customHeight="1" x14ac:dyDescent="0.4">
      <c r="A2351" s="6">
        <v>2026</v>
      </c>
      <c r="B2351" s="6">
        <f t="shared" si="285"/>
        <v>24</v>
      </c>
      <c r="C2351" s="13" t="s">
        <v>27</v>
      </c>
      <c r="D2351" s="2" t="s">
        <v>16</v>
      </c>
      <c r="E2351" s="14" t="str">
        <f t="shared" si="284"/>
        <v>BT GT</v>
      </c>
      <c r="F2351" s="22">
        <v>75</v>
      </c>
      <c r="H2351" s="5" t="e">
        <f ca="1">_xlfn.FORMULATEXT(표1[[#This Row],[Q''ty]])</f>
        <v>#N/A</v>
      </c>
      <c r="I2351" s="28">
        <v>46189</v>
      </c>
      <c r="J2351" s="28">
        <v>46189</v>
      </c>
    </row>
    <row r="2352" spans="1:10" ht="15" customHeight="1" x14ac:dyDescent="0.4">
      <c r="A2352" s="6">
        <v>2026</v>
      </c>
      <c r="B2352" s="6">
        <f t="shared" si="285"/>
        <v>24</v>
      </c>
      <c r="C2352" s="13" t="s">
        <v>27</v>
      </c>
      <c r="D2352" s="2" t="s">
        <v>16</v>
      </c>
      <c r="E2352" s="14" t="str">
        <f t="shared" si="284"/>
        <v>WT GT</v>
      </c>
      <c r="F2352" s="22">
        <v>69</v>
      </c>
      <c r="H2352" s="5" t="e">
        <f ca="1">_xlfn.FORMULATEXT(표1[[#This Row],[Q''ty]])</f>
        <v>#N/A</v>
      </c>
      <c r="I2352" s="28">
        <v>46189</v>
      </c>
      <c r="J2352" s="28">
        <v>46189</v>
      </c>
    </row>
    <row r="2353" spans="1:10" ht="15" customHeight="1" x14ac:dyDescent="0.4">
      <c r="A2353" s="6">
        <v>2026</v>
      </c>
      <c r="B2353" s="6">
        <f t="shared" si="285"/>
        <v>24</v>
      </c>
      <c r="C2353" s="13" t="s">
        <v>27</v>
      </c>
      <c r="D2353" s="2" t="s">
        <v>16</v>
      </c>
      <c r="E2353" s="14" t="str">
        <f t="shared" si="284"/>
        <v>Bending</v>
      </c>
      <c r="F2353" s="22">
        <v>624</v>
      </c>
      <c r="H2353" s="5" t="e">
        <f ca="1">_xlfn.FORMULATEXT(표1[[#This Row],[Q''ty]])</f>
        <v>#N/A</v>
      </c>
      <c r="I2353" s="28">
        <v>46189</v>
      </c>
      <c r="J2353" s="28">
        <v>46189</v>
      </c>
    </row>
    <row r="2354" spans="1:10" ht="15" customHeight="1" x14ac:dyDescent="0.4">
      <c r="A2354" s="6">
        <v>2026</v>
      </c>
      <c r="B2354" s="6">
        <f t="shared" si="285"/>
        <v>24</v>
      </c>
      <c r="C2354" s="13" t="s">
        <v>27</v>
      </c>
      <c r="D2354" s="2" t="s">
        <v>16</v>
      </c>
      <c r="E2354" s="14" t="str">
        <f t="shared" si="284"/>
        <v>L/W</v>
      </c>
      <c r="F2354" s="22">
        <v>614</v>
      </c>
      <c r="H2354" s="5" t="e">
        <f ca="1">_xlfn.FORMULATEXT(표1[[#This Row],[Q''ty]])</f>
        <v>#N/A</v>
      </c>
      <c r="I2354" s="28">
        <v>46189</v>
      </c>
      <c r="J2354" s="28">
        <v>46189</v>
      </c>
    </row>
    <row r="2355" spans="1:10" ht="15" customHeight="1" thickBot="1" x14ac:dyDescent="0.45">
      <c r="A2355" s="15">
        <v>2026</v>
      </c>
      <c r="B2355" s="15">
        <f t="shared" si="285"/>
        <v>24</v>
      </c>
      <c r="C2355" s="16" t="s">
        <v>27</v>
      </c>
      <c r="D2355" s="17" t="s">
        <v>16</v>
      </c>
      <c r="E2355" s="18" t="str">
        <f t="shared" si="284"/>
        <v>C/W</v>
      </c>
      <c r="F2355" s="23">
        <v>540</v>
      </c>
      <c r="H2355" s="5" t="e">
        <f ca="1">_xlfn.FORMULATEXT(표1[[#This Row],[Q''ty]])</f>
        <v>#N/A</v>
      </c>
      <c r="I2355" s="28">
        <v>46189</v>
      </c>
      <c r="J2355" s="28">
        <v>46189</v>
      </c>
    </row>
    <row r="2356" spans="1:10" ht="15"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10" ht="15"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10" ht="15"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10" ht="15"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10" ht="15"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10" ht="15"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10" ht="15" customHeight="1" x14ac:dyDescent="0.4">
      <c r="A2362" s="6">
        <v>2026</v>
      </c>
      <c r="B2362" s="6">
        <f t="shared" si="285"/>
        <v>24</v>
      </c>
      <c r="C2362" s="13" t="s">
        <v>28</v>
      </c>
      <c r="D2362" s="2" t="s">
        <v>16</v>
      </c>
      <c r="E2362" s="14" t="str">
        <f t="shared" si="284"/>
        <v>BT GT</v>
      </c>
      <c r="F2362" s="22">
        <v>12</v>
      </c>
      <c r="H2362" s="5" t="e">
        <f ca="1">_xlfn.FORMULATEXT(표1[[#This Row],[Q''ty]])</f>
        <v>#N/A</v>
      </c>
      <c r="I2362" s="28">
        <v>46189</v>
      </c>
      <c r="J2362" s="28">
        <v>46189</v>
      </c>
    </row>
    <row r="2363" spans="1:10" ht="15" customHeight="1" x14ac:dyDescent="0.4">
      <c r="A2363" s="6">
        <v>2026</v>
      </c>
      <c r="B2363" s="6">
        <f t="shared" si="285"/>
        <v>24</v>
      </c>
      <c r="C2363" s="13" t="s">
        <v>28</v>
      </c>
      <c r="D2363" s="2" t="s">
        <v>16</v>
      </c>
      <c r="E2363" s="14" t="str">
        <f t="shared" si="284"/>
        <v>WT GT</v>
      </c>
      <c r="F2363" s="22">
        <v>12</v>
      </c>
      <c r="H2363" s="5" t="e">
        <f ca="1">_xlfn.FORMULATEXT(표1[[#This Row],[Q''ty]])</f>
        <v>#N/A</v>
      </c>
      <c r="I2363" s="28">
        <v>46189</v>
      </c>
      <c r="J2363" s="28">
        <v>46189</v>
      </c>
    </row>
    <row r="2364" spans="1:10" ht="15" customHeight="1" x14ac:dyDescent="0.4">
      <c r="A2364" s="6">
        <v>2026</v>
      </c>
      <c r="B2364" s="6">
        <f t="shared" si="285"/>
        <v>24</v>
      </c>
      <c r="C2364" s="13" t="s">
        <v>28</v>
      </c>
      <c r="D2364" s="2" t="s">
        <v>16</v>
      </c>
      <c r="E2364" s="14" t="str">
        <f t="shared" si="284"/>
        <v>Bending</v>
      </c>
      <c r="F2364" s="22">
        <v>115</v>
      </c>
      <c r="H2364" s="5" t="e">
        <f ca="1">_xlfn.FORMULATEXT(표1[[#This Row],[Q''ty]])</f>
        <v>#N/A</v>
      </c>
      <c r="I2364" s="28">
        <v>46189</v>
      </c>
      <c r="J2364" s="28">
        <v>46189</v>
      </c>
    </row>
    <row r="2365" spans="1:10" ht="15" customHeight="1" x14ac:dyDescent="0.4">
      <c r="A2365" s="6">
        <v>2026</v>
      </c>
      <c r="B2365" s="6">
        <f t="shared" si="285"/>
        <v>24</v>
      </c>
      <c r="C2365" s="13" t="s">
        <v>28</v>
      </c>
      <c r="D2365" s="2" t="s">
        <v>16</v>
      </c>
      <c r="E2365" s="14" t="str">
        <f t="shared" si="284"/>
        <v>L/W</v>
      </c>
      <c r="F2365" s="22">
        <v>114</v>
      </c>
      <c r="H2365" s="5" t="e">
        <f ca="1">_xlfn.FORMULATEXT(표1[[#This Row],[Q''ty]])</f>
        <v>#N/A</v>
      </c>
      <c r="I2365" s="28">
        <v>46189</v>
      </c>
      <c r="J2365" s="28">
        <v>46189</v>
      </c>
    </row>
    <row r="2366" spans="1:10" ht="15" customHeight="1" thickBot="1" x14ac:dyDescent="0.45">
      <c r="A2366" s="15">
        <v>2026</v>
      </c>
      <c r="B2366" s="15">
        <f t="shared" si="285"/>
        <v>24</v>
      </c>
      <c r="C2366" s="16" t="s">
        <v>28</v>
      </c>
      <c r="D2366" s="17" t="s">
        <v>16</v>
      </c>
      <c r="E2366" s="18" t="str">
        <f t="shared" si="284"/>
        <v>C/W</v>
      </c>
      <c r="F2366" s="23">
        <v>128</v>
      </c>
      <c r="H2366" s="5" t="e">
        <f ca="1">_xlfn.FORMULATEXT(표1[[#This Row],[Q''ty]])</f>
        <v>#N/A</v>
      </c>
      <c r="I2366" s="28">
        <v>46189</v>
      </c>
      <c r="J2366" s="28">
        <v>46189</v>
      </c>
    </row>
    <row r="2367" spans="1:10" ht="15"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10" ht="15"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customHeight="1" x14ac:dyDescent="0.4">
      <c r="A2373" s="6">
        <v>2026</v>
      </c>
      <c r="B2373" s="6">
        <f t="shared" si="285"/>
        <v>24</v>
      </c>
      <c r="C2373" s="13" t="s">
        <v>29</v>
      </c>
      <c r="D2373" s="2" t="s">
        <v>16</v>
      </c>
      <c r="E2373" s="14" t="str">
        <f t="shared" si="284"/>
        <v>BT GT</v>
      </c>
      <c r="F2373" s="22">
        <v>10</v>
      </c>
      <c r="H2373" s="5" t="e">
        <f ca="1">_xlfn.FORMULATEXT(표1[[#This Row],[Q''ty]])</f>
        <v>#N/A</v>
      </c>
      <c r="I2373" s="28">
        <v>46189</v>
      </c>
      <c r="J2373" s="28">
        <v>46189</v>
      </c>
    </row>
    <row r="2374" spans="1:10" ht="15" customHeight="1" x14ac:dyDescent="0.4">
      <c r="A2374" s="6">
        <v>2026</v>
      </c>
      <c r="B2374" s="6">
        <f t="shared" si="285"/>
        <v>24</v>
      </c>
      <c r="C2374" s="13" t="s">
        <v>29</v>
      </c>
      <c r="D2374" s="2" t="s">
        <v>16</v>
      </c>
      <c r="E2374" s="14" t="str">
        <f t="shared" si="284"/>
        <v>WT GT</v>
      </c>
      <c r="F2374" s="22">
        <v>5</v>
      </c>
      <c r="H2374" s="5" t="e">
        <f ca="1">_xlfn.FORMULATEXT(표1[[#This Row],[Q''ty]])</f>
        <v>#N/A</v>
      </c>
      <c r="I2374" s="28">
        <v>46189</v>
      </c>
      <c r="J2374" s="28">
        <v>46189</v>
      </c>
    </row>
    <row r="2375" spans="1:10" ht="15" customHeight="1" x14ac:dyDescent="0.4">
      <c r="A2375" s="6">
        <v>2026</v>
      </c>
      <c r="B2375" s="6">
        <f t="shared" si="285"/>
        <v>24</v>
      </c>
      <c r="C2375" s="13" t="s">
        <v>29</v>
      </c>
      <c r="D2375" s="2" t="s">
        <v>16</v>
      </c>
      <c r="E2375" s="14" t="str">
        <f t="shared" si="284"/>
        <v>Bending</v>
      </c>
      <c r="F2375" s="22">
        <f>51+66</f>
        <v>117</v>
      </c>
      <c r="H2375" s="5" t="str">
        <f ca="1">_xlfn.FORMULATEXT(표1[[#This Row],[Q''ty]])</f>
        <v>=51+66</v>
      </c>
      <c r="I2375" s="28">
        <v>46189</v>
      </c>
      <c r="J2375" s="28">
        <v>46189</v>
      </c>
    </row>
    <row r="2376" spans="1:10" ht="15" customHeight="1" x14ac:dyDescent="0.4">
      <c r="A2376" s="6">
        <v>2026</v>
      </c>
      <c r="B2376" s="6">
        <f t="shared" si="285"/>
        <v>24</v>
      </c>
      <c r="C2376" s="13" t="s">
        <v>29</v>
      </c>
      <c r="D2376" s="2" t="s">
        <v>16</v>
      </c>
      <c r="E2376" s="14" t="str">
        <f t="shared" si="284"/>
        <v>L/W</v>
      </c>
      <c r="F2376" s="22">
        <f>70+41</f>
        <v>111</v>
      </c>
      <c r="H2376" s="5" t="str">
        <f ca="1">_xlfn.FORMULATEXT(표1[[#This Row],[Q''ty]])</f>
        <v>=70+41</v>
      </c>
      <c r="I2376" s="28">
        <v>46189</v>
      </c>
      <c r="J2376" s="28">
        <v>46189</v>
      </c>
    </row>
    <row r="2377" spans="1:10" ht="15" customHeight="1" thickBot="1" x14ac:dyDescent="0.45">
      <c r="A2377" s="6">
        <v>2026</v>
      </c>
      <c r="B2377" s="6">
        <f t="shared" si="285"/>
        <v>24</v>
      </c>
      <c r="C2377" s="13" t="s">
        <v>29</v>
      </c>
      <c r="D2377" s="2" t="s">
        <v>16</v>
      </c>
      <c r="E2377" s="14" t="str">
        <f t="shared" si="284"/>
        <v>C/W</v>
      </c>
      <c r="F2377" s="22">
        <f>71+51</f>
        <v>122</v>
      </c>
      <c r="H2377" s="5" t="str">
        <f ca="1">_xlfn.FORMULATEXT(표1[[#This Row],[Q''ty]])</f>
        <v>=71+51</v>
      </c>
      <c r="I2377" s="28">
        <v>46189</v>
      </c>
      <c r="J2377" s="28">
        <v>46189</v>
      </c>
    </row>
    <row r="2378" spans="1:10" ht="15"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customHeight="1" x14ac:dyDescent="0.4">
      <c r="A2384" s="6">
        <v>2026</v>
      </c>
      <c r="B2384" s="6">
        <f t="shared" si="285"/>
        <v>25</v>
      </c>
      <c r="C2384" s="13" t="s">
        <v>8</v>
      </c>
      <c r="D2384" s="2" t="s">
        <v>16</v>
      </c>
      <c r="E2384" s="14" t="s">
        <v>17</v>
      </c>
      <c r="F2384" s="22">
        <v>22</v>
      </c>
      <c r="H2384" s="5" t="e">
        <f ca="1">_xlfn.FORMULATEXT(표1[[#This Row],[Q''ty]])</f>
        <v>#N/A</v>
      </c>
      <c r="I2384" s="28">
        <v>46196</v>
      </c>
      <c r="J2384" s="28">
        <v>46195</v>
      </c>
    </row>
    <row r="2385" spans="1:10" s="2" customFormat="1" ht="15" customHeight="1" x14ac:dyDescent="0.4">
      <c r="A2385" s="6">
        <v>2026</v>
      </c>
      <c r="B2385" s="6">
        <f t="shared" si="285"/>
        <v>25</v>
      </c>
      <c r="C2385" s="13" t="s">
        <v>8</v>
      </c>
      <c r="D2385" s="2" t="s">
        <v>16</v>
      </c>
      <c r="E2385" s="14" t="s">
        <v>18</v>
      </c>
      <c r="F2385" s="22">
        <v>24</v>
      </c>
      <c r="H2385" s="5" t="e">
        <f ca="1">_xlfn.FORMULATEXT(표1[[#This Row],[Q''ty]])</f>
        <v>#N/A</v>
      </c>
      <c r="I2385" s="28">
        <v>46196</v>
      </c>
      <c r="J2385" s="28">
        <v>46195</v>
      </c>
    </row>
    <row r="2386" spans="1:10" ht="15" customHeight="1" x14ac:dyDescent="0.4">
      <c r="A2386" s="6">
        <v>2026</v>
      </c>
      <c r="B2386" s="6">
        <f t="shared" si="285"/>
        <v>25</v>
      </c>
      <c r="C2386" s="13" t="s">
        <v>8</v>
      </c>
      <c r="D2386" s="2" t="s">
        <v>16</v>
      </c>
      <c r="E2386" s="14" t="s">
        <v>19</v>
      </c>
      <c r="F2386" s="22">
        <v>92</v>
      </c>
      <c r="H2386" s="5" t="e">
        <f ca="1">_xlfn.FORMULATEXT(표1[[#This Row],[Q''ty]])</f>
        <v>#N/A</v>
      </c>
      <c r="I2386" s="28">
        <v>46196</v>
      </c>
      <c r="J2386" s="28">
        <v>46195</v>
      </c>
    </row>
    <row r="2387" spans="1:10" ht="15" customHeight="1" x14ac:dyDescent="0.4">
      <c r="A2387" s="6">
        <v>2026</v>
      </c>
      <c r="B2387" s="6">
        <f t="shared" si="285"/>
        <v>25</v>
      </c>
      <c r="C2387" s="13" t="s">
        <v>8</v>
      </c>
      <c r="D2387" s="2" t="s">
        <v>16</v>
      </c>
      <c r="E2387" s="14" t="s">
        <v>20</v>
      </c>
      <c r="F2387" s="22">
        <v>90</v>
      </c>
      <c r="H2387" s="5" t="e">
        <f ca="1">_xlfn.FORMULATEXT(표1[[#This Row],[Q''ty]])</f>
        <v>#N/A</v>
      </c>
      <c r="I2387" s="28">
        <v>46196</v>
      </c>
      <c r="J2387" s="28">
        <v>46195</v>
      </c>
    </row>
    <row r="2388" spans="1:10" ht="15" customHeight="1" thickBot="1" x14ac:dyDescent="0.45">
      <c r="A2388" s="15">
        <v>2026</v>
      </c>
      <c r="B2388" s="15">
        <f t="shared" si="285"/>
        <v>25</v>
      </c>
      <c r="C2388" s="16" t="s">
        <v>8</v>
      </c>
      <c r="D2388" s="17" t="s">
        <v>16</v>
      </c>
      <c r="E2388" s="18" t="s">
        <v>21</v>
      </c>
      <c r="F2388" s="23">
        <v>142</v>
      </c>
      <c r="H2388" s="5" t="e">
        <f ca="1">_xlfn.FORMULATEXT(표1[[#This Row],[Q''ty]])</f>
        <v>#N/A</v>
      </c>
      <c r="I2388" s="28">
        <v>46196</v>
      </c>
      <c r="J2388" s="28">
        <v>46195</v>
      </c>
    </row>
    <row r="2389" spans="1:10" ht="15"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customHeight="1" x14ac:dyDescent="0.4">
      <c r="A2395" s="6">
        <v>2026</v>
      </c>
      <c r="B2395" s="6">
        <f t="shared" si="285"/>
        <v>25</v>
      </c>
      <c r="C2395" s="13" t="s">
        <v>22</v>
      </c>
      <c r="D2395" s="2" t="s">
        <v>16</v>
      </c>
      <c r="E2395" s="14" t="s">
        <v>17</v>
      </c>
      <c r="F2395" s="22">
        <v>20</v>
      </c>
      <c r="H2395" s="5" t="e">
        <f ca="1">_xlfn.FORMULATEXT(표1[[#This Row],[Q''ty]])</f>
        <v>#N/A</v>
      </c>
      <c r="I2395" s="28">
        <v>46196</v>
      </c>
      <c r="J2395" s="28">
        <v>46195</v>
      </c>
    </row>
    <row r="2396" spans="1:10" s="2" customFormat="1" ht="15" customHeight="1" x14ac:dyDescent="0.4">
      <c r="A2396" s="6">
        <v>2026</v>
      </c>
      <c r="B2396" s="6">
        <f t="shared" si="285"/>
        <v>25</v>
      </c>
      <c r="C2396" s="13" t="s">
        <v>22</v>
      </c>
      <c r="D2396" s="2" t="s">
        <v>16</v>
      </c>
      <c r="E2396" s="14" t="s">
        <v>18</v>
      </c>
      <c r="F2396" s="22">
        <v>21</v>
      </c>
      <c r="H2396" s="5" t="e">
        <f ca="1">_xlfn.FORMULATEXT(표1[[#This Row],[Q''ty]])</f>
        <v>#N/A</v>
      </c>
      <c r="I2396" s="28">
        <v>46196</v>
      </c>
      <c r="J2396" s="28">
        <v>46195</v>
      </c>
    </row>
    <row r="2397" spans="1:10" ht="15" customHeight="1" x14ac:dyDescent="0.4">
      <c r="A2397" s="6">
        <v>2026</v>
      </c>
      <c r="B2397" s="6">
        <f t="shared" si="285"/>
        <v>25</v>
      </c>
      <c r="C2397" s="13" t="s">
        <v>22</v>
      </c>
      <c r="D2397" s="2" t="s">
        <v>16</v>
      </c>
      <c r="E2397" s="14" t="s">
        <v>19</v>
      </c>
      <c r="F2397" s="22">
        <v>183</v>
      </c>
      <c r="H2397" s="5" t="e">
        <f ca="1">_xlfn.FORMULATEXT(표1[[#This Row],[Q''ty]])</f>
        <v>#N/A</v>
      </c>
      <c r="I2397" s="28">
        <v>46196</v>
      </c>
      <c r="J2397" s="28">
        <v>46195</v>
      </c>
    </row>
    <row r="2398" spans="1:10" ht="15" customHeight="1" x14ac:dyDescent="0.4">
      <c r="A2398" s="6">
        <v>2026</v>
      </c>
      <c r="B2398" s="6">
        <f t="shared" si="285"/>
        <v>25</v>
      </c>
      <c r="C2398" s="13" t="s">
        <v>22</v>
      </c>
      <c r="D2398" s="2" t="s">
        <v>16</v>
      </c>
      <c r="E2398" s="14" t="s">
        <v>20</v>
      </c>
      <c r="F2398" s="22">
        <v>189</v>
      </c>
      <c r="H2398" s="5" t="e">
        <f ca="1">_xlfn.FORMULATEXT(표1[[#This Row],[Q''ty]])</f>
        <v>#N/A</v>
      </c>
      <c r="I2398" s="28">
        <v>46196</v>
      </c>
      <c r="J2398" s="28">
        <v>46195</v>
      </c>
    </row>
    <row r="2399" spans="1:10" ht="15" customHeight="1" thickBot="1" x14ac:dyDescent="0.45">
      <c r="A2399" s="15">
        <v>2026</v>
      </c>
      <c r="B2399" s="15">
        <f t="shared" si="285"/>
        <v>25</v>
      </c>
      <c r="C2399" s="16" t="s">
        <v>22</v>
      </c>
      <c r="D2399" s="17" t="s">
        <v>16</v>
      </c>
      <c r="E2399" s="18" t="s">
        <v>21</v>
      </c>
      <c r="F2399" s="23">
        <v>197</v>
      </c>
      <c r="H2399" s="5" t="e">
        <f ca="1">_xlfn.FORMULATEXT(표1[[#This Row],[Q''ty]])</f>
        <v>#N/A</v>
      </c>
      <c r="I2399" s="28">
        <v>46196</v>
      </c>
      <c r="J2399" s="28">
        <v>46195</v>
      </c>
    </row>
    <row r="2400" spans="1:10" ht="15"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10" ht="15"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10" ht="15"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10" ht="15"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10" ht="15"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10" ht="15"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10" ht="15" customHeight="1" x14ac:dyDescent="0.4">
      <c r="A2406" s="6">
        <v>2026</v>
      </c>
      <c r="B2406" s="6">
        <f t="shared" si="292"/>
        <v>25</v>
      </c>
      <c r="C2406" s="13" t="s">
        <v>23</v>
      </c>
      <c r="D2406" s="2" t="s">
        <v>16</v>
      </c>
      <c r="E2406" s="14" t="str">
        <f t="shared" ref="E2406:E2421" si="293">E2307</f>
        <v>BT GT</v>
      </c>
      <c r="F2406" s="22">
        <v>2</v>
      </c>
      <c r="H2406" s="5" t="e">
        <f ca="1">_xlfn.FORMULATEXT(표1[[#This Row],[Q''ty]])</f>
        <v>#N/A</v>
      </c>
      <c r="I2406" s="28">
        <v>46196</v>
      </c>
      <c r="J2406" s="28">
        <v>46195</v>
      </c>
    </row>
    <row r="2407" spans="1:10" ht="15" customHeight="1" x14ac:dyDescent="0.4">
      <c r="A2407" s="6">
        <v>2026</v>
      </c>
      <c r="B2407" s="6">
        <f t="shared" si="292"/>
        <v>25</v>
      </c>
      <c r="C2407" s="13" t="s">
        <v>23</v>
      </c>
      <c r="D2407" s="2" t="s">
        <v>16</v>
      </c>
      <c r="E2407" s="14" t="str">
        <f t="shared" si="293"/>
        <v>WT GT</v>
      </c>
      <c r="F2407" s="22">
        <v>2</v>
      </c>
      <c r="H2407" s="5" t="e">
        <f ca="1">_xlfn.FORMULATEXT(표1[[#This Row],[Q''ty]])</f>
        <v>#N/A</v>
      </c>
      <c r="I2407" s="28">
        <v>46196</v>
      </c>
      <c r="J2407" s="28">
        <v>46195</v>
      </c>
    </row>
    <row r="2408" spans="1:10" ht="15" customHeight="1" x14ac:dyDescent="0.4">
      <c r="A2408" s="6">
        <v>2026</v>
      </c>
      <c r="B2408" s="6">
        <f t="shared" si="292"/>
        <v>25</v>
      </c>
      <c r="C2408" s="13" t="s">
        <v>23</v>
      </c>
      <c r="D2408" s="2" t="s">
        <v>16</v>
      </c>
      <c r="E2408" s="14" t="str">
        <f t="shared" si="293"/>
        <v>Bending</v>
      </c>
      <c r="F2408" s="22">
        <v>31</v>
      </c>
      <c r="H2408" s="5" t="e">
        <f ca="1">_xlfn.FORMULATEXT(표1[[#This Row],[Q''ty]])</f>
        <v>#N/A</v>
      </c>
      <c r="I2408" s="28">
        <v>46196</v>
      </c>
      <c r="J2408" s="28">
        <v>46195</v>
      </c>
    </row>
    <row r="2409" spans="1:10" ht="15" customHeight="1" x14ac:dyDescent="0.4">
      <c r="A2409" s="6">
        <v>2026</v>
      </c>
      <c r="B2409" s="6">
        <f t="shared" si="292"/>
        <v>25</v>
      </c>
      <c r="C2409" s="13" t="s">
        <v>23</v>
      </c>
      <c r="D2409" s="2" t="s">
        <v>16</v>
      </c>
      <c r="E2409" s="14" t="str">
        <f t="shared" si="293"/>
        <v>L/W</v>
      </c>
      <c r="F2409" s="22">
        <v>32.5</v>
      </c>
      <c r="H2409" s="5" t="e">
        <f ca="1">_xlfn.FORMULATEXT(표1[[#This Row],[Q''ty]])</f>
        <v>#N/A</v>
      </c>
      <c r="I2409" s="28">
        <v>46196</v>
      </c>
      <c r="J2409" s="28">
        <v>46195</v>
      </c>
    </row>
    <row r="2410" spans="1:10" ht="15" customHeight="1" thickBot="1" x14ac:dyDescent="0.45">
      <c r="A2410" s="15">
        <v>2026</v>
      </c>
      <c r="B2410" s="15">
        <f t="shared" si="292"/>
        <v>25</v>
      </c>
      <c r="C2410" s="16" t="s">
        <v>23</v>
      </c>
      <c r="D2410" s="17" t="s">
        <v>16</v>
      </c>
      <c r="E2410" s="18" t="str">
        <f t="shared" si="293"/>
        <v>C/W</v>
      </c>
      <c r="F2410" s="23">
        <v>25.2</v>
      </c>
      <c r="H2410" s="5" t="e">
        <f ca="1">_xlfn.FORMULATEXT(표1[[#This Row],[Q''ty]])</f>
        <v>#N/A</v>
      </c>
      <c r="I2410" s="28">
        <v>46196</v>
      </c>
      <c r="J2410" s="28">
        <v>46195</v>
      </c>
    </row>
    <row r="2411" spans="1:10" ht="15"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10" ht="15"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10" ht="15"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10" ht="15"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10" ht="15"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10" ht="15"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10" ht="15" customHeight="1" x14ac:dyDescent="0.4">
      <c r="A2417" s="6">
        <v>2026</v>
      </c>
      <c r="B2417" s="6">
        <f t="shared" si="292"/>
        <v>25</v>
      </c>
      <c r="C2417" s="13" t="s">
        <v>24</v>
      </c>
      <c r="D2417" s="2" t="s">
        <v>16</v>
      </c>
      <c r="E2417" s="14" t="str">
        <f t="shared" si="293"/>
        <v>BT GT</v>
      </c>
      <c r="F2417" s="22">
        <v>24</v>
      </c>
      <c r="H2417" s="5" t="e">
        <f ca="1">_xlfn.FORMULATEXT(표1[[#This Row],[Q''ty]])</f>
        <v>#N/A</v>
      </c>
      <c r="I2417" s="28">
        <v>46196</v>
      </c>
      <c r="J2417" s="28">
        <v>46191</v>
      </c>
    </row>
    <row r="2418" spans="1:10" ht="15" customHeight="1" x14ac:dyDescent="0.4">
      <c r="A2418" s="6">
        <v>2026</v>
      </c>
      <c r="B2418" s="6">
        <f t="shared" si="292"/>
        <v>25</v>
      </c>
      <c r="C2418" s="13" t="s">
        <v>24</v>
      </c>
      <c r="D2418" s="2" t="s">
        <v>16</v>
      </c>
      <c r="E2418" s="14" t="str">
        <f t="shared" si="293"/>
        <v>WT GT</v>
      </c>
      <c r="F2418" s="22">
        <v>18</v>
      </c>
      <c r="H2418" s="5" t="e">
        <f ca="1">_xlfn.FORMULATEXT(표1[[#This Row],[Q''ty]])</f>
        <v>#N/A</v>
      </c>
      <c r="I2418" s="28">
        <v>46196</v>
      </c>
      <c r="J2418" s="28">
        <v>46191</v>
      </c>
    </row>
    <row r="2419" spans="1:10" ht="15" customHeight="1" x14ac:dyDescent="0.4">
      <c r="A2419" s="6">
        <v>2026</v>
      </c>
      <c r="B2419" s="6">
        <f t="shared" si="292"/>
        <v>25</v>
      </c>
      <c r="C2419" s="13" t="s">
        <v>24</v>
      </c>
      <c r="D2419" s="2" t="s">
        <v>16</v>
      </c>
      <c r="E2419" s="14" t="str">
        <f t="shared" si="293"/>
        <v>Bending</v>
      </c>
      <c r="F2419" s="22">
        <v>125</v>
      </c>
      <c r="H2419" s="5" t="e">
        <f ca="1">_xlfn.FORMULATEXT(표1[[#This Row],[Q''ty]])</f>
        <v>#N/A</v>
      </c>
      <c r="I2419" s="28">
        <v>46196</v>
      </c>
      <c r="J2419" s="28">
        <v>46191</v>
      </c>
    </row>
    <row r="2420" spans="1:10" ht="15" customHeight="1" x14ac:dyDescent="0.4">
      <c r="A2420" s="6">
        <v>2026</v>
      </c>
      <c r="B2420" s="6">
        <f t="shared" si="292"/>
        <v>25</v>
      </c>
      <c r="C2420" s="13" t="s">
        <v>24</v>
      </c>
      <c r="D2420" s="2" t="s">
        <v>16</v>
      </c>
      <c r="E2420" s="14" t="str">
        <f t="shared" si="293"/>
        <v>L/W</v>
      </c>
      <c r="F2420" s="22">
        <v>125</v>
      </c>
      <c r="H2420" s="5" t="e">
        <f ca="1">_xlfn.FORMULATEXT(표1[[#This Row],[Q''ty]])</f>
        <v>#N/A</v>
      </c>
      <c r="I2420" s="28">
        <v>46196</v>
      </c>
      <c r="J2420" s="28">
        <v>46191</v>
      </c>
    </row>
    <row r="2421" spans="1:10" ht="15" customHeight="1" thickBot="1" x14ac:dyDescent="0.45">
      <c r="A2421" s="15">
        <v>2026</v>
      </c>
      <c r="B2421" s="15">
        <f t="shared" si="292"/>
        <v>25</v>
      </c>
      <c r="C2421" s="16" t="s">
        <v>24</v>
      </c>
      <c r="D2421" s="17" t="s">
        <v>16</v>
      </c>
      <c r="E2421" s="18" t="str">
        <f t="shared" si="293"/>
        <v>C/W</v>
      </c>
      <c r="F2421" s="23">
        <v>138</v>
      </c>
      <c r="H2421" s="5" t="e">
        <f ca="1">_xlfn.FORMULATEXT(표1[[#This Row],[Q''ty]])</f>
        <v>#N/A</v>
      </c>
      <c r="I2421" s="28">
        <v>46196</v>
      </c>
      <c r="J2421" s="28">
        <v>46191</v>
      </c>
    </row>
    <row r="2422" spans="1:10" ht="15"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10" ht="15" customHeight="1" x14ac:dyDescent="0.4">
      <c r="A2423" s="6">
        <v>2026</v>
      </c>
      <c r="B2423" s="6">
        <f t="shared" si="292"/>
        <v>25</v>
      </c>
      <c r="C2423" s="13" t="s">
        <v>25</v>
      </c>
      <c r="D2423" s="2" t="s">
        <v>9</v>
      </c>
      <c r="E2423" s="14" t="s">
        <v>11</v>
      </c>
      <c r="F2423" s="22">
        <f t="shared" si="295"/>
        <v>3</v>
      </c>
      <c r="H2423" s="5" t="str">
        <f ca="1">_xlfn.FORMULATEXT(표1[[#This Row],[Q''ty]])</f>
        <v>=F2324</v>
      </c>
    </row>
    <row r="2424" spans="1:10" ht="15" customHeight="1" x14ac:dyDescent="0.4">
      <c r="A2424" s="6">
        <v>2026</v>
      </c>
      <c r="B2424" s="6">
        <f t="shared" si="292"/>
        <v>25</v>
      </c>
      <c r="C2424" s="13" t="s">
        <v>25</v>
      </c>
      <c r="D2424" s="2" t="s">
        <v>9</v>
      </c>
      <c r="E2424" s="14" t="s">
        <v>12</v>
      </c>
      <c r="F2424" s="22">
        <f t="shared" si="295"/>
        <v>2</v>
      </c>
      <c r="H2424" s="5" t="str">
        <f ca="1">_xlfn.FORMULATEXT(표1[[#This Row],[Q''ty]])</f>
        <v>=F2325</v>
      </c>
    </row>
    <row r="2425" spans="1:10" ht="15" customHeight="1" x14ac:dyDescent="0.4">
      <c r="A2425" s="6">
        <v>2026</v>
      </c>
      <c r="B2425" s="6">
        <f t="shared" si="292"/>
        <v>25</v>
      </c>
      <c r="C2425" s="13" t="s">
        <v>25</v>
      </c>
      <c r="D2425" s="2" t="s">
        <v>9</v>
      </c>
      <c r="E2425" s="14" t="s">
        <v>13</v>
      </c>
      <c r="F2425" s="22">
        <f t="shared" si="295"/>
        <v>2</v>
      </c>
      <c r="H2425" s="5" t="str">
        <f ca="1">_xlfn.FORMULATEXT(표1[[#This Row],[Q''ty]])</f>
        <v>=F2326</v>
      </c>
    </row>
    <row r="2426" spans="1:10" ht="15" customHeight="1" x14ac:dyDescent="0.4">
      <c r="A2426" s="6">
        <v>2026</v>
      </c>
      <c r="B2426" s="6">
        <f t="shared" si="292"/>
        <v>25</v>
      </c>
      <c r="C2426" s="13" t="s">
        <v>25</v>
      </c>
      <c r="D2426" s="2" t="s">
        <v>9</v>
      </c>
      <c r="E2426" s="14" t="s">
        <v>14</v>
      </c>
      <c r="F2426" s="22">
        <f t="shared" si="295"/>
        <v>3</v>
      </c>
      <c r="H2426" s="5" t="str">
        <f ca="1">_xlfn.FORMULATEXT(표1[[#This Row],[Q''ty]])</f>
        <v>=F2327</v>
      </c>
    </row>
    <row r="2427" spans="1:10" ht="15" customHeight="1" x14ac:dyDescent="0.4">
      <c r="A2427" s="6">
        <v>2026</v>
      </c>
      <c r="B2427" s="6">
        <f t="shared" si="292"/>
        <v>25</v>
      </c>
      <c r="C2427" s="13" t="s">
        <v>25</v>
      </c>
      <c r="D2427" s="2" t="s">
        <v>9</v>
      </c>
      <c r="E2427" s="14" t="s">
        <v>15</v>
      </c>
      <c r="F2427" s="22">
        <f t="shared" si="295"/>
        <v>4</v>
      </c>
      <c r="H2427" s="5" t="str">
        <f ca="1">_xlfn.FORMULATEXT(표1[[#This Row],[Q''ty]])</f>
        <v>=F2328</v>
      </c>
    </row>
    <row r="2428" spans="1:10" ht="15" customHeight="1" x14ac:dyDescent="0.4">
      <c r="A2428" s="6">
        <v>2026</v>
      </c>
      <c r="B2428" s="6">
        <f t="shared" si="292"/>
        <v>25</v>
      </c>
      <c r="C2428" s="13" t="s">
        <v>25</v>
      </c>
      <c r="D2428" s="2" t="s">
        <v>16</v>
      </c>
      <c r="E2428" s="14" t="s">
        <v>17</v>
      </c>
      <c r="F2428" s="22">
        <v>0</v>
      </c>
      <c r="H2428" s="5" t="e">
        <f ca="1">_xlfn.FORMULATEXT(표1[[#This Row],[Q''ty]])</f>
        <v>#N/A</v>
      </c>
      <c r="I2428" s="28">
        <v>46196</v>
      </c>
      <c r="J2428" s="28">
        <v>46195</v>
      </c>
    </row>
    <row r="2429" spans="1:10" ht="15" customHeight="1" x14ac:dyDescent="0.4">
      <c r="A2429" s="6">
        <v>2026</v>
      </c>
      <c r="B2429" s="6">
        <f t="shared" si="292"/>
        <v>25</v>
      </c>
      <c r="C2429" s="13" t="s">
        <v>25</v>
      </c>
      <c r="D2429" s="2" t="s">
        <v>16</v>
      </c>
      <c r="E2429" s="14" t="s">
        <v>18</v>
      </c>
      <c r="F2429" s="22">
        <v>0</v>
      </c>
      <c r="H2429" s="5" t="e">
        <f ca="1">_xlfn.FORMULATEXT(표1[[#This Row],[Q''ty]])</f>
        <v>#N/A</v>
      </c>
      <c r="I2429" s="28">
        <v>46196</v>
      </c>
      <c r="J2429" s="28">
        <v>46195</v>
      </c>
    </row>
    <row r="2430" spans="1:10" ht="15" customHeight="1" x14ac:dyDescent="0.4">
      <c r="A2430" s="6">
        <v>2026</v>
      </c>
      <c r="B2430" s="6">
        <f t="shared" si="292"/>
        <v>25</v>
      </c>
      <c r="C2430" s="13" t="s">
        <v>25</v>
      </c>
      <c r="D2430" s="2" t="s">
        <v>16</v>
      </c>
      <c r="E2430" s="14" t="s">
        <v>19</v>
      </c>
      <c r="F2430" s="22">
        <v>0</v>
      </c>
      <c r="H2430" s="5" t="e">
        <f ca="1">_xlfn.FORMULATEXT(표1[[#This Row],[Q''ty]])</f>
        <v>#N/A</v>
      </c>
      <c r="I2430" s="28">
        <v>46196</v>
      </c>
      <c r="J2430" s="28">
        <v>46195</v>
      </c>
    </row>
    <row r="2431" spans="1:10" ht="15" customHeight="1" x14ac:dyDescent="0.4">
      <c r="A2431" s="6">
        <v>2026</v>
      </c>
      <c r="B2431" s="6">
        <f t="shared" si="292"/>
        <v>25</v>
      </c>
      <c r="C2431" s="13" t="s">
        <v>25</v>
      </c>
      <c r="D2431" s="2" t="s">
        <v>16</v>
      </c>
      <c r="E2431" s="14" t="s">
        <v>20</v>
      </c>
      <c r="F2431" s="22">
        <v>0</v>
      </c>
      <c r="H2431" s="5" t="e">
        <f ca="1">_xlfn.FORMULATEXT(표1[[#This Row],[Q''ty]])</f>
        <v>#N/A</v>
      </c>
      <c r="I2431" s="28">
        <v>46196</v>
      </c>
      <c r="J2431" s="28">
        <v>46195</v>
      </c>
    </row>
    <row r="2432" spans="1:10" ht="15" customHeight="1" thickBot="1" x14ac:dyDescent="0.45">
      <c r="A2432" s="15">
        <v>2026</v>
      </c>
      <c r="B2432" s="15">
        <f t="shared" si="292"/>
        <v>25</v>
      </c>
      <c r="C2432" s="16" t="s">
        <v>25</v>
      </c>
      <c r="D2432" s="17" t="s">
        <v>16</v>
      </c>
      <c r="E2432" s="18" t="s">
        <v>21</v>
      </c>
      <c r="F2432" s="23">
        <v>0</v>
      </c>
      <c r="H2432" s="5" t="e">
        <f ca="1">_xlfn.FORMULATEXT(표1[[#This Row],[Q''ty]])</f>
        <v>#N/A</v>
      </c>
      <c r="I2432" s="28">
        <v>46196</v>
      </c>
      <c r="J2432" s="28">
        <v>46195</v>
      </c>
    </row>
    <row r="2433" spans="1:10" ht="15"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10" ht="15" customHeight="1" x14ac:dyDescent="0.4">
      <c r="A2434" s="6">
        <v>2026</v>
      </c>
      <c r="B2434" s="6">
        <f t="shared" si="292"/>
        <v>25</v>
      </c>
      <c r="C2434" s="13" t="s">
        <v>26</v>
      </c>
      <c r="D2434" s="2" t="s">
        <v>9</v>
      </c>
      <c r="E2434" s="14" t="s">
        <v>11</v>
      </c>
      <c r="F2434" s="22">
        <f t="shared" si="296"/>
        <v>4</v>
      </c>
      <c r="H2434" s="5" t="str">
        <f ca="1">_xlfn.FORMULATEXT(표1[[#This Row],[Q''ty]])</f>
        <v>=F2335</v>
      </c>
    </row>
    <row r="2435" spans="1:10" ht="15" customHeight="1" x14ac:dyDescent="0.4">
      <c r="A2435" s="6">
        <v>2026</v>
      </c>
      <c r="B2435" s="6">
        <f t="shared" si="292"/>
        <v>25</v>
      </c>
      <c r="C2435" s="13" t="s">
        <v>26</v>
      </c>
      <c r="D2435" s="2" t="s">
        <v>9</v>
      </c>
      <c r="E2435" s="14" t="s">
        <v>12</v>
      </c>
      <c r="F2435" s="22">
        <f t="shared" si="296"/>
        <v>2</v>
      </c>
      <c r="H2435" s="5" t="str">
        <f ca="1">_xlfn.FORMULATEXT(표1[[#This Row],[Q''ty]])</f>
        <v>=F2336</v>
      </c>
    </row>
    <row r="2436" spans="1:10" ht="15" customHeight="1" x14ac:dyDescent="0.4">
      <c r="A2436" s="6">
        <v>2026</v>
      </c>
      <c r="B2436" s="6">
        <f t="shared" si="292"/>
        <v>25</v>
      </c>
      <c r="C2436" s="13" t="s">
        <v>26</v>
      </c>
      <c r="D2436" s="2" t="s">
        <v>9</v>
      </c>
      <c r="E2436" s="14" t="s">
        <v>13</v>
      </c>
      <c r="F2436" s="22">
        <f t="shared" si="296"/>
        <v>3</v>
      </c>
      <c r="H2436" s="5" t="str">
        <f ca="1">_xlfn.FORMULATEXT(표1[[#This Row],[Q''ty]])</f>
        <v>=F2337</v>
      </c>
    </row>
    <row r="2437" spans="1:10" ht="15" customHeight="1" x14ac:dyDescent="0.4">
      <c r="A2437" s="6">
        <v>2026</v>
      </c>
      <c r="B2437" s="6">
        <f t="shared" si="292"/>
        <v>25</v>
      </c>
      <c r="C2437" s="13" t="s">
        <v>26</v>
      </c>
      <c r="D2437" s="2" t="s">
        <v>9</v>
      </c>
      <c r="E2437" s="14" t="s">
        <v>14</v>
      </c>
      <c r="F2437" s="22">
        <f t="shared" si="296"/>
        <v>4</v>
      </c>
      <c r="H2437" s="5" t="str">
        <f ca="1">_xlfn.FORMULATEXT(표1[[#This Row],[Q''ty]])</f>
        <v>=F2338</v>
      </c>
    </row>
    <row r="2438" spans="1:10" ht="15" customHeight="1" x14ac:dyDescent="0.4">
      <c r="A2438" s="6">
        <v>2026</v>
      </c>
      <c r="B2438" s="6">
        <f t="shared" si="292"/>
        <v>25</v>
      </c>
      <c r="C2438" s="13" t="s">
        <v>26</v>
      </c>
      <c r="D2438" s="2" t="s">
        <v>9</v>
      </c>
      <c r="E2438" s="14" t="s">
        <v>15</v>
      </c>
      <c r="F2438" s="22">
        <f t="shared" si="296"/>
        <v>6</v>
      </c>
      <c r="H2438" s="5" t="str">
        <f ca="1">_xlfn.FORMULATEXT(표1[[#This Row],[Q''ty]])</f>
        <v>=F2339</v>
      </c>
    </row>
    <row r="2439" spans="1:10" ht="15" customHeight="1" x14ac:dyDescent="0.4">
      <c r="A2439" s="6">
        <v>2026</v>
      </c>
      <c r="B2439" s="6">
        <f t="shared" si="292"/>
        <v>25</v>
      </c>
      <c r="C2439" s="13" t="s">
        <v>26</v>
      </c>
      <c r="D2439" s="2" t="s">
        <v>16</v>
      </c>
      <c r="E2439" s="14" t="str">
        <f t="shared" ref="E2439:E2476" si="297">E2340</f>
        <v>BT GT</v>
      </c>
      <c r="F2439" s="22">
        <v>26</v>
      </c>
      <c r="H2439" s="5" t="e">
        <f ca="1">_xlfn.FORMULATEXT(표1[[#This Row],[Q''ty]])</f>
        <v>#N/A</v>
      </c>
      <c r="I2439" s="28">
        <v>46196</v>
      </c>
      <c r="J2439" s="28">
        <v>46195</v>
      </c>
    </row>
    <row r="2440" spans="1:10" ht="15" customHeight="1" x14ac:dyDescent="0.4">
      <c r="A2440" s="6">
        <v>2026</v>
      </c>
      <c r="B2440" s="6">
        <f t="shared" si="292"/>
        <v>25</v>
      </c>
      <c r="C2440" s="13" t="s">
        <v>26</v>
      </c>
      <c r="D2440" s="2" t="s">
        <v>16</v>
      </c>
      <c r="E2440" s="14" t="str">
        <f t="shared" si="297"/>
        <v>WT GT</v>
      </c>
      <c r="F2440" s="22">
        <v>24</v>
      </c>
      <c r="H2440" s="5" t="e">
        <f ca="1">_xlfn.FORMULATEXT(표1[[#This Row],[Q''ty]])</f>
        <v>#N/A</v>
      </c>
      <c r="I2440" s="28">
        <v>46196</v>
      </c>
      <c r="J2440" s="28">
        <v>46195</v>
      </c>
    </row>
    <row r="2441" spans="1:10" ht="15" customHeight="1" x14ac:dyDescent="0.4">
      <c r="A2441" s="6">
        <v>2026</v>
      </c>
      <c r="B2441" s="6">
        <f t="shared" si="292"/>
        <v>25</v>
      </c>
      <c r="C2441" s="13" t="s">
        <v>26</v>
      </c>
      <c r="D2441" s="2" t="s">
        <v>16</v>
      </c>
      <c r="E2441" s="14" t="str">
        <f t="shared" si="297"/>
        <v>Bending</v>
      </c>
      <c r="F2441" s="22">
        <v>179</v>
      </c>
      <c r="H2441" s="5" t="e">
        <f ca="1">_xlfn.FORMULATEXT(표1[[#This Row],[Q''ty]])</f>
        <v>#N/A</v>
      </c>
      <c r="I2441" s="28">
        <v>46196</v>
      </c>
      <c r="J2441" s="28">
        <v>46195</v>
      </c>
    </row>
    <row r="2442" spans="1:10" ht="15" customHeight="1" x14ac:dyDescent="0.4">
      <c r="A2442" s="6">
        <v>2026</v>
      </c>
      <c r="B2442" s="6">
        <f t="shared" si="292"/>
        <v>25</v>
      </c>
      <c r="C2442" s="13" t="s">
        <v>26</v>
      </c>
      <c r="D2442" s="2" t="s">
        <v>16</v>
      </c>
      <c r="E2442" s="14" t="str">
        <f t="shared" si="297"/>
        <v>L/W</v>
      </c>
      <c r="F2442" s="22">
        <v>166</v>
      </c>
      <c r="H2442" s="5" t="e">
        <f ca="1">_xlfn.FORMULATEXT(표1[[#This Row],[Q''ty]])</f>
        <v>#N/A</v>
      </c>
      <c r="I2442" s="28">
        <v>46196</v>
      </c>
      <c r="J2442" s="28">
        <v>46195</v>
      </c>
    </row>
    <row r="2443" spans="1:10" ht="15" customHeight="1" thickBot="1" x14ac:dyDescent="0.45">
      <c r="A2443" s="15">
        <v>2026</v>
      </c>
      <c r="B2443" s="15">
        <f t="shared" si="292"/>
        <v>25</v>
      </c>
      <c r="C2443" s="16" t="s">
        <v>26</v>
      </c>
      <c r="D2443" s="17" t="s">
        <v>16</v>
      </c>
      <c r="E2443" s="18" t="str">
        <f t="shared" si="297"/>
        <v>C/W</v>
      </c>
      <c r="F2443" s="23">
        <v>222</v>
      </c>
      <c r="H2443" s="5" t="e">
        <f ca="1">_xlfn.FORMULATEXT(표1[[#This Row],[Q''ty]])</f>
        <v>#N/A</v>
      </c>
      <c r="I2443" s="28">
        <v>46196</v>
      </c>
      <c r="J2443" s="28">
        <v>46195</v>
      </c>
    </row>
    <row r="2444" spans="1:10" ht="15"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10" ht="15"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10" ht="15"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10" ht="15"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10" ht="15"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10" ht="15"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10" ht="15" customHeight="1" x14ac:dyDescent="0.4">
      <c r="A2450" s="6">
        <v>2026</v>
      </c>
      <c r="B2450" s="6">
        <f t="shared" si="292"/>
        <v>25</v>
      </c>
      <c r="C2450" s="13" t="s">
        <v>27</v>
      </c>
      <c r="D2450" s="2" t="s">
        <v>16</v>
      </c>
      <c r="E2450" s="14" t="str">
        <f t="shared" si="297"/>
        <v>BT GT</v>
      </c>
      <c r="F2450" s="22">
        <v>65</v>
      </c>
      <c r="H2450" s="5" t="e">
        <f ca="1">_xlfn.FORMULATEXT(표1[[#This Row],[Q''ty]])</f>
        <v>#N/A</v>
      </c>
      <c r="I2450" s="28">
        <v>46196</v>
      </c>
      <c r="J2450" s="28">
        <v>46196</v>
      </c>
    </row>
    <row r="2451" spans="1:10" ht="15" customHeight="1" x14ac:dyDescent="0.4">
      <c r="A2451" s="6">
        <v>2026</v>
      </c>
      <c r="B2451" s="6">
        <f t="shared" si="292"/>
        <v>25</v>
      </c>
      <c r="C2451" s="13" t="s">
        <v>27</v>
      </c>
      <c r="D2451" s="2" t="s">
        <v>16</v>
      </c>
      <c r="E2451" s="14" t="str">
        <f t="shared" si="297"/>
        <v>WT GT</v>
      </c>
      <c r="F2451" s="22">
        <v>50</v>
      </c>
      <c r="H2451" s="5" t="e">
        <f ca="1">_xlfn.FORMULATEXT(표1[[#This Row],[Q''ty]])</f>
        <v>#N/A</v>
      </c>
      <c r="I2451" s="28">
        <v>46196</v>
      </c>
      <c r="J2451" s="28">
        <v>46196</v>
      </c>
    </row>
    <row r="2452" spans="1:10" ht="15" customHeight="1" x14ac:dyDescent="0.4">
      <c r="A2452" s="6">
        <v>2026</v>
      </c>
      <c r="B2452" s="6">
        <f t="shared" si="292"/>
        <v>25</v>
      </c>
      <c r="C2452" s="13" t="s">
        <v>27</v>
      </c>
      <c r="D2452" s="2" t="s">
        <v>16</v>
      </c>
      <c r="E2452" s="14" t="str">
        <f t="shared" si="297"/>
        <v>Bending</v>
      </c>
      <c r="F2452" s="22">
        <v>594</v>
      </c>
      <c r="H2452" s="5" t="e">
        <f ca="1">_xlfn.FORMULATEXT(표1[[#This Row],[Q''ty]])</f>
        <v>#N/A</v>
      </c>
      <c r="I2452" s="28">
        <v>46196</v>
      </c>
      <c r="J2452" s="28">
        <v>46196</v>
      </c>
    </row>
    <row r="2453" spans="1:10" ht="15" customHeight="1" x14ac:dyDescent="0.4">
      <c r="A2453" s="6">
        <v>2026</v>
      </c>
      <c r="B2453" s="6">
        <f t="shared" si="292"/>
        <v>25</v>
      </c>
      <c r="C2453" s="13" t="s">
        <v>27</v>
      </c>
      <c r="D2453" s="2" t="s">
        <v>16</v>
      </c>
      <c r="E2453" s="14" t="str">
        <f t="shared" si="297"/>
        <v>L/W</v>
      </c>
      <c r="F2453" s="22">
        <v>597</v>
      </c>
      <c r="H2453" s="5" t="e">
        <f ca="1">_xlfn.FORMULATEXT(표1[[#This Row],[Q''ty]])</f>
        <v>#N/A</v>
      </c>
      <c r="I2453" s="28">
        <v>46196</v>
      </c>
      <c r="J2453" s="28">
        <v>46196</v>
      </c>
    </row>
    <row r="2454" spans="1:10" ht="15" customHeight="1" thickBot="1" x14ac:dyDescent="0.45">
      <c r="A2454" s="15">
        <v>2026</v>
      </c>
      <c r="B2454" s="15">
        <f t="shared" si="292"/>
        <v>25</v>
      </c>
      <c r="C2454" s="16" t="s">
        <v>27</v>
      </c>
      <c r="D2454" s="17" t="s">
        <v>16</v>
      </c>
      <c r="E2454" s="18" t="str">
        <f t="shared" si="297"/>
        <v>C/W</v>
      </c>
      <c r="F2454" s="23">
        <v>548</v>
      </c>
      <c r="H2454" s="5" t="e">
        <f ca="1">_xlfn.FORMULATEXT(표1[[#This Row],[Q''ty]])</f>
        <v>#N/A</v>
      </c>
      <c r="I2454" s="28">
        <v>46196</v>
      </c>
      <c r="J2454" s="28">
        <v>46196</v>
      </c>
    </row>
    <row r="2455" spans="1:10" ht="15"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10" ht="15"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10" ht="15"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10" ht="15"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10" ht="15"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10" ht="15"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10" ht="15" customHeight="1" x14ac:dyDescent="0.4">
      <c r="A2461" s="6">
        <v>2026</v>
      </c>
      <c r="B2461" s="6">
        <f t="shared" si="292"/>
        <v>25</v>
      </c>
      <c r="C2461" s="13" t="s">
        <v>28</v>
      </c>
      <c r="D2461" s="2" t="s">
        <v>16</v>
      </c>
      <c r="E2461" s="14" t="str">
        <f t="shared" si="297"/>
        <v>BT GT</v>
      </c>
      <c r="F2461" s="22">
        <v>16</v>
      </c>
      <c r="H2461" s="5" t="e">
        <f ca="1">_xlfn.FORMULATEXT(표1[[#This Row],[Q''ty]])</f>
        <v>#N/A</v>
      </c>
      <c r="I2461" s="28">
        <v>46196</v>
      </c>
      <c r="J2461" s="28">
        <v>46195</v>
      </c>
    </row>
    <row r="2462" spans="1:10" ht="15" customHeight="1" x14ac:dyDescent="0.4">
      <c r="A2462" s="6">
        <v>2026</v>
      </c>
      <c r="B2462" s="6">
        <f t="shared" si="292"/>
        <v>25</v>
      </c>
      <c r="C2462" s="13" t="s">
        <v>28</v>
      </c>
      <c r="D2462" s="2" t="s">
        <v>16</v>
      </c>
      <c r="E2462" s="14" t="str">
        <f t="shared" si="297"/>
        <v>WT GT</v>
      </c>
      <c r="F2462" s="22">
        <v>16</v>
      </c>
      <c r="H2462" s="5" t="e">
        <f ca="1">_xlfn.FORMULATEXT(표1[[#This Row],[Q''ty]])</f>
        <v>#N/A</v>
      </c>
      <c r="I2462" s="28">
        <v>46196</v>
      </c>
      <c r="J2462" s="28">
        <v>46195</v>
      </c>
    </row>
    <row r="2463" spans="1:10" ht="15" customHeight="1" x14ac:dyDescent="0.4">
      <c r="A2463" s="6">
        <v>2026</v>
      </c>
      <c r="B2463" s="6">
        <f t="shared" si="292"/>
        <v>25</v>
      </c>
      <c r="C2463" s="13" t="s">
        <v>28</v>
      </c>
      <c r="D2463" s="2" t="s">
        <v>16</v>
      </c>
      <c r="E2463" s="14" t="str">
        <f t="shared" si="297"/>
        <v>Bending</v>
      </c>
      <c r="F2463" s="22">
        <v>147</v>
      </c>
      <c r="H2463" s="5" t="e">
        <f ca="1">_xlfn.FORMULATEXT(표1[[#This Row],[Q''ty]])</f>
        <v>#N/A</v>
      </c>
      <c r="I2463" s="28">
        <v>46196</v>
      </c>
      <c r="J2463" s="28">
        <v>46195</v>
      </c>
    </row>
    <row r="2464" spans="1:10" ht="15" customHeight="1" x14ac:dyDescent="0.4">
      <c r="A2464" s="6">
        <v>2026</v>
      </c>
      <c r="B2464" s="6">
        <f t="shared" si="292"/>
        <v>25</v>
      </c>
      <c r="C2464" s="13" t="s">
        <v>28</v>
      </c>
      <c r="D2464" s="2" t="s">
        <v>16</v>
      </c>
      <c r="E2464" s="14" t="str">
        <f t="shared" si="297"/>
        <v>L/W</v>
      </c>
      <c r="F2464" s="22">
        <v>148</v>
      </c>
      <c r="H2464" s="5" t="e">
        <f ca="1">_xlfn.FORMULATEXT(표1[[#This Row],[Q''ty]])</f>
        <v>#N/A</v>
      </c>
      <c r="I2464" s="28">
        <v>46196</v>
      </c>
      <c r="J2464" s="28">
        <v>46195</v>
      </c>
    </row>
    <row r="2465" spans="1:10" ht="15" customHeight="1" thickBot="1" x14ac:dyDescent="0.45">
      <c r="A2465" s="15">
        <v>2026</v>
      </c>
      <c r="B2465" s="15">
        <f t="shared" si="292"/>
        <v>25</v>
      </c>
      <c r="C2465" s="16" t="s">
        <v>28</v>
      </c>
      <c r="D2465" s="17" t="s">
        <v>16</v>
      </c>
      <c r="E2465" s="18" t="str">
        <f t="shared" si="297"/>
        <v>C/W</v>
      </c>
      <c r="F2465" s="23">
        <v>153</v>
      </c>
      <c r="H2465" s="5" t="e">
        <f ca="1">_xlfn.FORMULATEXT(표1[[#This Row],[Q''ty]])</f>
        <v>#N/A</v>
      </c>
      <c r="I2465" s="28">
        <v>46196</v>
      </c>
      <c r="J2465" s="28">
        <v>46195</v>
      </c>
    </row>
    <row r="2466" spans="1:10" ht="15"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customHeight="1" x14ac:dyDescent="0.4">
      <c r="A2472" s="6">
        <v>2026</v>
      </c>
      <c r="B2472" s="6">
        <f t="shared" si="301"/>
        <v>25</v>
      </c>
      <c r="C2472" s="13" t="s">
        <v>29</v>
      </c>
      <c r="D2472" s="2" t="s">
        <v>16</v>
      </c>
      <c r="E2472" s="14" t="str">
        <f t="shared" si="297"/>
        <v>BT GT</v>
      </c>
      <c r="F2472" s="22">
        <v>10</v>
      </c>
      <c r="H2472" s="5" t="e">
        <f ca="1">_xlfn.FORMULATEXT(표1[[#This Row],[Q''ty]])</f>
        <v>#N/A</v>
      </c>
      <c r="I2472" s="28">
        <v>46196</v>
      </c>
      <c r="J2472" s="28">
        <v>46195</v>
      </c>
    </row>
    <row r="2473" spans="1:10" ht="15" customHeight="1" x14ac:dyDescent="0.4">
      <c r="A2473" s="6">
        <v>2026</v>
      </c>
      <c r="B2473" s="6">
        <f t="shared" si="301"/>
        <v>25</v>
      </c>
      <c r="C2473" s="13" t="s">
        <v>29</v>
      </c>
      <c r="D2473" s="2" t="s">
        <v>16</v>
      </c>
      <c r="E2473" s="14" t="str">
        <f t="shared" si="297"/>
        <v>WT GT</v>
      </c>
      <c r="F2473" s="22">
        <v>6</v>
      </c>
      <c r="H2473" s="5" t="e">
        <f ca="1">_xlfn.FORMULATEXT(표1[[#This Row],[Q''ty]])</f>
        <v>#N/A</v>
      </c>
      <c r="I2473" s="28">
        <v>46196</v>
      </c>
      <c r="J2473" s="28">
        <v>46195</v>
      </c>
    </row>
    <row r="2474" spans="1:10" ht="15" customHeight="1" x14ac:dyDescent="0.4">
      <c r="A2474" s="6">
        <v>2026</v>
      </c>
      <c r="B2474" s="6">
        <f t="shared" si="301"/>
        <v>25</v>
      </c>
      <c r="C2474" s="13" t="s">
        <v>29</v>
      </c>
      <c r="D2474" s="2" t="s">
        <v>16</v>
      </c>
      <c r="E2474" s="14" t="str">
        <f t="shared" si="297"/>
        <v>Bending</v>
      </c>
      <c r="F2474" s="22">
        <f>65+48</f>
        <v>113</v>
      </c>
      <c r="H2474" s="5" t="str">
        <f ca="1">_xlfn.FORMULATEXT(표1[[#This Row],[Q''ty]])</f>
        <v>=65+48</v>
      </c>
      <c r="I2474" s="28">
        <v>46196</v>
      </c>
      <c r="J2474" s="28">
        <v>46195</v>
      </c>
    </row>
    <row r="2475" spans="1:10" ht="15" customHeight="1" x14ac:dyDescent="0.4">
      <c r="A2475" s="6">
        <v>2026</v>
      </c>
      <c r="B2475" s="6">
        <f t="shared" si="301"/>
        <v>25</v>
      </c>
      <c r="C2475" s="13" t="s">
        <v>29</v>
      </c>
      <c r="D2475" s="2" t="s">
        <v>16</v>
      </c>
      <c r="E2475" s="14" t="str">
        <f t="shared" si="297"/>
        <v>L/W</v>
      </c>
      <c r="F2475" s="22">
        <f>40+75</f>
        <v>115</v>
      </c>
      <c r="H2475" s="5" t="str">
        <f ca="1">_xlfn.FORMULATEXT(표1[[#This Row],[Q''ty]])</f>
        <v>=40+75</v>
      </c>
      <c r="I2475" s="28">
        <v>46196</v>
      </c>
      <c r="J2475" s="28">
        <v>46195</v>
      </c>
    </row>
    <row r="2476" spans="1:10" ht="15" customHeight="1" thickBot="1" x14ac:dyDescent="0.45">
      <c r="A2476" s="6">
        <v>2026</v>
      </c>
      <c r="B2476" s="6">
        <f t="shared" si="301"/>
        <v>25</v>
      </c>
      <c r="C2476" s="13" t="s">
        <v>29</v>
      </c>
      <c r="D2476" s="2" t="s">
        <v>16</v>
      </c>
      <c r="E2476" s="14" t="str">
        <f t="shared" si="297"/>
        <v>C/W</v>
      </c>
      <c r="F2476" s="22">
        <f>42+83</f>
        <v>125</v>
      </c>
      <c r="H2476" s="5" t="str">
        <f ca="1">_xlfn.FORMULATEXT(표1[[#This Row],[Q''ty]])</f>
        <v>=42+83</v>
      </c>
      <c r="I2476" s="28">
        <v>46196</v>
      </c>
      <c r="J2476" s="28">
        <v>46195</v>
      </c>
    </row>
    <row r="2477" spans="1:10" ht="15"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customHeight="1" x14ac:dyDescent="0.4">
      <c r="A2483" s="6">
        <v>2026</v>
      </c>
      <c r="B2483" s="6">
        <f t="shared" si="301"/>
        <v>26</v>
      </c>
      <c r="C2483" s="13" t="s">
        <v>8</v>
      </c>
      <c r="D2483" s="2" t="s">
        <v>16</v>
      </c>
      <c r="E2483" s="14" t="s">
        <v>17</v>
      </c>
      <c r="F2483" s="22">
        <v>19</v>
      </c>
      <c r="H2483" s="5" t="e">
        <f ca="1">_xlfn.FORMULATEXT(표1[[#This Row],[Q''ty]])</f>
        <v>#N/A</v>
      </c>
      <c r="I2483" s="28">
        <v>46202</v>
      </c>
      <c r="J2483" s="28">
        <v>46202</v>
      </c>
    </row>
    <row r="2484" spans="1:10" s="2" customFormat="1" ht="15" customHeight="1" x14ac:dyDescent="0.4">
      <c r="A2484" s="6">
        <v>2026</v>
      </c>
      <c r="B2484" s="6">
        <f t="shared" si="301"/>
        <v>26</v>
      </c>
      <c r="C2484" s="13" t="s">
        <v>8</v>
      </c>
      <c r="D2484" s="2" t="s">
        <v>16</v>
      </c>
      <c r="E2484" s="14" t="s">
        <v>18</v>
      </c>
      <c r="F2484" s="22">
        <v>25</v>
      </c>
      <c r="H2484" s="5" t="e">
        <f ca="1">_xlfn.FORMULATEXT(표1[[#This Row],[Q''ty]])</f>
        <v>#N/A</v>
      </c>
      <c r="I2484" s="28">
        <v>46202</v>
      </c>
      <c r="J2484" s="28">
        <v>46202</v>
      </c>
    </row>
    <row r="2485" spans="1:10" ht="15" customHeight="1" x14ac:dyDescent="0.4">
      <c r="A2485" s="6">
        <v>2026</v>
      </c>
      <c r="B2485" s="6">
        <f t="shared" si="301"/>
        <v>26</v>
      </c>
      <c r="C2485" s="13" t="s">
        <v>8</v>
      </c>
      <c r="D2485" s="2" t="s">
        <v>16</v>
      </c>
      <c r="E2485" s="14" t="s">
        <v>19</v>
      </c>
      <c r="F2485" s="22">
        <v>210</v>
      </c>
      <c r="H2485" s="5" t="e">
        <f ca="1">_xlfn.FORMULATEXT(표1[[#This Row],[Q''ty]])</f>
        <v>#N/A</v>
      </c>
      <c r="I2485" s="28">
        <v>46202</v>
      </c>
      <c r="J2485" s="28">
        <v>46202</v>
      </c>
    </row>
    <row r="2486" spans="1:10" ht="15" customHeight="1" x14ac:dyDescent="0.4">
      <c r="A2486" s="6">
        <v>2026</v>
      </c>
      <c r="B2486" s="6">
        <f t="shared" si="301"/>
        <v>26</v>
      </c>
      <c r="C2486" s="13" t="s">
        <v>8</v>
      </c>
      <c r="D2486" s="2" t="s">
        <v>16</v>
      </c>
      <c r="E2486" s="14" t="s">
        <v>20</v>
      </c>
      <c r="F2486" s="22">
        <v>213</v>
      </c>
      <c r="H2486" s="5" t="e">
        <f ca="1">_xlfn.FORMULATEXT(표1[[#This Row],[Q''ty]])</f>
        <v>#N/A</v>
      </c>
      <c r="I2486" s="28">
        <v>46202</v>
      </c>
      <c r="J2486" s="28">
        <v>46202</v>
      </c>
    </row>
    <row r="2487" spans="1:10" ht="15" customHeight="1" thickBot="1" x14ac:dyDescent="0.45">
      <c r="A2487" s="15">
        <v>2026</v>
      </c>
      <c r="B2487" s="15">
        <f t="shared" si="301"/>
        <v>26</v>
      </c>
      <c r="C2487" s="16" t="s">
        <v>8</v>
      </c>
      <c r="D2487" s="17" t="s">
        <v>16</v>
      </c>
      <c r="E2487" s="18" t="s">
        <v>21</v>
      </c>
      <c r="F2487" s="23">
        <v>172</v>
      </c>
      <c r="H2487" s="5" t="e">
        <f ca="1">_xlfn.FORMULATEXT(표1[[#This Row],[Q''ty]])</f>
        <v>#N/A</v>
      </c>
      <c r="I2487" s="28">
        <v>46202</v>
      </c>
      <c r="J2487" s="28">
        <v>46202</v>
      </c>
    </row>
    <row r="2488" spans="1:10" ht="15"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customHeight="1" x14ac:dyDescent="0.4">
      <c r="A2494" s="6">
        <v>2026</v>
      </c>
      <c r="B2494" s="6">
        <f t="shared" si="301"/>
        <v>26</v>
      </c>
      <c r="C2494" s="13" t="s">
        <v>22</v>
      </c>
      <c r="D2494" s="2" t="s">
        <v>16</v>
      </c>
      <c r="E2494" s="14" t="s">
        <v>17</v>
      </c>
      <c r="F2494" s="22">
        <v>21</v>
      </c>
      <c r="H2494" s="5" t="e">
        <f ca="1">_xlfn.FORMULATEXT(표1[[#This Row],[Q''ty]])</f>
        <v>#N/A</v>
      </c>
      <c r="I2494" s="28">
        <v>46202</v>
      </c>
      <c r="J2494" s="28">
        <v>46202</v>
      </c>
    </row>
    <row r="2495" spans="1:10" s="2" customFormat="1" ht="15" customHeight="1" x14ac:dyDescent="0.4">
      <c r="A2495" s="6">
        <v>2026</v>
      </c>
      <c r="B2495" s="6">
        <f t="shared" si="301"/>
        <v>26</v>
      </c>
      <c r="C2495" s="13" t="s">
        <v>22</v>
      </c>
      <c r="D2495" s="2" t="s">
        <v>16</v>
      </c>
      <c r="E2495" s="14" t="s">
        <v>18</v>
      </c>
      <c r="F2495" s="22">
        <v>20</v>
      </c>
      <c r="H2495" s="5" t="e">
        <f ca="1">_xlfn.FORMULATEXT(표1[[#This Row],[Q''ty]])</f>
        <v>#N/A</v>
      </c>
      <c r="I2495" s="28">
        <v>46202</v>
      </c>
      <c r="J2495" s="28">
        <v>46202</v>
      </c>
    </row>
    <row r="2496" spans="1:10" ht="15" customHeight="1" x14ac:dyDescent="0.4">
      <c r="A2496" s="6">
        <v>2026</v>
      </c>
      <c r="B2496" s="6">
        <f t="shared" si="301"/>
        <v>26</v>
      </c>
      <c r="C2496" s="13" t="s">
        <v>22</v>
      </c>
      <c r="D2496" s="2" t="s">
        <v>16</v>
      </c>
      <c r="E2496" s="14" t="s">
        <v>19</v>
      </c>
      <c r="F2496" s="22">
        <v>175</v>
      </c>
      <c r="H2496" s="5" t="e">
        <f ca="1">_xlfn.FORMULATEXT(표1[[#This Row],[Q''ty]])</f>
        <v>#N/A</v>
      </c>
      <c r="I2496" s="28">
        <v>46202</v>
      </c>
      <c r="J2496" s="28">
        <v>46202</v>
      </c>
    </row>
    <row r="2497" spans="1:10" ht="15" customHeight="1" x14ac:dyDescent="0.4">
      <c r="A2497" s="6">
        <v>2026</v>
      </c>
      <c r="B2497" s="6">
        <f t="shared" si="301"/>
        <v>26</v>
      </c>
      <c r="C2497" s="13" t="s">
        <v>22</v>
      </c>
      <c r="D2497" s="2" t="s">
        <v>16</v>
      </c>
      <c r="E2497" s="14" t="s">
        <v>20</v>
      </c>
      <c r="F2497" s="22">
        <v>172</v>
      </c>
      <c r="H2497" s="5" t="e">
        <f ca="1">_xlfn.FORMULATEXT(표1[[#This Row],[Q''ty]])</f>
        <v>#N/A</v>
      </c>
      <c r="I2497" s="28">
        <v>46202</v>
      </c>
      <c r="J2497" s="28">
        <v>46202</v>
      </c>
    </row>
    <row r="2498" spans="1:10" ht="15" customHeight="1" thickBot="1" x14ac:dyDescent="0.45">
      <c r="A2498" s="15">
        <v>2026</v>
      </c>
      <c r="B2498" s="15">
        <f t="shared" si="301"/>
        <v>26</v>
      </c>
      <c r="C2498" s="16" t="s">
        <v>22</v>
      </c>
      <c r="D2498" s="17" t="s">
        <v>16</v>
      </c>
      <c r="E2498" s="18" t="s">
        <v>21</v>
      </c>
      <c r="F2498" s="23">
        <v>190</v>
      </c>
      <c r="H2498" s="5" t="e">
        <f ca="1">_xlfn.FORMULATEXT(표1[[#This Row],[Q''ty]])</f>
        <v>#N/A</v>
      </c>
      <c r="I2498" s="28">
        <v>46202</v>
      </c>
      <c r="J2498" s="28">
        <v>46202</v>
      </c>
    </row>
    <row r="2499" spans="1:10" ht="15"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10" ht="15"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10" ht="15"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10" ht="15"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10" ht="15"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10" ht="15"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10" ht="15" customHeight="1" x14ac:dyDescent="0.4">
      <c r="A2505" s="6">
        <v>2026</v>
      </c>
      <c r="B2505" s="6">
        <f t="shared" si="301"/>
        <v>26</v>
      </c>
      <c r="C2505" s="13" t="s">
        <v>23</v>
      </c>
      <c r="D2505" s="2" t="s">
        <v>16</v>
      </c>
      <c r="E2505" s="14" t="str">
        <f t="shared" ref="E2505:E2520" si="305">E2406</f>
        <v>BT GT</v>
      </c>
      <c r="F2505" s="22">
        <v>2</v>
      </c>
      <c r="H2505" s="5" t="e">
        <f ca="1">_xlfn.FORMULATEXT(표1[[#This Row],[Q''ty]])</f>
        <v>#N/A</v>
      </c>
      <c r="I2505" s="28">
        <v>46202</v>
      </c>
      <c r="J2505" s="28">
        <v>46202</v>
      </c>
    </row>
    <row r="2506" spans="1:10" ht="15" customHeight="1" x14ac:dyDescent="0.4">
      <c r="A2506" s="6">
        <v>2026</v>
      </c>
      <c r="B2506" s="6">
        <f t="shared" si="301"/>
        <v>26</v>
      </c>
      <c r="C2506" s="13" t="s">
        <v>23</v>
      </c>
      <c r="D2506" s="2" t="s">
        <v>16</v>
      </c>
      <c r="E2506" s="14" t="str">
        <f t="shared" si="305"/>
        <v>WT GT</v>
      </c>
      <c r="F2506" s="22">
        <v>2</v>
      </c>
      <c r="H2506" s="5" t="e">
        <f ca="1">_xlfn.FORMULATEXT(표1[[#This Row],[Q''ty]])</f>
        <v>#N/A</v>
      </c>
      <c r="I2506" s="28">
        <v>46202</v>
      </c>
      <c r="J2506" s="28">
        <v>46202</v>
      </c>
    </row>
    <row r="2507" spans="1:10" ht="15" customHeight="1" x14ac:dyDescent="0.4">
      <c r="A2507" s="6">
        <v>2026</v>
      </c>
      <c r="B2507" s="6">
        <f t="shared" si="301"/>
        <v>26</v>
      </c>
      <c r="C2507" s="13" t="s">
        <v>23</v>
      </c>
      <c r="D2507" s="2" t="s">
        <v>16</v>
      </c>
      <c r="E2507" s="14" t="str">
        <f t="shared" si="305"/>
        <v>Bending</v>
      </c>
      <c r="F2507" s="22">
        <v>36</v>
      </c>
      <c r="H2507" s="5" t="e">
        <f ca="1">_xlfn.FORMULATEXT(표1[[#This Row],[Q''ty]])</f>
        <v>#N/A</v>
      </c>
      <c r="I2507" s="28">
        <v>46202</v>
      </c>
      <c r="J2507" s="28">
        <v>46202</v>
      </c>
    </row>
    <row r="2508" spans="1:10" ht="15" customHeight="1" x14ac:dyDescent="0.4">
      <c r="A2508" s="6">
        <v>2026</v>
      </c>
      <c r="B2508" s="6">
        <f t="shared" si="301"/>
        <v>26</v>
      </c>
      <c r="C2508" s="13" t="s">
        <v>23</v>
      </c>
      <c r="D2508" s="2" t="s">
        <v>16</v>
      </c>
      <c r="E2508" s="14" t="str">
        <f t="shared" si="305"/>
        <v>L/W</v>
      </c>
      <c r="F2508" s="22">
        <v>32</v>
      </c>
      <c r="H2508" s="5" t="e">
        <f ca="1">_xlfn.FORMULATEXT(표1[[#This Row],[Q''ty]])</f>
        <v>#N/A</v>
      </c>
      <c r="I2508" s="28">
        <v>46202</v>
      </c>
      <c r="J2508" s="28">
        <v>46202</v>
      </c>
    </row>
    <row r="2509" spans="1:10" ht="15" customHeight="1" thickBot="1" x14ac:dyDescent="0.45">
      <c r="A2509" s="15">
        <v>2026</v>
      </c>
      <c r="B2509" s="15">
        <f t="shared" si="301"/>
        <v>26</v>
      </c>
      <c r="C2509" s="16" t="s">
        <v>23</v>
      </c>
      <c r="D2509" s="17" t="s">
        <v>16</v>
      </c>
      <c r="E2509" s="18" t="str">
        <f t="shared" si="305"/>
        <v>C/W</v>
      </c>
      <c r="F2509" s="23">
        <v>36.799999999999997</v>
      </c>
      <c r="H2509" s="5" t="e">
        <f ca="1">_xlfn.FORMULATEXT(표1[[#This Row],[Q''ty]])</f>
        <v>#N/A</v>
      </c>
      <c r="I2509" s="28">
        <v>46202</v>
      </c>
      <c r="J2509" s="28">
        <v>46202</v>
      </c>
    </row>
    <row r="2510" spans="1:10" ht="15"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10" ht="15"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10" ht="15"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10" ht="15"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10" ht="15"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10" ht="15"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10" ht="15" customHeight="1" x14ac:dyDescent="0.4">
      <c r="A2516" s="6">
        <v>2026</v>
      </c>
      <c r="B2516" s="6">
        <f t="shared" si="301"/>
        <v>26</v>
      </c>
      <c r="C2516" s="13" t="s">
        <v>24</v>
      </c>
      <c r="D2516" s="2" t="s">
        <v>16</v>
      </c>
      <c r="E2516" s="14" t="str">
        <f t="shared" si="305"/>
        <v>BT GT</v>
      </c>
      <c r="F2516" s="22">
        <v>0</v>
      </c>
      <c r="H2516" s="5" t="e">
        <f ca="1">_xlfn.FORMULATEXT(표1[[#This Row],[Q''ty]])</f>
        <v>#N/A</v>
      </c>
      <c r="I2516" s="28">
        <v>46202</v>
      </c>
    </row>
    <row r="2517" spans="1:10" ht="15" customHeight="1" x14ac:dyDescent="0.4">
      <c r="A2517" s="6">
        <v>2026</v>
      </c>
      <c r="B2517" s="6">
        <f t="shared" si="301"/>
        <v>26</v>
      </c>
      <c r="C2517" s="13" t="s">
        <v>24</v>
      </c>
      <c r="D2517" s="2" t="s">
        <v>16</v>
      </c>
      <c r="E2517" s="14" t="str">
        <f t="shared" si="305"/>
        <v>WT GT</v>
      </c>
      <c r="F2517" s="22">
        <v>0</v>
      </c>
      <c r="H2517" s="5" t="e">
        <f ca="1">_xlfn.FORMULATEXT(표1[[#This Row],[Q''ty]])</f>
        <v>#N/A</v>
      </c>
      <c r="I2517" s="28">
        <v>46202</v>
      </c>
    </row>
    <row r="2518" spans="1:10" ht="15" customHeight="1" x14ac:dyDescent="0.4">
      <c r="A2518" s="6">
        <v>2026</v>
      </c>
      <c r="B2518" s="6">
        <f t="shared" si="301"/>
        <v>26</v>
      </c>
      <c r="C2518" s="13" t="s">
        <v>24</v>
      </c>
      <c r="D2518" s="2" t="s">
        <v>16</v>
      </c>
      <c r="E2518" s="14" t="str">
        <f t="shared" si="305"/>
        <v>Bending</v>
      </c>
      <c r="F2518" s="22">
        <v>0</v>
      </c>
      <c r="H2518" s="5" t="e">
        <f ca="1">_xlfn.FORMULATEXT(표1[[#This Row],[Q''ty]])</f>
        <v>#N/A</v>
      </c>
      <c r="I2518" s="28">
        <v>46202</v>
      </c>
    </row>
    <row r="2519" spans="1:10" ht="15" customHeight="1" x14ac:dyDescent="0.4">
      <c r="A2519" s="6">
        <v>2026</v>
      </c>
      <c r="B2519" s="6">
        <f t="shared" si="301"/>
        <v>26</v>
      </c>
      <c r="C2519" s="13" t="s">
        <v>24</v>
      </c>
      <c r="D2519" s="2" t="s">
        <v>16</v>
      </c>
      <c r="E2519" s="14" t="str">
        <f t="shared" si="305"/>
        <v>L/W</v>
      </c>
      <c r="F2519" s="22">
        <v>0</v>
      </c>
      <c r="H2519" s="5" t="e">
        <f ca="1">_xlfn.FORMULATEXT(표1[[#This Row],[Q''ty]])</f>
        <v>#N/A</v>
      </c>
      <c r="I2519" s="28">
        <v>46202</v>
      </c>
    </row>
    <row r="2520" spans="1:10" ht="15" customHeight="1" thickBot="1" x14ac:dyDescent="0.45">
      <c r="A2520" s="15">
        <v>2026</v>
      </c>
      <c r="B2520" s="15">
        <f t="shared" si="301"/>
        <v>26</v>
      </c>
      <c r="C2520" s="16" t="s">
        <v>24</v>
      </c>
      <c r="D2520" s="17" t="s">
        <v>16</v>
      </c>
      <c r="E2520" s="18" t="str">
        <f t="shared" si="305"/>
        <v>C/W</v>
      </c>
      <c r="F2520" s="23">
        <v>0</v>
      </c>
      <c r="H2520" s="5" t="e">
        <f ca="1">_xlfn.FORMULATEXT(표1[[#This Row],[Q''ty]])</f>
        <v>#N/A</v>
      </c>
      <c r="I2520" s="28">
        <v>46202</v>
      </c>
    </row>
    <row r="2521" spans="1:10" ht="15"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10" ht="15" customHeight="1" x14ac:dyDescent="0.4">
      <c r="A2522" s="6">
        <v>2026</v>
      </c>
      <c r="B2522" s="6">
        <f t="shared" si="301"/>
        <v>26</v>
      </c>
      <c r="C2522" s="13" t="s">
        <v>25</v>
      </c>
      <c r="D2522" s="2" t="s">
        <v>9</v>
      </c>
      <c r="E2522" s="14" t="s">
        <v>11</v>
      </c>
      <c r="F2522" s="22">
        <f t="shared" si="307"/>
        <v>3</v>
      </c>
      <c r="H2522" s="5" t="str">
        <f ca="1">_xlfn.FORMULATEXT(표1[[#This Row],[Q''ty]])</f>
        <v>=F2423</v>
      </c>
    </row>
    <row r="2523" spans="1:10" ht="15" customHeight="1" x14ac:dyDescent="0.4">
      <c r="A2523" s="6">
        <v>2026</v>
      </c>
      <c r="B2523" s="6">
        <f t="shared" si="301"/>
        <v>26</v>
      </c>
      <c r="C2523" s="13" t="s">
        <v>25</v>
      </c>
      <c r="D2523" s="2" t="s">
        <v>9</v>
      </c>
      <c r="E2523" s="14" t="s">
        <v>12</v>
      </c>
      <c r="F2523" s="22">
        <f t="shared" si="307"/>
        <v>2</v>
      </c>
      <c r="H2523" s="5" t="str">
        <f ca="1">_xlfn.FORMULATEXT(표1[[#This Row],[Q''ty]])</f>
        <v>=F2424</v>
      </c>
    </row>
    <row r="2524" spans="1:10" ht="15" customHeight="1" x14ac:dyDescent="0.4">
      <c r="A2524" s="6">
        <v>2026</v>
      </c>
      <c r="B2524" s="6">
        <f t="shared" si="301"/>
        <v>26</v>
      </c>
      <c r="C2524" s="13" t="s">
        <v>25</v>
      </c>
      <c r="D2524" s="2" t="s">
        <v>9</v>
      </c>
      <c r="E2524" s="14" t="s">
        <v>13</v>
      </c>
      <c r="F2524" s="22">
        <f t="shared" si="307"/>
        <v>2</v>
      </c>
      <c r="H2524" s="5" t="str">
        <f ca="1">_xlfn.FORMULATEXT(표1[[#This Row],[Q''ty]])</f>
        <v>=F2425</v>
      </c>
    </row>
    <row r="2525" spans="1:10" ht="15" customHeight="1" x14ac:dyDescent="0.4">
      <c r="A2525" s="6">
        <v>2026</v>
      </c>
      <c r="B2525" s="6">
        <f t="shared" si="301"/>
        <v>26</v>
      </c>
      <c r="C2525" s="13" t="s">
        <v>25</v>
      </c>
      <c r="D2525" s="2" t="s">
        <v>9</v>
      </c>
      <c r="E2525" s="14" t="s">
        <v>14</v>
      </c>
      <c r="F2525" s="22">
        <f t="shared" si="307"/>
        <v>3</v>
      </c>
      <c r="H2525" s="5" t="str">
        <f ca="1">_xlfn.FORMULATEXT(표1[[#This Row],[Q''ty]])</f>
        <v>=F2426</v>
      </c>
    </row>
    <row r="2526" spans="1:10" ht="15" customHeight="1" x14ac:dyDescent="0.4">
      <c r="A2526" s="6">
        <v>2026</v>
      </c>
      <c r="B2526" s="6">
        <f t="shared" si="301"/>
        <v>26</v>
      </c>
      <c r="C2526" s="13" t="s">
        <v>25</v>
      </c>
      <c r="D2526" s="2" t="s">
        <v>9</v>
      </c>
      <c r="E2526" s="14" t="s">
        <v>15</v>
      </c>
      <c r="F2526" s="22">
        <f t="shared" si="307"/>
        <v>4</v>
      </c>
      <c r="H2526" s="5" t="str">
        <f ca="1">_xlfn.FORMULATEXT(표1[[#This Row],[Q''ty]])</f>
        <v>=F2427</v>
      </c>
    </row>
    <row r="2527" spans="1:10" ht="15" customHeight="1" x14ac:dyDescent="0.4">
      <c r="A2527" s="6">
        <v>2026</v>
      </c>
      <c r="B2527" s="6">
        <f t="shared" si="301"/>
        <v>26</v>
      </c>
      <c r="C2527" s="13" t="s">
        <v>25</v>
      </c>
      <c r="D2527" s="2" t="s">
        <v>16</v>
      </c>
      <c r="E2527" s="14" t="s">
        <v>17</v>
      </c>
      <c r="F2527" s="22">
        <v>0</v>
      </c>
      <c r="H2527" s="5" t="e">
        <f ca="1">_xlfn.FORMULATEXT(표1[[#This Row],[Q''ty]])</f>
        <v>#N/A</v>
      </c>
      <c r="I2527" s="28">
        <v>46202</v>
      </c>
      <c r="J2527" s="28">
        <v>46202</v>
      </c>
    </row>
    <row r="2528" spans="1:10" ht="15" customHeight="1" x14ac:dyDescent="0.4">
      <c r="A2528" s="6">
        <v>2026</v>
      </c>
      <c r="B2528" s="6">
        <f t="shared" si="301"/>
        <v>26</v>
      </c>
      <c r="C2528" s="13" t="s">
        <v>25</v>
      </c>
      <c r="D2528" s="2" t="s">
        <v>16</v>
      </c>
      <c r="E2528" s="14" t="s">
        <v>18</v>
      </c>
      <c r="F2528" s="22">
        <v>0</v>
      </c>
      <c r="H2528" s="5" t="e">
        <f ca="1">_xlfn.FORMULATEXT(표1[[#This Row],[Q''ty]])</f>
        <v>#N/A</v>
      </c>
      <c r="I2528" s="28">
        <v>46202</v>
      </c>
      <c r="J2528" s="28">
        <v>46202</v>
      </c>
    </row>
    <row r="2529" spans="1:10" ht="15" customHeight="1" x14ac:dyDescent="0.4">
      <c r="A2529" s="6">
        <v>2026</v>
      </c>
      <c r="B2529" s="6">
        <f t="shared" si="301"/>
        <v>26</v>
      </c>
      <c r="C2529" s="13" t="s">
        <v>25</v>
      </c>
      <c r="D2529" s="2" t="s">
        <v>16</v>
      </c>
      <c r="E2529" s="14" t="s">
        <v>19</v>
      </c>
      <c r="F2529" s="22">
        <v>0</v>
      </c>
      <c r="H2529" s="5" t="e">
        <f ca="1">_xlfn.FORMULATEXT(표1[[#This Row],[Q''ty]])</f>
        <v>#N/A</v>
      </c>
      <c r="I2529" s="28">
        <v>46202</v>
      </c>
      <c r="J2529" s="28">
        <v>46202</v>
      </c>
    </row>
    <row r="2530" spans="1:10" ht="15" customHeight="1" x14ac:dyDescent="0.4">
      <c r="A2530" s="6">
        <v>2026</v>
      </c>
      <c r="B2530" s="6">
        <f t="shared" si="301"/>
        <v>26</v>
      </c>
      <c r="C2530" s="13" t="s">
        <v>25</v>
      </c>
      <c r="D2530" s="2" t="s">
        <v>16</v>
      </c>
      <c r="E2530" s="14" t="s">
        <v>20</v>
      </c>
      <c r="F2530" s="22">
        <v>0</v>
      </c>
      <c r="H2530" s="5" t="e">
        <f ca="1">_xlfn.FORMULATEXT(표1[[#This Row],[Q''ty]])</f>
        <v>#N/A</v>
      </c>
      <c r="I2530" s="28">
        <v>46202</v>
      </c>
      <c r="J2530" s="28">
        <v>46202</v>
      </c>
    </row>
    <row r="2531" spans="1:10" ht="15" customHeight="1" thickBot="1" x14ac:dyDescent="0.45">
      <c r="A2531" s="15">
        <v>2026</v>
      </c>
      <c r="B2531" s="15">
        <f t="shared" si="301"/>
        <v>26</v>
      </c>
      <c r="C2531" s="16" t="s">
        <v>25</v>
      </c>
      <c r="D2531" s="17" t="s">
        <v>16</v>
      </c>
      <c r="E2531" s="18" t="s">
        <v>21</v>
      </c>
      <c r="F2531" s="23">
        <v>0</v>
      </c>
      <c r="H2531" s="5" t="e">
        <f ca="1">_xlfn.FORMULATEXT(표1[[#This Row],[Q''ty]])</f>
        <v>#N/A</v>
      </c>
      <c r="I2531" s="28">
        <v>46202</v>
      </c>
      <c r="J2531" s="28">
        <v>46202</v>
      </c>
    </row>
    <row r="2532" spans="1:10" ht="15"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10" ht="15"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10" ht="15" customHeight="1" x14ac:dyDescent="0.4">
      <c r="A2534" s="6">
        <v>2026</v>
      </c>
      <c r="B2534" s="6">
        <f t="shared" si="309"/>
        <v>26</v>
      </c>
      <c r="C2534" s="13" t="s">
        <v>26</v>
      </c>
      <c r="D2534" s="2" t="s">
        <v>9</v>
      </c>
      <c r="E2534" s="14" t="s">
        <v>12</v>
      </c>
      <c r="F2534" s="22">
        <f t="shared" si="308"/>
        <v>2</v>
      </c>
      <c r="H2534" s="5" t="str">
        <f ca="1">_xlfn.FORMULATEXT(표1[[#This Row],[Q''ty]])</f>
        <v>=F2435</v>
      </c>
    </row>
    <row r="2535" spans="1:10" ht="15" customHeight="1" x14ac:dyDescent="0.4">
      <c r="A2535" s="6">
        <v>2026</v>
      </c>
      <c r="B2535" s="6">
        <f t="shared" si="309"/>
        <v>26</v>
      </c>
      <c r="C2535" s="13" t="s">
        <v>26</v>
      </c>
      <c r="D2535" s="2" t="s">
        <v>9</v>
      </c>
      <c r="E2535" s="14" t="s">
        <v>13</v>
      </c>
      <c r="F2535" s="22">
        <f t="shared" si="308"/>
        <v>3</v>
      </c>
      <c r="H2535" s="5" t="str">
        <f ca="1">_xlfn.FORMULATEXT(표1[[#This Row],[Q''ty]])</f>
        <v>=F2436</v>
      </c>
    </row>
    <row r="2536" spans="1:10" ht="15" customHeight="1" x14ac:dyDescent="0.4">
      <c r="A2536" s="6">
        <v>2026</v>
      </c>
      <c r="B2536" s="6">
        <f t="shared" si="309"/>
        <v>26</v>
      </c>
      <c r="C2536" s="13" t="s">
        <v>26</v>
      </c>
      <c r="D2536" s="2" t="s">
        <v>9</v>
      </c>
      <c r="E2536" s="14" t="s">
        <v>14</v>
      </c>
      <c r="F2536" s="22">
        <f t="shared" si="308"/>
        <v>4</v>
      </c>
      <c r="H2536" s="5" t="str">
        <f ca="1">_xlfn.FORMULATEXT(표1[[#This Row],[Q''ty]])</f>
        <v>=F2437</v>
      </c>
    </row>
    <row r="2537" spans="1:10" ht="15" customHeight="1" x14ac:dyDescent="0.4">
      <c r="A2537" s="6">
        <v>2026</v>
      </c>
      <c r="B2537" s="6">
        <f t="shared" si="309"/>
        <v>26</v>
      </c>
      <c r="C2537" s="13" t="s">
        <v>26</v>
      </c>
      <c r="D2537" s="2" t="s">
        <v>9</v>
      </c>
      <c r="E2537" s="14" t="s">
        <v>15</v>
      </c>
      <c r="F2537" s="22">
        <f t="shared" si="308"/>
        <v>6</v>
      </c>
      <c r="H2537" s="5" t="str">
        <f ca="1">_xlfn.FORMULATEXT(표1[[#This Row],[Q''ty]])</f>
        <v>=F2438</v>
      </c>
    </row>
    <row r="2538" spans="1:10" ht="15" customHeight="1" x14ac:dyDescent="0.4">
      <c r="A2538" s="6">
        <v>2026</v>
      </c>
      <c r="B2538" s="6">
        <f t="shared" si="309"/>
        <v>26</v>
      </c>
      <c r="C2538" s="13" t="s">
        <v>26</v>
      </c>
      <c r="D2538" s="2" t="s">
        <v>16</v>
      </c>
      <c r="E2538" s="14" t="str">
        <f t="shared" ref="E2538:E2575" si="310">E2439</f>
        <v>BT GT</v>
      </c>
      <c r="F2538" s="22">
        <v>24</v>
      </c>
      <c r="H2538" s="5" t="e">
        <f ca="1">_xlfn.FORMULATEXT(표1[[#This Row],[Q''ty]])</f>
        <v>#N/A</v>
      </c>
      <c r="I2538" s="28">
        <v>46202</v>
      </c>
      <c r="J2538" s="28">
        <v>46202</v>
      </c>
    </row>
    <row r="2539" spans="1:10" ht="15" customHeight="1" x14ac:dyDescent="0.4">
      <c r="A2539" s="6">
        <v>2026</v>
      </c>
      <c r="B2539" s="6">
        <f t="shared" si="309"/>
        <v>26</v>
      </c>
      <c r="C2539" s="13" t="s">
        <v>26</v>
      </c>
      <c r="D2539" s="2" t="s">
        <v>16</v>
      </c>
      <c r="E2539" s="14" t="str">
        <f t="shared" si="310"/>
        <v>WT GT</v>
      </c>
      <c r="F2539" s="22">
        <v>24</v>
      </c>
      <c r="H2539" s="5" t="e">
        <f ca="1">_xlfn.FORMULATEXT(표1[[#This Row],[Q''ty]])</f>
        <v>#N/A</v>
      </c>
      <c r="I2539" s="28">
        <v>46202</v>
      </c>
      <c r="J2539" s="28">
        <v>46202</v>
      </c>
    </row>
    <row r="2540" spans="1:10" ht="15" customHeight="1" x14ac:dyDescent="0.4">
      <c r="A2540" s="6">
        <v>2026</v>
      </c>
      <c r="B2540" s="6">
        <f t="shared" si="309"/>
        <v>26</v>
      </c>
      <c r="C2540" s="13" t="s">
        <v>26</v>
      </c>
      <c r="D2540" s="2" t="s">
        <v>16</v>
      </c>
      <c r="E2540" s="14" t="str">
        <f t="shared" si="310"/>
        <v>Bending</v>
      </c>
      <c r="F2540" s="22">
        <v>201</v>
      </c>
      <c r="H2540" s="5" t="e">
        <f ca="1">_xlfn.FORMULATEXT(표1[[#This Row],[Q''ty]])</f>
        <v>#N/A</v>
      </c>
      <c r="I2540" s="28">
        <v>46202</v>
      </c>
      <c r="J2540" s="28">
        <v>46202</v>
      </c>
    </row>
    <row r="2541" spans="1:10" ht="15" customHeight="1" x14ac:dyDescent="0.4">
      <c r="A2541" s="6">
        <v>2026</v>
      </c>
      <c r="B2541" s="6">
        <f t="shared" si="309"/>
        <v>26</v>
      </c>
      <c r="C2541" s="13" t="s">
        <v>26</v>
      </c>
      <c r="D2541" s="2" t="s">
        <v>16</v>
      </c>
      <c r="E2541" s="14" t="str">
        <f t="shared" si="310"/>
        <v>L/W</v>
      </c>
      <c r="F2541" s="22">
        <v>218</v>
      </c>
      <c r="H2541" s="5" t="e">
        <f ca="1">_xlfn.FORMULATEXT(표1[[#This Row],[Q''ty]])</f>
        <v>#N/A</v>
      </c>
      <c r="I2541" s="28">
        <v>46202</v>
      </c>
      <c r="J2541" s="28">
        <v>46202</v>
      </c>
    </row>
    <row r="2542" spans="1:10" ht="15" customHeight="1" thickBot="1" x14ac:dyDescent="0.45">
      <c r="A2542" s="15">
        <v>2026</v>
      </c>
      <c r="B2542" s="15">
        <f t="shared" si="309"/>
        <v>26</v>
      </c>
      <c r="C2542" s="16" t="s">
        <v>26</v>
      </c>
      <c r="D2542" s="17" t="s">
        <v>16</v>
      </c>
      <c r="E2542" s="18" t="str">
        <f t="shared" si="310"/>
        <v>C/W</v>
      </c>
      <c r="F2542" s="23">
        <v>225</v>
      </c>
      <c r="H2542" s="5" t="e">
        <f ca="1">_xlfn.FORMULATEXT(표1[[#This Row],[Q''ty]])</f>
        <v>#N/A</v>
      </c>
      <c r="I2542" s="28">
        <v>46202</v>
      </c>
      <c r="J2542" s="28">
        <v>46202</v>
      </c>
    </row>
    <row r="2543" spans="1:10" ht="15"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10" ht="15"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10" ht="15"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10" ht="15"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10" ht="15"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10" ht="15"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10" ht="15" customHeight="1" x14ac:dyDescent="0.4">
      <c r="A2549" s="6">
        <v>2026</v>
      </c>
      <c r="B2549" s="6">
        <f t="shared" si="309"/>
        <v>26</v>
      </c>
      <c r="C2549" s="13" t="s">
        <v>27</v>
      </c>
      <c r="D2549" s="2" t="s">
        <v>16</v>
      </c>
      <c r="E2549" s="14" t="str">
        <f t="shared" si="310"/>
        <v>BT GT</v>
      </c>
      <c r="F2549" s="22">
        <v>66</v>
      </c>
      <c r="H2549" s="5" t="e">
        <f ca="1">_xlfn.FORMULATEXT(표1[[#This Row],[Q''ty]])</f>
        <v>#N/A</v>
      </c>
      <c r="I2549" s="28">
        <v>46202</v>
      </c>
      <c r="J2549" s="28">
        <v>46202</v>
      </c>
    </row>
    <row r="2550" spans="1:10" ht="15" customHeight="1" x14ac:dyDescent="0.4">
      <c r="A2550" s="6">
        <v>2026</v>
      </c>
      <c r="B2550" s="6">
        <f t="shared" si="309"/>
        <v>26</v>
      </c>
      <c r="C2550" s="13" t="s">
        <v>27</v>
      </c>
      <c r="D2550" s="2" t="s">
        <v>16</v>
      </c>
      <c r="E2550" s="14" t="str">
        <f t="shared" si="310"/>
        <v>WT GT</v>
      </c>
      <c r="F2550" s="22">
        <v>33</v>
      </c>
      <c r="H2550" s="5" t="e">
        <f ca="1">_xlfn.FORMULATEXT(표1[[#This Row],[Q''ty]])</f>
        <v>#N/A</v>
      </c>
      <c r="I2550" s="28">
        <v>46202</v>
      </c>
      <c r="J2550" s="28">
        <v>46202</v>
      </c>
    </row>
    <row r="2551" spans="1:10" ht="15" customHeight="1" x14ac:dyDescent="0.4">
      <c r="A2551" s="6">
        <v>2026</v>
      </c>
      <c r="B2551" s="6">
        <f t="shared" si="309"/>
        <v>26</v>
      </c>
      <c r="C2551" s="13" t="s">
        <v>27</v>
      </c>
      <c r="D2551" s="2" t="s">
        <v>16</v>
      </c>
      <c r="E2551" s="14" t="str">
        <f t="shared" si="310"/>
        <v>Bending</v>
      </c>
      <c r="F2551" s="22">
        <v>573</v>
      </c>
      <c r="H2551" s="5" t="e">
        <f ca="1">_xlfn.FORMULATEXT(표1[[#This Row],[Q''ty]])</f>
        <v>#N/A</v>
      </c>
      <c r="I2551" s="28">
        <v>46202</v>
      </c>
      <c r="J2551" s="28">
        <v>46202</v>
      </c>
    </row>
    <row r="2552" spans="1:10" ht="15" customHeight="1" x14ac:dyDescent="0.4">
      <c r="A2552" s="6">
        <v>2026</v>
      </c>
      <c r="B2552" s="6">
        <f t="shared" si="309"/>
        <v>26</v>
      </c>
      <c r="C2552" s="13" t="s">
        <v>27</v>
      </c>
      <c r="D2552" s="2" t="s">
        <v>16</v>
      </c>
      <c r="E2552" s="14" t="str">
        <f t="shared" si="310"/>
        <v>L/W</v>
      </c>
      <c r="F2552" s="22">
        <v>589</v>
      </c>
      <c r="H2552" s="5" t="e">
        <f ca="1">_xlfn.FORMULATEXT(표1[[#This Row],[Q''ty]])</f>
        <v>#N/A</v>
      </c>
      <c r="I2552" s="28">
        <v>46202</v>
      </c>
      <c r="J2552" s="28">
        <v>46202</v>
      </c>
    </row>
    <row r="2553" spans="1:10" ht="15" customHeight="1" thickBot="1" x14ac:dyDescent="0.45">
      <c r="A2553" s="15">
        <v>2026</v>
      </c>
      <c r="B2553" s="15">
        <f t="shared" si="309"/>
        <v>26</v>
      </c>
      <c r="C2553" s="16" t="s">
        <v>27</v>
      </c>
      <c r="D2553" s="17" t="s">
        <v>16</v>
      </c>
      <c r="E2553" s="18" t="str">
        <f t="shared" si="310"/>
        <v>C/W</v>
      </c>
      <c r="F2553" s="23">
        <v>507</v>
      </c>
      <c r="H2553" s="5" t="e">
        <f ca="1">_xlfn.FORMULATEXT(표1[[#This Row],[Q''ty]])</f>
        <v>#N/A</v>
      </c>
      <c r="I2553" s="28">
        <v>46202</v>
      </c>
      <c r="J2553" s="28">
        <v>46202</v>
      </c>
    </row>
    <row r="2554" spans="1:10" ht="15"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10" ht="15"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10" ht="15"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10" ht="15"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10" ht="15"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10" ht="15"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10" ht="15" customHeight="1" x14ac:dyDescent="0.4">
      <c r="A2560" s="6">
        <v>2026</v>
      </c>
      <c r="B2560" s="6">
        <f t="shared" si="309"/>
        <v>26</v>
      </c>
      <c r="C2560" s="13" t="s">
        <v>28</v>
      </c>
      <c r="D2560" s="2" t="s">
        <v>16</v>
      </c>
      <c r="E2560" s="14" t="str">
        <f t="shared" si="310"/>
        <v>BT GT</v>
      </c>
      <c r="F2560" s="22">
        <v>16</v>
      </c>
      <c r="H2560" s="5" t="e">
        <f ca="1">_xlfn.FORMULATEXT(표1[[#This Row],[Q''ty]])</f>
        <v>#N/A</v>
      </c>
      <c r="I2560" s="28">
        <v>46202</v>
      </c>
      <c r="J2560" s="28">
        <v>46202</v>
      </c>
    </row>
    <row r="2561" spans="1:10" ht="15" customHeight="1" x14ac:dyDescent="0.4">
      <c r="A2561" s="6">
        <v>2026</v>
      </c>
      <c r="B2561" s="6">
        <f t="shared" si="309"/>
        <v>26</v>
      </c>
      <c r="C2561" s="13" t="s">
        <v>28</v>
      </c>
      <c r="D2561" s="2" t="s">
        <v>16</v>
      </c>
      <c r="E2561" s="14" t="str">
        <f t="shared" si="310"/>
        <v>WT GT</v>
      </c>
      <c r="F2561" s="22">
        <v>16</v>
      </c>
      <c r="H2561" s="5" t="e">
        <f ca="1">_xlfn.FORMULATEXT(표1[[#This Row],[Q''ty]])</f>
        <v>#N/A</v>
      </c>
      <c r="I2561" s="28">
        <v>46202</v>
      </c>
      <c r="J2561" s="28">
        <v>46202</v>
      </c>
    </row>
    <row r="2562" spans="1:10" ht="15" customHeight="1" x14ac:dyDescent="0.4">
      <c r="A2562" s="6">
        <v>2026</v>
      </c>
      <c r="B2562" s="6">
        <f t="shared" si="309"/>
        <v>26</v>
      </c>
      <c r="C2562" s="13" t="s">
        <v>28</v>
      </c>
      <c r="D2562" s="2" t="s">
        <v>16</v>
      </c>
      <c r="E2562" s="14" t="str">
        <f t="shared" si="310"/>
        <v>Bending</v>
      </c>
      <c r="F2562" s="22">
        <v>101</v>
      </c>
      <c r="H2562" s="5" t="e">
        <f ca="1">_xlfn.FORMULATEXT(표1[[#This Row],[Q''ty]])</f>
        <v>#N/A</v>
      </c>
      <c r="I2562" s="28">
        <v>46202</v>
      </c>
      <c r="J2562" s="28">
        <v>46202</v>
      </c>
    </row>
    <row r="2563" spans="1:10" ht="15" customHeight="1" x14ac:dyDescent="0.4">
      <c r="A2563" s="6">
        <v>2026</v>
      </c>
      <c r="B2563" s="6">
        <f t="shared" si="309"/>
        <v>26</v>
      </c>
      <c r="C2563" s="13" t="s">
        <v>28</v>
      </c>
      <c r="D2563" s="2" t="s">
        <v>16</v>
      </c>
      <c r="E2563" s="14" t="str">
        <f t="shared" si="310"/>
        <v>L/W</v>
      </c>
      <c r="F2563" s="22">
        <v>104</v>
      </c>
      <c r="H2563" s="5" t="e">
        <f ca="1">_xlfn.FORMULATEXT(표1[[#This Row],[Q''ty]])</f>
        <v>#N/A</v>
      </c>
      <c r="I2563" s="28">
        <v>46202</v>
      </c>
      <c r="J2563" s="28">
        <v>46202</v>
      </c>
    </row>
    <row r="2564" spans="1:10" ht="15" customHeight="1" thickBot="1" x14ac:dyDescent="0.45">
      <c r="A2564" s="15">
        <v>2026</v>
      </c>
      <c r="B2564" s="15">
        <f t="shared" si="309"/>
        <v>26</v>
      </c>
      <c r="C2564" s="16" t="s">
        <v>28</v>
      </c>
      <c r="D2564" s="17" t="s">
        <v>16</v>
      </c>
      <c r="E2564" s="18" t="str">
        <f t="shared" si="310"/>
        <v>C/W</v>
      </c>
      <c r="F2564" s="23">
        <v>122</v>
      </c>
      <c r="H2564" s="5" t="e">
        <f ca="1">_xlfn.FORMULATEXT(표1[[#This Row],[Q''ty]])</f>
        <v>#N/A</v>
      </c>
      <c r="I2564" s="28">
        <v>46202</v>
      </c>
      <c r="J2564" s="28">
        <v>46202</v>
      </c>
    </row>
    <row r="2565" spans="1:10" ht="15"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10" ht="15"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10" ht="15"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10" ht="15"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10" ht="15"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10" ht="15"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10" ht="15" customHeight="1" x14ac:dyDescent="0.4">
      <c r="A2571" s="6">
        <v>2026</v>
      </c>
      <c r="B2571" s="6">
        <f t="shared" si="309"/>
        <v>26</v>
      </c>
      <c r="C2571" s="13" t="s">
        <v>29</v>
      </c>
      <c r="D2571" s="2" t="s">
        <v>16</v>
      </c>
      <c r="E2571" s="14" t="str">
        <f t="shared" si="310"/>
        <v>BT GT</v>
      </c>
      <c r="F2571" s="22">
        <v>10</v>
      </c>
      <c r="H2571" s="5" t="e">
        <f ca="1">_xlfn.FORMULATEXT(표1[[#This Row],[Q''ty]])</f>
        <v>#N/A</v>
      </c>
      <c r="I2571" s="28">
        <v>46202</v>
      </c>
      <c r="J2571" s="28">
        <v>46202</v>
      </c>
    </row>
    <row r="2572" spans="1:10" ht="15" customHeight="1" x14ac:dyDescent="0.4">
      <c r="A2572" s="6">
        <v>2026</v>
      </c>
      <c r="B2572" s="6">
        <f t="shared" si="309"/>
        <v>26</v>
      </c>
      <c r="C2572" s="13" t="s">
        <v>29</v>
      </c>
      <c r="D2572" s="2" t="s">
        <v>16</v>
      </c>
      <c r="E2572" s="14" t="str">
        <f t="shared" si="310"/>
        <v>WT GT</v>
      </c>
      <c r="F2572" s="22">
        <v>7</v>
      </c>
      <c r="H2572" s="5" t="e">
        <f ca="1">_xlfn.FORMULATEXT(표1[[#This Row],[Q''ty]])</f>
        <v>#N/A</v>
      </c>
      <c r="I2572" s="28">
        <v>46202</v>
      </c>
      <c r="J2572" s="28">
        <v>46202</v>
      </c>
    </row>
    <row r="2573" spans="1:10" ht="15" customHeight="1" x14ac:dyDescent="0.4">
      <c r="A2573" s="6">
        <v>2026</v>
      </c>
      <c r="B2573" s="6">
        <f t="shared" si="309"/>
        <v>26</v>
      </c>
      <c r="C2573" s="13" t="s">
        <v>29</v>
      </c>
      <c r="D2573" s="2" t="s">
        <v>16</v>
      </c>
      <c r="E2573" s="14" t="str">
        <f t="shared" si="310"/>
        <v>Bending</v>
      </c>
      <c r="F2573" s="22">
        <f>60+40</f>
        <v>100</v>
      </c>
      <c r="H2573" s="5" t="str">
        <f ca="1">_xlfn.FORMULATEXT(표1[[#This Row],[Q''ty]])</f>
        <v>=60+40</v>
      </c>
      <c r="I2573" s="28">
        <v>46202</v>
      </c>
      <c r="J2573" s="28">
        <v>46202</v>
      </c>
    </row>
    <row r="2574" spans="1:10" ht="15" customHeight="1" x14ac:dyDescent="0.4">
      <c r="A2574" s="6">
        <v>2026</v>
      </c>
      <c r="B2574" s="6">
        <f t="shared" si="309"/>
        <v>26</v>
      </c>
      <c r="C2574" s="13" t="s">
        <v>29</v>
      </c>
      <c r="D2574" s="2" t="s">
        <v>16</v>
      </c>
      <c r="E2574" s="14" t="str">
        <f t="shared" si="310"/>
        <v>L/W</v>
      </c>
      <c r="F2574" s="22">
        <f>32+68</f>
        <v>100</v>
      </c>
      <c r="H2574" s="5" t="str">
        <f ca="1">_xlfn.FORMULATEXT(표1[[#This Row],[Q''ty]])</f>
        <v>=32+68</v>
      </c>
      <c r="I2574" s="28">
        <v>46202</v>
      </c>
      <c r="J2574" s="28">
        <v>46202</v>
      </c>
    </row>
    <row r="2575" spans="1:10" ht="15" customHeight="1" thickBot="1" x14ac:dyDescent="0.45">
      <c r="A2575" s="6">
        <v>2026</v>
      </c>
      <c r="B2575" s="6">
        <f t="shared" si="309"/>
        <v>26</v>
      </c>
      <c r="C2575" s="13" t="s">
        <v>29</v>
      </c>
      <c r="D2575" s="2" t="s">
        <v>16</v>
      </c>
      <c r="E2575" s="14" t="str">
        <f t="shared" si="310"/>
        <v>C/W</v>
      </c>
      <c r="F2575" s="22">
        <f>30+61</f>
        <v>91</v>
      </c>
      <c r="H2575" s="5" t="str">
        <f ca="1">_xlfn.FORMULATEXT(표1[[#This Row],[Q''ty]])</f>
        <v>=30+61</v>
      </c>
      <c r="I2575" s="28">
        <v>46202</v>
      </c>
      <c r="J2575" s="28">
        <v>46202</v>
      </c>
    </row>
    <row r="2576" spans="1:10" ht="15"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customHeight="1" x14ac:dyDescent="0.4">
      <c r="A2582" s="6">
        <v>2026</v>
      </c>
      <c r="B2582" s="6">
        <f t="shared" si="309"/>
        <v>27</v>
      </c>
      <c r="C2582" s="13" t="s">
        <v>8</v>
      </c>
      <c r="D2582" s="2" t="s">
        <v>16</v>
      </c>
      <c r="E2582" s="14" t="s">
        <v>17</v>
      </c>
      <c r="F2582" s="22">
        <v>15</v>
      </c>
      <c r="H2582" s="5" t="e">
        <f ca="1">_xlfn.FORMULATEXT(표1[[#This Row],[Q''ty]])</f>
        <v>#N/A</v>
      </c>
      <c r="I2582" s="28">
        <v>46209</v>
      </c>
      <c r="J2582" s="28">
        <v>46209</v>
      </c>
    </row>
    <row r="2583" spans="1:10" s="2" customFormat="1" ht="15" customHeight="1" x14ac:dyDescent="0.4">
      <c r="A2583" s="6">
        <v>2026</v>
      </c>
      <c r="B2583" s="6">
        <f t="shared" si="309"/>
        <v>27</v>
      </c>
      <c r="C2583" s="13" t="s">
        <v>8</v>
      </c>
      <c r="D2583" s="2" t="s">
        <v>16</v>
      </c>
      <c r="E2583" s="14" t="s">
        <v>18</v>
      </c>
      <c r="F2583" s="22">
        <v>20</v>
      </c>
      <c r="H2583" s="5" t="e">
        <f ca="1">_xlfn.FORMULATEXT(표1[[#This Row],[Q''ty]])</f>
        <v>#N/A</v>
      </c>
      <c r="I2583" s="28">
        <v>46209</v>
      </c>
      <c r="J2583" s="28">
        <v>46209</v>
      </c>
    </row>
    <row r="2584" spans="1:10" ht="15" customHeight="1" x14ac:dyDescent="0.4">
      <c r="A2584" s="6">
        <v>2026</v>
      </c>
      <c r="B2584" s="6">
        <f t="shared" si="309"/>
        <v>27</v>
      </c>
      <c r="C2584" s="13" t="s">
        <v>8</v>
      </c>
      <c r="D2584" s="2" t="s">
        <v>16</v>
      </c>
      <c r="E2584" s="14" t="s">
        <v>19</v>
      </c>
      <c r="F2584" s="22">
        <v>168</v>
      </c>
      <c r="H2584" s="5" t="e">
        <f ca="1">_xlfn.FORMULATEXT(표1[[#This Row],[Q''ty]])</f>
        <v>#N/A</v>
      </c>
      <c r="I2584" s="28">
        <v>46209</v>
      </c>
      <c r="J2584" s="28">
        <v>46209</v>
      </c>
    </row>
    <row r="2585" spans="1:10" ht="15" customHeight="1" x14ac:dyDescent="0.4">
      <c r="A2585" s="6">
        <v>2026</v>
      </c>
      <c r="B2585" s="6">
        <f t="shared" si="309"/>
        <v>27</v>
      </c>
      <c r="C2585" s="13" t="s">
        <v>8</v>
      </c>
      <c r="D2585" s="2" t="s">
        <v>16</v>
      </c>
      <c r="E2585" s="14" t="s">
        <v>20</v>
      </c>
      <c r="F2585" s="22">
        <v>176</v>
      </c>
      <c r="H2585" s="5" t="e">
        <f ca="1">_xlfn.FORMULATEXT(표1[[#This Row],[Q''ty]])</f>
        <v>#N/A</v>
      </c>
      <c r="I2585" s="28">
        <v>46209</v>
      </c>
      <c r="J2585" s="28">
        <v>46209</v>
      </c>
    </row>
    <row r="2586" spans="1:10" ht="15" customHeight="1" thickBot="1" x14ac:dyDescent="0.45">
      <c r="A2586" s="15">
        <v>2026</v>
      </c>
      <c r="B2586" s="15">
        <f t="shared" si="309"/>
        <v>27</v>
      </c>
      <c r="C2586" s="16" t="s">
        <v>8</v>
      </c>
      <c r="D2586" s="17" t="s">
        <v>16</v>
      </c>
      <c r="E2586" s="18" t="s">
        <v>21</v>
      </c>
      <c r="F2586" s="23">
        <v>201</v>
      </c>
      <c r="H2586" s="5" t="e">
        <f ca="1">_xlfn.FORMULATEXT(표1[[#This Row],[Q''ty]])</f>
        <v>#N/A</v>
      </c>
      <c r="I2586" s="28">
        <v>46209</v>
      </c>
      <c r="J2586" s="28">
        <v>46209</v>
      </c>
    </row>
    <row r="2587" spans="1:10" ht="15"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customHeight="1" x14ac:dyDescent="0.4">
      <c r="A2593" s="6">
        <v>2026</v>
      </c>
      <c r="B2593" s="6">
        <f t="shared" si="309"/>
        <v>27</v>
      </c>
      <c r="C2593" s="13" t="s">
        <v>22</v>
      </c>
      <c r="D2593" s="2" t="s">
        <v>16</v>
      </c>
      <c r="E2593" s="14" t="s">
        <v>17</v>
      </c>
      <c r="F2593" s="22">
        <v>14</v>
      </c>
      <c r="H2593" s="5" t="e">
        <f ca="1">_xlfn.FORMULATEXT(표1[[#This Row],[Q''ty]])</f>
        <v>#N/A</v>
      </c>
      <c r="I2593" s="28">
        <v>46209</v>
      </c>
      <c r="J2593" s="28">
        <v>46209</v>
      </c>
    </row>
    <row r="2594" spans="1:10" s="2" customFormat="1" ht="15" customHeight="1" x14ac:dyDescent="0.4">
      <c r="A2594" s="6">
        <v>2026</v>
      </c>
      <c r="B2594" s="6">
        <f t="shared" si="309"/>
        <v>27</v>
      </c>
      <c r="C2594" s="13" t="s">
        <v>22</v>
      </c>
      <c r="D2594" s="2" t="s">
        <v>16</v>
      </c>
      <c r="E2594" s="14" t="s">
        <v>18</v>
      </c>
      <c r="F2594" s="22">
        <v>20</v>
      </c>
      <c r="H2594" s="5" t="e">
        <f ca="1">_xlfn.FORMULATEXT(표1[[#This Row],[Q''ty]])</f>
        <v>#N/A</v>
      </c>
      <c r="I2594" s="28">
        <v>46209</v>
      </c>
      <c r="J2594" s="28">
        <v>46209</v>
      </c>
    </row>
    <row r="2595" spans="1:10" ht="15" customHeight="1" x14ac:dyDescent="0.4">
      <c r="A2595" s="6">
        <v>2026</v>
      </c>
      <c r="B2595" s="6">
        <f t="shared" si="309"/>
        <v>27</v>
      </c>
      <c r="C2595" s="13" t="s">
        <v>22</v>
      </c>
      <c r="D2595" s="2" t="s">
        <v>16</v>
      </c>
      <c r="E2595" s="14" t="s">
        <v>19</v>
      </c>
      <c r="F2595" s="22">
        <v>166</v>
      </c>
      <c r="H2595" s="5" t="e">
        <f ca="1">_xlfn.FORMULATEXT(표1[[#This Row],[Q''ty]])</f>
        <v>#N/A</v>
      </c>
      <c r="I2595" s="28">
        <v>46209</v>
      </c>
      <c r="J2595" s="28">
        <v>46209</v>
      </c>
    </row>
    <row r="2596" spans="1:10" ht="15" customHeight="1" x14ac:dyDescent="0.4">
      <c r="A2596" s="6">
        <v>2026</v>
      </c>
      <c r="B2596" s="6">
        <f t="shared" si="309"/>
        <v>27</v>
      </c>
      <c r="C2596" s="13" t="s">
        <v>22</v>
      </c>
      <c r="D2596" s="2" t="s">
        <v>16</v>
      </c>
      <c r="E2596" s="14" t="s">
        <v>20</v>
      </c>
      <c r="F2596" s="22">
        <v>156</v>
      </c>
      <c r="H2596" s="5" t="e">
        <f ca="1">_xlfn.FORMULATEXT(표1[[#This Row],[Q''ty]])</f>
        <v>#N/A</v>
      </c>
      <c r="I2596" s="28">
        <v>46209</v>
      </c>
      <c r="J2596" s="28">
        <v>46209</v>
      </c>
    </row>
    <row r="2597" spans="1:10" ht="15" customHeight="1" thickBot="1" x14ac:dyDescent="0.45">
      <c r="A2597" s="15">
        <v>2026</v>
      </c>
      <c r="B2597" s="15">
        <f t="shared" ref="B2597:B2660" si="316">B2498+1</f>
        <v>27</v>
      </c>
      <c r="C2597" s="16" t="s">
        <v>22</v>
      </c>
      <c r="D2597" s="17" t="s">
        <v>16</v>
      </c>
      <c r="E2597" s="18" t="s">
        <v>21</v>
      </c>
      <c r="F2597" s="23">
        <v>171</v>
      </c>
      <c r="H2597" s="5" t="e">
        <f ca="1">_xlfn.FORMULATEXT(표1[[#This Row],[Q''ty]])</f>
        <v>#N/A</v>
      </c>
      <c r="I2597" s="28">
        <v>46209</v>
      </c>
      <c r="J2597" s="28">
        <v>46209</v>
      </c>
    </row>
    <row r="2598" spans="1:10" ht="15"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customHeight="1" x14ac:dyDescent="0.4">
      <c r="A2604" s="6">
        <v>2026</v>
      </c>
      <c r="B2604" s="6">
        <f t="shared" si="316"/>
        <v>27</v>
      </c>
      <c r="C2604" s="13" t="s">
        <v>23</v>
      </c>
      <c r="D2604" s="2" t="s">
        <v>16</v>
      </c>
      <c r="E2604" s="14" t="str">
        <f t="shared" ref="E2604:E2619" si="318">E2505</f>
        <v>BT GT</v>
      </c>
      <c r="F2604" s="22">
        <v>3</v>
      </c>
      <c r="H2604" s="5" t="e">
        <f ca="1">_xlfn.FORMULATEXT(표1[[#This Row],[Q''ty]])</f>
        <v>#N/A</v>
      </c>
      <c r="I2604" s="28">
        <v>46209</v>
      </c>
      <c r="J2604" s="28">
        <v>46209</v>
      </c>
    </row>
    <row r="2605" spans="1:10" ht="15" customHeight="1" x14ac:dyDescent="0.4">
      <c r="A2605" s="6">
        <v>2026</v>
      </c>
      <c r="B2605" s="6">
        <f t="shared" si="316"/>
        <v>27</v>
      </c>
      <c r="C2605" s="13" t="s">
        <v>23</v>
      </c>
      <c r="D2605" s="2" t="s">
        <v>16</v>
      </c>
      <c r="E2605" s="14" t="str">
        <f t="shared" si="318"/>
        <v>WT GT</v>
      </c>
      <c r="F2605" s="22">
        <v>3</v>
      </c>
      <c r="H2605" s="5" t="e">
        <f ca="1">_xlfn.FORMULATEXT(표1[[#This Row],[Q''ty]])</f>
        <v>#N/A</v>
      </c>
      <c r="I2605" s="28">
        <v>46209</v>
      </c>
      <c r="J2605" s="28">
        <v>46209</v>
      </c>
    </row>
    <row r="2606" spans="1:10" ht="15" customHeight="1" x14ac:dyDescent="0.4">
      <c r="A2606" s="6">
        <v>2026</v>
      </c>
      <c r="B2606" s="6">
        <f t="shared" si="316"/>
        <v>27</v>
      </c>
      <c r="C2606" s="13" t="s">
        <v>23</v>
      </c>
      <c r="D2606" s="2" t="s">
        <v>16</v>
      </c>
      <c r="E2606" s="14" t="str">
        <f t="shared" si="318"/>
        <v>Bending</v>
      </c>
      <c r="F2606" s="22">
        <v>27</v>
      </c>
      <c r="H2606" s="5" t="e">
        <f ca="1">_xlfn.FORMULATEXT(표1[[#This Row],[Q''ty]])</f>
        <v>#N/A</v>
      </c>
      <c r="I2606" s="28">
        <v>46209</v>
      </c>
      <c r="J2606" s="28">
        <v>46209</v>
      </c>
    </row>
    <row r="2607" spans="1:10" ht="15" customHeight="1" x14ac:dyDescent="0.4">
      <c r="A2607" s="6">
        <v>2026</v>
      </c>
      <c r="B2607" s="6">
        <f t="shared" si="316"/>
        <v>27</v>
      </c>
      <c r="C2607" s="13" t="s">
        <v>23</v>
      </c>
      <c r="D2607" s="2" t="s">
        <v>16</v>
      </c>
      <c r="E2607" s="14" t="str">
        <f t="shared" si="318"/>
        <v>L/W</v>
      </c>
      <c r="F2607" s="22">
        <v>29</v>
      </c>
      <c r="H2607" s="5" t="e">
        <f ca="1">_xlfn.FORMULATEXT(표1[[#This Row],[Q''ty]])</f>
        <v>#N/A</v>
      </c>
      <c r="I2607" s="28">
        <v>46209</v>
      </c>
      <c r="J2607" s="28">
        <v>46209</v>
      </c>
    </row>
    <row r="2608" spans="1:10" ht="15" customHeight="1" thickBot="1" x14ac:dyDescent="0.45">
      <c r="A2608" s="15">
        <v>2026</v>
      </c>
      <c r="B2608" s="15">
        <f t="shared" si="316"/>
        <v>27</v>
      </c>
      <c r="C2608" s="16" t="s">
        <v>23</v>
      </c>
      <c r="D2608" s="17" t="s">
        <v>16</v>
      </c>
      <c r="E2608" s="18" t="str">
        <f t="shared" si="318"/>
        <v>C/W</v>
      </c>
      <c r="F2608" s="23">
        <v>27.5</v>
      </c>
      <c r="H2608" s="5" t="e">
        <f ca="1">_xlfn.FORMULATEXT(표1[[#This Row],[Q''ty]])</f>
        <v>#N/A</v>
      </c>
      <c r="I2608" s="28">
        <v>46209</v>
      </c>
      <c r="J2608" s="28">
        <v>46209</v>
      </c>
    </row>
    <row r="2609" spans="1:10" ht="15"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10" ht="15"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10" ht="15"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10" ht="15"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10" ht="15"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10" ht="15"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10" ht="15" customHeight="1" x14ac:dyDescent="0.4">
      <c r="A2615" s="6">
        <v>2026</v>
      </c>
      <c r="B2615" s="6">
        <f t="shared" si="316"/>
        <v>27</v>
      </c>
      <c r="C2615" s="13" t="s">
        <v>24</v>
      </c>
      <c r="D2615" s="2" t="s">
        <v>16</v>
      </c>
      <c r="E2615" s="14" t="str">
        <f t="shared" si="318"/>
        <v>BT GT</v>
      </c>
      <c r="F2615" s="22">
        <v>0</v>
      </c>
      <c r="H2615" s="5" t="e">
        <f ca="1">_xlfn.FORMULATEXT(표1[[#This Row],[Q''ty]])</f>
        <v>#N/A</v>
      </c>
      <c r="I2615" s="28">
        <v>46209</v>
      </c>
      <c r="J2615" s="28">
        <v>46209</v>
      </c>
    </row>
    <row r="2616" spans="1:10" ht="15" customHeight="1" x14ac:dyDescent="0.4">
      <c r="A2616" s="6">
        <v>2026</v>
      </c>
      <c r="B2616" s="6">
        <f t="shared" si="316"/>
        <v>27</v>
      </c>
      <c r="C2616" s="13" t="s">
        <v>24</v>
      </c>
      <c r="D2616" s="2" t="s">
        <v>16</v>
      </c>
      <c r="E2616" s="14" t="str">
        <f t="shared" si="318"/>
        <v>WT GT</v>
      </c>
      <c r="F2616" s="22">
        <v>0</v>
      </c>
      <c r="H2616" s="5" t="e">
        <f ca="1">_xlfn.FORMULATEXT(표1[[#This Row],[Q''ty]])</f>
        <v>#N/A</v>
      </c>
      <c r="I2616" s="28">
        <v>46209</v>
      </c>
      <c r="J2616" s="28">
        <v>46209</v>
      </c>
    </row>
    <row r="2617" spans="1:10" ht="15" customHeight="1" x14ac:dyDescent="0.4">
      <c r="A2617" s="6">
        <v>2026</v>
      </c>
      <c r="B2617" s="6">
        <f t="shared" si="316"/>
        <v>27</v>
      </c>
      <c r="C2617" s="13" t="s">
        <v>24</v>
      </c>
      <c r="D2617" s="2" t="s">
        <v>16</v>
      </c>
      <c r="E2617" s="14" t="str">
        <f t="shared" si="318"/>
        <v>Bending</v>
      </c>
      <c r="F2617" s="22">
        <v>0</v>
      </c>
      <c r="H2617" s="5" t="e">
        <f ca="1">_xlfn.FORMULATEXT(표1[[#This Row],[Q''ty]])</f>
        <v>#N/A</v>
      </c>
      <c r="I2617" s="28">
        <v>46209</v>
      </c>
      <c r="J2617" s="28">
        <v>46209</v>
      </c>
    </row>
    <row r="2618" spans="1:10" ht="15" customHeight="1" x14ac:dyDescent="0.4">
      <c r="A2618" s="6">
        <v>2026</v>
      </c>
      <c r="B2618" s="6">
        <f t="shared" si="316"/>
        <v>27</v>
      </c>
      <c r="C2618" s="13" t="s">
        <v>24</v>
      </c>
      <c r="D2618" s="2" t="s">
        <v>16</v>
      </c>
      <c r="E2618" s="14" t="str">
        <f t="shared" si="318"/>
        <v>L/W</v>
      </c>
      <c r="F2618" s="22">
        <v>0</v>
      </c>
      <c r="H2618" s="5" t="e">
        <f ca="1">_xlfn.FORMULATEXT(표1[[#This Row],[Q''ty]])</f>
        <v>#N/A</v>
      </c>
      <c r="I2618" s="28">
        <v>46209</v>
      </c>
      <c r="J2618" s="28">
        <v>46209</v>
      </c>
    </row>
    <row r="2619" spans="1:10" ht="15" customHeight="1" thickBot="1" x14ac:dyDescent="0.45">
      <c r="A2619" s="15">
        <v>2026</v>
      </c>
      <c r="B2619" s="15">
        <f t="shared" si="316"/>
        <v>27</v>
      </c>
      <c r="C2619" s="16" t="s">
        <v>24</v>
      </c>
      <c r="D2619" s="17" t="s">
        <v>16</v>
      </c>
      <c r="E2619" s="18" t="str">
        <f t="shared" si="318"/>
        <v>C/W</v>
      </c>
      <c r="F2619" s="23">
        <v>0</v>
      </c>
      <c r="H2619" s="5" t="e">
        <f ca="1">_xlfn.FORMULATEXT(표1[[#This Row],[Q''ty]])</f>
        <v>#N/A</v>
      </c>
      <c r="I2619" s="28">
        <v>46209</v>
      </c>
      <c r="J2619" s="28">
        <v>46209</v>
      </c>
    </row>
    <row r="2620" spans="1:10" ht="15"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10" ht="15" customHeight="1" x14ac:dyDescent="0.4">
      <c r="A2621" s="6">
        <v>2026</v>
      </c>
      <c r="B2621" s="6">
        <f t="shared" si="316"/>
        <v>27</v>
      </c>
      <c r="C2621" s="13" t="s">
        <v>25</v>
      </c>
      <c r="D2621" s="2" t="s">
        <v>9</v>
      </c>
      <c r="E2621" s="14" t="s">
        <v>11</v>
      </c>
      <c r="F2621" s="22">
        <f t="shared" si="320"/>
        <v>3</v>
      </c>
      <c r="H2621" s="5" t="str">
        <f ca="1">_xlfn.FORMULATEXT(표1[[#This Row],[Q''ty]])</f>
        <v>=F2522</v>
      </c>
    </row>
    <row r="2622" spans="1:10" ht="15" customHeight="1" x14ac:dyDescent="0.4">
      <c r="A2622" s="6">
        <v>2026</v>
      </c>
      <c r="B2622" s="6">
        <f t="shared" si="316"/>
        <v>27</v>
      </c>
      <c r="C2622" s="13" t="s">
        <v>25</v>
      </c>
      <c r="D2622" s="2" t="s">
        <v>9</v>
      </c>
      <c r="E2622" s="14" t="s">
        <v>12</v>
      </c>
      <c r="F2622" s="22">
        <f t="shared" si="320"/>
        <v>2</v>
      </c>
      <c r="H2622" s="5" t="str">
        <f ca="1">_xlfn.FORMULATEXT(표1[[#This Row],[Q''ty]])</f>
        <v>=F2523</v>
      </c>
    </row>
    <row r="2623" spans="1:10" ht="15" customHeight="1" x14ac:dyDescent="0.4">
      <c r="A2623" s="6">
        <v>2026</v>
      </c>
      <c r="B2623" s="6">
        <f t="shared" si="316"/>
        <v>27</v>
      </c>
      <c r="C2623" s="13" t="s">
        <v>25</v>
      </c>
      <c r="D2623" s="2" t="s">
        <v>9</v>
      </c>
      <c r="E2623" s="14" t="s">
        <v>13</v>
      </c>
      <c r="F2623" s="22">
        <f t="shared" si="320"/>
        <v>2</v>
      </c>
      <c r="H2623" s="5" t="str">
        <f ca="1">_xlfn.FORMULATEXT(표1[[#This Row],[Q''ty]])</f>
        <v>=F2524</v>
      </c>
    </row>
    <row r="2624" spans="1:10" ht="15" customHeight="1" x14ac:dyDescent="0.4">
      <c r="A2624" s="6">
        <v>2026</v>
      </c>
      <c r="B2624" s="6">
        <f t="shared" si="316"/>
        <v>27</v>
      </c>
      <c r="C2624" s="13" t="s">
        <v>25</v>
      </c>
      <c r="D2624" s="2" t="s">
        <v>9</v>
      </c>
      <c r="E2624" s="14" t="s">
        <v>14</v>
      </c>
      <c r="F2624" s="22">
        <f t="shared" si="320"/>
        <v>3</v>
      </c>
      <c r="H2624" s="5" t="str">
        <f ca="1">_xlfn.FORMULATEXT(표1[[#This Row],[Q''ty]])</f>
        <v>=F2525</v>
      </c>
    </row>
    <row r="2625" spans="1:10" ht="15" customHeight="1" x14ac:dyDescent="0.4">
      <c r="A2625" s="6">
        <v>2026</v>
      </c>
      <c r="B2625" s="6">
        <f t="shared" si="316"/>
        <v>27</v>
      </c>
      <c r="C2625" s="13" t="s">
        <v>25</v>
      </c>
      <c r="D2625" s="2" t="s">
        <v>9</v>
      </c>
      <c r="E2625" s="14" t="s">
        <v>15</v>
      </c>
      <c r="F2625" s="22">
        <f t="shared" si="320"/>
        <v>4</v>
      </c>
      <c r="H2625" s="5" t="str">
        <f ca="1">_xlfn.FORMULATEXT(표1[[#This Row],[Q''ty]])</f>
        <v>=F2526</v>
      </c>
    </row>
    <row r="2626" spans="1:10" ht="15" customHeight="1" x14ac:dyDescent="0.4">
      <c r="A2626" s="6">
        <v>2026</v>
      </c>
      <c r="B2626" s="6">
        <f t="shared" si="316"/>
        <v>27</v>
      </c>
      <c r="C2626" s="13" t="s">
        <v>25</v>
      </c>
      <c r="D2626" s="2" t="s">
        <v>16</v>
      </c>
      <c r="E2626" s="14" t="s">
        <v>17</v>
      </c>
      <c r="F2626" s="22">
        <v>0</v>
      </c>
      <c r="H2626" s="5" t="e">
        <f ca="1">_xlfn.FORMULATEXT(표1[[#This Row],[Q''ty]])</f>
        <v>#N/A</v>
      </c>
      <c r="I2626" s="28">
        <v>46209</v>
      </c>
      <c r="J2626" s="28">
        <v>46209</v>
      </c>
    </row>
    <row r="2627" spans="1:10" ht="15" customHeight="1" x14ac:dyDescent="0.4">
      <c r="A2627" s="6">
        <v>2026</v>
      </c>
      <c r="B2627" s="6">
        <f t="shared" si="316"/>
        <v>27</v>
      </c>
      <c r="C2627" s="13" t="s">
        <v>25</v>
      </c>
      <c r="D2627" s="2" t="s">
        <v>16</v>
      </c>
      <c r="E2627" s="14" t="s">
        <v>18</v>
      </c>
      <c r="F2627" s="22">
        <v>0</v>
      </c>
      <c r="H2627" s="5" t="e">
        <f ca="1">_xlfn.FORMULATEXT(표1[[#This Row],[Q''ty]])</f>
        <v>#N/A</v>
      </c>
      <c r="I2627" s="28">
        <v>46209</v>
      </c>
      <c r="J2627" s="28">
        <v>46209</v>
      </c>
    </row>
    <row r="2628" spans="1:10" ht="15" customHeight="1" x14ac:dyDescent="0.4">
      <c r="A2628" s="6">
        <v>2026</v>
      </c>
      <c r="B2628" s="6">
        <f t="shared" si="316"/>
        <v>27</v>
      </c>
      <c r="C2628" s="13" t="s">
        <v>25</v>
      </c>
      <c r="D2628" s="2" t="s">
        <v>16</v>
      </c>
      <c r="E2628" s="14" t="s">
        <v>19</v>
      </c>
      <c r="F2628" s="22">
        <v>0</v>
      </c>
      <c r="H2628" s="5" t="e">
        <f ca="1">_xlfn.FORMULATEXT(표1[[#This Row],[Q''ty]])</f>
        <v>#N/A</v>
      </c>
      <c r="I2628" s="28">
        <v>46209</v>
      </c>
      <c r="J2628" s="28">
        <v>46209</v>
      </c>
    </row>
    <row r="2629" spans="1:10" ht="15" customHeight="1" x14ac:dyDescent="0.4">
      <c r="A2629" s="6">
        <v>2026</v>
      </c>
      <c r="B2629" s="6">
        <f t="shared" si="316"/>
        <v>27</v>
      </c>
      <c r="C2629" s="13" t="s">
        <v>25</v>
      </c>
      <c r="D2629" s="2" t="s">
        <v>16</v>
      </c>
      <c r="E2629" s="14" t="s">
        <v>20</v>
      </c>
      <c r="F2629" s="22">
        <v>0</v>
      </c>
      <c r="H2629" s="5" t="e">
        <f ca="1">_xlfn.FORMULATEXT(표1[[#This Row],[Q''ty]])</f>
        <v>#N/A</v>
      </c>
      <c r="I2629" s="28">
        <v>46209</v>
      </c>
      <c r="J2629" s="28">
        <v>46209</v>
      </c>
    </row>
    <row r="2630" spans="1:10" ht="15" customHeight="1" thickBot="1" x14ac:dyDescent="0.45">
      <c r="A2630" s="15">
        <v>2026</v>
      </c>
      <c r="B2630" s="15">
        <f t="shared" si="316"/>
        <v>27</v>
      </c>
      <c r="C2630" s="16" t="s">
        <v>25</v>
      </c>
      <c r="D2630" s="17" t="s">
        <v>16</v>
      </c>
      <c r="E2630" s="18" t="s">
        <v>21</v>
      </c>
      <c r="F2630" s="23">
        <v>0</v>
      </c>
      <c r="H2630" s="5" t="e">
        <f ca="1">_xlfn.FORMULATEXT(표1[[#This Row],[Q''ty]])</f>
        <v>#N/A</v>
      </c>
      <c r="I2630" s="28">
        <v>46209</v>
      </c>
      <c r="J2630" s="28">
        <v>46209</v>
      </c>
    </row>
    <row r="2631" spans="1:10" ht="15"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10" ht="15" customHeight="1" x14ac:dyDescent="0.4">
      <c r="A2632" s="6">
        <v>2026</v>
      </c>
      <c r="B2632" s="6">
        <f t="shared" si="316"/>
        <v>27</v>
      </c>
      <c r="C2632" s="13" t="s">
        <v>26</v>
      </c>
      <c r="D2632" s="2" t="s">
        <v>9</v>
      </c>
      <c r="E2632" s="14" t="s">
        <v>11</v>
      </c>
      <c r="F2632" s="22">
        <f t="shared" si="321"/>
        <v>4</v>
      </c>
      <c r="H2632" s="5" t="str">
        <f ca="1">_xlfn.FORMULATEXT(표1[[#This Row],[Q''ty]])</f>
        <v>=F2533</v>
      </c>
    </row>
    <row r="2633" spans="1:10" ht="15" customHeight="1" x14ac:dyDescent="0.4">
      <c r="A2633" s="6">
        <v>2026</v>
      </c>
      <c r="B2633" s="6">
        <f t="shared" si="316"/>
        <v>27</v>
      </c>
      <c r="C2633" s="13" t="s">
        <v>26</v>
      </c>
      <c r="D2633" s="2" t="s">
        <v>9</v>
      </c>
      <c r="E2633" s="14" t="s">
        <v>12</v>
      </c>
      <c r="F2633" s="22">
        <f t="shared" si="321"/>
        <v>2</v>
      </c>
      <c r="H2633" s="5" t="str">
        <f ca="1">_xlfn.FORMULATEXT(표1[[#This Row],[Q''ty]])</f>
        <v>=F2534</v>
      </c>
    </row>
    <row r="2634" spans="1:10" ht="15" customHeight="1" x14ac:dyDescent="0.4">
      <c r="A2634" s="6">
        <v>2026</v>
      </c>
      <c r="B2634" s="6">
        <f t="shared" si="316"/>
        <v>27</v>
      </c>
      <c r="C2634" s="13" t="s">
        <v>26</v>
      </c>
      <c r="D2634" s="2" t="s">
        <v>9</v>
      </c>
      <c r="E2634" s="14" t="s">
        <v>13</v>
      </c>
      <c r="F2634" s="22">
        <f t="shared" si="321"/>
        <v>3</v>
      </c>
      <c r="H2634" s="5" t="str">
        <f ca="1">_xlfn.FORMULATEXT(표1[[#This Row],[Q''ty]])</f>
        <v>=F2535</v>
      </c>
    </row>
    <row r="2635" spans="1:10" ht="15" customHeight="1" x14ac:dyDescent="0.4">
      <c r="A2635" s="6">
        <v>2026</v>
      </c>
      <c r="B2635" s="6">
        <f t="shared" si="316"/>
        <v>27</v>
      </c>
      <c r="C2635" s="13" t="s">
        <v>26</v>
      </c>
      <c r="D2635" s="2" t="s">
        <v>9</v>
      </c>
      <c r="E2635" s="14" t="s">
        <v>14</v>
      </c>
      <c r="F2635" s="22">
        <f t="shared" si="321"/>
        <v>4</v>
      </c>
      <c r="H2635" s="5" t="str">
        <f ca="1">_xlfn.FORMULATEXT(표1[[#This Row],[Q''ty]])</f>
        <v>=F2536</v>
      </c>
    </row>
    <row r="2636" spans="1:10" ht="15" customHeight="1" x14ac:dyDescent="0.4">
      <c r="A2636" s="6">
        <v>2026</v>
      </c>
      <c r="B2636" s="6">
        <f t="shared" si="316"/>
        <v>27</v>
      </c>
      <c r="C2636" s="13" t="s">
        <v>26</v>
      </c>
      <c r="D2636" s="2" t="s">
        <v>9</v>
      </c>
      <c r="E2636" s="14" t="s">
        <v>15</v>
      </c>
      <c r="F2636" s="22">
        <f t="shared" si="321"/>
        <v>6</v>
      </c>
      <c r="H2636" s="5" t="str">
        <f ca="1">_xlfn.FORMULATEXT(표1[[#This Row],[Q''ty]])</f>
        <v>=F2537</v>
      </c>
    </row>
    <row r="2637" spans="1:10" ht="15" customHeight="1" x14ac:dyDescent="0.4">
      <c r="A2637" s="6">
        <v>2026</v>
      </c>
      <c r="B2637" s="6">
        <f t="shared" si="316"/>
        <v>27</v>
      </c>
      <c r="C2637" s="13" t="s">
        <v>26</v>
      </c>
      <c r="D2637" s="2" t="s">
        <v>16</v>
      </c>
      <c r="E2637" s="14" t="str">
        <f t="shared" ref="E2637:E2674" si="322">E2538</f>
        <v>BT GT</v>
      </c>
      <c r="F2637" s="22">
        <v>18</v>
      </c>
      <c r="H2637" s="5" t="e">
        <f ca="1">_xlfn.FORMULATEXT(표1[[#This Row],[Q''ty]])</f>
        <v>#N/A</v>
      </c>
      <c r="I2637" s="28">
        <v>46209</v>
      </c>
      <c r="J2637" s="28">
        <v>46209</v>
      </c>
    </row>
    <row r="2638" spans="1:10" ht="15" customHeight="1" x14ac:dyDescent="0.4">
      <c r="A2638" s="6">
        <v>2026</v>
      </c>
      <c r="B2638" s="6">
        <f t="shared" si="316"/>
        <v>27</v>
      </c>
      <c r="C2638" s="13" t="s">
        <v>26</v>
      </c>
      <c r="D2638" s="2" t="s">
        <v>16</v>
      </c>
      <c r="E2638" s="14" t="str">
        <f t="shared" si="322"/>
        <v>WT GT</v>
      </c>
      <c r="F2638" s="22">
        <v>20</v>
      </c>
      <c r="H2638" s="5" t="e">
        <f ca="1">_xlfn.FORMULATEXT(표1[[#This Row],[Q''ty]])</f>
        <v>#N/A</v>
      </c>
      <c r="I2638" s="28">
        <v>46209</v>
      </c>
      <c r="J2638" s="28">
        <v>46209</v>
      </c>
    </row>
    <row r="2639" spans="1:10" ht="15" customHeight="1" x14ac:dyDescent="0.4">
      <c r="A2639" s="6">
        <v>2026</v>
      </c>
      <c r="B2639" s="6">
        <f t="shared" si="316"/>
        <v>27</v>
      </c>
      <c r="C2639" s="13" t="s">
        <v>26</v>
      </c>
      <c r="D2639" s="2" t="s">
        <v>16</v>
      </c>
      <c r="E2639" s="14" t="str">
        <f t="shared" si="322"/>
        <v>Bending</v>
      </c>
      <c r="F2639" s="22">
        <v>179</v>
      </c>
      <c r="H2639" s="5" t="e">
        <f ca="1">_xlfn.FORMULATEXT(표1[[#This Row],[Q''ty]])</f>
        <v>#N/A</v>
      </c>
      <c r="I2639" s="28">
        <v>46209</v>
      </c>
      <c r="J2639" s="28">
        <v>46209</v>
      </c>
    </row>
    <row r="2640" spans="1:10" ht="15" customHeight="1" x14ac:dyDescent="0.4">
      <c r="A2640" s="6">
        <v>2026</v>
      </c>
      <c r="B2640" s="6">
        <f t="shared" si="316"/>
        <v>27</v>
      </c>
      <c r="C2640" s="13" t="s">
        <v>26</v>
      </c>
      <c r="D2640" s="2" t="s">
        <v>16</v>
      </c>
      <c r="E2640" s="14" t="str">
        <f t="shared" si="322"/>
        <v>L/W</v>
      </c>
      <c r="F2640" s="22">
        <v>183</v>
      </c>
      <c r="H2640" s="5" t="e">
        <f ca="1">_xlfn.FORMULATEXT(표1[[#This Row],[Q''ty]])</f>
        <v>#N/A</v>
      </c>
      <c r="I2640" s="28">
        <v>46209</v>
      </c>
      <c r="J2640" s="28">
        <v>46209</v>
      </c>
    </row>
    <row r="2641" spans="1:10" ht="15" customHeight="1" thickBot="1" x14ac:dyDescent="0.45">
      <c r="A2641" s="15">
        <v>2026</v>
      </c>
      <c r="B2641" s="15">
        <f t="shared" si="316"/>
        <v>27</v>
      </c>
      <c r="C2641" s="16" t="s">
        <v>26</v>
      </c>
      <c r="D2641" s="17" t="s">
        <v>16</v>
      </c>
      <c r="E2641" s="18" t="str">
        <f t="shared" si="322"/>
        <v>C/W</v>
      </c>
      <c r="F2641" s="23">
        <v>229</v>
      </c>
      <c r="H2641" s="5" t="e">
        <f ca="1">_xlfn.FORMULATEXT(표1[[#This Row],[Q''ty]])</f>
        <v>#N/A</v>
      </c>
      <c r="I2641" s="28">
        <v>46209</v>
      </c>
      <c r="J2641" s="28">
        <v>46209</v>
      </c>
    </row>
    <row r="2642" spans="1:10" ht="15"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10" ht="15"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10" ht="15"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10" ht="15"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10" ht="15"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10" ht="15"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10" ht="15" customHeight="1" x14ac:dyDescent="0.4">
      <c r="A2648" s="6">
        <v>2026</v>
      </c>
      <c r="B2648" s="6">
        <f t="shared" si="316"/>
        <v>27</v>
      </c>
      <c r="C2648" s="13" t="s">
        <v>27</v>
      </c>
      <c r="D2648" s="2" t="s">
        <v>16</v>
      </c>
      <c r="E2648" s="14" t="str">
        <f t="shared" si="322"/>
        <v>BT GT</v>
      </c>
      <c r="F2648" s="22">
        <v>64</v>
      </c>
      <c r="H2648" s="5" t="e">
        <f ca="1">_xlfn.FORMULATEXT(표1[[#This Row],[Q''ty]])</f>
        <v>#N/A</v>
      </c>
      <c r="I2648" s="28">
        <v>46209</v>
      </c>
      <c r="J2648" s="28">
        <v>46209</v>
      </c>
    </row>
    <row r="2649" spans="1:10" ht="15" customHeight="1" x14ac:dyDescent="0.4">
      <c r="A2649" s="6">
        <v>2026</v>
      </c>
      <c r="B2649" s="6">
        <f t="shared" si="316"/>
        <v>27</v>
      </c>
      <c r="C2649" s="13" t="s">
        <v>27</v>
      </c>
      <c r="D2649" s="2" t="s">
        <v>16</v>
      </c>
      <c r="E2649" s="14" t="str">
        <f t="shared" si="322"/>
        <v>WT GT</v>
      </c>
      <c r="F2649" s="22">
        <v>42</v>
      </c>
      <c r="H2649" s="5" t="e">
        <f ca="1">_xlfn.FORMULATEXT(표1[[#This Row],[Q''ty]])</f>
        <v>#N/A</v>
      </c>
      <c r="I2649" s="28">
        <v>46209</v>
      </c>
      <c r="J2649" s="28">
        <v>46209</v>
      </c>
    </row>
    <row r="2650" spans="1:10" ht="15" customHeight="1" x14ac:dyDescent="0.4">
      <c r="A2650" s="6">
        <v>2026</v>
      </c>
      <c r="B2650" s="6">
        <f t="shared" si="316"/>
        <v>27</v>
      </c>
      <c r="C2650" s="13" t="s">
        <v>27</v>
      </c>
      <c r="D2650" s="2" t="s">
        <v>16</v>
      </c>
      <c r="E2650" s="14" t="str">
        <f t="shared" si="322"/>
        <v>Bending</v>
      </c>
      <c r="F2650" s="22">
        <v>601</v>
      </c>
      <c r="H2650" s="5" t="e">
        <f ca="1">_xlfn.FORMULATEXT(표1[[#This Row],[Q''ty]])</f>
        <v>#N/A</v>
      </c>
      <c r="I2650" s="28">
        <v>46209</v>
      </c>
      <c r="J2650" s="28">
        <v>46209</v>
      </c>
    </row>
    <row r="2651" spans="1:10" ht="15" customHeight="1" x14ac:dyDescent="0.4">
      <c r="A2651" s="6">
        <v>2026</v>
      </c>
      <c r="B2651" s="6">
        <f t="shared" si="316"/>
        <v>27</v>
      </c>
      <c r="C2651" s="13" t="s">
        <v>27</v>
      </c>
      <c r="D2651" s="2" t="s">
        <v>16</v>
      </c>
      <c r="E2651" s="14" t="str">
        <f t="shared" si="322"/>
        <v>L/W</v>
      </c>
      <c r="F2651" s="22">
        <v>584</v>
      </c>
      <c r="H2651" s="5" t="e">
        <f ca="1">_xlfn.FORMULATEXT(표1[[#This Row],[Q''ty]])</f>
        <v>#N/A</v>
      </c>
      <c r="I2651" s="28">
        <v>46209</v>
      </c>
      <c r="J2651" s="28">
        <v>46209</v>
      </c>
    </row>
    <row r="2652" spans="1:10" ht="15" customHeight="1" thickBot="1" x14ac:dyDescent="0.45">
      <c r="A2652" s="15">
        <v>2026</v>
      </c>
      <c r="B2652" s="15">
        <f t="shared" si="316"/>
        <v>27</v>
      </c>
      <c r="C2652" s="16" t="s">
        <v>27</v>
      </c>
      <c r="D2652" s="17" t="s">
        <v>16</v>
      </c>
      <c r="E2652" s="18" t="str">
        <f t="shared" si="322"/>
        <v>C/W</v>
      </c>
      <c r="F2652" s="23">
        <v>486</v>
      </c>
      <c r="H2652" s="5" t="e">
        <f ca="1">_xlfn.FORMULATEXT(표1[[#This Row],[Q''ty]])</f>
        <v>#N/A</v>
      </c>
      <c r="I2652" s="28">
        <v>46209</v>
      </c>
      <c r="J2652" s="28">
        <v>46209</v>
      </c>
    </row>
    <row r="2653" spans="1:10" ht="15"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10" ht="15"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10" ht="15"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10" ht="15"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10" ht="15"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10" ht="15"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10" ht="15" customHeight="1" x14ac:dyDescent="0.4">
      <c r="A2659" s="6">
        <v>2026</v>
      </c>
      <c r="B2659" s="6">
        <f t="shared" si="316"/>
        <v>27</v>
      </c>
      <c r="C2659" s="13" t="s">
        <v>28</v>
      </c>
      <c r="D2659" s="2" t="s">
        <v>16</v>
      </c>
      <c r="E2659" s="14" t="str">
        <f t="shared" si="322"/>
        <v>BT GT</v>
      </c>
      <c r="F2659" s="22">
        <v>16</v>
      </c>
      <c r="H2659" s="5" t="e">
        <f ca="1">_xlfn.FORMULATEXT(표1[[#This Row],[Q''ty]])</f>
        <v>#N/A</v>
      </c>
      <c r="I2659" s="28">
        <v>46209</v>
      </c>
      <c r="J2659" s="28">
        <v>46209</v>
      </c>
    </row>
    <row r="2660" spans="1:10" ht="15" customHeight="1" x14ac:dyDescent="0.4">
      <c r="A2660" s="6">
        <v>2026</v>
      </c>
      <c r="B2660" s="6">
        <f t="shared" si="316"/>
        <v>27</v>
      </c>
      <c r="C2660" s="13" t="s">
        <v>28</v>
      </c>
      <c r="D2660" s="2" t="s">
        <v>16</v>
      </c>
      <c r="E2660" s="14" t="str">
        <f t="shared" si="322"/>
        <v>WT GT</v>
      </c>
      <c r="F2660" s="22">
        <v>16</v>
      </c>
      <c r="H2660" s="5" t="e">
        <f ca="1">_xlfn.FORMULATEXT(표1[[#This Row],[Q''ty]])</f>
        <v>#N/A</v>
      </c>
      <c r="I2660" s="28">
        <v>46209</v>
      </c>
      <c r="J2660" s="28">
        <v>46209</v>
      </c>
    </row>
    <row r="2661" spans="1:10" ht="15" customHeight="1" x14ac:dyDescent="0.4">
      <c r="A2661" s="6">
        <v>2026</v>
      </c>
      <c r="B2661" s="6">
        <f t="shared" ref="B2661:B2724" si="325">B2562+1</f>
        <v>27</v>
      </c>
      <c r="C2661" s="13" t="s">
        <v>28</v>
      </c>
      <c r="D2661" s="2" t="s">
        <v>16</v>
      </c>
      <c r="E2661" s="14" t="str">
        <f t="shared" si="322"/>
        <v>Bending</v>
      </c>
      <c r="F2661" s="22">
        <v>40</v>
      </c>
      <c r="H2661" s="5" t="e">
        <f ca="1">_xlfn.FORMULATEXT(표1[[#This Row],[Q''ty]])</f>
        <v>#N/A</v>
      </c>
      <c r="I2661" s="28">
        <v>46209</v>
      </c>
      <c r="J2661" s="28">
        <v>46209</v>
      </c>
    </row>
    <row r="2662" spans="1:10" ht="15" customHeight="1" x14ac:dyDescent="0.4">
      <c r="A2662" s="6">
        <v>2026</v>
      </c>
      <c r="B2662" s="6">
        <f t="shared" si="325"/>
        <v>27</v>
      </c>
      <c r="C2662" s="13" t="s">
        <v>28</v>
      </c>
      <c r="D2662" s="2" t="s">
        <v>16</v>
      </c>
      <c r="E2662" s="14" t="str">
        <f t="shared" si="322"/>
        <v>L/W</v>
      </c>
      <c r="F2662" s="22">
        <v>48</v>
      </c>
      <c r="H2662" s="5" t="e">
        <f ca="1">_xlfn.FORMULATEXT(표1[[#This Row],[Q''ty]])</f>
        <v>#N/A</v>
      </c>
      <c r="I2662" s="28">
        <v>46209</v>
      </c>
      <c r="J2662" s="28">
        <v>46209</v>
      </c>
    </row>
    <row r="2663" spans="1:10" ht="15" customHeight="1" thickBot="1" x14ac:dyDescent="0.45">
      <c r="A2663" s="15">
        <v>2026</v>
      </c>
      <c r="B2663" s="15">
        <f t="shared" si="325"/>
        <v>27</v>
      </c>
      <c r="C2663" s="16" t="s">
        <v>28</v>
      </c>
      <c r="D2663" s="17" t="s">
        <v>16</v>
      </c>
      <c r="E2663" s="18" t="str">
        <f t="shared" si="322"/>
        <v>C/W</v>
      </c>
      <c r="F2663" s="23">
        <v>69</v>
      </c>
      <c r="H2663" s="5" t="e">
        <f ca="1">_xlfn.FORMULATEXT(표1[[#This Row],[Q''ty]])</f>
        <v>#N/A</v>
      </c>
      <c r="I2663" s="28">
        <v>46209</v>
      </c>
      <c r="J2663" s="28">
        <v>46209</v>
      </c>
    </row>
    <row r="2664" spans="1:10" ht="15"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10" ht="15"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10" ht="15"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10" ht="15"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10" ht="15"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10" ht="15"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10" ht="15" customHeight="1" x14ac:dyDescent="0.4">
      <c r="A2670" s="6">
        <v>2026</v>
      </c>
      <c r="B2670" s="6">
        <f t="shared" si="325"/>
        <v>27</v>
      </c>
      <c r="C2670" s="13" t="s">
        <v>29</v>
      </c>
      <c r="D2670" s="2" t="s">
        <v>16</v>
      </c>
      <c r="E2670" s="14" t="str">
        <f t="shared" si="322"/>
        <v>BT GT</v>
      </c>
      <c r="F2670" s="22">
        <v>11</v>
      </c>
      <c r="H2670" s="5" t="e">
        <f ca="1">_xlfn.FORMULATEXT(표1[[#This Row],[Q''ty]])</f>
        <v>#N/A</v>
      </c>
      <c r="I2670" s="28">
        <v>46209</v>
      </c>
      <c r="J2670" s="28">
        <v>46209</v>
      </c>
    </row>
    <row r="2671" spans="1:10" ht="15" customHeight="1" x14ac:dyDescent="0.4">
      <c r="A2671" s="6">
        <v>2026</v>
      </c>
      <c r="B2671" s="6">
        <f t="shared" si="325"/>
        <v>27</v>
      </c>
      <c r="C2671" s="13" t="s">
        <v>29</v>
      </c>
      <c r="D2671" s="2" t="s">
        <v>16</v>
      </c>
      <c r="E2671" s="14" t="str">
        <f t="shared" si="322"/>
        <v>WT GT</v>
      </c>
      <c r="F2671" s="22">
        <v>8</v>
      </c>
      <c r="H2671" s="5" t="e">
        <f ca="1">_xlfn.FORMULATEXT(표1[[#This Row],[Q''ty]])</f>
        <v>#N/A</v>
      </c>
      <c r="I2671" s="28">
        <v>46209</v>
      </c>
      <c r="J2671" s="28">
        <v>46209</v>
      </c>
    </row>
    <row r="2672" spans="1:10" ht="15" customHeight="1" x14ac:dyDescent="0.4">
      <c r="A2672" s="6">
        <v>2026</v>
      </c>
      <c r="B2672" s="6">
        <f t="shared" si="325"/>
        <v>27</v>
      </c>
      <c r="C2672" s="13" t="s">
        <v>29</v>
      </c>
      <c r="D2672" s="2" t="s">
        <v>16</v>
      </c>
      <c r="E2672" s="14" t="str">
        <f t="shared" si="322"/>
        <v>Bending</v>
      </c>
      <c r="F2672" s="22">
        <v>143</v>
      </c>
      <c r="H2672" s="5" t="e">
        <f ca="1">_xlfn.FORMULATEXT(표1[[#This Row],[Q''ty]])</f>
        <v>#N/A</v>
      </c>
      <c r="I2672" s="28">
        <v>46209</v>
      </c>
      <c r="J2672" s="28">
        <v>46209</v>
      </c>
    </row>
    <row r="2673" spans="1:10" ht="15" customHeight="1" x14ac:dyDescent="0.4">
      <c r="A2673" s="6">
        <v>2026</v>
      </c>
      <c r="B2673" s="6">
        <f t="shared" si="325"/>
        <v>27</v>
      </c>
      <c r="C2673" s="13" t="s">
        <v>29</v>
      </c>
      <c r="D2673" s="2" t="s">
        <v>16</v>
      </c>
      <c r="E2673" s="14" t="str">
        <f t="shared" si="322"/>
        <v>L/W</v>
      </c>
      <c r="F2673" s="22">
        <v>139</v>
      </c>
      <c r="H2673" s="5" t="e">
        <f ca="1">_xlfn.FORMULATEXT(표1[[#This Row],[Q''ty]])</f>
        <v>#N/A</v>
      </c>
      <c r="I2673" s="28">
        <v>46209</v>
      </c>
      <c r="J2673" s="28">
        <v>46209</v>
      </c>
    </row>
    <row r="2674" spans="1:10" ht="15" customHeight="1" thickBot="1" x14ac:dyDescent="0.45">
      <c r="A2674" s="6">
        <v>2026</v>
      </c>
      <c r="B2674" s="6">
        <f t="shared" si="325"/>
        <v>27</v>
      </c>
      <c r="C2674" s="13" t="s">
        <v>29</v>
      </c>
      <c r="D2674" s="2" t="s">
        <v>16</v>
      </c>
      <c r="E2674" s="14" t="str">
        <f t="shared" si="322"/>
        <v>C/W</v>
      </c>
      <c r="F2674" s="22">
        <v>130</v>
      </c>
      <c r="H2674" s="5" t="e">
        <f ca="1">_xlfn.FORMULATEXT(표1[[#This Row],[Q''ty]])</f>
        <v>#N/A</v>
      </c>
      <c r="I2674" s="28">
        <v>46209</v>
      </c>
      <c r="J2674" s="28">
        <v>46209</v>
      </c>
    </row>
    <row r="2675" spans="1:10" ht="15"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customHeight="1" x14ac:dyDescent="0.4">
      <c r="A2681" s="6">
        <v>2026</v>
      </c>
      <c r="B2681" s="6">
        <f t="shared" si="325"/>
        <v>28</v>
      </c>
      <c r="C2681" s="13" t="s">
        <v>8</v>
      </c>
      <c r="D2681" s="2" t="s">
        <v>16</v>
      </c>
      <c r="E2681" s="14" t="s">
        <v>17</v>
      </c>
      <c r="F2681" s="22">
        <v>11</v>
      </c>
      <c r="H2681" s="5" t="e">
        <f ca="1">_xlfn.FORMULATEXT(표1[[#This Row],[Q''ty]])</f>
        <v>#N/A</v>
      </c>
      <c r="I2681" s="28">
        <v>46216</v>
      </c>
      <c r="J2681" s="28">
        <v>46216</v>
      </c>
    </row>
    <row r="2682" spans="1:10" s="2" customFormat="1" ht="15" customHeight="1" x14ac:dyDescent="0.4">
      <c r="A2682" s="6">
        <v>2026</v>
      </c>
      <c r="B2682" s="6">
        <f t="shared" si="325"/>
        <v>28</v>
      </c>
      <c r="C2682" s="13" t="s">
        <v>8</v>
      </c>
      <c r="D2682" s="2" t="s">
        <v>16</v>
      </c>
      <c r="E2682" s="14" t="s">
        <v>18</v>
      </c>
      <c r="F2682" s="22">
        <v>19</v>
      </c>
      <c r="H2682" s="5" t="e">
        <f ca="1">_xlfn.FORMULATEXT(표1[[#This Row],[Q''ty]])</f>
        <v>#N/A</v>
      </c>
      <c r="I2682" s="28">
        <v>46216</v>
      </c>
      <c r="J2682" s="28">
        <v>46216</v>
      </c>
    </row>
    <row r="2683" spans="1:10" ht="15" customHeight="1" x14ac:dyDescent="0.4">
      <c r="A2683" s="6">
        <v>2026</v>
      </c>
      <c r="B2683" s="6">
        <f t="shared" si="325"/>
        <v>28</v>
      </c>
      <c r="C2683" s="13" t="s">
        <v>8</v>
      </c>
      <c r="D2683" s="2" t="s">
        <v>16</v>
      </c>
      <c r="E2683" s="14" t="s">
        <v>19</v>
      </c>
      <c r="F2683" s="22">
        <v>174</v>
      </c>
      <c r="H2683" s="5" t="e">
        <f ca="1">_xlfn.FORMULATEXT(표1[[#This Row],[Q''ty]])</f>
        <v>#N/A</v>
      </c>
      <c r="I2683" s="28">
        <v>46216</v>
      </c>
      <c r="J2683" s="28">
        <v>46216</v>
      </c>
    </row>
    <row r="2684" spans="1:10" ht="15" customHeight="1" x14ac:dyDescent="0.4">
      <c r="A2684" s="6">
        <v>2026</v>
      </c>
      <c r="B2684" s="6">
        <f t="shared" si="325"/>
        <v>28</v>
      </c>
      <c r="C2684" s="13" t="s">
        <v>8</v>
      </c>
      <c r="D2684" s="2" t="s">
        <v>16</v>
      </c>
      <c r="E2684" s="14" t="s">
        <v>20</v>
      </c>
      <c r="F2684" s="22">
        <v>181</v>
      </c>
      <c r="H2684" s="5" t="e">
        <f ca="1">_xlfn.FORMULATEXT(표1[[#This Row],[Q''ty]])</f>
        <v>#N/A</v>
      </c>
      <c r="I2684" s="28">
        <v>46216</v>
      </c>
      <c r="J2684" s="28">
        <v>46216</v>
      </c>
    </row>
    <row r="2685" spans="1:10" ht="15" customHeight="1" thickBot="1" x14ac:dyDescent="0.45">
      <c r="A2685" s="15">
        <v>2026</v>
      </c>
      <c r="B2685" s="15">
        <f t="shared" si="325"/>
        <v>28</v>
      </c>
      <c r="C2685" s="16" t="s">
        <v>8</v>
      </c>
      <c r="D2685" s="17" t="s">
        <v>16</v>
      </c>
      <c r="E2685" s="18" t="s">
        <v>21</v>
      </c>
      <c r="F2685" s="23">
        <v>168</v>
      </c>
      <c r="H2685" s="5" t="e">
        <f ca="1">_xlfn.FORMULATEXT(표1[[#This Row],[Q''ty]])</f>
        <v>#N/A</v>
      </c>
      <c r="I2685" s="28">
        <v>46216</v>
      </c>
      <c r="J2685" s="28">
        <v>46216</v>
      </c>
    </row>
    <row r="2686" spans="1:10" ht="15"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customHeight="1" x14ac:dyDescent="0.4">
      <c r="A2692" s="6">
        <v>2026</v>
      </c>
      <c r="B2692" s="6">
        <f t="shared" si="325"/>
        <v>28</v>
      </c>
      <c r="C2692" s="13" t="s">
        <v>22</v>
      </c>
      <c r="D2692" s="2" t="s">
        <v>16</v>
      </c>
      <c r="E2692" s="14" t="s">
        <v>17</v>
      </c>
      <c r="F2692" s="22">
        <v>13</v>
      </c>
      <c r="H2692" s="5" t="e">
        <f ca="1">_xlfn.FORMULATEXT(표1[[#This Row],[Q''ty]])</f>
        <v>#N/A</v>
      </c>
      <c r="I2692" s="28">
        <v>46216</v>
      </c>
      <c r="J2692" s="28">
        <v>46216</v>
      </c>
    </row>
    <row r="2693" spans="1:10" s="2" customFormat="1" ht="15" customHeight="1" x14ac:dyDescent="0.4">
      <c r="A2693" s="6">
        <v>2026</v>
      </c>
      <c r="B2693" s="6">
        <f t="shared" si="325"/>
        <v>28</v>
      </c>
      <c r="C2693" s="13" t="s">
        <v>22</v>
      </c>
      <c r="D2693" s="2" t="s">
        <v>16</v>
      </c>
      <c r="E2693" s="14" t="s">
        <v>18</v>
      </c>
      <c r="F2693" s="22">
        <v>16</v>
      </c>
      <c r="H2693" s="5" t="e">
        <f ca="1">_xlfn.FORMULATEXT(표1[[#This Row],[Q''ty]])</f>
        <v>#N/A</v>
      </c>
      <c r="I2693" s="28">
        <v>46216</v>
      </c>
      <c r="J2693" s="28">
        <v>46216</v>
      </c>
    </row>
    <row r="2694" spans="1:10" ht="15" customHeight="1" x14ac:dyDescent="0.4">
      <c r="A2694" s="6">
        <v>2026</v>
      </c>
      <c r="B2694" s="6">
        <f t="shared" si="325"/>
        <v>28</v>
      </c>
      <c r="C2694" s="13" t="s">
        <v>22</v>
      </c>
      <c r="D2694" s="2" t="s">
        <v>16</v>
      </c>
      <c r="E2694" s="14" t="s">
        <v>19</v>
      </c>
      <c r="F2694" s="22">
        <v>168</v>
      </c>
      <c r="H2694" s="5" t="e">
        <f ca="1">_xlfn.FORMULATEXT(표1[[#This Row],[Q''ty]])</f>
        <v>#N/A</v>
      </c>
      <c r="I2694" s="28">
        <v>46216</v>
      </c>
      <c r="J2694" s="28">
        <v>46216</v>
      </c>
    </row>
    <row r="2695" spans="1:10" ht="15" customHeight="1" x14ac:dyDescent="0.4">
      <c r="A2695" s="6">
        <v>2026</v>
      </c>
      <c r="B2695" s="6">
        <f t="shared" si="325"/>
        <v>28</v>
      </c>
      <c r="C2695" s="13" t="s">
        <v>22</v>
      </c>
      <c r="D2695" s="2" t="s">
        <v>16</v>
      </c>
      <c r="E2695" s="14" t="s">
        <v>20</v>
      </c>
      <c r="F2695" s="22">
        <v>171</v>
      </c>
      <c r="H2695" s="5" t="e">
        <f ca="1">_xlfn.FORMULATEXT(표1[[#This Row],[Q''ty]])</f>
        <v>#N/A</v>
      </c>
      <c r="I2695" s="28">
        <v>46216</v>
      </c>
      <c r="J2695" s="28">
        <v>46216</v>
      </c>
    </row>
    <row r="2696" spans="1:10" ht="15" customHeight="1" thickBot="1" x14ac:dyDescent="0.45">
      <c r="A2696" s="15">
        <v>2026</v>
      </c>
      <c r="B2696" s="15">
        <f t="shared" si="325"/>
        <v>28</v>
      </c>
      <c r="C2696" s="16" t="s">
        <v>22</v>
      </c>
      <c r="D2696" s="17" t="s">
        <v>16</v>
      </c>
      <c r="E2696" s="18" t="s">
        <v>21</v>
      </c>
      <c r="F2696" s="23">
        <v>173</v>
      </c>
      <c r="H2696" s="5" t="e">
        <f ca="1">_xlfn.FORMULATEXT(표1[[#This Row],[Q''ty]])</f>
        <v>#N/A</v>
      </c>
      <c r="I2696" s="28">
        <v>46216</v>
      </c>
      <c r="J2696" s="28">
        <v>46216</v>
      </c>
    </row>
    <row r="2697" spans="1:10" ht="15"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customHeight="1" x14ac:dyDescent="0.4">
      <c r="A2703" s="6">
        <v>2026</v>
      </c>
      <c r="B2703" s="6">
        <f t="shared" si="325"/>
        <v>28</v>
      </c>
      <c r="C2703" s="13" t="s">
        <v>23</v>
      </c>
      <c r="D2703" s="2" t="s">
        <v>16</v>
      </c>
      <c r="E2703" s="14" t="str">
        <f t="shared" ref="E2703:E2718" si="330">E2604</f>
        <v>BT GT</v>
      </c>
      <c r="F2703" s="22">
        <v>3</v>
      </c>
      <c r="H2703" s="5" t="e">
        <f ca="1">_xlfn.FORMULATEXT(표1[[#This Row],[Q''ty]])</f>
        <v>#N/A</v>
      </c>
      <c r="I2703" s="28">
        <v>46216</v>
      </c>
      <c r="J2703" s="28">
        <v>46216</v>
      </c>
    </row>
    <row r="2704" spans="1:10" ht="15" customHeight="1" x14ac:dyDescent="0.4">
      <c r="A2704" s="6">
        <v>2026</v>
      </c>
      <c r="B2704" s="6">
        <f t="shared" si="325"/>
        <v>28</v>
      </c>
      <c r="C2704" s="13" t="s">
        <v>23</v>
      </c>
      <c r="D2704" s="2" t="s">
        <v>16</v>
      </c>
      <c r="E2704" s="14" t="str">
        <f t="shared" si="330"/>
        <v>WT GT</v>
      </c>
      <c r="F2704" s="22">
        <v>2</v>
      </c>
      <c r="H2704" s="5" t="e">
        <f ca="1">_xlfn.FORMULATEXT(표1[[#This Row],[Q''ty]])</f>
        <v>#N/A</v>
      </c>
      <c r="I2704" s="28">
        <v>46216</v>
      </c>
      <c r="J2704" s="28">
        <v>46216</v>
      </c>
    </row>
    <row r="2705" spans="1:10" ht="15" customHeight="1" x14ac:dyDescent="0.4">
      <c r="A2705" s="6">
        <v>2026</v>
      </c>
      <c r="B2705" s="6">
        <f t="shared" si="325"/>
        <v>28</v>
      </c>
      <c r="C2705" s="13" t="s">
        <v>23</v>
      </c>
      <c r="D2705" s="2" t="s">
        <v>16</v>
      </c>
      <c r="E2705" s="14" t="str">
        <f t="shared" si="330"/>
        <v>Bending</v>
      </c>
      <c r="F2705" s="22">
        <v>28</v>
      </c>
      <c r="H2705" s="5" t="e">
        <f ca="1">_xlfn.FORMULATEXT(표1[[#This Row],[Q''ty]])</f>
        <v>#N/A</v>
      </c>
      <c r="I2705" s="28">
        <v>46216</v>
      </c>
      <c r="J2705" s="28">
        <v>46216</v>
      </c>
    </row>
    <row r="2706" spans="1:10" ht="15" customHeight="1" x14ac:dyDescent="0.4">
      <c r="A2706" s="6">
        <v>2026</v>
      </c>
      <c r="B2706" s="6">
        <f t="shared" si="325"/>
        <v>28</v>
      </c>
      <c r="C2706" s="13" t="s">
        <v>23</v>
      </c>
      <c r="D2706" s="2" t="s">
        <v>16</v>
      </c>
      <c r="E2706" s="14" t="str">
        <f t="shared" si="330"/>
        <v>L/W</v>
      </c>
      <c r="F2706" s="22">
        <v>24.5</v>
      </c>
      <c r="H2706" s="5" t="e">
        <f ca="1">_xlfn.FORMULATEXT(표1[[#This Row],[Q''ty]])</f>
        <v>#N/A</v>
      </c>
      <c r="I2706" s="28">
        <v>46216</v>
      </c>
      <c r="J2706" s="28">
        <v>46216</v>
      </c>
    </row>
    <row r="2707" spans="1:10" ht="15" customHeight="1" thickBot="1" x14ac:dyDescent="0.45">
      <c r="A2707" s="15">
        <v>2026</v>
      </c>
      <c r="B2707" s="15">
        <f t="shared" si="325"/>
        <v>28</v>
      </c>
      <c r="C2707" s="16" t="s">
        <v>23</v>
      </c>
      <c r="D2707" s="17" t="s">
        <v>16</v>
      </c>
      <c r="E2707" s="18" t="str">
        <f t="shared" si="330"/>
        <v>C/W</v>
      </c>
      <c r="F2707" s="23">
        <v>25.7</v>
      </c>
      <c r="H2707" s="5" t="e">
        <f ca="1">_xlfn.FORMULATEXT(표1[[#This Row],[Q''ty]])</f>
        <v>#N/A</v>
      </c>
      <c r="I2707" s="28">
        <v>46216</v>
      </c>
      <c r="J2707" s="28">
        <v>46216</v>
      </c>
    </row>
    <row r="2708" spans="1:10" ht="15"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10" ht="15"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10" ht="15"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10" ht="15"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10" ht="15"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10" ht="15"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10" ht="15" customHeight="1" x14ac:dyDescent="0.4">
      <c r="A2714" s="6">
        <v>2026</v>
      </c>
      <c r="B2714" s="6">
        <f t="shared" si="325"/>
        <v>28</v>
      </c>
      <c r="C2714" s="13" t="s">
        <v>24</v>
      </c>
      <c r="D2714" s="2" t="s">
        <v>16</v>
      </c>
      <c r="E2714" s="14" t="str">
        <f t="shared" si="330"/>
        <v>BT GT</v>
      </c>
      <c r="F2714" s="22">
        <v>28</v>
      </c>
      <c r="H2714" s="5" t="e">
        <f ca="1">_xlfn.FORMULATEXT(표1[[#This Row],[Q''ty]])</f>
        <v>#N/A</v>
      </c>
      <c r="I2714" s="28">
        <v>46216</v>
      </c>
      <c r="J2714" s="28">
        <v>46216</v>
      </c>
    </row>
    <row r="2715" spans="1:10" ht="15" customHeight="1" x14ac:dyDescent="0.4">
      <c r="A2715" s="6">
        <v>2026</v>
      </c>
      <c r="B2715" s="6">
        <f t="shared" si="325"/>
        <v>28</v>
      </c>
      <c r="C2715" s="13" t="s">
        <v>24</v>
      </c>
      <c r="D2715" s="2" t="s">
        <v>16</v>
      </c>
      <c r="E2715" s="14" t="str">
        <f t="shared" si="330"/>
        <v>WT GT</v>
      </c>
      <c r="F2715" s="22">
        <v>36</v>
      </c>
      <c r="H2715" s="5" t="e">
        <f ca="1">_xlfn.FORMULATEXT(표1[[#This Row],[Q''ty]])</f>
        <v>#N/A</v>
      </c>
      <c r="I2715" s="28">
        <v>46216</v>
      </c>
      <c r="J2715" s="28">
        <v>46216</v>
      </c>
    </row>
    <row r="2716" spans="1:10" ht="15" customHeight="1" x14ac:dyDescent="0.4">
      <c r="A2716" s="6">
        <v>2026</v>
      </c>
      <c r="B2716" s="6">
        <f t="shared" si="325"/>
        <v>28</v>
      </c>
      <c r="C2716" s="13" t="s">
        <v>24</v>
      </c>
      <c r="D2716" s="2" t="s">
        <v>16</v>
      </c>
      <c r="E2716" s="14" t="str">
        <f t="shared" si="330"/>
        <v>Bending</v>
      </c>
      <c r="F2716" s="22">
        <v>187</v>
      </c>
      <c r="H2716" s="5" t="e">
        <f ca="1">_xlfn.FORMULATEXT(표1[[#This Row],[Q''ty]])</f>
        <v>#N/A</v>
      </c>
      <c r="I2716" s="28">
        <v>46216</v>
      </c>
      <c r="J2716" s="28">
        <v>46216</v>
      </c>
    </row>
    <row r="2717" spans="1:10" ht="15" customHeight="1" x14ac:dyDescent="0.4">
      <c r="A2717" s="6">
        <v>2026</v>
      </c>
      <c r="B2717" s="6">
        <f t="shared" si="325"/>
        <v>28</v>
      </c>
      <c r="C2717" s="13" t="s">
        <v>24</v>
      </c>
      <c r="D2717" s="2" t="s">
        <v>16</v>
      </c>
      <c r="E2717" s="14" t="str">
        <f t="shared" si="330"/>
        <v>L/W</v>
      </c>
      <c r="F2717" s="22">
        <v>187</v>
      </c>
      <c r="H2717" s="5" t="e">
        <f ca="1">_xlfn.FORMULATEXT(표1[[#This Row],[Q''ty]])</f>
        <v>#N/A</v>
      </c>
      <c r="I2717" s="28">
        <v>46216</v>
      </c>
      <c r="J2717" s="28">
        <v>46216</v>
      </c>
    </row>
    <row r="2718" spans="1:10" ht="15" customHeight="1" thickBot="1" x14ac:dyDescent="0.45">
      <c r="A2718" s="15">
        <v>2026</v>
      </c>
      <c r="B2718" s="15">
        <f t="shared" si="325"/>
        <v>28</v>
      </c>
      <c r="C2718" s="16" t="s">
        <v>24</v>
      </c>
      <c r="D2718" s="17" t="s">
        <v>16</v>
      </c>
      <c r="E2718" s="18" t="str">
        <f t="shared" si="330"/>
        <v>C/W</v>
      </c>
      <c r="F2718" s="23">
        <v>178</v>
      </c>
      <c r="H2718" s="5" t="e">
        <f ca="1">_xlfn.FORMULATEXT(표1[[#This Row],[Q''ty]])</f>
        <v>#N/A</v>
      </c>
      <c r="I2718" s="28">
        <v>46216</v>
      </c>
      <c r="J2718" s="28">
        <v>46216</v>
      </c>
    </row>
    <row r="2719" spans="1:10" ht="15"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10" ht="15" customHeight="1" x14ac:dyDescent="0.4">
      <c r="A2720" s="6">
        <v>2026</v>
      </c>
      <c r="B2720" s="6">
        <f t="shared" si="325"/>
        <v>28</v>
      </c>
      <c r="C2720" s="13" t="s">
        <v>25</v>
      </c>
      <c r="D2720" s="2" t="s">
        <v>9</v>
      </c>
      <c r="E2720" s="14" t="s">
        <v>11</v>
      </c>
      <c r="F2720" s="22">
        <f t="shared" si="332"/>
        <v>3</v>
      </c>
      <c r="H2720" s="5" t="str">
        <f ca="1">_xlfn.FORMULATEXT(표1[[#This Row],[Q''ty]])</f>
        <v>=F2621</v>
      </c>
    </row>
    <row r="2721" spans="1:10" ht="15" customHeight="1" x14ac:dyDescent="0.4">
      <c r="A2721" s="6">
        <v>2026</v>
      </c>
      <c r="B2721" s="6">
        <f t="shared" si="325"/>
        <v>28</v>
      </c>
      <c r="C2721" s="13" t="s">
        <v>25</v>
      </c>
      <c r="D2721" s="2" t="s">
        <v>9</v>
      </c>
      <c r="E2721" s="14" t="s">
        <v>12</v>
      </c>
      <c r="F2721" s="22">
        <f t="shared" si="332"/>
        <v>2</v>
      </c>
      <c r="H2721" s="5" t="str">
        <f ca="1">_xlfn.FORMULATEXT(표1[[#This Row],[Q''ty]])</f>
        <v>=F2622</v>
      </c>
    </row>
    <row r="2722" spans="1:10" ht="15" customHeight="1" x14ac:dyDescent="0.4">
      <c r="A2722" s="6">
        <v>2026</v>
      </c>
      <c r="B2722" s="6">
        <f t="shared" si="325"/>
        <v>28</v>
      </c>
      <c r="C2722" s="13" t="s">
        <v>25</v>
      </c>
      <c r="D2722" s="2" t="s">
        <v>9</v>
      </c>
      <c r="E2722" s="14" t="s">
        <v>13</v>
      </c>
      <c r="F2722" s="22">
        <f t="shared" si="332"/>
        <v>2</v>
      </c>
      <c r="H2722" s="5" t="str">
        <f ca="1">_xlfn.FORMULATEXT(표1[[#This Row],[Q''ty]])</f>
        <v>=F2623</v>
      </c>
    </row>
    <row r="2723" spans="1:10" ht="15" customHeight="1" x14ac:dyDescent="0.4">
      <c r="A2723" s="6">
        <v>2026</v>
      </c>
      <c r="B2723" s="6">
        <f t="shared" si="325"/>
        <v>28</v>
      </c>
      <c r="C2723" s="13" t="s">
        <v>25</v>
      </c>
      <c r="D2723" s="2" t="s">
        <v>9</v>
      </c>
      <c r="E2723" s="14" t="s">
        <v>14</v>
      </c>
      <c r="F2723" s="22">
        <f t="shared" si="332"/>
        <v>3</v>
      </c>
      <c r="H2723" s="5" t="str">
        <f ca="1">_xlfn.FORMULATEXT(표1[[#This Row],[Q''ty]])</f>
        <v>=F2624</v>
      </c>
    </row>
    <row r="2724" spans="1:10" ht="15" customHeight="1" x14ac:dyDescent="0.4">
      <c r="A2724" s="6">
        <v>2026</v>
      </c>
      <c r="B2724" s="6">
        <f t="shared" si="325"/>
        <v>28</v>
      </c>
      <c r="C2724" s="13" t="s">
        <v>25</v>
      </c>
      <c r="D2724" s="2" t="s">
        <v>9</v>
      </c>
      <c r="E2724" s="14" t="s">
        <v>15</v>
      </c>
      <c r="F2724" s="22">
        <f t="shared" si="332"/>
        <v>4</v>
      </c>
      <c r="H2724" s="5" t="str">
        <f ca="1">_xlfn.FORMULATEXT(표1[[#This Row],[Q''ty]])</f>
        <v>=F2625</v>
      </c>
    </row>
    <row r="2725" spans="1:10" ht="15" customHeight="1" x14ac:dyDescent="0.4">
      <c r="A2725" s="6">
        <v>2026</v>
      </c>
      <c r="B2725" s="6">
        <f t="shared" ref="B2725:B2788" si="333">B2626+1</f>
        <v>28</v>
      </c>
      <c r="C2725" s="13" t="s">
        <v>25</v>
      </c>
      <c r="D2725" s="2" t="s">
        <v>16</v>
      </c>
      <c r="E2725" s="14" t="s">
        <v>17</v>
      </c>
      <c r="F2725" s="22">
        <v>0</v>
      </c>
      <c r="H2725" s="5" t="e">
        <f ca="1">_xlfn.FORMULATEXT(표1[[#This Row],[Q''ty]])</f>
        <v>#N/A</v>
      </c>
      <c r="I2725" s="28">
        <v>46216</v>
      </c>
      <c r="J2725" s="28">
        <v>46213</v>
      </c>
    </row>
    <row r="2726" spans="1:10" ht="15" customHeight="1" x14ac:dyDescent="0.4">
      <c r="A2726" s="6">
        <v>2026</v>
      </c>
      <c r="B2726" s="6">
        <f t="shared" si="333"/>
        <v>28</v>
      </c>
      <c r="C2726" s="13" t="s">
        <v>25</v>
      </c>
      <c r="D2726" s="2" t="s">
        <v>16</v>
      </c>
      <c r="E2726" s="14" t="s">
        <v>18</v>
      </c>
      <c r="F2726" s="22">
        <v>0</v>
      </c>
      <c r="H2726" s="5" t="e">
        <f ca="1">_xlfn.FORMULATEXT(표1[[#This Row],[Q''ty]])</f>
        <v>#N/A</v>
      </c>
      <c r="I2726" s="28">
        <v>46216</v>
      </c>
      <c r="J2726" s="28">
        <v>46213</v>
      </c>
    </row>
    <row r="2727" spans="1:10" ht="15" customHeight="1" x14ac:dyDescent="0.4">
      <c r="A2727" s="6">
        <v>2026</v>
      </c>
      <c r="B2727" s="6">
        <f t="shared" si="333"/>
        <v>28</v>
      </c>
      <c r="C2727" s="13" t="s">
        <v>25</v>
      </c>
      <c r="D2727" s="2" t="s">
        <v>16</v>
      </c>
      <c r="E2727" s="14" t="s">
        <v>19</v>
      </c>
      <c r="F2727" s="22">
        <v>0</v>
      </c>
      <c r="H2727" s="5" t="e">
        <f ca="1">_xlfn.FORMULATEXT(표1[[#This Row],[Q''ty]])</f>
        <v>#N/A</v>
      </c>
      <c r="I2727" s="28">
        <v>46216</v>
      </c>
      <c r="J2727" s="28">
        <v>46213</v>
      </c>
    </row>
    <row r="2728" spans="1:10" ht="15" customHeight="1" x14ac:dyDescent="0.4">
      <c r="A2728" s="6">
        <v>2026</v>
      </c>
      <c r="B2728" s="6">
        <f t="shared" si="333"/>
        <v>28</v>
      </c>
      <c r="C2728" s="13" t="s">
        <v>25</v>
      </c>
      <c r="D2728" s="2" t="s">
        <v>16</v>
      </c>
      <c r="E2728" s="14" t="s">
        <v>20</v>
      </c>
      <c r="F2728" s="22">
        <v>0</v>
      </c>
      <c r="H2728" s="5" t="e">
        <f ca="1">_xlfn.FORMULATEXT(표1[[#This Row],[Q''ty]])</f>
        <v>#N/A</v>
      </c>
      <c r="I2728" s="28">
        <v>46216</v>
      </c>
      <c r="J2728" s="28">
        <v>46213</v>
      </c>
    </row>
    <row r="2729" spans="1:10" ht="15" customHeight="1" thickBot="1" x14ac:dyDescent="0.45">
      <c r="A2729" s="15">
        <v>2026</v>
      </c>
      <c r="B2729" s="15">
        <f t="shared" si="333"/>
        <v>28</v>
      </c>
      <c r="C2729" s="16" t="s">
        <v>25</v>
      </c>
      <c r="D2729" s="17" t="s">
        <v>16</v>
      </c>
      <c r="E2729" s="18" t="s">
        <v>21</v>
      </c>
      <c r="F2729" s="23">
        <v>0</v>
      </c>
      <c r="H2729" s="5" t="e">
        <f ca="1">_xlfn.FORMULATEXT(표1[[#This Row],[Q''ty]])</f>
        <v>#N/A</v>
      </c>
      <c r="I2729" s="28">
        <v>46216</v>
      </c>
      <c r="J2729" s="28">
        <v>46213</v>
      </c>
    </row>
    <row r="2730" spans="1:10" ht="15"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10" ht="15" customHeight="1" x14ac:dyDescent="0.4">
      <c r="A2731" s="6">
        <v>2026</v>
      </c>
      <c r="B2731" s="6">
        <f t="shared" si="333"/>
        <v>28</v>
      </c>
      <c r="C2731" s="13" t="s">
        <v>26</v>
      </c>
      <c r="D2731" s="2" t="s">
        <v>9</v>
      </c>
      <c r="E2731" s="14" t="s">
        <v>11</v>
      </c>
      <c r="F2731" s="22">
        <f t="shared" si="334"/>
        <v>4</v>
      </c>
      <c r="H2731" s="5" t="str">
        <f ca="1">_xlfn.FORMULATEXT(표1[[#This Row],[Q''ty]])</f>
        <v>=F2632</v>
      </c>
    </row>
    <row r="2732" spans="1:10" ht="15" customHeight="1" x14ac:dyDescent="0.4">
      <c r="A2732" s="6">
        <v>2026</v>
      </c>
      <c r="B2732" s="6">
        <f t="shared" si="333"/>
        <v>28</v>
      </c>
      <c r="C2732" s="13" t="s">
        <v>26</v>
      </c>
      <c r="D2732" s="2" t="s">
        <v>9</v>
      </c>
      <c r="E2732" s="14" t="s">
        <v>12</v>
      </c>
      <c r="F2732" s="22">
        <f t="shared" si="334"/>
        <v>2</v>
      </c>
      <c r="H2732" s="5" t="str">
        <f ca="1">_xlfn.FORMULATEXT(표1[[#This Row],[Q''ty]])</f>
        <v>=F2633</v>
      </c>
    </row>
    <row r="2733" spans="1:10" ht="15" customHeight="1" x14ac:dyDescent="0.4">
      <c r="A2733" s="6">
        <v>2026</v>
      </c>
      <c r="B2733" s="6">
        <f t="shared" si="333"/>
        <v>28</v>
      </c>
      <c r="C2733" s="13" t="s">
        <v>26</v>
      </c>
      <c r="D2733" s="2" t="s">
        <v>9</v>
      </c>
      <c r="E2733" s="14" t="s">
        <v>13</v>
      </c>
      <c r="F2733" s="22">
        <f t="shared" si="334"/>
        <v>3</v>
      </c>
      <c r="H2733" s="5" t="str">
        <f ca="1">_xlfn.FORMULATEXT(표1[[#This Row],[Q''ty]])</f>
        <v>=F2634</v>
      </c>
    </row>
    <row r="2734" spans="1:10" ht="15" customHeight="1" x14ac:dyDescent="0.4">
      <c r="A2734" s="6">
        <v>2026</v>
      </c>
      <c r="B2734" s="6">
        <f t="shared" si="333"/>
        <v>28</v>
      </c>
      <c r="C2734" s="13" t="s">
        <v>26</v>
      </c>
      <c r="D2734" s="2" t="s">
        <v>9</v>
      </c>
      <c r="E2734" s="14" t="s">
        <v>14</v>
      </c>
      <c r="F2734" s="22">
        <f t="shared" si="334"/>
        <v>4</v>
      </c>
      <c r="H2734" s="5" t="str">
        <f ca="1">_xlfn.FORMULATEXT(표1[[#This Row],[Q''ty]])</f>
        <v>=F2635</v>
      </c>
    </row>
    <row r="2735" spans="1:10" ht="15" customHeight="1" x14ac:dyDescent="0.4">
      <c r="A2735" s="6">
        <v>2026</v>
      </c>
      <c r="B2735" s="6">
        <f t="shared" si="333"/>
        <v>28</v>
      </c>
      <c r="C2735" s="13" t="s">
        <v>26</v>
      </c>
      <c r="D2735" s="2" t="s">
        <v>9</v>
      </c>
      <c r="E2735" s="14" t="s">
        <v>15</v>
      </c>
      <c r="F2735" s="22">
        <f t="shared" si="334"/>
        <v>6</v>
      </c>
      <c r="H2735" s="5" t="str">
        <f ca="1">_xlfn.FORMULATEXT(표1[[#This Row],[Q''ty]])</f>
        <v>=F2636</v>
      </c>
    </row>
    <row r="2736" spans="1:10" ht="15" customHeight="1" x14ac:dyDescent="0.4">
      <c r="A2736" s="6">
        <v>2026</v>
      </c>
      <c r="B2736" s="6">
        <f t="shared" si="333"/>
        <v>28</v>
      </c>
      <c r="C2736" s="13" t="s">
        <v>26</v>
      </c>
      <c r="D2736" s="2" t="s">
        <v>16</v>
      </c>
      <c r="E2736" s="14" t="str">
        <f t="shared" ref="E2736:E2773" si="335">E2637</f>
        <v>BT GT</v>
      </c>
      <c r="F2736" s="22">
        <v>17</v>
      </c>
      <c r="H2736" s="5" t="e">
        <f ca="1">_xlfn.FORMULATEXT(표1[[#This Row],[Q''ty]])</f>
        <v>#N/A</v>
      </c>
      <c r="I2736" s="28">
        <v>46216</v>
      </c>
      <c r="J2736" s="28">
        <v>46213</v>
      </c>
    </row>
    <row r="2737" spans="1:10" ht="15" customHeight="1" x14ac:dyDescent="0.4">
      <c r="A2737" s="6">
        <v>2026</v>
      </c>
      <c r="B2737" s="6">
        <f t="shared" si="333"/>
        <v>28</v>
      </c>
      <c r="C2737" s="13" t="s">
        <v>26</v>
      </c>
      <c r="D2737" s="2" t="s">
        <v>16</v>
      </c>
      <c r="E2737" s="14" t="str">
        <f t="shared" si="335"/>
        <v>WT GT</v>
      </c>
      <c r="F2737" s="22">
        <v>14</v>
      </c>
      <c r="H2737" s="5" t="e">
        <f ca="1">_xlfn.FORMULATEXT(표1[[#This Row],[Q''ty]])</f>
        <v>#N/A</v>
      </c>
      <c r="I2737" s="28">
        <v>46216</v>
      </c>
      <c r="J2737" s="28">
        <v>46213</v>
      </c>
    </row>
    <row r="2738" spans="1:10" ht="15" customHeight="1" x14ac:dyDescent="0.4">
      <c r="A2738" s="6">
        <v>2026</v>
      </c>
      <c r="B2738" s="6">
        <f t="shared" si="333"/>
        <v>28</v>
      </c>
      <c r="C2738" s="13" t="s">
        <v>26</v>
      </c>
      <c r="D2738" s="2" t="s">
        <v>16</v>
      </c>
      <c r="E2738" s="14" t="str">
        <f t="shared" si="335"/>
        <v>Bending</v>
      </c>
      <c r="F2738" s="22">
        <v>96</v>
      </c>
      <c r="H2738" s="5" t="e">
        <f ca="1">_xlfn.FORMULATEXT(표1[[#This Row],[Q''ty]])</f>
        <v>#N/A</v>
      </c>
      <c r="I2738" s="28">
        <v>46216</v>
      </c>
      <c r="J2738" s="28">
        <v>46213</v>
      </c>
    </row>
    <row r="2739" spans="1:10" ht="15" customHeight="1" x14ac:dyDescent="0.4">
      <c r="A2739" s="6">
        <v>2026</v>
      </c>
      <c r="B2739" s="6">
        <f t="shared" si="333"/>
        <v>28</v>
      </c>
      <c r="C2739" s="13" t="s">
        <v>26</v>
      </c>
      <c r="D2739" s="2" t="s">
        <v>16</v>
      </c>
      <c r="E2739" s="14" t="str">
        <f t="shared" si="335"/>
        <v>L/W</v>
      </c>
      <c r="F2739" s="22">
        <v>99</v>
      </c>
      <c r="H2739" s="5" t="e">
        <f ca="1">_xlfn.FORMULATEXT(표1[[#This Row],[Q''ty]])</f>
        <v>#N/A</v>
      </c>
      <c r="I2739" s="28">
        <v>46216</v>
      </c>
      <c r="J2739" s="28">
        <v>46213</v>
      </c>
    </row>
    <row r="2740" spans="1:10" ht="15" customHeight="1" thickBot="1" x14ac:dyDescent="0.45">
      <c r="A2740" s="15">
        <v>2026</v>
      </c>
      <c r="B2740" s="15">
        <f t="shared" si="333"/>
        <v>28</v>
      </c>
      <c r="C2740" s="16" t="s">
        <v>26</v>
      </c>
      <c r="D2740" s="17" t="s">
        <v>16</v>
      </c>
      <c r="E2740" s="18" t="str">
        <f t="shared" si="335"/>
        <v>C/W</v>
      </c>
      <c r="F2740" s="23">
        <v>115</v>
      </c>
      <c r="H2740" s="5" t="e">
        <f ca="1">_xlfn.FORMULATEXT(표1[[#This Row],[Q''ty]])</f>
        <v>#N/A</v>
      </c>
      <c r="I2740" s="28">
        <v>46216</v>
      </c>
      <c r="J2740" s="28">
        <v>46213</v>
      </c>
    </row>
    <row r="2741" spans="1:10" ht="15"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10" ht="15"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10" ht="15"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10" ht="15"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10" ht="15"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10" ht="15"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10" ht="15" customHeight="1" x14ac:dyDescent="0.4">
      <c r="A2747" s="6">
        <v>2026</v>
      </c>
      <c r="B2747" s="6">
        <f t="shared" si="333"/>
        <v>28</v>
      </c>
      <c r="C2747" s="13" t="s">
        <v>27</v>
      </c>
      <c r="D2747" s="2" t="s">
        <v>16</v>
      </c>
      <c r="E2747" s="14" t="str">
        <f t="shared" si="335"/>
        <v>BT GT</v>
      </c>
      <c r="F2747" s="22">
        <v>65</v>
      </c>
      <c r="H2747" s="5" t="e">
        <f ca="1">_xlfn.FORMULATEXT(표1[[#This Row],[Q''ty]])</f>
        <v>#N/A</v>
      </c>
      <c r="I2747" s="28">
        <v>46216</v>
      </c>
      <c r="J2747" s="28">
        <v>46216</v>
      </c>
    </row>
    <row r="2748" spans="1:10" ht="15" customHeight="1" x14ac:dyDescent="0.4">
      <c r="A2748" s="6">
        <v>2026</v>
      </c>
      <c r="B2748" s="6">
        <f t="shared" si="333"/>
        <v>28</v>
      </c>
      <c r="C2748" s="13" t="s">
        <v>27</v>
      </c>
      <c r="D2748" s="2" t="s">
        <v>16</v>
      </c>
      <c r="E2748" s="14" t="str">
        <f t="shared" si="335"/>
        <v>WT GT</v>
      </c>
      <c r="F2748" s="22">
        <v>54</v>
      </c>
      <c r="H2748" s="5" t="e">
        <f ca="1">_xlfn.FORMULATEXT(표1[[#This Row],[Q''ty]])</f>
        <v>#N/A</v>
      </c>
      <c r="I2748" s="28">
        <v>46216</v>
      </c>
      <c r="J2748" s="28">
        <v>46216</v>
      </c>
    </row>
    <row r="2749" spans="1:10" ht="15" customHeight="1" x14ac:dyDescent="0.4">
      <c r="A2749" s="6">
        <v>2026</v>
      </c>
      <c r="B2749" s="6">
        <f t="shared" si="333"/>
        <v>28</v>
      </c>
      <c r="C2749" s="13" t="s">
        <v>27</v>
      </c>
      <c r="D2749" s="2" t="s">
        <v>16</v>
      </c>
      <c r="E2749" s="14" t="str">
        <f t="shared" si="335"/>
        <v>Bending</v>
      </c>
      <c r="F2749" s="22">
        <v>561</v>
      </c>
      <c r="H2749" s="5" t="e">
        <f ca="1">_xlfn.FORMULATEXT(표1[[#This Row],[Q''ty]])</f>
        <v>#N/A</v>
      </c>
      <c r="I2749" s="28">
        <v>46216</v>
      </c>
      <c r="J2749" s="28">
        <v>46216</v>
      </c>
    </row>
    <row r="2750" spans="1:10" ht="15" customHeight="1" x14ac:dyDescent="0.4">
      <c r="A2750" s="6">
        <v>2026</v>
      </c>
      <c r="B2750" s="6">
        <f t="shared" si="333"/>
        <v>28</v>
      </c>
      <c r="C2750" s="13" t="s">
        <v>27</v>
      </c>
      <c r="D2750" s="2" t="s">
        <v>16</v>
      </c>
      <c r="E2750" s="14" t="str">
        <f t="shared" si="335"/>
        <v>L/W</v>
      </c>
      <c r="F2750" s="22">
        <v>597</v>
      </c>
      <c r="H2750" s="5" t="e">
        <f ca="1">_xlfn.FORMULATEXT(표1[[#This Row],[Q''ty]])</f>
        <v>#N/A</v>
      </c>
      <c r="I2750" s="28">
        <v>46216</v>
      </c>
      <c r="J2750" s="28">
        <v>46216</v>
      </c>
    </row>
    <row r="2751" spans="1:10" ht="15" customHeight="1" thickBot="1" x14ac:dyDescent="0.45">
      <c r="A2751" s="15">
        <v>2026</v>
      </c>
      <c r="B2751" s="15">
        <f t="shared" si="333"/>
        <v>28</v>
      </c>
      <c r="C2751" s="16" t="s">
        <v>27</v>
      </c>
      <c r="D2751" s="17" t="s">
        <v>16</v>
      </c>
      <c r="E2751" s="18" t="str">
        <f t="shared" si="335"/>
        <v>C/W</v>
      </c>
      <c r="F2751" s="23">
        <v>567</v>
      </c>
      <c r="H2751" s="5" t="e">
        <f ca="1">_xlfn.FORMULATEXT(표1[[#This Row],[Q''ty]])</f>
        <v>#N/A</v>
      </c>
      <c r="I2751" s="28">
        <v>46216</v>
      </c>
      <c r="J2751" s="28">
        <v>46216</v>
      </c>
    </row>
    <row r="2752" spans="1:10" ht="15"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10" ht="15"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10" ht="15"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10" ht="15"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10" ht="15"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10" ht="15"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10" ht="15" customHeight="1" x14ac:dyDescent="0.4">
      <c r="A2758" s="6">
        <v>2026</v>
      </c>
      <c r="B2758" s="6">
        <f t="shared" si="333"/>
        <v>28</v>
      </c>
      <c r="C2758" s="13" t="s">
        <v>28</v>
      </c>
      <c r="D2758" s="2" t="s">
        <v>16</v>
      </c>
      <c r="E2758" s="14" t="str">
        <f t="shared" si="335"/>
        <v>BT GT</v>
      </c>
      <c r="F2758" s="22">
        <v>3</v>
      </c>
      <c r="H2758" s="5" t="e">
        <f ca="1">_xlfn.FORMULATEXT(표1[[#This Row],[Q''ty]])</f>
        <v>#N/A</v>
      </c>
      <c r="I2758" s="28">
        <v>46216</v>
      </c>
      <c r="J2758" s="28">
        <v>46216</v>
      </c>
    </row>
    <row r="2759" spans="1:10" ht="15" customHeight="1" x14ac:dyDescent="0.4">
      <c r="A2759" s="6">
        <v>2026</v>
      </c>
      <c r="B2759" s="6">
        <f t="shared" si="333"/>
        <v>28</v>
      </c>
      <c r="C2759" s="13" t="s">
        <v>28</v>
      </c>
      <c r="D2759" s="2" t="s">
        <v>16</v>
      </c>
      <c r="E2759" s="14" t="str">
        <f t="shared" si="335"/>
        <v>WT GT</v>
      </c>
      <c r="F2759" s="22">
        <v>0</v>
      </c>
      <c r="H2759" s="5" t="e">
        <f ca="1">_xlfn.FORMULATEXT(표1[[#This Row],[Q''ty]])</f>
        <v>#N/A</v>
      </c>
      <c r="I2759" s="28">
        <v>46216</v>
      </c>
      <c r="J2759" s="28">
        <v>46216</v>
      </c>
    </row>
    <row r="2760" spans="1:10" ht="15" customHeight="1" x14ac:dyDescent="0.4">
      <c r="A2760" s="6">
        <v>2026</v>
      </c>
      <c r="B2760" s="6">
        <f t="shared" si="333"/>
        <v>28</v>
      </c>
      <c r="C2760" s="13" t="s">
        <v>28</v>
      </c>
      <c r="D2760" s="2" t="s">
        <v>16</v>
      </c>
      <c r="E2760" s="14" t="str">
        <f t="shared" si="335"/>
        <v>Bending</v>
      </c>
      <c r="F2760" s="22">
        <v>150</v>
      </c>
      <c r="H2760" s="5" t="e">
        <f ca="1">_xlfn.FORMULATEXT(표1[[#This Row],[Q''ty]])</f>
        <v>#N/A</v>
      </c>
      <c r="I2760" s="28">
        <v>46216</v>
      </c>
      <c r="J2760" s="28">
        <v>46216</v>
      </c>
    </row>
    <row r="2761" spans="1:10" ht="15" customHeight="1" x14ac:dyDescent="0.4">
      <c r="A2761" s="6">
        <v>2026</v>
      </c>
      <c r="B2761" s="6">
        <f t="shared" si="333"/>
        <v>28</v>
      </c>
      <c r="C2761" s="13" t="s">
        <v>28</v>
      </c>
      <c r="D2761" s="2" t="s">
        <v>16</v>
      </c>
      <c r="E2761" s="14" t="str">
        <f t="shared" si="335"/>
        <v>L/W</v>
      </c>
      <c r="F2761" s="22">
        <v>142</v>
      </c>
      <c r="H2761" s="5" t="e">
        <f ca="1">_xlfn.FORMULATEXT(표1[[#This Row],[Q''ty]])</f>
        <v>#N/A</v>
      </c>
      <c r="I2761" s="28">
        <v>46216</v>
      </c>
      <c r="J2761" s="28">
        <v>46216</v>
      </c>
    </row>
    <row r="2762" spans="1:10" ht="15" customHeight="1" thickBot="1" x14ac:dyDescent="0.45">
      <c r="A2762" s="15">
        <v>2026</v>
      </c>
      <c r="B2762" s="15">
        <f t="shared" si="333"/>
        <v>28</v>
      </c>
      <c r="C2762" s="16" t="s">
        <v>28</v>
      </c>
      <c r="D2762" s="17" t="s">
        <v>16</v>
      </c>
      <c r="E2762" s="18" t="str">
        <f t="shared" si="335"/>
        <v>C/W</v>
      </c>
      <c r="F2762" s="23">
        <v>112</v>
      </c>
      <c r="H2762" s="5" t="e">
        <f ca="1">_xlfn.FORMULATEXT(표1[[#This Row],[Q''ty]])</f>
        <v>#N/A</v>
      </c>
      <c r="I2762" s="28">
        <v>46216</v>
      </c>
      <c r="J2762" s="28">
        <v>46216</v>
      </c>
    </row>
    <row r="2763" spans="1:10" ht="15"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10" ht="15"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10" ht="15"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10" ht="15"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10" ht="15"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10" ht="15"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customHeight="1" x14ac:dyDescent="0.4">
      <c r="A2769" s="6">
        <v>2026</v>
      </c>
      <c r="B2769" s="6">
        <f t="shared" si="333"/>
        <v>28</v>
      </c>
      <c r="C2769" s="13" t="s">
        <v>29</v>
      </c>
      <c r="D2769" s="2" t="s">
        <v>16</v>
      </c>
      <c r="E2769" s="14" t="str">
        <f t="shared" si="335"/>
        <v>BT GT</v>
      </c>
      <c r="F2769" s="22">
        <v>12</v>
      </c>
      <c r="H2769" s="5" t="e">
        <f ca="1">_xlfn.FORMULATEXT(표1[[#This Row],[Q''ty]])</f>
        <v>#N/A</v>
      </c>
      <c r="I2769" s="28">
        <v>46217</v>
      </c>
      <c r="J2769" s="28">
        <v>46217</v>
      </c>
    </row>
    <row r="2770" spans="1:10" ht="15" customHeight="1" x14ac:dyDescent="0.4">
      <c r="A2770" s="6">
        <v>2026</v>
      </c>
      <c r="B2770" s="6">
        <f t="shared" si="333"/>
        <v>28</v>
      </c>
      <c r="C2770" s="13" t="s">
        <v>29</v>
      </c>
      <c r="D2770" s="2" t="s">
        <v>16</v>
      </c>
      <c r="E2770" s="14" t="str">
        <f t="shared" si="335"/>
        <v>WT GT</v>
      </c>
      <c r="F2770" s="22">
        <v>12</v>
      </c>
      <c r="H2770" s="5" t="e">
        <f ca="1">_xlfn.FORMULATEXT(표1[[#This Row],[Q''ty]])</f>
        <v>#N/A</v>
      </c>
      <c r="I2770" s="28">
        <v>46217</v>
      </c>
      <c r="J2770" s="28">
        <v>46217</v>
      </c>
    </row>
    <row r="2771" spans="1:10" ht="15" customHeight="1" x14ac:dyDescent="0.4">
      <c r="A2771" s="6">
        <v>2026</v>
      </c>
      <c r="B2771" s="6">
        <f t="shared" si="333"/>
        <v>28</v>
      </c>
      <c r="C2771" s="13" t="s">
        <v>29</v>
      </c>
      <c r="D2771" s="2" t="s">
        <v>16</v>
      </c>
      <c r="E2771" s="14" t="str">
        <f t="shared" si="335"/>
        <v>Bending</v>
      </c>
      <c r="F2771" s="22">
        <f>72+56</f>
        <v>128</v>
      </c>
      <c r="H2771" s="5" t="str">
        <f ca="1">_xlfn.FORMULATEXT(표1[[#This Row],[Q''ty]])</f>
        <v>=72+56</v>
      </c>
      <c r="I2771" s="28">
        <v>46217</v>
      </c>
      <c r="J2771" s="28">
        <v>46217</v>
      </c>
    </row>
    <row r="2772" spans="1:10" ht="15" customHeight="1" x14ac:dyDescent="0.4">
      <c r="A2772" s="6">
        <v>2026</v>
      </c>
      <c r="B2772" s="6">
        <f t="shared" si="333"/>
        <v>28</v>
      </c>
      <c r="C2772" s="13" t="s">
        <v>29</v>
      </c>
      <c r="D2772" s="2" t="s">
        <v>16</v>
      </c>
      <c r="E2772" s="14" t="str">
        <f t="shared" si="335"/>
        <v>L/W</v>
      </c>
      <c r="F2772" s="22">
        <f>55+70</f>
        <v>125</v>
      </c>
      <c r="H2772" s="5" t="str">
        <f ca="1">_xlfn.FORMULATEXT(표1[[#This Row],[Q''ty]])</f>
        <v>=55+70</v>
      </c>
      <c r="I2772" s="28">
        <v>46217</v>
      </c>
      <c r="J2772" s="28">
        <v>46217</v>
      </c>
    </row>
    <row r="2773" spans="1:10" ht="15" customHeight="1" thickBot="1" x14ac:dyDescent="0.45">
      <c r="A2773" s="6">
        <v>2026</v>
      </c>
      <c r="B2773" s="6">
        <f t="shared" si="333"/>
        <v>28</v>
      </c>
      <c r="C2773" s="13" t="s">
        <v>29</v>
      </c>
      <c r="D2773" s="2" t="s">
        <v>16</v>
      </c>
      <c r="E2773" s="14" t="str">
        <f t="shared" si="335"/>
        <v>C/W</v>
      </c>
      <c r="F2773" s="22">
        <f>51+90</f>
        <v>141</v>
      </c>
      <c r="H2773" s="5" t="str">
        <f ca="1">_xlfn.FORMULATEXT(표1[[#This Row],[Q''ty]])</f>
        <v>=51+90</v>
      </c>
      <c r="I2773" s="28">
        <v>46217</v>
      </c>
      <c r="J2773" s="28">
        <v>46217</v>
      </c>
    </row>
    <row r="2774" spans="1:10" ht="15"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customHeight="1" x14ac:dyDescent="0.4">
      <c r="A2780" s="6">
        <v>2026</v>
      </c>
      <c r="B2780" s="6">
        <f t="shared" si="333"/>
        <v>29</v>
      </c>
      <c r="C2780" s="13" t="s">
        <v>8</v>
      </c>
      <c r="D2780" s="2" t="s">
        <v>16</v>
      </c>
      <c r="E2780" s="14" t="s">
        <v>17</v>
      </c>
      <c r="F2780" s="22">
        <v>14</v>
      </c>
      <c r="H2780" s="5" t="e">
        <f ca="1">_xlfn.FORMULATEXT(표1[[#This Row],[Q''ty]])</f>
        <v>#N/A</v>
      </c>
      <c r="I2780" s="28">
        <v>46225</v>
      </c>
      <c r="J2780" s="28">
        <v>46223</v>
      </c>
    </row>
    <row r="2781" spans="1:10" s="2" customFormat="1" ht="15" customHeight="1" x14ac:dyDescent="0.4">
      <c r="A2781" s="6">
        <v>2026</v>
      </c>
      <c r="B2781" s="6">
        <f t="shared" si="333"/>
        <v>29</v>
      </c>
      <c r="C2781" s="13" t="s">
        <v>8</v>
      </c>
      <c r="D2781" s="2" t="s">
        <v>16</v>
      </c>
      <c r="E2781" s="14" t="s">
        <v>18</v>
      </c>
      <c r="F2781" s="22">
        <v>14</v>
      </c>
      <c r="H2781" s="5" t="e">
        <f ca="1">_xlfn.FORMULATEXT(표1[[#This Row],[Q''ty]])</f>
        <v>#N/A</v>
      </c>
      <c r="I2781" s="28">
        <v>46225</v>
      </c>
      <c r="J2781" s="28">
        <v>46223</v>
      </c>
    </row>
    <row r="2782" spans="1:10" ht="15" customHeight="1" x14ac:dyDescent="0.4">
      <c r="A2782" s="6">
        <v>2026</v>
      </c>
      <c r="B2782" s="6">
        <f t="shared" si="333"/>
        <v>29</v>
      </c>
      <c r="C2782" s="13" t="s">
        <v>8</v>
      </c>
      <c r="D2782" s="2" t="s">
        <v>16</v>
      </c>
      <c r="E2782" s="14" t="s">
        <v>19</v>
      </c>
      <c r="F2782" s="22">
        <v>186</v>
      </c>
      <c r="H2782" s="5" t="e">
        <f ca="1">_xlfn.FORMULATEXT(표1[[#This Row],[Q''ty]])</f>
        <v>#N/A</v>
      </c>
      <c r="I2782" s="28">
        <v>46225</v>
      </c>
      <c r="J2782" s="28">
        <v>46223</v>
      </c>
    </row>
    <row r="2783" spans="1:10" ht="15" customHeight="1" x14ac:dyDescent="0.4">
      <c r="A2783" s="6">
        <v>2026</v>
      </c>
      <c r="B2783" s="6">
        <f t="shared" si="333"/>
        <v>29</v>
      </c>
      <c r="C2783" s="13" t="s">
        <v>8</v>
      </c>
      <c r="D2783" s="2" t="s">
        <v>16</v>
      </c>
      <c r="E2783" s="14" t="s">
        <v>20</v>
      </c>
      <c r="F2783" s="22">
        <v>179</v>
      </c>
      <c r="H2783" s="5" t="e">
        <f ca="1">_xlfn.FORMULATEXT(표1[[#This Row],[Q''ty]])</f>
        <v>#N/A</v>
      </c>
      <c r="I2783" s="28">
        <v>46225</v>
      </c>
      <c r="J2783" s="28">
        <v>46223</v>
      </c>
    </row>
    <row r="2784" spans="1:10" ht="15" customHeight="1" thickBot="1" x14ac:dyDescent="0.45">
      <c r="A2784" s="15">
        <v>2026</v>
      </c>
      <c r="B2784" s="15">
        <f t="shared" si="333"/>
        <v>29</v>
      </c>
      <c r="C2784" s="16" t="s">
        <v>8</v>
      </c>
      <c r="D2784" s="17" t="s">
        <v>16</v>
      </c>
      <c r="E2784" s="18" t="s">
        <v>21</v>
      </c>
      <c r="F2784" s="23">
        <v>184</v>
      </c>
      <c r="H2784" s="5" t="e">
        <f ca="1">_xlfn.FORMULATEXT(표1[[#This Row],[Q''ty]])</f>
        <v>#N/A</v>
      </c>
      <c r="I2784" s="28">
        <v>46225</v>
      </c>
      <c r="J2784" s="28">
        <v>46223</v>
      </c>
    </row>
    <row r="2785" spans="1:10" ht="15"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customHeight="1" x14ac:dyDescent="0.4">
      <c r="A2791" s="6">
        <v>2026</v>
      </c>
      <c r="B2791" s="6">
        <f t="shared" si="341"/>
        <v>29</v>
      </c>
      <c r="C2791" s="13" t="s">
        <v>22</v>
      </c>
      <c r="D2791" s="2" t="s">
        <v>16</v>
      </c>
      <c r="E2791" s="14" t="s">
        <v>17</v>
      </c>
      <c r="F2791" s="22">
        <v>13</v>
      </c>
      <c r="H2791" s="5" t="e">
        <f ca="1">_xlfn.FORMULATEXT(표1[[#This Row],[Q''ty]])</f>
        <v>#N/A</v>
      </c>
      <c r="I2791" s="28">
        <v>46225</v>
      </c>
      <c r="J2791" s="28">
        <v>46223</v>
      </c>
    </row>
    <row r="2792" spans="1:10" s="2" customFormat="1" ht="15" customHeight="1" x14ac:dyDescent="0.4">
      <c r="A2792" s="6">
        <v>2026</v>
      </c>
      <c r="B2792" s="6">
        <f t="shared" si="341"/>
        <v>29</v>
      </c>
      <c r="C2792" s="13" t="s">
        <v>22</v>
      </c>
      <c r="D2792" s="2" t="s">
        <v>16</v>
      </c>
      <c r="E2792" s="14" t="s">
        <v>18</v>
      </c>
      <c r="F2792" s="22">
        <v>14</v>
      </c>
      <c r="H2792" s="5" t="e">
        <f ca="1">_xlfn.FORMULATEXT(표1[[#This Row],[Q''ty]])</f>
        <v>#N/A</v>
      </c>
      <c r="I2792" s="28">
        <v>46225</v>
      </c>
      <c r="J2792" s="28">
        <v>46223</v>
      </c>
    </row>
    <row r="2793" spans="1:10" ht="15" customHeight="1" x14ac:dyDescent="0.4">
      <c r="A2793" s="6">
        <v>2026</v>
      </c>
      <c r="B2793" s="6">
        <f t="shared" si="341"/>
        <v>29</v>
      </c>
      <c r="C2793" s="13" t="s">
        <v>22</v>
      </c>
      <c r="D2793" s="2" t="s">
        <v>16</v>
      </c>
      <c r="E2793" s="14" t="s">
        <v>19</v>
      </c>
      <c r="F2793" s="22">
        <v>167</v>
      </c>
      <c r="H2793" s="5" t="e">
        <f ca="1">_xlfn.FORMULATEXT(표1[[#This Row],[Q''ty]])</f>
        <v>#N/A</v>
      </c>
      <c r="I2793" s="28">
        <v>46225</v>
      </c>
      <c r="J2793" s="28">
        <v>46223</v>
      </c>
    </row>
    <row r="2794" spans="1:10" ht="15" customHeight="1" x14ac:dyDescent="0.4">
      <c r="A2794" s="6">
        <v>2026</v>
      </c>
      <c r="B2794" s="6">
        <f t="shared" si="341"/>
        <v>29</v>
      </c>
      <c r="C2794" s="13" t="s">
        <v>22</v>
      </c>
      <c r="D2794" s="2" t="s">
        <v>16</v>
      </c>
      <c r="E2794" s="14" t="s">
        <v>20</v>
      </c>
      <c r="F2794" s="22">
        <v>166</v>
      </c>
      <c r="H2794" s="5" t="e">
        <f ca="1">_xlfn.FORMULATEXT(표1[[#This Row],[Q''ty]])</f>
        <v>#N/A</v>
      </c>
      <c r="I2794" s="28">
        <v>46225</v>
      </c>
      <c r="J2794" s="28">
        <v>46223</v>
      </c>
    </row>
    <row r="2795" spans="1:10" ht="15" customHeight="1" thickBot="1" x14ac:dyDescent="0.45">
      <c r="A2795" s="15">
        <v>2026</v>
      </c>
      <c r="B2795" s="15">
        <f t="shared" si="341"/>
        <v>29</v>
      </c>
      <c r="C2795" s="16" t="s">
        <v>22</v>
      </c>
      <c r="D2795" s="17" t="s">
        <v>16</v>
      </c>
      <c r="E2795" s="18" t="s">
        <v>21</v>
      </c>
      <c r="F2795" s="23">
        <v>176</v>
      </c>
      <c r="H2795" s="5" t="e">
        <f ca="1">_xlfn.FORMULATEXT(표1[[#This Row],[Q''ty]])</f>
        <v>#N/A</v>
      </c>
      <c r="I2795" s="28">
        <v>46225</v>
      </c>
      <c r="J2795" s="28">
        <v>46223</v>
      </c>
    </row>
    <row r="2796" spans="1:10" ht="15"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10" ht="15"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10" ht="15" customHeight="1" x14ac:dyDescent="0.4">
      <c r="A2802" s="6">
        <v>2026</v>
      </c>
      <c r="B2802" s="6">
        <f t="shared" si="341"/>
        <v>29</v>
      </c>
      <c r="C2802" s="13" t="s">
        <v>23</v>
      </c>
      <c r="D2802" s="2" t="s">
        <v>16</v>
      </c>
      <c r="E2802" s="14" t="str">
        <f t="shared" ref="E2802:E2817" si="343">E2703</f>
        <v>BT GT</v>
      </c>
      <c r="F2802" s="22">
        <v>2</v>
      </c>
      <c r="H2802" s="5" t="e">
        <f ca="1">_xlfn.FORMULATEXT(표1[[#This Row],[Q''ty]])</f>
        <v>#N/A</v>
      </c>
      <c r="I2802" s="28">
        <v>46225</v>
      </c>
      <c r="J2802" s="28">
        <v>46223</v>
      </c>
    </row>
    <row r="2803" spans="1:10" ht="15" customHeight="1" x14ac:dyDescent="0.4">
      <c r="A2803" s="6">
        <v>2026</v>
      </c>
      <c r="B2803" s="6">
        <f t="shared" si="341"/>
        <v>29</v>
      </c>
      <c r="C2803" s="13" t="s">
        <v>23</v>
      </c>
      <c r="D2803" s="2" t="s">
        <v>16</v>
      </c>
      <c r="E2803" s="14" t="str">
        <f t="shared" si="343"/>
        <v>WT GT</v>
      </c>
      <c r="F2803" s="22">
        <v>2</v>
      </c>
      <c r="H2803" s="5" t="e">
        <f ca="1">_xlfn.FORMULATEXT(표1[[#This Row],[Q''ty]])</f>
        <v>#N/A</v>
      </c>
      <c r="I2803" s="28">
        <v>46225</v>
      </c>
      <c r="J2803" s="28">
        <v>46223</v>
      </c>
    </row>
    <row r="2804" spans="1:10" ht="15" customHeight="1" x14ac:dyDescent="0.4">
      <c r="A2804" s="6">
        <v>2026</v>
      </c>
      <c r="B2804" s="6">
        <f t="shared" si="341"/>
        <v>29</v>
      </c>
      <c r="C2804" s="13" t="s">
        <v>23</v>
      </c>
      <c r="D2804" s="2" t="s">
        <v>16</v>
      </c>
      <c r="E2804" s="14" t="str">
        <f t="shared" si="343"/>
        <v>Bending</v>
      </c>
      <c r="F2804" s="22">
        <v>29</v>
      </c>
      <c r="H2804" s="5" t="e">
        <f ca="1">_xlfn.FORMULATEXT(표1[[#This Row],[Q''ty]])</f>
        <v>#N/A</v>
      </c>
      <c r="I2804" s="28">
        <v>46225</v>
      </c>
      <c r="J2804" s="28">
        <v>46223</v>
      </c>
    </row>
    <row r="2805" spans="1:10" ht="15" customHeight="1" x14ac:dyDescent="0.4">
      <c r="A2805" s="6">
        <v>2026</v>
      </c>
      <c r="B2805" s="6">
        <f t="shared" si="341"/>
        <v>29</v>
      </c>
      <c r="C2805" s="13" t="s">
        <v>23</v>
      </c>
      <c r="D2805" s="2" t="s">
        <v>16</v>
      </c>
      <c r="E2805" s="14" t="str">
        <f t="shared" si="343"/>
        <v>L/W</v>
      </c>
      <c r="F2805" s="22">
        <v>37.5</v>
      </c>
      <c r="H2805" s="5" t="e">
        <f ca="1">_xlfn.FORMULATEXT(표1[[#This Row],[Q''ty]])</f>
        <v>#N/A</v>
      </c>
      <c r="I2805" s="28">
        <v>46225</v>
      </c>
      <c r="J2805" s="28">
        <v>46223</v>
      </c>
    </row>
    <row r="2806" spans="1:10" ht="15" customHeight="1" thickBot="1" x14ac:dyDescent="0.45">
      <c r="A2806" s="15">
        <v>2026</v>
      </c>
      <c r="B2806" s="15">
        <f t="shared" si="341"/>
        <v>29</v>
      </c>
      <c r="C2806" s="16" t="s">
        <v>23</v>
      </c>
      <c r="D2806" s="17" t="s">
        <v>16</v>
      </c>
      <c r="E2806" s="18" t="str">
        <f t="shared" si="343"/>
        <v>C/W</v>
      </c>
      <c r="F2806" s="23">
        <v>30.5</v>
      </c>
      <c r="H2806" s="5" t="e">
        <f ca="1">_xlfn.FORMULATEXT(표1[[#This Row],[Q''ty]])</f>
        <v>#N/A</v>
      </c>
      <c r="I2806" s="28">
        <v>46225</v>
      </c>
      <c r="J2806" s="28">
        <v>46223</v>
      </c>
    </row>
    <row r="2807" spans="1:10" ht="15"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10" ht="15"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10" ht="15"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10" ht="15"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10" ht="15"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10" ht="15"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10" ht="15" customHeight="1" x14ac:dyDescent="0.4">
      <c r="A2813" s="6">
        <v>2026</v>
      </c>
      <c r="B2813" s="6">
        <f t="shared" si="341"/>
        <v>29</v>
      </c>
      <c r="C2813" s="13" t="s">
        <v>24</v>
      </c>
      <c r="D2813" s="2" t="s">
        <v>16</v>
      </c>
      <c r="E2813" s="14" t="str">
        <f t="shared" si="343"/>
        <v>BT GT</v>
      </c>
      <c r="F2813" s="22">
        <v>30</v>
      </c>
      <c r="H2813" s="5" t="e">
        <f ca="1">_xlfn.FORMULATEXT(표1[[#This Row],[Q''ty]])</f>
        <v>#N/A</v>
      </c>
      <c r="I2813" s="28">
        <v>46225</v>
      </c>
      <c r="J2813" s="28">
        <v>46223</v>
      </c>
    </row>
    <row r="2814" spans="1:10" ht="15" customHeight="1" x14ac:dyDescent="0.4">
      <c r="A2814" s="6">
        <v>2026</v>
      </c>
      <c r="B2814" s="6">
        <f t="shared" si="341"/>
        <v>29</v>
      </c>
      <c r="C2814" s="13" t="s">
        <v>24</v>
      </c>
      <c r="D2814" s="2" t="s">
        <v>16</v>
      </c>
      <c r="E2814" s="14" t="str">
        <f t="shared" si="343"/>
        <v>WT GT</v>
      </c>
      <c r="F2814" s="22">
        <v>37</v>
      </c>
      <c r="H2814" s="5" t="e">
        <f ca="1">_xlfn.FORMULATEXT(표1[[#This Row],[Q''ty]])</f>
        <v>#N/A</v>
      </c>
      <c r="I2814" s="28">
        <v>46225</v>
      </c>
      <c r="J2814" s="28">
        <v>46223</v>
      </c>
    </row>
    <row r="2815" spans="1:10" ht="15" customHeight="1" x14ac:dyDescent="0.4">
      <c r="A2815" s="6">
        <v>2026</v>
      </c>
      <c r="B2815" s="6">
        <f t="shared" si="341"/>
        <v>29</v>
      </c>
      <c r="C2815" s="13" t="s">
        <v>24</v>
      </c>
      <c r="D2815" s="2" t="s">
        <v>16</v>
      </c>
      <c r="E2815" s="14" t="str">
        <f t="shared" si="343"/>
        <v>Bending</v>
      </c>
      <c r="F2815" s="22">
        <v>230</v>
      </c>
      <c r="H2815" s="5" t="e">
        <f ca="1">_xlfn.FORMULATEXT(표1[[#This Row],[Q''ty]])</f>
        <v>#N/A</v>
      </c>
      <c r="I2815" s="28">
        <v>46225</v>
      </c>
      <c r="J2815" s="28">
        <v>46223</v>
      </c>
    </row>
    <row r="2816" spans="1:10" ht="15" customHeight="1" x14ac:dyDescent="0.4">
      <c r="A2816" s="6">
        <v>2026</v>
      </c>
      <c r="B2816" s="6">
        <f t="shared" si="341"/>
        <v>29</v>
      </c>
      <c r="C2816" s="13" t="s">
        <v>24</v>
      </c>
      <c r="D2816" s="2" t="s">
        <v>16</v>
      </c>
      <c r="E2816" s="14" t="str">
        <f t="shared" si="343"/>
        <v>L/W</v>
      </c>
      <c r="F2816" s="22">
        <v>230</v>
      </c>
      <c r="H2816" s="5" t="e">
        <f ca="1">_xlfn.FORMULATEXT(표1[[#This Row],[Q''ty]])</f>
        <v>#N/A</v>
      </c>
      <c r="I2816" s="28">
        <v>46225</v>
      </c>
      <c r="J2816" s="28">
        <v>46223</v>
      </c>
    </row>
    <row r="2817" spans="1:10" ht="15" customHeight="1" thickBot="1" x14ac:dyDescent="0.45">
      <c r="A2817" s="15">
        <v>2026</v>
      </c>
      <c r="B2817" s="15">
        <f t="shared" si="341"/>
        <v>29</v>
      </c>
      <c r="C2817" s="16" t="s">
        <v>24</v>
      </c>
      <c r="D2817" s="17" t="s">
        <v>16</v>
      </c>
      <c r="E2817" s="18" t="str">
        <f t="shared" si="343"/>
        <v>C/W</v>
      </c>
      <c r="F2817" s="23">
        <v>270</v>
      </c>
      <c r="H2817" s="5" t="e">
        <f ca="1">_xlfn.FORMULATEXT(표1[[#This Row],[Q''ty]])</f>
        <v>#N/A</v>
      </c>
      <c r="I2817" s="28">
        <v>46225</v>
      </c>
      <c r="J2817" s="28">
        <v>46223</v>
      </c>
    </row>
    <row r="2818" spans="1:10" ht="15"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10" ht="15" customHeight="1" x14ac:dyDescent="0.4">
      <c r="A2819" s="6">
        <v>2026</v>
      </c>
      <c r="B2819" s="6">
        <f t="shared" si="341"/>
        <v>29</v>
      </c>
      <c r="C2819" s="13" t="s">
        <v>25</v>
      </c>
      <c r="D2819" s="2" t="s">
        <v>9</v>
      </c>
      <c r="E2819" s="14" t="s">
        <v>11</v>
      </c>
      <c r="F2819" s="22">
        <f t="shared" si="345"/>
        <v>3</v>
      </c>
      <c r="H2819" s="5" t="str">
        <f ca="1">_xlfn.FORMULATEXT(표1[[#This Row],[Q''ty]])</f>
        <v>=F2720</v>
      </c>
    </row>
    <row r="2820" spans="1:10" ht="15" customHeight="1" x14ac:dyDescent="0.4">
      <c r="A2820" s="6">
        <v>2026</v>
      </c>
      <c r="B2820" s="6">
        <f t="shared" si="341"/>
        <v>29</v>
      </c>
      <c r="C2820" s="13" t="s">
        <v>25</v>
      </c>
      <c r="D2820" s="2" t="s">
        <v>9</v>
      </c>
      <c r="E2820" s="14" t="s">
        <v>12</v>
      </c>
      <c r="F2820" s="22">
        <f t="shared" si="345"/>
        <v>2</v>
      </c>
      <c r="H2820" s="5" t="str">
        <f ca="1">_xlfn.FORMULATEXT(표1[[#This Row],[Q''ty]])</f>
        <v>=F2721</v>
      </c>
    </row>
    <row r="2821" spans="1:10" ht="15" customHeight="1" x14ac:dyDescent="0.4">
      <c r="A2821" s="6">
        <v>2026</v>
      </c>
      <c r="B2821" s="6">
        <f t="shared" si="341"/>
        <v>29</v>
      </c>
      <c r="C2821" s="13" t="s">
        <v>25</v>
      </c>
      <c r="D2821" s="2" t="s">
        <v>9</v>
      </c>
      <c r="E2821" s="14" t="s">
        <v>13</v>
      </c>
      <c r="F2821" s="22">
        <f t="shared" si="345"/>
        <v>2</v>
      </c>
      <c r="H2821" s="5" t="str">
        <f ca="1">_xlfn.FORMULATEXT(표1[[#This Row],[Q''ty]])</f>
        <v>=F2722</v>
      </c>
    </row>
    <row r="2822" spans="1:10" ht="15" customHeight="1" x14ac:dyDescent="0.4">
      <c r="A2822" s="6">
        <v>2026</v>
      </c>
      <c r="B2822" s="6">
        <f t="shared" si="341"/>
        <v>29</v>
      </c>
      <c r="C2822" s="13" t="s">
        <v>25</v>
      </c>
      <c r="D2822" s="2" t="s">
        <v>9</v>
      </c>
      <c r="E2822" s="14" t="s">
        <v>14</v>
      </c>
      <c r="F2822" s="22">
        <f t="shared" si="345"/>
        <v>3</v>
      </c>
      <c r="H2822" s="5" t="str">
        <f ca="1">_xlfn.FORMULATEXT(표1[[#This Row],[Q''ty]])</f>
        <v>=F2723</v>
      </c>
    </row>
    <row r="2823" spans="1:10" ht="15" customHeight="1" x14ac:dyDescent="0.4">
      <c r="A2823" s="6">
        <v>2026</v>
      </c>
      <c r="B2823" s="6">
        <f t="shared" si="341"/>
        <v>29</v>
      </c>
      <c r="C2823" s="13" t="s">
        <v>25</v>
      </c>
      <c r="D2823" s="2" t="s">
        <v>9</v>
      </c>
      <c r="E2823" s="14" t="s">
        <v>15</v>
      </c>
      <c r="F2823" s="22">
        <f t="shared" si="345"/>
        <v>4</v>
      </c>
      <c r="H2823" s="5" t="str">
        <f ca="1">_xlfn.FORMULATEXT(표1[[#This Row],[Q''ty]])</f>
        <v>=F2724</v>
      </c>
    </row>
    <row r="2824" spans="1:10" ht="15" customHeight="1" x14ac:dyDescent="0.4">
      <c r="A2824" s="6">
        <v>2026</v>
      </c>
      <c r="B2824" s="6">
        <f t="shared" si="341"/>
        <v>29</v>
      </c>
      <c r="C2824" s="13" t="s">
        <v>25</v>
      </c>
      <c r="D2824" s="2" t="s">
        <v>16</v>
      </c>
      <c r="E2824" s="14" t="s">
        <v>17</v>
      </c>
      <c r="F2824" s="22">
        <v>0</v>
      </c>
      <c r="H2824" s="5" t="e">
        <f ca="1">_xlfn.FORMULATEXT(표1[[#This Row],[Q''ty]])</f>
        <v>#N/A</v>
      </c>
      <c r="I2824" s="28">
        <v>46225</v>
      </c>
      <c r="J2824" s="28">
        <v>46223</v>
      </c>
    </row>
    <row r="2825" spans="1:10" ht="15" customHeight="1" x14ac:dyDescent="0.4">
      <c r="A2825" s="6">
        <v>2026</v>
      </c>
      <c r="B2825" s="6">
        <f t="shared" si="341"/>
        <v>29</v>
      </c>
      <c r="C2825" s="13" t="s">
        <v>25</v>
      </c>
      <c r="D2825" s="2" t="s">
        <v>16</v>
      </c>
      <c r="E2825" s="14" t="s">
        <v>18</v>
      </c>
      <c r="F2825" s="22">
        <v>0</v>
      </c>
      <c r="H2825" s="5" t="e">
        <f ca="1">_xlfn.FORMULATEXT(표1[[#This Row],[Q''ty]])</f>
        <v>#N/A</v>
      </c>
      <c r="I2825" s="28">
        <v>46225</v>
      </c>
      <c r="J2825" s="28">
        <v>46223</v>
      </c>
    </row>
    <row r="2826" spans="1:10" ht="15" customHeight="1" x14ac:dyDescent="0.4">
      <c r="A2826" s="6">
        <v>2026</v>
      </c>
      <c r="B2826" s="6">
        <f t="shared" si="341"/>
        <v>29</v>
      </c>
      <c r="C2826" s="13" t="s">
        <v>25</v>
      </c>
      <c r="D2826" s="2" t="s">
        <v>16</v>
      </c>
      <c r="E2826" s="14" t="s">
        <v>19</v>
      </c>
      <c r="F2826" s="22">
        <v>0</v>
      </c>
      <c r="H2826" s="5" t="e">
        <f ca="1">_xlfn.FORMULATEXT(표1[[#This Row],[Q''ty]])</f>
        <v>#N/A</v>
      </c>
      <c r="I2826" s="28">
        <v>46225</v>
      </c>
      <c r="J2826" s="28">
        <v>46223</v>
      </c>
    </row>
    <row r="2827" spans="1:10" ht="15" customHeight="1" x14ac:dyDescent="0.4">
      <c r="A2827" s="6">
        <v>2026</v>
      </c>
      <c r="B2827" s="6">
        <f t="shared" si="341"/>
        <v>29</v>
      </c>
      <c r="C2827" s="13" t="s">
        <v>25</v>
      </c>
      <c r="D2827" s="2" t="s">
        <v>16</v>
      </c>
      <c r="E2827" s="14" t="s">
        <v>20</v>
      </c>
      <c r="F2827" s="22">
        <v>0</v>
      </c>
      <c r="H2827" s="5" t="e">
        <f ca="1">_xlfn.FORMULATEXT(표1[[#This Row],[Q''ty]])</f>
        <v>#N/A</v>
      </c>
      <c r="I2827" s="28">
        <v>46225</v>
      </c>
      <c r="J2827" s="28">
        <v>46223</v>
      </c>
    </row>
    <row r="2828" spans="1:10" ht="15" customHeight="1" thickBot="1" x14ac:dyDescent="0.45">
      <c r="A2828" s="15">
        <v>2026</v>
      </c>
      <c r="B2828" s="15">
        <f t="shared" si="341"/>
        <v>29</v>
      </c>
      <c r="C2828" s="16" t="s">
        <v>25</v>
      </c>
      <c r="D2828" s="17" t="s">
        <v>16</v>
      </c>
      <c r="E2828" s="18" t="s">
        <v>21</v>
      </c>
      <c r="F2828" s="23">
        <v>0</v>
      </c>
      <c r="H2828" s="5" t="e">
        <f ca="1">_xlfn.FORMULATEXT(표1[[#This Row],[Q''ty]])</f>
        <v>#N/A</v>
      </c>
      <c r="I2828" s="28">
        <v>46225</v>
      </c>
      <c r="J2828" s="28">
        <v>46223</v>
      </c>
    </row>
    <row r="2829" spans="1:10" ht="15"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10" ht="15" customHeight="1" x14ac:dyDescent="0.4">
      <c r="A2830" s="6">
        <v>2026</v>
      </c>
      <c r="B2830" s="6">
        <f t="shared" si="341"/>
        <v>29</v>
      </c>
      <c r="C2830" s="13" t="s">
        <v>26</v>
      </c>
      <c r="D2830" s="2" t="s">
        <v>9</v>
      </c>
      <c r="E2830" s="14" t="s">
        <v>11</v>
      </c>
      <c r="F2830" s="22">
        <f t="shared" si="346"/>
        <v>4</v>
      </c>
      <c r="H2830" s="5" t="str">
        <f ca="1">_xlfn.FORMULATEXT(표1[[#This Row],[Q''ty]])</f>
        <v>=F2731</v>
      </c>
    </row>
    <row r="2831" spans="1:10" ht="15" customHeight="1" x14ac:dyDescent="0.4">
      <c r="A2831" s="6">
        <v>2026</v>
      </c>
      <c r="B2831" s="6">
        <f t="shared" si="341"/>
        <v>29</v>
      </c>
      <c r="C2831" s="13" t="s">
        <v>26</v>
      </c>
      <c r="D2831" s="2" t="s">
        <v>9</v>
      </c>
      <c r="E2831" s="14" t="s">
        <v>12</v>
      </c>
      <c r="F2831" s="22">
        <f t="shared" si="346"/>
        <v>2</v>
      </c>
      <c r="H2831" s="5" t="str">
        <f ca="1">_xlfn.FORMULATEXT(표1[[#This Row],[Q''ty]])</f>
        <v>=F2732</v>
      </c>
    </row>
    <row r="2832" spans="1:10" ht="15" customHeight="1" x14ac:dyDescent="0.4">
      <c r="A2832" s="6">
        <v>2026</v>
      </c>
      <c r="B2832" s="6">
        <f t="shared" si="341"/>
        <v>29</v>
      </c>
      <c r="C2832" s="13" t="s">
        <v>26</v>
      </c>
      <c r="D2832" s="2" t="s">
        <v>9</v>
      </c>
      <c r="E2832" s="14" t="s">
        <v>13</v>
      </c>
      <c r="F2832" s="22">
        <f t="shared" si="346"/>
        <v>3</v>
      </c>
      <c r="H2832" s="5" t="str">
        <f ca="1">_xlfn.FORMULATEXT(표1[[#This Row],[Q''ty]])</f>
        <v>=F2733</v>
      </c>
    </row>
    <row r="2833" spans="1:10" ht="15" customHeight="1" x14ac:dyDescent="0.4">
      <c r="A2833" s="6">
        <v>2026</v>
      </c>
      <c r="B2833" s="6">
        <f t="shared" si="341"/>
        <v>29</v>
      </c>
      <c r="C2833" s="13" t="s">
        <v>26</v>
      </c>
      <c r="D2833" s="2" t="s">
        <v>9</v>
      </c>
      <c r="E2833" s="14" t="s">
        <v>14</v>
      </c>
      <c r="F2833" s="22">
        <f t="shared" si="346"/>
        <v>4</v>
      </c>
      <c r="H2833" s="5" t="str">
        <f ca="1">_xlfn.FORMULATEXT(표1[[#This Row],[Q''ty]])</f>
        <v>=F2734</v>
      </c>
    </row>
    <row r="2834" spans="1:10" ht="15" customHeight="1" x14ac:dyDescent="0.4">
      <c r="A2834" s="6">
        <v>2026</v>
      </c>
      <c r="B2834" s="6">
        <f t="shared" si="341"/>
        <v>29</v>
      </c>
      <c r="C2834" s="13" t="s">
        <v>26</v>
      </c>
      <c r="D2834" s="2" t="s">
        <v>9</v>
      </c>
      <c r="E2834" s="14" t="s">
        <v>15</v>
      </c>
      <c r="F2834" s="22">
        <f t="shared" si="346"/>
        <v>6</v>
      </c>
      <c r="H2834" s="5" t="str">
        <f ca="1">_xlfn.FORMULATEXT(표1[[#This Row],[Q''ty]])</f>
        <v>=F2735</v>
      </c>
    </row>
    <row r="2835" spans="1:10" ht="15" customHeight="1" x14ac:dyDescent="0.4">
      <c r="A2835" s="6">
        <v>2026</v>
      </c>
      <c r="B2835" s="6">
        <f t="shared" si="341"/>
        <v>29</v>
      </c>
      <c r="C2835" s="13" t="s">
        <v>26</v>
      </c>
      <c r="D2835" s="2" t="s">
        <v>16</v>
      </c>
      <c r="E2835" s="14" t="str">
        <f t="shared" ref="E2835:E2872" si="347">E2736</f>
        <v>BT GT</v>
      </c>
      <c r="F2835" s="22">
        <v>21</v>
      </c>
      <c r="H2835" s="5" t="e">
        <f ca="1">_xlfn.FORMULATEXT(표1[[#This Row],[Q''ty]])</f>
        <v>#N/A</v>
      </c>
      <c r="I2835" s="28">
        <v>46225</v>
      </c>
      <c r="J2835" s="28">
        <v>46223</v>
      </c>
    </row>
    <row r="2836" spans="1:10" ht="15" customHeight="1" x14ac:dyDescent="0.4">
      <c r="A2836" s="6">
        <v>2026</v>
      </c>
      <c r="B2836" s="6">
        <f t="shared" si="341"/>
        <v>29</v>
      </c>
      <c r="C2836" s="13" t="s">
        <v>26</v>
      </c>
      <c r="D2836" s="2" t="s">
        <v>16</v>
      </c>
      <c r="E2836" s="14" t="str">
        <f t="shared" si="347"/>
        <v>WT GT</v>
      </c>
      <c r="F2836" s="22">
        <v>22</v>
      </c>
      <c r="H2836" s="5" t="e">
        <f ca="1">_xlfn.FORMULATEXT(표1[[#This Row],[Q''ty]])</f>
        <v>#N/A</v>
      </c>
      <c r="I2836" s="28">
        <v>46225</v>
      </c>
      <c r="J2836" s="28">
        <v>46223</v>
      </c>
    </row>
    <row r="2837" spans="1:10" ht="15" customHeight="1" x14ac:dyDescent="0.4">
      <c r="A2837" s="6">
        <v>2026</v>
      </c>
      <c r="B2837" s="6">
        <f t="shared" si="341"/>
        <v>29</v>
      </c>
      <c r="C2837" s="13" t="s">
        <v>26</v>
      </c>
      <c r="D2837" s="2" t="s">
        <v>16</v>
      </c>
      <c r="E2837" s="14" t="str">
        <f t="shared" si="347"/>
        <v>Bending</v>
      </c>
      <c r="F2837" s="22">
        <v>191</v>
      </c>
      <c r="H2837" s="5" t="e">
        <f ca="1">_xlfn.FORMULATEXT(표1[[#This Row],[Q''ty]])</f>
        <v>#N/A</v>
      </c>
      <c r="I2837" s="28">
        <v>46225</v>
      </c>
      <c r="J2837" s="28">
        <v>46223</v>
      </c>
    </row>
    <row r="2838" spans="1:10" ht="15" customHeight="1" x14ac:dyDescent="0.4">
      <c r="A2838" s="6">
        <v>2026</v>
      </c>
      <c r="B2838" s="6">
        <f t="shared" si="341"/>
        <v>29</v>
      </c>
      <c r="C2838" s="13" t="s">
        <v>26</v>
      </c>
      <c r="D2838" s="2" t="s">
        <v>16</v>
      </c>
      <c r="E2838" s="14" t="str">
        <f t="shared" si="347"/>
        <v>L/W</v>
      </c>
      <c r="F2838" s="22">
        <v>190</v>
      </c>
      <c r="H2838" s="5" t="e">
        <f ca="1">_xlfn.FORMULATEXT(표1[[#This Row],[Q''ty]])</f>
        <v>#N/A</v>
      </c>
      <c r="I2838" s="28">
        <v>46225</v>
      </c>
      <c r="J2838" s="28">
        <v>46223</v>
      </c>
    </row>
    <row r="2839" spans="1:10" ht="15" customHeight="1" thickBot="1" x14ac:dyDescent="0.45">
      <c r="A2839" s="15">
        <v>2026</v>
      </c>
      <c r="B2839" s="15">
        <f t="shared" si="341"/>
        <v>29</v>
      </c>
      <c r="C2839" s="16" t="s">
        <v>26</v>
      </c>
      <c r="D2839" s="17" t="s">
        <v>16</v>
      </c>
      <c r="E2839" s="18" t="str">
        <f t="shared" si="347"/>
        <v>C/W</v>
      </c>
      <c r="F2839" s="23">
        <v>171</v>
      </c>
      <c r="H2839" s="5" t="e">
        <f ca="1">_xlfn.FORMULATEXT(표1[[#This Row],[Q''ty]])</f>
        <v>#N/A</v>
      </c>
      <c r="I2839" s="28">
        <v>46225</v>
      </c>
      <c r="J2839" s="28">
        <v>46223</v>
      </c>
    </row>
    <row r="2840" spans="1:10" ht="15"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10" ht="15"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10" ht="15"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10" ht="15"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10" ht="15"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10" ht="15"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10" ht="15" customHeight="1" x14ac:dyDescent="0.4">
      <c r="A2846" s="6">
        <v>2026</v>
      </c>
      <c r="B2846" s="6">
        <f t="shared" si="341"/>
        <v>29</v>
      </c>
      <c r="C2846" s="13" t="s">
        <v>27</v>
      </c>
      <c r="D2846" s="2" t="s">
        <v>16</v>
      </c>
      <c r="E2846" s="14" t="str">
        <f t="shared" si="347"/>
        <v>BT GT</v>
      </c>
      <c r="F2846" s="22">
        <v>65</v>
      </c>
      <c r="H2846" s="5" t="e">
        <f ca="1">_xlfn.FORMULATEXT(표1[[#This Row],[Q''ty]])</f>
        <v>#N/A</v>
      </c>
      <c r="I2846" s="28">
        <v>46225</v>
      </c>
      <c r="J2846" s="28">
        <v>46225</v>
      </c>
    </row>
    <row r="2847" spans="1:10" ht="15" customHeight="1" x14ac:dyDescent="0.4">
      <c r="A2847" s="6">
        <v>2026</v>
      </c>
      <c r="B2847" s="6">
        <f t="shared" si="341"/>
        <v>29</v>
      </c>
      <c r="C2847" s="13" t="s">
        <v>27</v>
      </c>
      <c r="D2847" s="2" t="s">
        <v>16</v>
      </c>
      <c r="E2847" s="14" t="str">
        <f t="shared" si="347"/>
        <v>WT GT</v>
      </c>
      <c r="F2847" s="22">
        <v>79</v>
      </c>
      <c r="H2847" s="5" t="e">
        <f ca="1">_xlfn.FORMULATEXT(표1[[#This Row],[Q''ty]])</f>
        <v>#N/A</v>
      </c>
      <c r="I2847" s="28">
        <v>46225</v>
      </c>
      <c r="J2847" s="28">
        <v>46225</v>
      </c>
    </row>
    <row r="2848" spans="1:10" ht="15" customHeight="1" x14ac:dyDescent="0.4">
      <c r="A2848" s="6">
        <v>2026</v>
      </c>
      <c r="B2848" s="6">
        <f t="shared" si="341"/>
        <v>29</v>
      </c>
      <c r="C2848" s="13" t="s">
        <v>27</v>
      </c>
      <c r="D2848" s="2" t="s">
        <v>16</v>
      </c>
      <c r="E2848" s="14" t="str">
        <f t="shared" si="347"/>
        <v>Bending</v>
      </c>
      <c r="F2848" s="22">
        <v>674</v>
      </c>
      <c r="H2848" s="5" t="e">
        <f ca="1">_xlfn.FORMULATEXT(표1[[#This Row],[Q''ty]])</f>
        <v>#N/A</v>
      </c>
      <c r="I2848" s="28">
        <v>46225</v>
      </c>
      <c r="J2848" s="28">
        <v>46225</v>
      </c>
    </row>
    <row r="2849" spans="1:10" ht="15" customHeight="1" x14ac:dyDescent="0.4">
      <c r="A2849" s="6">
        <v>2026</v>
      </c>
      <c r="B2849" s="6">
        <f t="shared" si="341"/>
        <v>29</v>
      </c>
      <c r="C2849" s="13" t="s">
        <v>27</v>
      </c>
      <c r="D2849" s="2" t="s">
        <v>16</v>
      </c>
      <c r="E2849" s="14" t="str">
        <f t="shared" si="347"/>
        <v>L/W</v>
      </c>
      <c r="F2849" s="22">
        <v>656</v>
      </c>
      <c r="H2849" s="5" t="e">
        <f ca="1">_xlfn.FORMULATEXT(표1[[#This Row],[Q''ty]])</f>
        <v>#N/A</v>
      </c>
      <c r="I2849" s="28">
        <v>46225</v>
      </c>
      <c r="J2849" s="28">
        <v>46225</v>
      </c>
    </row>
    <row r="2850" spans="1:10" ht="15" customHeight="1" thickBot="1" x14ac:dyDescent="0.45">
      <c r="A2850" s="15">
        <v>2026</v>
      </c>
      <c r="B2850" s="15">
        <f t="shared" si="341"/>
        <v>29</v>
      </c>
      <c r="C2850" s="16" t="s">
        <v>27</v>
      </c>
      <c r="D2850" s="17" t="s">
        <v>16</v>
      </c>
      <c r="E2850" s="18" t="str">
        <f t="shared" si="347"/>
        <v>C/W</v>
      </c>
      <c r="F2850" s="23">
        <v>540</v>
      </c>
      <c r="H2850" s="5" t="e">
        <f ca="1">_xlfn.FORMULATEXT(표1[[#This Row],[Q''ty]])</f>
        <v>#N/A</v>
      </c>
      <c r="I2850" s="28">
        <v>46225</v>
      </c>
      <c r="J2850" s="28">
        <v>46225</v>
      </c>
    </row>
    <row r="2851" spans="1:10" ht="15"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10" ht="15"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10" ht="15"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10" ht="15"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10" ht="15"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10" ht="15"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10" ht="15" customHeight="1" x14ac:dyDescent="0.4">
      <c r="A2857" s="6">
        <v>2026</v>
      </c>
      <c r="B2857" s="6">
        <f t="shared" si="350"/>
        <v>29</v>
      </c>
      <c r="C2857" s="13" t="s">
        <v>28</v>
      </c>
      <c r="D2857" s="2" t="s">
        <v>16</v>
      </c>
      <c r="E2857" s="14" t="str">
        <f t="shared" si="347"/>
        <v>BT GT</v>
      </c>
      <c r="F2857" s="22">
        <v>16</v>
      </c>
      <c r="H2857" s="5" t="e">
        <f ca="1">_xlfn.FORMULATEXT(표1[[#This Row],[Q''ty]])</f>
        <v>#N/A</v>
      </c>
      <c r="I2857" s="28">
        <v>46225</v>
      </c>
      <c r="J2857" s="28">
        <v>46224</v>
      </c>
    </row>
    <row r="2858" spans="1:10" ht="15" customHeight="1" x14ac:dyDescent="0.4">
      <c r="A2858" s="6">
        <v>2026</v>
      </c>
      <c r="B2858" s="6">
        <f t="shared" si="350"/>
        <v>29</v>
      </c>
      <c r="C2858" s="13" t="s">
        <v>28</v>
      </c>
      <c r="D2858" s="2" t="s">
        <v>16</v>
      </c>
      <c r="E2858" s="14" t="str">
        <f t="shared" si="347"/>
        <v>WT GT</v>
      </c>
      <c r="F2858" s="22">
        <v>16</v>
      </c>
      <c r="H2858" s="5" t="e">
        <f ca="1">_xlfn.FORMULATEXT(표1[[#This Row],[Q''ty]])</f>
        <v>#N/A</v>
      </c>
      <c r="I2858" s="28">
        <v>46225</v>
      </c>
      <c r="J2858" s="28">
        <v>46224</v>
      </c>
    </row>
    <row r="2859" spans="1:10" ht="15" customHeight="1" x14ac:dyDescent="0.4">
      <c r="A2859" s="6">
        <v>2026</v>
      </c>
      <c r="B2859" s="6">
        <f t="shared" si="350"/>
        <v>29</v>
      </c>
      <c r="C2859" s="13" t="s">
        <v>28</v>
      </c>
      <c r="D2859" s="2" t="s">
        <v>16</v>
      </c>
      <c r="E2859" s="14" t="str">
        <f t="shared" si="347"/>
        <v>Bending</v>
      </c>
      <c r="F2859" s="22">
        <v>137</v>
      </c>
      <c r="H2859" s="5" t="e">
        <f ca="1">_xlfn.FORMULATEXT(표1[[#This Row],[Q''ty]])</f>
        <v>#N/A</v>
      </c>
      <c r="I2859" s="28">
        <v>46225</v>
      </c>
      <c r="J2859" s="28">
        <v>46224</v>
      </c>
    </row>
    <row r="2860" spans="1:10" ht="15" customHeight="1" x14ac:dyDescent="0.4">
      <c r="A2860" s="6">
        <v>2026</v>
      </c>
      <c r="B2860" s="6">
        <f t="shared" si="350"/>
        <v>29</v>
      </c>
      <c r="C2860" s="13" t="s">
        <v>28</v>
      </c>
      <c r="D2860" s="2" t="s">
        <v>16</v>
      </c>
      <c r="E2860" s="14" t="str">
        <f t="shared" si="347"/>
        <v>L/W</v>
      </c>
      <c r="F2860" s="22">
        <v>150</v>
      </c>
      <c r="H2860" s="5" t="e">
        <f ca="1">_xlfn.FORMULATEXT(표1[[#This Row],[Q''ty]])</f>
        <v>#N/A</v>
      </c>
      <c r="I2860" s="28">
        <v>46225</v>
      </c>
      <c r="J2860" s="28">
        <v>46224</v>
      </c>
    </row>
    <row r="2861" spans="1:10" ht="15" customHeight="1" thickBot="1" x14ac:dyDescent="0.45">
      <c r="A2861" s="15">
        <v>2026</v>
      </c>
      <c r="B2861" s="15">
        <f t="shared" si="350"/>
        <v>29</v>
      </c>
      <c r="C2861" s="16" t="s">
        <v>28</v>
      </c>
      <c r="D2861" s="17" t="s">
        <v>16</v>
      </c>
      <c r="E2861" s="18" t="str">
        <f t="shared" si="347"/>
        <v>C/W</v>
      </c>
      <c r="F2861" s="23">
        <v>150</v>
      </c>
      <c r="H2861" s="5" t="e">
        <f ca="1">_xlfn.FORMULATEXT(표1[[#This Row],[Q''ty]])</f>
        <v>#N/A</v>
      </c>
      <c r="I2861" s="28">
        <v>46225</v>
      </c>
      <c r="J2861" s="28">
        <v>46224</v>
      </c>
    </row>
    <row r="2862" spans="1:10" ht="15"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10" ht="15"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10" ht="15"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customHeight="1" x14ac:dyDescent="0.4">
      <c r="A2868" s="6">
        <v>2026</v>
      </c>
      <c r="B2868" s="6">
        <f t="shared" si="350"/>
        <v>29</v>
      </c>
      <c r="C2868" s="13" t="s">
        <v>29</v>
      </c>
      <c r="D2868" s="2" t="s">
        <v>16</v>
      </c>
      <c r="E2868" s="14" t="str">
        <f t="shared" si="347"/>
        <v>BT GT</v>
      </c>
      <c r="F2868" s="22">
        <v>13</v>
      </c>
      <c r="H2868" s="5" t="e">
        <f ca="1">_xlfn.FORMULATEXT(표1[[#This Row],[Q''ty]])</f>
        <v>#N/A</v>
      </c>
      <c r="I2868" s="28">
        <v>46225</v>
      </c>
      <c r="J2868" s="28">
        <v>46225</v>
      </c>
    </row>
    <row r="2869" spans="1:10" ht="15" customHeight="1" x14ac:dyDescent="0.4">
      <c r="A2869" s="6">
        <v>2026</v>
      </c>
      <c r="B2869" s="6">
        <f t="shared" si="350"/>
        <v>29</v>
      </c>
      <c r="C2869" s="13" t="s">
        <v>29</v>
      </c>
      <c r="D2869" s="2" t="s">
        <v>16</v>
      </c>
      <c r="E2869" s="14" t="str">
        <f t="shared" si="347"/>
        <v>WT GT</v>
      </c>
      <c r="F2869" s="22">
        <v>13</v>
      </c>
      <c r="H2869" s="5" t="e">
        <f ca="1">_xlfn.FORMULATEXT(표1[[#This Row],[Q''ty]])</f>
        <v>#N/A</v>
      </c>
      <c r="I2869" s="28">
        <v>46225</v>
      </c>
      <c r="J2869" s="28">
        <v>46225</v>
      </c>
    </row>
    <row r="2870" spans="1:10" ht="15" customHeight="1" x14ac:dyDescent="0.4">
      <c r="A2870" s="6">
        <v>2026</v>
      </c>
      <c r="B2870" s="6">
        <f t="shared" si="350"/>
        <v>29</v>
      </c>
      <c r="C2870" s="13" t="s">
        <v>29</v>
      </c>
      <c r="D2870" s="2" t="s">
        <v>16</v>
      </c>
      <c r="E2870" s="14" t="str">
        <f t="shared" si="347"/>
        <v>Bending</v>
      </c>
      <c r="F2870" s="22">
        <v>128</v>
      </c>
      <c r="H2870" s="5" t="e">
        <f ca="1">_xlfn.FORMULATEXT(표1[[#This Row],[Q''ty]])</f>
        <v>#N/A</v>
      </c>
      <c r="I2870" s="28">
        <v>46225</v>
      </c>
      <c r="J2870" s="28">
        <v>46225</v>
      </c>
    </row>
    <row r="2871" spans="1:10" ht="15" customHeight="1" x14ac:dyDescent="0.4">
      <c r="A2871" s="6">
        <v>2026</v>
      </c>
      <c r="B2871" s="6">
        <f t="shared" si="350"/>
        <v>29</v>
      </c>
      <c r="C2871" s="13" t="s">
        <v>29</v>
      </c>
      <c r="D2871" s="2" t="s">
        <v>16</v>
      </c>
      <c r="E2871" s="14" t="str">
        <f t="shared" si="347"/>
        <v>L/W</v>
      </c>
      <c r="F2871" s="22">
        <v>137</v>
      </c>
      <c r="H2871" s="5" t="e">
        <f ca="1">_xlfn.FORMULATEXT(표1[[#This Row],[Q''ty]])</f>
        <v>#N/A</v>
      </c>
      <c r="I2871" s="28">
        <v>46225</v>
      </c>
      <c r="J2871" s="28">
        <v>46225</v>
      </c>
    </row>
    <row r="2872" spans="1:10" ht="15" customHeight="1" thickBot="1" x14ac:dyDescent="0.45">
      <c r="A2872" s="6">
        <v>2026</v>
      </c>
      <c r="B2872" s="6">
        <f t="shared" si="350"/>
        <v>29</v>
      </c>
      <c r="C2872" s="13" t="s">
        <v>29</v>
      </c>
      <c r="D2872" s="2" t="s">
        <v>16</v>
      </c>
      <c r="E2872" s="14" t="str">
        <f t="shared" si="347"/>
        <v>C/W</v>
      </c>
      <c r="F2872" s="22">
        <v>155</v>
      </c>
      <c r="H2872" s="5" t="e">
        <f ca="1">_xlfn.FORMULATEXT(표1[[#This Row],[Q''ty]])</f>
        <v>#N/A</v>
      </c>
      <c r="I2872" s="28">
        <v>46225</v>
      </c>
      <c r="J2872" s="28">
        <v>46225</v>
      </c>
    </row>
    <row r="2873" spans="1:10" ht="15"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customHeight="1" x14ac:dyDescent="0.4">
      <c r="A2879" s="6">
        <v>2026</v>
      </c>
      <c r="B2879" s="6">
        <f t="shared" si="350"/>
        <v>30</v>
      </c>
      <c r="C2879" s="13" t="s">
        <v>8</v>
      </c>
      <c r="D2879" s="2" t="s">
        <v>16</v>
      </c>
      <c r="E2879" s="14" t="s">
        <v>17</v>
      </c>
      <c r="F2879" s="22">
        <v>17</v>
      </c>
      <c r="H2879" s="5" t="e">
        <f ca="1">_xlfn.FORMULATEXT(표1[[#This Row],[Q''ty]])</f>
        <v>#N/A</v>
      </c>
      <c r="I2879" s="28">
        <v>46231</v>
      </c>
      <c r="J2879" s="28">
        <v>46230</v>
      </c>
    </row>
    <row r="2880" spans="1:10" s="2" customFormat="1" ht="15" customHeight="1" x14ac:dyDescent="0.4">
      <c r="A2880" s="6">
        <v>2026</v>
      </c>
      <c r="B2880" s="6">
        <f t="shared" si="350"/>
        <v>30</v>
      </c>
      <c r="C2880" s="13" t="s">
        <v>8</v>
      </c>
      <c r="D2880" s="2" t="s">
        <v>16</v>
      </c>
      <c r="E2880" s="14" t="s">
        <v>18</v>
      </c>
      <c r="F2880" s="22">
        <v>15</v>
      </c>
      <c r="H2880" s="5" t="e">
        <f ca="1">_xlfn.FORMULATEXT(표1[[#This Row],[Q''ty]])</f>
        <v>#N/A</v>
      </c>
      <c r="I2880" s="28">
        <v>46231</v>
      </c>
      <c r="J2880" s="28">
        <v>46230</v>
      </c>
    </row>
    <row r="2881" spans="1:10" ht="15" customHeight="1" x14ac:dyDescent="0.4">
      <c r="A2881" s="6">
        <v>2026</v>
      </c>
      <c r="B2881" s="6">
        <f t="shared" si="350"/>
        <v>30</v>
      </c>
      <c r="C2881" s="13" t="s">
        <v>8</v>
      </c>
      <c r="D2881" s="2" t="s">
        <v>16</v>
      </c>
      <c r="E2881" s="14" t="s">
        <v>19</v>
      </c>
      <c r="F2881" s="22">
        <v>185</v>
      </c>
      <c r="H2881" s="5" t="e">
        <f ca="1">_xlfn.FORMULATEXT(표1[[#This Row],[Q''ty]])</f>
        <v>#N/A</v>
      </c>
      <c r="I2881" s="28">
        <v>46231</v>
      </c>
      <c r="J2881" s="28">
        <v>46230</v>
      </c>
    </row>
    <row r="2882" spans="1:10" ht="15" customHeight="1" x14ac:dyDescent="0.4">
      <c r="A2882" s="6">
        <v>2026</v>
      </c>
      <c r="B2882" s="6">
        <f t="shared" si="350"/>
        <v>30</v>
      </c>
      <c r="C2882" s="13" t="s">
        <v>8</v>
      </c>
      <c r="D2882" s="2" t="s">
        <v>16</v>
      </c>
      <c r="E2882" s="14" t="s">
        <v>20</v>
      </c>
      <c r="F2882" s="22">
        <v>203</v>
      </c>
      <c r="H2882" s="5" t="e">
        <f ca="1">_xlfn.FORMULATEXT(표1[[#This Row],[Q''ty]])</f>
        <v>#N/A</v>
      </c>
      <c r="I2882" s="28">
        <v>46231</v>
      </c>
      <c r="J2882" s="28">
        <v>46230</v>
      </c>
    </row>
    <row r="2883" spans="1:10" ht="15" customHeight="1" thickBot="1" x14ac:dyDescent="0.45">
      <c r="A2883" s="15">
        <v>2026</v>
      </c>
      <c r="B2883" s="15">
        <f t="shared" si="350"/>
        <v>30</v>
      </c>
      <c r="C2883" s="16" t="s">
        <v>8</v>
      </c>
      <c r="D2883" s="17" t="s">
        <v>16</v>
      </c>
      <c r="E2883" s="18" t="s">
        <v>21</v>
      </c>
      <c r="F2883" s="23">
        <v>208</v>
      </c>
      <c r="H2883" s="5" t="e">
        <f ca="1">_xlfn.FORMULATEXT(표1[[#This Row],[Q''ty]])</f>
        <v>#N/A</v>
      </c>
      <c r="I2883" s="28">
        <v>46231</v>
      </c>
      <c r="J2883" s="28">
        <v>46230</v>
      </c>
    </row>
    <row r="2884" spans="1:10" ht="15"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customHeight="1" x14ac:dyDescent="0.4">
      <c r="A2890" s="6">
        <v>2026</v>
      </c>
      <c r="B2890" s="6">
        <f t="shared" si="350"/>
        <v>30</v>
      </c>
      <c r="C2890" s="13" t="s">
        <v>22</v>
      </c>
      <c r="D2890" s="2" t="s">
        <v>16</v>
      </c>
      <c r="E2890" s="14" t="s">
        <v>17</v>
      </c>
      <c r="F2890" s="22">
        <v>18</v>
      </c>
      <c r="H2890" s="5" t="e">
        <f ca="1">_xlfn.FORMULATEXT(표1[[#This Row],[Q''ty]])</f>
        <v>#N/A</v>
      </c>
      <c r="I2890" s="28">
        <v>46231</v>
      </c>
      <c r="J2890" s="28">
        <v>46230</v>
      </c>
    </row>
    <row r="2891" spans="1:10" s="2" customFormat="1" ht="15" customHeight="1" x14ac:dyDescent="0.4">
      <c r="A2891" s="6">
        <v>2026</v>
      </c>
      <c r="B2891" s="6">
        <f t="shared" si="350"/>
        <v>30</v>
      </c>
      <c r="C2891" s="13" t="s">
        <v>22</v>
      </c>
      <c r="D2891" s="2" t="s">
        <v>16</v>
      </c>
      <c r="E2891" s="14" t="s">
        <v>18</v>
      </c>
      <c r="F2891" s="22">
        <v>15</v>
      </c>
      <c r="H2891" s="5" t="e">
        <f ca="1">_xlfn.FORMULATEXT(표1[[#This Row],[Q''ty]])</f>
        <v>#N/A</v>
      </c>
      <c r="I2891" s="28">
        <v>46231</v>
      </c>
      <c r="J2891" s="28">
        <v>46230</v>
      </c>
    </row>
    <row r="2892" spans="1:10" ht="15" customHeight="1" x14ac:dyDescent="0.4">
      <c r="A2892" s="6">
        <v>2026</v>
      </c>
      <c r="B2892" s="6">
        <f t="shared" si="350"/>
        <v>30</v>
      </c>
      <c r="C2892" s="13" t="s">
        <v>22</v>
      </c>
      <c r="D2892" s="2" t="s">
        <v>16</v>
      </c>
      <c r="E2892" s="14" t="s">
        <v>19</v>
      </c>
      <c r="F2892" s="22">
        <v>175</v>
      </c>
      <c r="H2892" s="5" t="e">
        <f ca="1">_xlfn.FORMULATEXT(표1[[#This Row],[Q''ty]])</f>
        <v>#N/A</v>
      </c>
      <c r="I2892" s="28">
        <v>46231</v>
      </c>
      <c r="J2892" s="28">
        <v>46230</v>
      </c>
    </row>
    <row r="2893" spans="1:10" ht="15" customHeight="1" x14ac:dyDescent="0.4">
      <c r="A2893" s="6">
        <v>2026</v>
      </c>
      <c r="B2893" s="6">
        <f t="shared" si="350"/>
        <v>30</v>
      </c>
      <c r="C2893" s="13" t="s">
        <v>22</v>
      </c>
      <c r="D2893" s="2" t="s">
        <v>16</v>
      </c>
      <c r="E2893" s="14" t="s">
        <v>20</v>
      </c>
      <c r="F2893" s="22">
        <v>172</v>
      </c>
      <c r="H2893" s="5" t="e">
        <f ca="1">_xlfn.FORMULATEXT(표1[[#This Row],[Q''ty]])</f>
        <v>#N/A</v>
      </c>
      <c r="I2893" s="28">
        <v>46231</v>
      </c>
      <c r="J2893" s="28">
        <v>46230</v>
      </c>
    </row>
    <row r="2894" spans="1:10" ht="15" customHeight="1" thickBot="1" x14ac:dyDescent="0.45">
      <c r="A2894" s="15">
        <v>2026</v>
      </c>
      <c r="B2894" s="15">
        <f t="shared" si="350"/>
        <v>30</v>
      </c>
      <c r="C2894" s="16" t="s">
        <v>22</v>
      </c>
      <c r="D2894" s="17" t="s">
        <v>16</v>
      </c>
      <c r="E2894" s="18" t="s">
        <v>21</v>
      </c>
      <c r="F2894" s="23">
        <v>179</v>
      </c>
      <c r="H2894" s="5" t="e">
        <f ca="1">_xlfn.FORMULATEXT(표1[[#This Row],[Q''ty]])</f>
        <v>#N/A</v>
      </c>
      <c r="I2894" s="28">
        <v>46231</v>
      </c>
      <c r="J2894" s="28">
        <v>46230</v>
      </c>
    </row>
    <row r="2895" spans="1:10" ht="15"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10" ht="15"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10" ht="15"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10" ht="15"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10" ht="15"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10" ht="15" customHeight="1" x14ac:dyDescent="0.4">
      <c r="A2901" s="6">
        <v>2026</v>
      </c>
      <c r="B2901" s="6">
        <f t="shared" si="350"/>
        <v>30</v>
      </c>
      <c r="C2901" s="13" t="s">
        <v>23</v>
      </c>
      <c r="D2901" s="2" t="s">
        <v>16</v>
      </c>
      <c r="E2901" s="14" t="str">
        <f t="shared" ref="E2901:E2916" si="355">E2802</f>
        <v>BT GT</v>
      </c>
      <c r="F2901" s="22">
        <v>3</v>
      </c>
      <c r="H2901" s="5" t="e">
        <f ca="1">_xlfn.FORMULATEXT(표1[[#This Row],[Q''ty]])</f>
        <v>#N/A</v>
      </c>
      <c r="I2901" s="28">
        <v>46231</v>
      </c>
      <c r="J2901" s="28">
        <v>46230</v>
      </c>
    </row>
    <row r="2902" spans="1:10" ht="15" customHeight="1" x14ac:dyDescent="0.4">
      <c r="A2902" s="6">
        <v>2026</v>
      </c>
      <c r="B2902" s="6">
        <f t="shared" si="350"/>
        <v>30</v>
      </c>
      <c r="C2902" s="13" t="s">
        <v>23</v>
      </c>
      <c r="D2902" s="2" t="s">
        <v>16</v>
      </c>
      <c r="E2902" s="14" t="str">
        <f t="shared" si="355"/>
        <v>WT GT</v>
      </c>
      <c r="F2902" s="22">
        <v>3</v>
      </c>
      <c r="H2902" s="5" t="e">
        <f ca="1">_xlfn.FORMULATEXT(표1[[#This Row],[Q''ty]])</f>
        <v>#N/A</v>
      </c>
      <c r="I2902" s="28">
        <v>46231</v>
      </c>
      <c r="J2902" s="28">
        <v>46230</v>
      </c>
    </row>
    <row r="2903" spans="1:10" ht="15" customHeight="1" x14ac:dyDescent="0.4">
      <c r="A2903" s="6">
        <v>2026</v>
      </c>
      <c r="B2903" s="6">
        <f t="shared" si="350"/>
        <v>30</v>
      </c>
      <c r="C2903" s="13" t="s">
        <v>23</v>
      </c>
      <c r="D2903" s="2" t="s">
        <v>16</v>
      </c>
      <c r="E2903" s="14" t="str">
        <f t="shared" si="355"/>
        <v>Bending</v>
      </c>
      <c r="F2903" s="22">
        <v>27</v>
      </c>
      <c r="H2903" s="5" t="e">
        <f ca="1">_xlfn.FORMULATEXT(표1[[#This Row],[Q''ty]])</f>
        <v>#N/A</v>
      </c>
      <c r="I2903" s="28">
        <v>46231</v>
      </c>
      <c r="J2903" s="28">
        <v>46230</v>
      </c>
    </row>
    <row r="2904" spans="1:10" ht="15" customHeight="1" x14ac:dyDescent="0.4">
      <c r="A2904" s="6">
        <v>2026</v>
      </c>
      <c r="B2904" s="6">
        <f t="shared" si="350"/>
        <v>30</v>
      </c>
      <c r="C2904" s="13" t="s">
        <v>23</v>
      </c>
      <c r="D2904" s="2" t="s">
        <v>16</v>
      </c>
      <c r="E2904" s="14" t="str">
        <f t="shared" si="355"/>
        <v>L/W</v>
      </c>
      <c r="F2904" s="22">
        <v>27.5</v>
      </c>
      <c r="H2904" s="5" t="e">
        <f ca="1">_xlfn.FORMULATEXT(표1[[#This Row],[Q''ty]])</f>
        <v>#N/A</v>
      </c>
      <c r="I2904" s="28">
        <v>46231</v>
      </c>
      <c r="J2904" s="28">
        <v>46230</v>
      </c>
    </row>
    <row r="2905" spans="1:10" ht="15" customHeight="1" thickBot="1" x14ac:dyDescent="0.45">
      <c r="A2905" s="15">
        <v>2026</v>
      </c>
      <c r="B2905" s="15">
        <f t="shared" si="350"/>
        <v>30</v>
      </c>
      <c r="C2905" s="16" t="s">
        <v>23</v>
      </c>
      <c r="D2905" s="17" t="s">
        <v>16</v>
      </c>
      <c r="E2905" s="18" t="str">
        <f t="shared" si="355"/>
        <v>C/W</v>
      </c>
      <c r="F2905" s="23">
        <v>24.3</v>
      </c>
      <c r="H2905" s="5" t="e">
        <f ca="1">_xlfn.FORMULATEXT(표1[[#This Row],[Q''ty]])</f>
        <v>#N/A</v>
      </c>
      <c r="I2905" s="28">
        <v>46231</v>
      </c>
      <c r="J2905" s="28">
        <v>46230</v>
      </c>
    </row>
    <row r="2906" spans="1:10" ht="15"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10" ht="15"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10" ht="15"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10" ht="15"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10" ht="15"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10" ht="15"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10" ht="15" customHeight="1" x14ac:dyDescent="0.4">
      <c r="A2912" s="6">
        <v>2026</v>
      </c>
      <c r="B2912" s="6">
        <f t="shared" si="350"/>
        <v>30</v>
      </c>
      <c r="C2912" s="13" t="s">
        <v>24</v>
      </c>
      <c r="D2912" s="2" t="s">
        <v>16</v>
      </c>
      <c r="E2912" s="14" t="str">
        <f t="shared" si="355"/>
        <v>BT GT</v>
      </c>
      <c r="F2912" s="22">
        <v>35</v>
      </c>
      <c r="H2912" s="5" t="e">
        <f ca="1">_xlfn.FORMULATEXT(표1[[#This Row],[Q''ty]])</f>
        <v>#N/A</v>
      </c>
      <c r="I2912" s="28">
        <v>46231</v>
      </c>
      <c r="J2912" s="28">
        <v>46230</v>
      </c>
    </row>
    <row r="2913" spans="1:10" ht="15" customHeight="1" x14ac:dyDescent="0.4">
      <c r="A2913" s="6">
        <v>2026</v>
      </c>
      <c r="B2913" s="6">
        <f t="shared" si="350"/>
        <v>30</v>
      </c>
      <c r="C2913" s="13" t="s">
        <v>24</v>
      </c>
      <c r="D2913" s="2" t="s">
        <v>16</v>
      </c>
      <c r="E2913" s="14" t="str">
        <f t="shared" si="355"/>
        <v>WT GT</v>
      </c>
      <c r="F2913" s="22">
        <v>37</v>
      </c>
      <c r="H2913" s="5" t="e">
        <f ca="1">_xlfn.FORMULATEXT(표1[[#This Row],[Q''ty]])</f>
        <v>#N/A</v>
      </c>
      <c r="I2913" s="28">
        <v>46231</v>
      </c>
      <c r="J2913" s="28">
        <v>46230</v>
      </c>
    </row>
    <row r="2914" spans="1:10" ht="15" customHeight="1" x14ac:dyDescent="0.4">
      <c r="A2914" s="6">
        <v>2026</v>
      </c>
      <c r="B2914" s="6">
        <f t="shared" si="350"/>
        <v>30</v>
      </c>
      <c r="C2914" s="13" t="s">
        <v>24</v>
      </c>
      <c r="D2914" s="2" t="s">
        <v>16</v>
      </c>
      <c r="E2914" s="14" t="str">
        <f t="shared" si="355"/>
        <v>Bending</v>
      </c>
      <c r="F2914" s="22">
        <v>238</v>
      </c>
      <c r="H2914" s="5" t="e">
        <f ca="1">_xlfn.FORMULATEXT(표1[[#This Row],[Q''ty]])</f>
        <v>#N/A</v>
      </c>
      <c r="I2914" s="28">
        <v>46231</v>
      </c>
      <c r="J2914" s="28">
        <v>46230</v>
      </c>
    </row>
    <row r="2915" spans="1:10" ht="15" customHeight="1" x14ac:dyDescent="0.4">
      <c r="A2915" s="6">
        <v>2026</v>
      </c>
      <c r="B2915" s="6">
        <f t="shared" si="350"/>
        <v>30</v>
      </c>
      <c r="C2915" s="13" t="s">
        <v>24</v>
      </c>
      <c r="D2915" s="2" t="s">
        <v>16</v>
      </c>
      <c r="E2915" s="14" t="str">
        <f t="shared" si="355"/>
        <v>L/W</v>
      </c>
      <c r="F2915" s="22">
        <v>238</v>
      </c>
      <c r="H2915" s="5" t="e">
        <f ca="1">_xlfn.FORMULATEXT(표1[[#This Row],[Q''ty]])</f>
        <v>#N/A</v>
      </c>
      <c r="I2915" s="28">
        <v>46231</v>
      </c>
      <c r="J2915" s="28">
        <v>46230</v>
      </c>
    </row>
    <row r="2916" spans="1:10" ht="15" customHeight="1" thickBot="1" x14ac:dyDescent="0.45">
      <c r="A2916" s="15">
        <v>2026</v>
      </c>
      <c r="B2916" s="15">
        <f t="shared" si="350"/>
        <v>30</v>
      </c>
      <c r="C2916" s="16" t="s">
        <v>24</v>
      </c>
      <c r="D2916" s="17" t="s">
        <v>16</v>
      </c>
      <c r="E2916" s="18" t="str">
        <f t="shared" si="355"/>
        <v>C/W</v>
      </c>
      <c r="F2916" s="23">
        <v>256</v>
      </c>
      <c r="H2916" s="5" t="e">
        <f ca="1">_xlfn.FORMULATEXT(표1[[#This Row],[Q''ty]])</f>
        <v>#N/A</v>
      </c>
      <c r="I2916" s="28">
        <v>46231</v>
      </c>
      <c r="J2916" s="28">
        <v>46230</v>
      </c>
    </row>
    <row r="2917" spans="1:10" ht="15"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10" ht="15" customHeight="1" x14ac:dyDescent="0.4">
      <c r="A2918" s="6">
        <v>2026</v>
      </c>
      <c r="B2918" s="6">
        <f t="shared" si="357"/>
        <v>30</v>
      </c>
      <c r="C2918" s="13" t="s">
        <v>25</v>
      </c>
      <c r="D2918" s="2" t="s">
        <v>9</v>
      </c>
      <c r="E2918" s="14" t="s">
        <v>11</v>
      </c>
      <c r="F2918" s="22">
        <f t="shared" si="358"/>
        <v>3</v>
      </c>
      <c r="H2918" s="5" t="str">
        <f ca="1">_xlfn.FORMULATEXT(표1[[#This Row],[Q''ty]])</f>
        <v>=F2819</v>
      </c>
    </row>
    <row r="2919" spans="1:10" ht="15" customHeight="1" x14ac:dyDescent="0.4">
      <c r="A2919" s="6">
        <v>2026</v>
      </c>
      <c r="B2919" s="6">
        <f t="shared" si="357"/>
        <v>30</v>
      </c>
      <c r="C2919" s="13" t="s">
        <v>25</v>
      </c>
      <c r="D2919" s="2" t="s">
        <v>9</v>
      </c>
      <c r="E2919" s="14" t="s">
        <v>12</v>
      </c>
      <c r="F2919" s="22">
        <f t="shared" si="358"/>
        <v>2</v>
      </c>
      <c r="H2919" s="5" t="str">
        <f ca="1">_xlfn.FORMULATEXT(표1[[#This Row],[Q''ty]])</f>
        <v>=F2820</v>
      </c>
    </row>
    <row r="2920" spans="1:10" ht="15" customHeight="1" x14ac:dyDescent="0.4">
      <c r="A2920" s="6">
        <v>2026</v>
      </c>
      <c r="B2920" s="6">
        <f t="shared" si="357"/>
        <v>30</v>
      </c>
      <c r="C2920" s="13" t="s">
        <v>25</v>
      </c>
      <c r="D2920" s="2" t="s">
        <v>9</v>
      </c>
      <c r="E2920" s="14" t="s">
        <v>13</v>
      </c>
      <c r="F2920" s="22">
        <f t="shared" si="358"/>
        <v>2</v>
      </c>
      <c r="H2920" s="5" t="str">
        <f ca="1">_xlfn.FORMULATEXT(표1[[#This Row],[Q''ty]])</f>
        <v>=F2821</v>
      </c>
    </row>
    <row r="2921" spans="1:10" ht="15" customHeight="1" x14ac:dyDescent="0.4">
      <c r="A2921" s="6">
        <v>2026</v>
      </c>
      <c r="B2921" s="6">
        <f t="shared" si="357"/>
        <v>30</v>
      </c>
      <c r="C2921" s="13" t="s">
        <v>25</v>
      </c>
      <c r="D2921" s="2" t="s">
        <v>9</v>
      </c>
      <c r="E2921" s="14" t="s">
        <v>14</v>
      </c>
      <c r="F2921" s="22">
        <f t="shared" si="358"/>
        <v>3</v>
      </c>
      <c r="H2921" s="5" t="str">
        <f ca="1">_xlfn.FORMULATEXT(표1[[#This Row],[Q''ty]])</f>
        <v>=F2822</v>
      </c>
    </row>
    <row r="2922" spans="1:10" ht="15" customHeight="1" x14ac:dyDescent="0.4">
      <c r="A2922" s="6">
        <v>2026</v>
      </c>
      <c r="B2922" s="6">
        <f t="shared" si="357"/>
        <v>30</v>
      </c>
      <c r="C2922" s="13" t="s">
        <v>25</v>
      </c>
      <c r="D2922" s="2" t="s">
        <v>9</v>
      </c>
      <c r="E2922" s="14" t="s">
        <v>15</v>
      </c>
      <c r="F2922" s="22">
        <f t="shared" si="358"/>
        <v>4</v>
      </c>
      <c r="H2922" s="5" t="str">
        <f ca="1">_xlfn.FORMULATEXT(표1[[#This Row],[Q''ty]])</f>
        <v>=F2823</v>
      </c>
    </row>
    <row r="2923" spans="1:10" ht="15" customHeight="1" x14ac:dyDescent="0.4">
      <c r="A2923" s="6">
        <v>2026</v>
      </c>
      <c r="B2923" s="6">
        <f t="shared" si="357"/>
        <v>30</v>
      </c>
      <c r="C2923" s="13" t="s">
        <v>25</v>
      </c>
      <c r="D2923" s="2" t="s">
        <v>16</v>
      </c>
      <c r="E2923" s="14" t="s">
        <v>17</v>
      </c>
      <c r="F2923" s="22">
        <v>0</v>
      </c>
      <c r="H2923" s="5" t="e">
        <f ca="1">_xlfn.FORMULATEXT(표1[[#This Row],[Q''ty]])</f>
        <v>#N/A</v>
      </c>
      <c r="I2923" s="28">
        <v>46231</v>
      </c>
      <c r="J2923" s="28">
        <v>46230</v>
      </c>
    </row>
    <row r="2924" spans="1:10" ht="15" customHeight="1" x14ac:dyDescent="0.4">
      <c r="A2924" s="6">
        <v>2026</v>
      </c>
      <c r="B2924" s="6">
        <f t="shared" si="357"/>
        <v>30</v>
      </c>
      <c r="C2924" s="13" t="s">
        <v>25</v>
      </c>
      <c r="D2924" s="2" t="s">
        <v>16</v>
      </c>
      <c r="E2924" s="14" t="s">
        <v>18</v>
      </c>
      <c r="F2924" s="22">
        <v>0</v>
      </c>
      <c r="H2924" s="5" t="e">
        <f ca="1">_xlfn.FORMULATEXT(표1[[#This Row],[Q''ty]])</f>
        <v>#N/A</v>
      </c>
      <c r="I2924" s="28">
        <v>46231</v>
      </c>
      <c r="J2924" s="28">
        <v>46230</v>
      </c>
    </row>
    <row r="2925" spans="1:10" ht="15" customHeight="1" x14ac:dyDescent="0.4">
      <c r="A2925" s="6">
        <v>2026</v>
      </c>
      <c r="B2925" s="6">
        <f t="shared" si="357"/>
        <v>30</v>
      </c>
      <c r="C2925" s="13" t="s">
        <v>25</v>
      </c>
      <c r="D2925" s="2" t="s">
        <v>16</v>
      </c>
      <c r="E2925" s="14" t="s">
        <v>19</v>
      </c>
      <c r="F2925" s="22">
        <v>0</v>
      </c>
      <c r="H2925" s="5" t="e">
        <f ca="1">_xlfn.FORMULATEXT(표1[[#This Row],[Q''ty]])</f>
        <v>#N/A</v>
      </c>
      <c r="I2925" s="28">
        <v>46231</v>
      </c>
      <c r="J2925" s="28">
        <v>46230</v>
      </c>
    </row>
    <row r="2926" spans="1:10" ht="15" customHeight="1" x14ac:dyDescent="0.4">
      <c r="A2926" s="6">
        <v>2026</v>
      </c>
      <c r="B2926" s="6">
        <f t="shared" si="357"/>
        <v>30</v>
      </c>
      <c r="C2926" s="13" t="s">
        <v>25</v>
      </c>
      <c r="D2926" s="2" t="s">
        <v>16</v>
      </c>
      <c r="E2926" s="14" t="s">
        <v>20</v>
      </c>
      <c r="F2926" s="22">
        <v>0</v>
      </c>
      <c r="H2926" s="5" t="e">
        <f ca="1">_xlfn.FORMULATEXT(표1[[#This Row],[Q''ty]])</f>
        <v>#N/A</v>
      </c>
      <c r="I2926" s="28">
        <v>46231</v>
      </c>
      <c r="J2926" s="28">
        <v>46230</v>
      </c>
    </row>
    <row r="2927" spans="1:10" ht="15" customHeight="1" thickBot="1" x14ac:dyDescent="0.45">
      <c r="A2927" s="15">
        <v>2026</v>
      </c>
      <c r="B2927" s="15">
        <f t="shared" si="357"/>
        <v>30</v>
      </c>
      <c r="C2927" s="16" t="s">
        <v>25</v>
      </c>
      <c r="D2927" s="17" t="s">
        <v>16</v>
      </c>
      <c r="E2927" s="18" t="s">
        <v>21</v>
      </c>
      <c r="F2927" s="23">
        <v>0</v>
      </c>
      <c r="H2927" s="5" t="e">
        <f ca="1">_xlfn.FORMULATEXT(표1[[#This Row],[Q''ty]])</f>
        <v>#N/A</v>
      </c>
      <c r="I2927" s="28">
        <v>46231</v>
      </c>
      <c r="J2927" s="28">
        <v>46230</v>
      </c>
    </row>
    <row r="2928" spans="1:10" ht="15"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10" ht="15" customHeight="1" x14ac:dyDescent="0.4">
      <c r="A2929" s="6">
        <v>2026</v>
      </c>
      <c r="B2929" s="6">
        <f t="shared" si="357"/>
        <v>30</v>
      </c>
      <c r="C2929" s="13" t="s">
        <v>26</v>
      </c>
      <c r="D2929" s="2" t="s">
        <v>9</v>
      </c>
      <c r="E2929" s="14" t="s">
        <v>11</v>
      </c>
      <c r="F2929" s="22">
        <f t="shared" si="359"/>
        <v>4</v>
      </c>
      <c r="H2929" s="5" t="str">
        <f ca="1">_xlfn.FORMULATEXT(표1[[#This Row],[Q''ty]])</f>
        <v>=F2830</v>
      </c>
    </row>
    <row r="2930" spans="1:10" ht="15" customHeight="1" x14ac:dyDescent="0.4">
      <c r="A2930" s="6">
        <v>2026</v>
      </c>
      <c r="B2930" s="6">
        <f t="shared" si="357"/>
        <v>30</v>
      </c>
      <c r="C2930" s="13" t="s">
        <v>26</v>
      </c>
      <c r="D2930" s="2" t="s">
        <v>9</v>
      </c>
      <c r="E2930" s="14" t="s">
        <v>12</v>
      </c>
      <c r="F2930" s="22">
        <f t="shared" si="359"/>
        <v>2</v>
      </c>
      <c r="H2930" s="5" t="str">
        <f ca="1">_xlfn.FORMULATEXT(표1[[#This Row],[Q''ty]])</f>
        <v>=F2831</v>
      </c>
    </row>
    <row r="2931" spans="1:10" ht="15" customHeight="1" x14ac:dyDescent="0.4">
      <c r="A2931" s="6">
        <v>2026</v>
      </c>
      <c r="B2931" s="6">
        <f t="shared" si="357"/>
        <v>30</v>
      </c>
      <c r="C2931" s="13" t="s">
        <v>26</v>
      </c>
      <c r="D2931" s="2" t="s">
        <v>9</v>
      </c>
      <c r="E2931" s="14" t="s">
        <v>13</v>
      </c>
      <c r="F2931" s="22">
        <f t="shared" si="359"/>
        <v>3</v>
      </c>
      <c r="H2931" s="5" t="str">
        <f ca="1">_xlfn.FORMULATEXT(표1[[#This Row],[Q''ty]])</f>
        <v>=F2832</v>
      </c>
    </row>
    <row r="2932" spans="1:10" ht="15" customHeight="1" x14ac:dyDescent="0.4">
      <c r="A2932" s="6">
        <v>2026</v>
      </c>
      <c r="B2932" s="6">
        <f t="shared" si="357"/>
        <v>30</v>
      </c>
      <c r="C2932" s="13" t="s">
        <v>26</v>
      </c>
      <c r="D2932" s="2" t="s">
        <v>9</v>
      </c>
      <c r="E2932" s="14" t="s">
        <v>14</v>
      </c>
      <c r="F2932" s="22">
        <f t="shared" si="359"/>
        <v>4</v>
      </c>
      <c r="H2932" s="5" t="str">
        <f ca="1">_xlfn.FORMULATEXT(표1[[#This Row],[Q''ty]])</f>
        <v>=F2833</v>
      </c>
    </row>
    <row r="2933" spans="1:10" ht="15" customHeight="1" x14ac:dyDescent="0.4">
      <c r="A2933" s="6">
        <v>2026</v>
      </c>
      <c r="B2933" s="6">
        <f t="shared" si="357"/>
        <v>30</v>
      </c>
      <c r="C2933" s="13" t="s">
        <v>26</v>
      </c>
      <c r="D2933" s="2" t="s">
        <v>9</v>
      </c>
      <c r="E2933" s="14" t="s">
        <v>15</v>
      </c>
      <c r="F2933" s="22">
        <f t="shared" si="359"/>
        <v>6</v>
      </c>
      <c r="H2933" s="5" t="str">
        <f ca="1">_xlfn.FORMULATEXT(표1[[#This Row],[Q''ty]])</f>
        <v>=F2834</v>
      </c>
    </row>
    <row r="2934" spans="1:10" ht="15" customHeight="1" x14ac:dyDescent="0.4">
      <c r="A2934" s="6">
        <v>2026</v>
      </c>
      <c r="B2934" s="6">
        <f t="shared" si="357"/>
        <v>30</v>
      </c>
      <c r="C2934" s="13" t="s">
        <v>26</v>
      </c>
      <c r="D2934" s="2" t="s">
        <v>16</v>
      </c>
      <c r="E2934" s="14" t="str">
        <f t="shared" ref="E2934:E2971" si="360">E2835</f>
        <v>BT GT</v>
      </c>
      <c r="F2934" s="22">
        <v>20</v>
      </c>
      <c r="H2934" s="5" t="e">
        <f ca="1">_xlfn.FORMULATEXT(표1[[#This Row],[Q''ty]])</f>
        <v>#N/A</v>
      </c>
      <c r="I2934" s="28">
        <v>46231</v>
      </c>
      <c r="J2934" s="28">
        <v>46230</v>
      </c>
    </row>
    <row r="2935" spans="1:10" ht="15" customHeight="1" x14ac:dyDescent="0.4">
      <c r="A2935" s="6">
        <v>2026</v>
      </c>
      <c r="B2935" s="6">
        <f t="shared" si="357"/>
        <v>30</v>
      </c>
      <c r="C2935" s="13" t="s">
        <v>26</v>
      </c>
      <c r="D2935" s="2" t="s">
        <v>16</v>
      </c>
      <c r="E2935" s="14" t="str">
        <f t="shared" si="360"/>
        <v>WT GT</v>
      </c>
      <c r="F2935" s="22">
        <v>21</v>
      </c>
      <c r="H2935" s="5" t="e">
        <f ca="1">_xlfn.FORMULATEXT(표1[[#This Row],[Q''ty]])</f>
        <v>#N/A</v>
      </c>
      <c r="I2935" s="28">
        <v>46231</v>
      </c>
      <c r="J2935" s="28">
        <v>46230</v>
      </c>
    </row>
    <row r="2936" spans="1:10" ht="15" customHeight="1" x14ac:dyDescent="0.4">
      <c r="A2936" s="6">
        <v>2026</v>
      </c>
      <c r="B2936" s="6">
        <f t="shared" si="357"/>
        <v>30</v>
      </c>
      <c r="C2936" s="13" t="s">
        <v>26</v>
      </c>
      <c r="D2936" s="2" t="s">
        <v>16</v>
      </c>
      <c r="E2936" s="14" t="str">
        <f t="shared" si="360"/>
        <v>Bending</v>
      </c>
      <c r="F2936" s="22">
        <v>186</v>
      </c>
      <c r="H2936" s="5" t="e">
        <f ca="1">_xlfn.FORMULATEXT(표1[[#This Row],[Q''ty]])</f>
        <v>#N/A</v>
      </c>
      <c r="I2936" s="28">
        <v>46231</v>
      </c>
      <c r="J2936" s="28">
        <v>46230</v>
      </c>
    </row>
    <row r="2937" spans="1:10" ht="15" customHeight="1" x14ac:dyDescent="0.4">
      <c r="A2937" s="6">
        <v>2026</v>
      </c>
      <c r="B2937" s="6">
        <f t="shared" si="357"/>
        <v>30</v>
      </c>
      <c r="C2937" s="13" t="s">
        <v>26</v>
      </c>
      <c r="D2937" s="2" t="s">
        <v>16</v>
      </c>
      <c r="E2937" s="14" t="str">
        <f t="shared" si="360"/>
        <v>L/W</v>
      </c>
      <c r="F2937" s="22">
        <v>183</v>
      </c>
      <c r="H2937" s="5" t="e">
        <f ca="1">_xlfn.FORMULATEXT(표1[[#This Row],[Q''ty]])</f>
        <v>#N/A</v>
      </c>
      <c r="I2937" s="28">
        <v>46231</v>
      </c>
      <c r="J2937" s="28">
        <v>46230</v>
      </c>
    </row>
    <row r="2938" spans="1:10" ht="15" customHeight="1" thickBot="1" x14ac:dyDescent="0.45">
      <c r="A2938" s="15">
        <v>2026</v>
      </c>
      <c r="B2938" s="15">
        <f t="shared" si="357"/>
        <v>30</v>
      </c>
      <c r="C2938" s="16" t="s">
        <v>26</v>
      </c>
      <c r="D2938" s="17" t="s">
        <v>16</v>
      </c>
      <c r="E2938" s="18" t="str">
        <f t="shared" si="360"/>
        <v>C/W</v>
      </c>
      <c r="F2938" s="23">
        <v>213</v>
      </c>
      <c r="H2938" s="5" t="e">
        <f ca="1">_xlfn.FORMULATEXT(표1[[#This Row],[Q''ty]])</f>
        <v>#N/A</v>
      </c>
      <c r="I2938" s="28">
        <v>46231</v>
      </c>
      <c r="J2938" s="28">
        <v>46230</v>
      </c>
    </row>
    <row r="2939" spans="1:10" ht="15"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10" ht="15"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10" ht="15"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10" ht="15"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10" ht="15"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10" ht="15"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10" ht="15" customHeight="1" x14ac:dyDescent="0.4">
      <c r="A2945" s="6">
        <v>2026</v>
      </c>
      <c r="B2945" s="6">
        <f t="shared" si="357"/>
        <v>30</v>
      </c>
      <c r="C2945" s="13" t="s">
        <v>27</v>
      </c>
      <c r="D2945" s="2" t="s">
        <v>16</v>
      </c>
      <c r="E2945" s="14" t="str">
        <f t="shared" si="360"/>
        <v>BT GT</v>
      </c>
      <c r="F2945" s="22">
        <v>70</v>
      </c>
      <c r="H2945" s="5" t="e">
        <f ca="1">_xlfn.FORMULATEXT(표1[[#This Row],[Q''ty]])</f>
        <v>#N/A</v>
      </c>
      <c r="I2945" s="28">
        <v>46231</v>
      </c>
      <c r="J2945" s="28">
        <v>46230</v>
      </c>
    </row>
    <row r="2946" spans="1:10" ht="15" customHeight="1" x14ac:dyDescent="0.4">
      <c r="A2946" s="6">
        <v>2026</v>
      </c>
      <c r="B2946" s="6">
        <f t="shared" si="357"/>
        <v>30</v>
      </c>
      <c r="C2946" s="13" t="s">
        <v>27</v>
      </c>
      <c r="D2946" s="2" t="s">
        <v>16</v>
      </c>
      <c r="E2946" s="14" t="str">
        <f t="shared" si="360"/>
        <v>WT GT</v>
      </c>
      <c r="F2946" s="22">
        <v>65</v>
      </c>
      <c r="H2946" s="5" t="e">
        <f ca="1">_xlfn.FORMULATEXT(표1[[#This Row],[Q''ty]])</f>
        <v>#N/A</v>
      </c>
      <c r="I2946" s="28">
        <v>46231</v>
      </c>
      <c r="J2946" s="28">
        <v>46230</v>
      </c>
    </row>
    <row r="2947" spans="1:10" ht="15" customHeight="1" x14ac:dyDescent="0.4">
      <c r="A2947" s="6">
        <v>2026</v>
      </c>
      <c r="B2947" s="6">
        <f t="shared" si="357"/>
        <v>30</v>
      </c>
      <c r="C2947" s="13" t="s">
        <v>27</v>
      </c>
      <c r="D2947" s="2" t="s">
        <v>16</v>
      </c>
      <c r="E2947" s="14" t="str">
        <f t="shared" si="360"/>
        <v>Bending</v>
      </c>
      <c r="F2947" s="22">
        <v>625</v>
      </c>
      <c r="H2947" s="5" t="e">
        <f ca="1">_xlfn.FORMULATEXT(표1[[#This Row],[Q''ty]])</f>
        <v>#N/A</v>
      </c>
      <c r="I2947" s="28">
        <v>46231</v>
      </c>
      <c r="J2947" s="28">
        <v>46230</v>
      </c>
    </row>
    <row r="2948" spans="1:10" ht="15" customHeight="1" x14ac:dyDescent="0.4">
      <c r="A2948" s="6">
        <v>2026</v>
      </c>
      <c r="B2948" s="6">
        <f t="shared" si="357"/>
        <v>30</v>
      </c>
      <c r="C2948" s="13" t="s">
        <v>27</v>
      </c>
      <c r="D2948" s="2" t="s">
        <v>16</v>
      </c>
      <c r="E2948" s="14" t="str">
        <f t="shared" si="360"/>
        <v>L/W</v>
      </c>
      <c r="F2948" s="22">
        <v>639</v>
      </c>
      <c r="H2948" s="5" t="e">
        <f ca="1">_xlfn.FORMULATEXT(표1[[#This Row],[Q''ty]])</f>
        <v>#N/A</v>
      </c>
      <c r="I2948" s="28">
        <v>46231</v>
      </c>
      <c r="J2948" s="28">
        <v>46230</v>
      </c>
    </row>
    <row r="2949" spans="1:10" ht="15" customHeight="1" thickBot="1" x14ac:dyDescent="0.45">
      <c r="A2949" s="15">
        <v>2026</v>
      </c>
      <c r="B2949" s="15">
        <f t="shared" si="357"/>
        <v>30</v>
      </c>
      <c r="C2949" s="16" t="s">
        <v>27</v>
      </c>
      <c r="D2949" s="17" t="s">
        <v>16</v>
      </c>
      <c r="E2949" s="18" t="str">
        <f t="shared" si="360"/>
        <v>C/W</v>
      </c>
      <c r="F2949" s="23">
        <v>529</v>
      </c>
      <c r="H2949" s="5" t="e">
        <f ca="1">_xlfn.FORMULATEXT(표1[[#This Row],[Q''ty]])</f>
        <v>#N/A</v>
      </c>
      <c r="I2949" s="28">
        <v>46231</v>
      </c>
      <c r="J2949" s="28">
        <v>46230</v>
      </c>
    </row>
    <row r="2950" spans="1:10" ht="15"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10" ht="15"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10" ht="15"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10" ht="15"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10" ht="15"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10" ht="15"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10" ht="15" customHeight="1" x14ac:dyDescent="0.4">
      <c r="A2956" s="6">
        <v>2026</v>
      </c>
      <c r="B2956" s="6">
        <f t="shared" si="357"/>
        <v>30</v>
      </c>
      <c r="C2956" s="13" t="s">
        <v>28</v>
      </c>
      <c r="D2956" s="2" t="s">
        <v>16</v>
      </c>
      <c r="E2956" s="14" t="str">
        <f t="shared" si="360"/>
        <v>BT GT</v>
      </c>
      <c r="F2956" s="22">
        <v>18</v>
      </c>
      <c r="H2956" s="5" t="e">
        <f ca="1">_xlfn.FORMULATEXT(표1[[#This Row],[Q''ty]])</f>
        <v>#N/A</v>
      </c>
      <c r="I2956" s="28">
        <v>46231</v>
      </c>
      <c r="J2956" s="28">
        <v>46230</v>
      </c>
    </row>
    <row r="2957" spans="1:10" ht="15" customHeight="1" x14ac:dyDescent="0.4">
      <c r="A2957" s="6">
        <v>2026</v>
      </c>
      <c r="B2957" s="6">
        <f t="shared" si="357"/>
        <v>30</v>
      </c>
      <c r="C2957" s="13" t="s">
        <v>28</v>
      </c>
      <c r="D2957" s="2" t="s">
        <v>16</v>
      </c>
      <c r="E2957" s="14" t="str">
        <f t="shared" si="360"/>
        <v>WT GT</v>
      </c>
      <c r="F2957" s="22">
        <v>18</v>
      </c>
      <c r="H2957" s="5" t="e">
        <f ca="1">_xlfn.FORMULATEXT(표1[[#This Row],[Q''ty]])</f>
        <v>#N/A</v>
      </c>
      <c r="I2957" s="28">
        <v>46231</v>
      </c>
      <c r="J2957" s="28">
        <v>46230</v>
      </c>
    </row>
    <row r="2958" spans="1:10" ht="15" customHeight="1" x14ac:dyDescent="0.4">
      <c r="A2958" s="6">
        <v>2026</v>
      </c>
      <c r="B2958" s="6">
        <f t="shared" si="357"/>
        <v>30</v>
      </c>
      <c r="C2958" s="13" t="s">
        <v>28</v>
      </c>
      <c r="D2958" s="2" t="s">
        <v>16</v>
      </c>
      <c r="E2958" s="14" t="str">
        <f t="shared" si="360"/>
        <v>Bending</v>
      </c>
      <c r="F2958" s="22">
        <v>143</v>
      </c>
      <c r="H2958" s="5" t="e">
        <f ca="1">_xlfn.FORMULATEXT(표1[[#This Row],[Q''ty]])</f>
        <v>#N/A</v>
      </c>
      <c r="I2958" s="28">
        <v>46231</v>
      </c>
      <c r="J2958" s="28">
        <v>46230</v>
      </c>
    </row>
    <row r="2959" spans="1:10" ht="15" customHeight="1" x14ac:dyDescent="0.4">
      <c r="A2959" s="6">
        <v>2026</v>
      </c>
      <c r="B2959" s="6">
        <f t="shared" si="357"/>
        <v>30</v>
      </c>
      <c r="C2959" s="13" t="s">
        <v>28</v>
      </c>
      <c r="D2959" s="2" t="s">
        <v>16</v>
      </c>
      <c r="E2959" s="14" t="str">
        <f t="shared" si="360"/>
        <v>L/W</v>
      </c>
      <c r="F2959" s="22">
        <v>144</v>
      </c>
      <c r="H2959" s="5" t="e">
        <f ca="1">_xlfn.FORMULATEXT(표1[[#This Row],[Q''ty]])</f>
        <v>#N/A</v>
      </c>
      <c r="I2959" s="28">
        <v>46231</v>
      </c>
      <c r="J2959" s="28">
        <v>46230</v>
      </c>
    </row>
    <row r="2960" spans="1:10" ht="15" customHeight="1" thickBot="1" x14ac:dyDescent="0.45">
      <c r="A2960" s="15">
        <v>2026</v>
      </c>
      <c r="B2960" s="15">
        <f t="shared" si="357"/>
        <v>30</v>
      </c>
      <c r="C2960" s="16" t="s">
        <v>28</v>
      </c>
      <c r="D2960" s="17" t="s">
        <v>16</v>
      </c>
      <c r="E2960" s="18" t="str">
        <f t="shared" si="360"/>
        <v>C/W</v>
      </c>
      <c r="F2960" s="23">
        <v>170</v>
      </c>
      <c r="H2960" s="5" t="e">
        <f ca="1">_xlfn.FORMULATEXT(표1[[#This Row],[Q''ty]])</f>
        <v>#N/A</v>
      </c>
      <c r="I2960" s="28">
        <v>46231</v>
      </c>
      <c r="J2960" s="28">
        <v>46230</v>
      </c>
    </row>
    <row r="2961" spans="1:10" ht="15"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customHeight="1" x14ac:dyDescent="0.4">
      <c r="A2967" s="6">
        <v>2026</v>
      </c>
      <c r="B2967" s="6">
        <f t="shared" si="357"/>
        <v>30</v>
      </c>
      <c r="C2967" s="13" t="s">
        <v>29</v>
      </c>
      <c r="D2967" s="2" t="s">
        <v>16</v>
      </c>
      <c r="E2967" s="14" t="str">
        <f t="shared" si="360"/>
        <v>BT GT</v>
      </c>
      <c r="F2967" s="22">
        <v>14</v>
      </c>
      <c r="H2967" s="5" t="e">
        <f ca="1">_xlfn.FORMULATEXT(표1[[#This Row],[Q''ty]])</f>
        <v>#N/A</v>
      </c>
      <c r="I2967" s="28">
        <v>46231</v>
      </c>
      <c r="J2967" s="28">
        <v>46230</v>
      </c>
    </row>
    <row r="2968" spans="1:10" ht="15" customHeight="1" x14ac:dyDescent="0.4">
      <c r="A2968" s="6">
        <v>2026</v>
      </c>
      <c r="B2968" s="6">
        <f t="shared" si="357"/>
        <v>30</v>
      </c>
      <c r="C2968" s="13" t="s">
        <v>29</v>
      </c>
      <c r="D2968" s="2" t="s">
        <v>16</v>
      </c>
      <c r="E2968" s="14" t="str">
        <f t="shared" si="360"/>
        <v>WT GT</v>
      </c>
      <c r="F2968" s="22">
        <v>13</v>
      </c>
      <c r="H2968" s="5" t="e">
        <f ca="1">_xlfn.FORMULATEXT(표1[[#This Row],[Q''ty]])</f>
        <v>#N/A</v>
      </c>
      <c r="I2968" s="28">
        <v>46231</v>
      </c>
      <c r="J2968" s="28">
        <v>46230</v>
      </c>
    </row>
    <row r="2969" spans="1:10" ht="15" customHeight="1" x14ac:dyDescent="0.4">
      <c r="A2969" s="6">
        <v>2026</v>
      </c>
      <c r="B2969" s="6">
        <f t="shared" si="357"/>
        <v>30</v>
      </c>
      <c r="C2969" s="13" t="s">
        <v>29</v>
      </c>
      <c r="D2969" s="2" t="s">
        <v>16</v>
      </c>
      <c r="E2969" s="14" t="str">
        <f t="shared" si="360"/>
        <v>Bending</v>
      </c>
      <c r="F2969" s="22">
        <f>68+70</f>
        <v>138</v>
      </c>
      <c r="H2969" s="5" t="str">
        <f ca="1">_xlfn.FORMULATEXT(표1[[#This Row],[Q''ty]])</f>
        <v>=68+70</v>
      </c>
      <c r="I2969" s="28">
        <v>46231</v>
      </c>
      <c r="J2969" s="28">
        <v>46230</v>
      </c>
    </row>
    <row r="2970" spans="1:10" ht="15" customHeight="1" x14ac:dyDescent="0.4">
      <c r="A2970" s="6">
        <v>2026</v>
      </c>
      <c r="B2970" s="6">
        <f t="shared" si="357"/>
        <v>30</v>
      </c>
      <c r="C2970" s="13" t="s">
        <v>29</v>
      </c>
      <c r="D2970" s="2" t="s">
        <v>16</v>
      </c>
      <c r="E2970" s="14" t="str">
        <f t="shared" si="360"/>
        <v>L/W</v>
      </c>
      <c r="F2970" s="22">
        <f>86+55</f>
        <v>141</v>
      </c>
      <c r="H2970" s="5" t="str">
        <f ca="1">_xlfn.FORMULATEXT(표1[[#This Row],[Q''ty]])</f>
        <v>=86+55</v>
      </c>
      <c r="I2970" s="28">
        <v>46231</v>
      </c>
      <c r="J2970" s="28">
        <v>46230</v>
      </c>
    </row>
    <row r="2971" spans="1:10" ht="15" customHeight="1" thickBot="1" x14ac:dyDescent="0.45">
      <c r="A2971" s="6">
        <v>2026</v>
      </c>
      <c r="B2971" s="6">
        <f t="shared" si="357"/>
        <v>30</v>
      </c>
      <c r="C2971" s="13" t="s">
        <v>29</v>
      </c>
      <c r="D2971" s="2" t="s">
        <v>16</v>
      </c>
      <c r="E2971" s="14" t="str">
        <f t="shared" si="360"/>
        <v>C/W</v>
      </c>
      <c r="F2971" s="22">
        <f>121+52</f>
        <v>173</v>
      </c>
      <c r="H2971" s="5" t="str">
        <f ca="1">_xlfn.FORMULATEXT(표1[[#This Row],[Q''ty]])</f>
        <v>=121+52</v>
      </c>
      <c r="I2971" s="28">
        <v>46231</v>
      </c>
      <c r="J2971" s="28">
        <v>46230</v>
      </c>
    </row>
    <row r="2972" spans="1:10" ht="15"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customHeight="1" x14ac:dyDescent="0.4">
      <c r="A2978" s="6">
        <v>2026</v>
      </c>
      <c r="B2978" s="6">
        <f t="shared" si="357"/>
        <v>31</v>
      </c>
      <c r="C2978" s="13" t="s">
        <v>8</v>
      </c>
      <c r="D2978" s="2" t="s">
        <v>16</v>
      </c>
      <c r="E2978" s="14" t="s">
        <v>17</v>
      </c>
      <c r="F2978" s="22">
        <v>20</v>
      </c>
      <c r="H2978" s="5" t="e">
        <f ca="1">_xlfn.FORMULATEXT(표1[[#This Row],[Q''ty]])</f>
        <v>#N/A</v>
      </c>
      <c r="I2978" s="28">
        <v>46244</v>
      </c>
      <c r="J2978" s="28">
        <v>46237</v>
      </c>
    </row>
    <row r="2979" spans="1:10" s="2" customFormat="1" ht="15" customHeight="1" x14ac:dyDescent="0.4">
      <c r="A2979" s="6">
        <v>2026</v>
      </c>
      <c r="B2979" s="6">
        <f t="shared" si="357"/>
        <v>31</v>
      </c>
      <c r="C2979" s="13" t="s">
        <v>8</v>
      </c>
      <c r="D2979" s="2" t="s">
        <v>16</v>
      </c>
      <c r="E2979" s="14" t="s">
        <v>18</v>
      </c>
      <c r="F2979" s="22">
        <v>19</v>
      </c>
      <c r="H2979" s="5" t="e">
        <f ca="1">_xlfn.FORMULATEXT(표1[[#This Row],[Q''ty]])</f>
        <v>#N/A</v>
      </c>
      <c r="I2979" s="28">
        <v>46244</v>
      </c>
      <c r="J2979" s="28">
        <v>46237</v>
      </c>
    </row>
    <row r="2980" spans="1:10" ht="15" customHeight="1" x14ac:dyDescent="0.4">
      <c r="A2980" s="6">
        <v>2026</v>
      </c>
      <c r="B2980" s="6">
        <f t="shared" si="357"/>
        <v>31</v>
      </c>
      <c r="C2980" s="13" t="s">
        <v>8</v>
      </c>
      <c r="D2980" s="2" t="s">
        <v>16</v>
      </c>
      <c r="E2980" s="14" t="s">
        <v>19</v>
      </c>
      <c r="F2980" s="22">
        <v>185</v>
      </c>
      <c r="H2980" s="5" t="e">
        <f ca="1">_xlfn.FORMULATEXT(표1[[#This Row],[Q''ty]])</f>
        <v>#N/A</v>
      </c>
      <c r="I2980" s="28">
        <v>46244</v>
      </c>
      <c r="J2980" s="28">
        <v>46237</v>
      </c>
    </row>
    <row r="2981" spans="1:10" ht="15" customHeight="1" x14ac:dyDescent="0.4">
      <c r="A2981" s="6">
        <v>2026</v>
      </c>
      <c r="B2981" s="6">
        <f t="shared" ref="B2981:B3044" si="365">B2882+1</f>
        <v>31</v>
      </c>
      <c r="C2981" s="13" t="s">
        <v>8</v>
      </c>
      <c r="D2981" s="2" t="s">
        <v>16</v>
      </c>
      <c r="E2981" s="14" t="s">
        <v>20</v>
      </c>
      <c r="F2981" s="22">
        <v>200</v>
      </c>
      <c r="H2981" s="5" t="e">
        <f ca="1">_xlfn.FORMULATEXT(표1[[#This Row],[Q''ty]])</f>
        <v>#N/A</v>
      </c>
      <c r="I2981" s="28">
        <v>46244</v>
      </c>
      <c r="J2981" s="28">
        <v>46237</v>
      </c>
    </row>
    <row r="2982" spans="1:10" ht="15" customHeight="1" thickBot="1" x14ac:dyDescent="0.45">
      <c r="A2982" s="15">
        <v>2026</v>
      </c>
      <c r="B2982" s="15">
        <f t="shared" si="365"/>
        <v>31</v>
      </c>
      <c r="C2982" s="16" t="s">
        <v>8</v>
      </c>
      <c r="D2982" s="17" t="s">
        <v>16</v>
      </c>
      <c r="E2982" s="18" t="s">
        <v>21</v>
      </c>
      <c r="F2982" s="23">
        <v>238</v>
      </c>
      <c r="H2982" s="5" t="e">
        <f ca="1">_xlfn.FORMULATEXT(표1[[#This Row],[Q''ty]])</f>
        <v>#N/A</v>
      </c>
      <c r="I2982" s="28">
        <v>46244</v>
      </c>
      <c r="J2982" s="28">
        <v>46237</v>
      </c>
    </row>
    <row r="2983" spans="1:10" ht="15"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customHeight="1" x14ac:dyDescent="0.4">
      <c r="A2989" s="6">
        <v>2026</v>
      </c>
      <c r="B2989" s="6">
        <f t="shared" si="365"/>
        <v>31</v>
      </c>
      <c r="C2989" s="13" t="s">
        <v>22</v>
      </c>
      <c r="D2989" s="2" t="s">
        <v>16</v>
      </c>
      <c r="E2989" s="14" t="s">
        <v>17</v>
      </c>
      <c r="F2989" s="22">
        <v>19</v>
      </c>
      <c r="H2989" s="5" t="e">
        <f ca="1">_xlfn.FORMULATEXT(표1[[#This Row],[Q''ty]])</f>
        <v>#N/A</v>
      </c>
      <c r="I2989" s="28">
        <v>46244</v>
      </c>
      <c r="J2989" s="28">
        <v>46237</v>
      </c>
    </row>
    <row r="2990" spans="1:10" s="2" customFormat="1" ht="15" customHeight="1" x14ac:dyDescent="0.4">
      <c r="A2990" s="6">
        <v>2026</v>
      </c>
      <c r="B2990" s="6">
        <f t="shared" si="365"/>
        <v>31</v>
      </c>
      <c r="C2990" s="13" t="s">
        <v>22</v>
      </c>
      <c r="D2990" s="2" t="s">
        <v>16</v>
      </c>
      <c r="E2990" s="14" t="s">
        <v>18</v>
      </c>
      <c r="F2990" s="22">
        <v>19</v>
      </c>
      <c r="H2990" s="5" t="e">
        <f ca="1">_xlfn.FORMULATEXT(표1[[#This Row],[Q''ty]])</f>
        <v>#N/A</v>
      </c>
      <c r="I2990" s="28">
        <v>46244</v>
      </c>
      <c r="J2990" s="28">
        <v>46237</v>
      </c>
    </row>
    <row r="2991" spans="1:10" ht="15" customHeight="1" x14ac:dyDescent="0.4">
      <c r="A2991" s="6">
        <v>2026</v>
      </c>
      <c r="B2991" s="6">
        <f t="shared" si="365"/>
        <v>31</v>
      </c>
      <c r="C2991" s="13" t="s">
        <v>22</v>
      </c>
      <c r="D2991" s="2" t="s">
        <v>16</v>
      </c>
      <c r="E2991" s="14" t="s">
        <v>19</v>
      </c>
      <c r="F2991" s="22">
        <v>161</v>
      </c>
      <c r="H2991" s="5" t="e">
        <f ca="1">_xlfn.FORMULATEXT(표1[[#This Row],[Q''ty]])</f>
        <v>#N/A</v>
      </c>
      <c r="I2991" s="28">
        <v>46244</v>
      </c>
      <c r="J2991" s="28">
        <v>46237</v>
      </c>
    </row>
    <row r="2992" spans="1:10" ht="15" customHeight="1" x14ac:dyDescent="0.4">
      <c r="A2992" s="6">
        <v>2026</v>
      </c>
      <c r="B2992" s="6">
        <f t="shared" si="365"/>
        <v>31</v>
      </c>
      <c r="C2992" s="13" t="s">
        <v>22</v>
      </c>
      <c r="D2992" s="2" t="s">
        <v>16</v>
      </c>
      <c r="E2992" s="14" t="s">
        <v>20</v>
      </c>
      <c r="F2992" s="22">
        <v>158</v>
      </c>
      <c r="H2992" s="5" t="e">
        <f ca="1">_xlfn.FORMULATEXT(표1[[#This Row],[Q''ty]])</f>
        <v>#N/A</v>
      </c>
      <c r="I2992" s="28">
        <v>46244</v>
      </c>
      <c r="J2992" s="28">
        <v>46237</v>
      </c>
    </row>
    <row r="2993" spans="1:10" ht="15" customHeight="1" thickBot="1" x14ac:dyDescent="0.45">
      <c r="A2993" s="15">
        <v>2026</v>
      </c>
      <c r="B2993" s="15">
        <f t="shared" si="365"/>
        <v>31</v>
      </c>
      <c r="C2993" s="16" t="s">
        <v>22</v>
      </c>
      <c r="D2993" s="17" t="s">
        <v>16</v>
      </c>
      <c r="E2993" s="18" t="s">
        <v>21</v>
      </c>
      <c r="F2993" s="23">
        <v>176</v>
      </c>
      <c r="H2993" s="5" t="e">
        <f ca="1">_xlfn.FORMULATEXT(표1[[#This Row],[Q''ty]])</f>
        <v>#N/A</v>
      </c>
      <c r="I2993" s="28">
        <v>46244</v>
      </c>
      <c r="J2993" s="28">
        <v>46237</v>
      </c>
    </row>
    <row r="2994" spans="1:10" ht="15"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10" ht="15"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10" ht="15"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10" ht="15"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10" ht="15"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10" ht="15"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10" ht="15" customHeight="1" x14ac:dyDescent="0.4">
      <c r="A3000" s="6">
        <v>2026</v>
      </c>
      <c r="B3000" s="6">
        <f t="shared" si="365"/>
        <v>31</v>
      </c>
      <c r="C3000" s="13" t="s">
        <v>23</v>
      </c>
      <c r="D3000" s="2" t="s">
        <v>16</v>
      </c>
      <c r="E3000" s="14" t="str">
        <f t="shared" ref="E3000:E3015" si="368">E2901</f>
        <v>BT GT</v>
      </c>
      <c r="F3000" s="22">
        <v>3</v>
      </c>
      <c r="H3000" s="5" t="e">
        <f ca="1">_xlfn.FORMULATEXT(표1[[#This Row],[Q''ty]])</f>
        <v>#N/A</v>
      </c>
      <c r="I3000" s="28">
        <v>46244</v>
      </c>
      <c r="J3000" s="28">
        <v>46237</v>
      </c>
    </row>
    <row r="3001" spans="1:10" ht="15" customHeight="1" x14ac:dyDescent="0.4">
      <c r="A3001" s="6">
        <v>2026</v>
      </c>
      <c r="B3001" s="6">
        <f t="shared" si="365"/>
        <v>31</v>
      </c>
      <c r="C3001" s="13" t="s">
        <v>23</v>
      </c>
      <c r="D3001" s="2" t="s">
        <v>16</v>
      </c>
      <c r="E3001" s="14" t="str">
        <f t="shared" si="368"/>
        <v>WT GT</v>
      </c>
      <c r="F3001" s="22">
        <v>3</v>
      </c>
      <c r="H3001" s="5" t="e">
        <f ca="1">_xlfn.FORMULATEXT(표1[[#This Row],[Q''ty]])</f>
        <v>#N/A</v>
      </c>
      <c r="I3001" s="28">
        <v>46244</v>
      </c>
      <c r="J3001" s="28">
        <v>46237</v>
      </c>
    </row>
    <row r="3002" spans="1:10" ht="15" customHeight="1" x14ac:dyDescent="0.4">
      <c r="A3002" s="6">
        <v>2026</v>
      </c>
      <c r="B3002" s="6">
        <f t="shared" si="365"/>
        <v>31</v>
      </c>
      <c r="C3002" s="13" t="s">
        <v>23</v>
      </c>
      <c r="D3002" s="2" t="s">
        <v>16</v>
      </c>
      <c r="E3002" s="14" t="str">
        <f t="shared" si="368"/>
        <v>Bending</v>
      </c>
      <c r="F3002" s="22">
        <v>38</v>
      </c>
      <c r="H3002" s="5" t="e">
        <f ca="1">_xlfn.FORMULATEXT(표1[[#This Row],[Q''ty]])</f>
        <v>#N/A</v>
      </c>
      <c r="I3002" s="28">
        <v>46244</v>
      </c>
      <c r="J3002" s="28">
        <v>46237</v>
      </c>
    </row>
    <row r="3003" spans="1:10" ht="15" customHeight="1" x14ac:dyDescent="0.4">
      <c r="A3003" s="6">
        <v>2026</v>
      </c>
      <c r="B3003" s="6">
        <f t="shared" si="365"/>
        <v>31</v>
      </c>
      <c r="C3003" s="13" t="s">
        <v>23</v>
      </c>
      <c r="D3003" s="2" t="s">
        <v>16</v>
      </c>
      <c r="E3003" s="14" t="str">
        <f t="shared" si="368"/>
        <v>L/W</v>
      </c>
      <c r="F3003" s="22">
        <v>34</v>
      </c>
      <c r="H3003" s="5" t="e">
        <f ca="1">_xlfn.FORMULATEXT(표1[[#This Row],[Q''ty]])</f>
        <v>#N/A</v>
      </c>
      <c r="I3003" s="28">
        <v>46244</v>
      </c>
      <c r="J3003" s="28">
        <v>46237</v>
      </c>
    </row>
    <row r="3004" spans="1:10" ht="15" customHeight="1" thickBot="1" x14ac:dyDescent="0.45">
      <c r="A3004" s="15">
        <v>2026</v>
      </c>
      <c r="B3004" s="15">
        <f t="shared" si="365"/>
        <v>31</v>
      </c>
      <c r="C3004" s="16" t="s">
        <v>23</v>
      </c>
      <c r="D3004" s="17" t="s">
        <v>16</v>
      </c>
      <c r="E3004" s="18" t="str">
        <f t="shared" si="368"/>
        <v>C/W</v>
      </c>
      <c r="F3004" s="23">
        <v>29.5</v>
      </c>
      <c r="H3004" s="5" t="e">
        <f ca="1">_xlfn.FORMULATEXT(표1[[#This Row],[Q''ty]])</f>
        <v>#N/A</v>
      </c>
      <c r="I3004" s="28">
        <v>46244</v>
      </c>
      <c r="J3004" s="28">
        <v>46237</v>
      </c>
    </row>
    <row r="3005" spans="1:10" ht="15"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10" ht="15"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10" ht="15"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10" ht="15"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10" ht="15"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10" ht="15"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10" ht="15" customHeight="1" x14ac:dyDescent="0.4">
      <c r="A3011" s="6">
        <v>2026</v>
      </c>
      <c r="B3011" s="6">
        <f t="shared" si="365"/>
        <v>31</v>
      </c>
      <c r="C3011" s="13" t="s">
        <v>24</v>
      </c>
      <c r="D3011" s="2" t="s">
        <v>16</v>
      </c>
      <c r="E3011" s="14" t="str">
        <f t="shared" si="368"/>
        <v>BT GT</v>
      </c>
      <c r="F3011" s="22">
        <v>34</v>
      </c>
      <c r="H3011" s="5" t="e">
        <f ca="1">_xlfn.FORMULATEXT(표1[[#This Row],[Q''ty]])</f>
        <v>#N/A</v>
      </c>
      <c r="I3011" s="28">
        <v>46244</v>
      </c>
      <c r="J3011" s="28">
        <v>46237</v>
      </c>
    </row>
    <row r="3012" spans="1:10" ht="15" customHeight="1" x14ac:dyDescent="0.4">
      <c r="A3012" s="6">
        <v>2026</v>
      </c>
      <c r="B3012" s="6">
        <f t="shared" si="365"/>
        <v>31</v>
      </c>
      <c r="C3012" s="13" t="s">
        <v>24</v>
      </c>
      <c r="D3012" s="2" t="s">
        <v>16</v>
      </c>
      <c r="E3012" s="14" t="str">
        <f t="shared" si="368"/>
        <v>WT GT</v>
      </c>
      <c r="F3012" s="22">
        <v>37</v>
      </c>
      <c r="H3012" s="5" t="e">
        <f ca="1">_xlfn.FORMULATEXT(표1[[#This Row],[Q''ty]])</f>
        <v>#N/A</v>
      </c>
      <c r="I3012" s="28">
        <v>46244</v>
      </c>
      <c r="J3012" s="28">
        <v>46237</v>
      </c>
    </row>
    <row r="3013" spans="1:10" ht="15" customHeight="1" x14ac:dyDescent="0.4">
      <c r="A3013" s="6">
        <v>2026</v>
      </c>
      <c r="B3013" s="6">
        <f t="shared" si="365"/>
        <v>31</v>
      </c>
      <c r="C3013" s="13" t="s">
        <v>24</v>
      </c>
      <c r="D3013" s="2" t="s">
        <v>16</v>
      </c>
      <c r="E3013" s="14" t="str">
        <f t="shared" si="368"/>
        <v>Bending</v>
      </c>
      <c r="F3013" s="22">
        <v>220</v>
      </c>
      <c r="H3013" s="5" t="e">
        <f ca="1">_xlfn.FORMULATEXT(표1[[#This Row],[Q''ty]])</f>
        <v>#N/A</v>
      </c>
      <c r="I3013" s="28">
        <v>46244</v>
      </c>
      <c r="J3013" s="28">
        <v>46237</v>
      </c>
    </row>
    <row r="3014" spans="1:10" ht="15" customHeight="1" x14ac:dyDescent="0.4">
      <c r="A3014" s="6">
        <v>2026</v>
      </c>
      <c r="B3014" s="6">
        <f t="shared" si="365"/>
        <v>31</v>
      </c>
      <c r="C3014" s="13" t="s">
        <v>24</v>
      </c>
      <c r="D3014" s="2" t="s">
        <v>16</v>
      </c>
      <c r="E3014" s="14" t="str">
        <f t="shared" si="368"/>
        <v>L/W</v>
      </c>
      <c r="F3014" s="22">
        <v>220</v>
      </c>
      <c r="H3014" s="5" t="e">
        <f ca="1">_xlfn.FORMULATEXT(표1[[#This Row],[Q''ty]])</f>
        <v>#N/A</v>
      </c>
      <c r="I3014" s="28">
        <v>46244</v>
      </c>
      <c r="J3014" s="28">
        <v>46237</v>
      </c>
    </row>
    <row r="3015" spans="1:10" ht="15" customHeight="1" thickBot="1" x14ac:dyDescent="0.45">
      <c r="A3015" s="15">
        <v>2026</v>
      </c>
      <c r="B3015" s="15">
        <f t="shared" si="365"/>
        <v>31</v>
      </c>
      <c r="C3015" s="16" t="s">
        <v>24</v>
      </c>
      <c r="D3015" s="17" t="s">
        <v>16</v>
      </c>
      <c r="E3015" s="18" t="str">
        <f t="shared" si="368"/>
        <v>C/W</v>
      </c>
      <c r="F3015" s="23">
        <v>242</v>
      </c>
      <c r="H3015" s="5" t="e">
        <f ca="1">_xlfn.FORMULATEXT(표1[[#This Row],[Q''ty]])</f>
        <v>#N/A</v>
      </c>
      <c r="I3015" s="28">
        <v>46244</v>
      </c>
      <c r="J3015" s="28">
        <v>46237</v>
      </c>
    </row>
    <row r="3016" spans="1:10" ht="15"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10" ht="15" customHeight="1" x14ac:dyDescent="0.4">
      <c r="A3017" s="6">
        <v>2026</v>
      </c>
      <c r="B3017" s="6">
        <f t="shared" si="365"/>
        <v>31</v>
      </c>
      <c r="C3017" s="13" t="s">
        <v>25</v>
      </c>
      <c r="D3017" s="2" t="s">
        <v>9</v>
      </c>
      <c r="E3017" s="14" t="s">
        <v>11</v>
      </c>
      <c r="F3017" s="22">
        <f t="shared" si="370"/>
        <v>3</v>
      </c>
      <c r="H3017" s="5" t="str">
        <f ca="1">_xlfn.FORMULATEXT(표1[[#This Row],[Q''ty]])</f>
        <v>=F2918</v>
      </c>
    </row>
    <row r="3018" spans="1:10" ht="15" customHeight="1" x14ac:dyDescent="0.4">
      <c r="A3018" s="6">
        <v>2026</v>
      </c>
      <c r="B3018" s="6">
        <f t="shared" si="365"/>
        <v>31</v>
      </c>
      <c r="C3018" s="13" t="s">
        <v>25</v>
      </c>
      <c r="D3018" s="2" t="s">
        <v>9</v>
      </c>
      <c r="E3018" s="14" t="s">
        <v>12</v>
      </c>
      <c r="F3018" s="22">
        <f t="shared" si="370"/>
        <v>2</v>
      </c>
      <c r="H3018" s="5" t="str">
        <f ca="1">_xlfn.FORMULATEXT(표1[[#This Row],[Q''ty]])</f>
        <v>=F2919</v>
      </c>
    </row>
    <row r="3019" spans="1:10" ht="15" customHeight="1" x14ac:dyDescent="0.4">
      <c r="A3019" s="6">
        <v>2026</v>
      </c>
      <c r="B3019" s="6">
        <f t="shared" si="365"/>
        <v>31</v>
      </c>
      <c r="C3019" s="13" t="s">
        <v>25</v>
      </c>
      <c r="D3019" s="2" t="s">
        <v>9</v>
      </c>
      <c r="E3019" s="14" t="s">
        <v>13</v>
      </c>
      <c r="F3019" s="22">
        <f t="shared" si="370"/>
        <v>2</v>
      </c>
      <c r="H3019" s="5" t="str">
        <f ca="1">_xlfn.FORMULATEXT(표1[[#This Row],[Q''ty]])</f>
        <v>=F2920</v>
      </c>
    </row>
    <row r="3020" spans="1:10" ht="15" customHeight="1" x14ac:dyDescent="0.4">
      <c r="A3020" s="6">
        <v>2026</v>
      </c>
      <c r="B3020" s="6">
        <f t="shared" si="365"/>
        <v>31</v>
      </c>
      <c r="C3020" s="13" t="s">
        <v>25</v>
      </c>
      <c r="D3020" s="2" t="s">
        <v>9</v>
      </c>
      <c r="E3020" s="14" t="s">
        <v>14</v>
      </c>
      <c r="F3020" s="22">
        <f t="shared" si="370"/>
        <v>3</v>
      </c>
      <c r="H3020" s="5" t="str">
        <f ca="1">_xlfn.FORMULATEXT(표1[[#This Row],[Q''ty]])</f>
        <v>=F2921</v>
      </c>
    </row>
    <row r="3021" spans="1:10" ht="15" customHeight="1" x14ac:dyDescent="0.4">
      <c r="A3021" s="6">
        <v>2026</v>
      </c>
      <c r="B3021" s="6">
        <f t="shared" si="365"/>
        <v>31</v>
      </c>
      <c r="C3021" s="13" t="s">
        <v>25</v>
      </c>
      <c r="D3021" s="2" t="s">
        <v>9</v>
      </c>
      <c r="E3021" s="14" t="s">
        <v>15</v>
      </c>
      <c r="F3021" s="22">
        <f t="shared" si="370"/>
        <v>4</v>
      </c>
      <c r="H3021" s="5" t="str">
        <f ca="1">_xlfn.FORMULATEXT(표1[[#This Row],[Q''ty]])</f>
        <v>=F2922</v>
      </c>
    </row>
    <row r="3022" spans="1:10" ht="15" customHeight="1" x14ac:dyDescent="0.4">
      <c r="A3022" s="6">
        <v>2026</v>
      </c>
      <c r="B3022" s="6">
        <f t="shared" si="365"/>
        <v>31</v>
      </c>
      <c r="C3022" s="13" t="s">
        <v>25</v>
      </c>
      <c r="D3022" s="2" t="s">
        <v>16</v>
      </c>
      <c r="E3022" s="14" t="s">
        <v>17</v>
      </c>
      <c r="F3022" s="22">
        <v>0</v>
      </c>
      <c r="H3022" s="5" t="e">
        <f ca="1">_xlfn.FORMULATEXT(표1[[#This Row],[Q''ty]])</f>
        <v>#N/A</v>
      </c>
      <c r="I3022" s="28">
        <v>46244</v>
      </c>
      <c r="J3022" s="28">
        <v>46238</v>
      </c>
    </row>
    <row r="3023" spans="1:10" ht="15" customHeight="1" x14ac:dyDescent="0.4">
      <c r="A3023" s="6">
        <v>2026</v>
      </c>
      <c r="B3023" s="6">
        <f t="shared" si="365"/>
        <v>31</v>
      </c>
      <c r="C3023" s="13" t="s">
        <v>25</v>
      </c>
      <c r="D3023" s="2" t="s">
        <v>16</v>
      </c>
      <c r="E3023" s="14" t="s">
        <v>18</v>
      </c>
      <c r="F3023" s="22">
        <v>0</v>
      </c>
      <c r="H3023" s="5" t="e">
        <f ca="1">_xlfn.FORMULATEXT(표1[[#This Row],[Q''ty]])</f>
        <v>#N/A</v>
      </c>
      <c r="I3023" s="28">
        <v>46244</v>
      </c>
      <c r="J3023" s="28">
        <v>46238</v>
      </c>
    </row>
    <row r="3024" spans="1:10" ht="15" customHeight="1" x14ac:dyDescent="0.4">
      <c r="A3024" s="6">
        <v>2026</v>
      </c>
      <c r="B3024" s="6">
        <f t="shared" si="365"/>
        <v>31</v>
      </c>
      <c r="C3024" s="13" t="s">
        <v>25</v>
      </c>
      <c r="D3024" s="2" t="s">
        <v>16</v>
      </c>
      <c r="E3024" s="14" t="s">
        <v>19</v>
      </c>
      <c r="F3024" s="22">
        <v>0</v>
      </c>
      <c r="H3024" s="5" t="e">
        <f ca="1">_xlfn.FORMULATEXT(표1[[#This Row],[Q''ty]])</f>
        <v>#N/A</v>
      </c>
      <c r="I3024" s="28">
        <v>46244</v>
      </c>
      <c r="J3024" s="28">
        <v>46238</v>
      </c>
    </row>
    <row r="3025" spans="1:10" ht="15" customHeight="1" x14ac:dyDescent="0.4">
      <c r="A3025" s="6">
        <v>2026</v>
      </c>
      <c r="B3025" s="6">
        <f t="shared" si="365"/>
        <v>31</v>
      </c>
      <c r="C3025" s="13" t="s">
        <v>25</v>
      </c>
      <c r="D3025" s="2" t="s">
        <v>16</v>
      </c>
      <c r="E3025" s="14" t="s">
        <v>20</v>
      </c>
      <c r="F3025" s="22">
        <v>0</v>
      </c>
      <c r="H3025" s="5" t="e">
        <f ca="1">_xlfn.FORMULATEXT(표1[[#This Row],[Q''ty]])</f>
        <v>#N/A</v>
      </c>
      <c r="I3025" s="28">
        <v>46244</v>
      </c>
      <c r="J3025" s="28">
        <v>46238</v>
      </c>
    </row>
    <row r="3026" spans="1:10" ht="15" customHeight="1" thickBot="1" x14ac:dyDescent="0.45">
      <c r="A3026" s="15">
        <v>2026</v>
      </c>
      <c r="B3026" s="15">
        <f t="shared" si="365"/>
        <v>31</v>
      </c>
      <c r="C3026" s="16" t="s">
        <v>25</v>
      </c>
      <c r="D3026" s="17" t="s">
        <v>16</v>
      </c>
      <c r="E3026" s="18" t="s">
        <v>21</v>
      </c>
      <c r="F3026" s="23">
        <v>0</v>
      </c>
      <c r="H3026" s="5" t="e">
        <f ca="1">_xlfn.FORMULATEXT(표1[[#This Row],[Q''ty]])</f>
        <v>#N/A</v>
      </c>
      <c r="I3026" s="28">
        <v>46244</v>
      </c>
      <c r="J3026" s="28">
        <v>46238</v>
      </c>
    </row>
    <row r="3027" spans="1:10" ht="15"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10" ht="15" customHeight="1" x14ac:dyDescent="0.4">
      <c r="A3028" s="6">
        <v>2026</v>
      </c>
      <c r="B3028" s="6">
        <f t="shared" si="365"/>
        <v>31</v>
      </c>
      <c r="C3028" s="13" t="s">
        <v>26</v>
      </c>
      <c r="D3028" s="2" t="s">
        <v>9</v>
      </c>
      <c r="E3028" s="14" t="s">
        <v>11</v>
      </c>
      <c r="F3028" s="22">
        <f t="shared" si="371"/>
        <v>4</v>
      </c>
      <c r="H3028" s="5" t="str">
        <f ca="1">_xlfn.FORMULATEXT(표1[[#This Row],[Q''ty]])</f>
        <v>=F2929</v>
      </c>
    </row>
    <row r="3029" spans="1:10" ht="15" customHeight="1" x14ac:dyDescent="0.4">
      <c r="A3029" s="6">
        <v>2026</v>
      </c>
      <c r="B3029" s="6">
        <f t="shared" si="365"/>
        <v>31</v>
      </c>
      <c r="C3029" s="13" t="s">
        <v>26</v>
      </c>
      <c r="D3029" s="2" t="s">
        <v>9</v>
      </c>
      <c r="E3029" s="14" t="s">
        <v>12</v>
      </c>
      <c r="F3029" s="22">
        <f t="shared" si="371"/>
        <v>2</v>
      </c>
      <c r="H3029" s="5" t="str">
        <f ca="1">_xlfn.FORMULATEXT(표1[[#This Row],[Q''ty]])</f>
        <v>=F2930</v>
      </c>
    </row>
    <row r="3030" spans="1:10" ht="15" customHeight="1" x14ac:dyDescent="0.4">
      <c r="A3030" s="6">
        <v>2026</v>
      </c>
      <c r="B3030" s="6">
        <f t="shared" si="365"/>
        <v>31</v>
      </c>
      <c r="C3030" s="13" t="s">
        <v>26</v>
      </c>
      <c r="D3030" s="2" t="s">
        <v>9</v>
      </c>
      <c r="E3030" s="14" t="s">
        <v>13</v>
      </c>
      <c r="F3030" s="22">
        <f t="shared" si="371"/>
        <v>3</v>
      </c>
      <c r="H3030" s="5" t="str">
        <f ca="1">_xlfn.FORMULATEXT(표1[[#This Row],[Q''ty]])</f>
        <v>=F2931</v>
      </c>
    </row>
    <row r="3031" spans="1:10" ht="15" customHeight="1" x14ac:dyDescent="0.4">
      <c r="A3031" s="6">
        <v>2026</v>
      </c>
      <c r="B3031" s="6">
        <f t="shared" si="365"/>
        <v>31</v>
      </c>
      <c r="C3031" s="13" t="s">
        <v>26</v>
      </c>
      <c r="D3031" s="2" t="s">
        <v>9</v>
      </c>
      <c r="E3031" s="14" t="s">
        <v>14</v>
      </c>
      <c r="F3031" s="22">
        <f t="shared" si="371"/>
        <v>4</v>
      </c>
      <c r="H3031" s="5" t="str">
        <f ca="1">_xlfn.FORMULATEXT(표1[[#This Row],[Q''ty]])</f>
        <v>=F2932</v>
      </c>
    </row>
    <row r="3032" spans="1:10" ht="15" customHeight="1" x14ac:dyDescent="0.4">
      <c r="A3032" s="6">
        <v>2026</v>
      </c>
      <c r="B3032" s="6">
        <f t="shared" si="365"/>
        <v>31</v>
      </c>
      <c r="C3032" s="13" t="s">
        <v>26</v>
      </c>
      <c r="D3032" s="2" t="s">
        <v>9</v>
      </c>
      <c r="E3032" s="14" t="s">
        <v>15</v>
      </c>
      <c r="F3032" s="22">
        <f t="shared" si="371"/>
        <v>6</v>
      </c>
      <c r="H3032" s="5" t="str">
        <f ca="1">_xlfn.FORMULATEXT(표1[[#This Row],[Q''ty]])</f>
        <v>=F2933</v>
      </c>
    </row>
    <row r="3033" spans="1:10" ht="15" customHeight="1" x14ac:dyDescent="0.4">
      <c r="A3033" s="6">
        <v>2026</v>
      </c>
      <c r="B3033" s="6">
        <f t="shared" si="365"/>
        <v>31</v>
      </c>
      <c r="C3033" s="13" t="s">
        <v>26</v>
      </c>
      <c r="D3033" s="2" t="s">
        <v>16</v>
      </c>
      <c r="E3033" s="14" t="str">
        <f t="shared" ref="E3033:E3070" si="372">E2934</f>
        <v>BT GT</v>
      </c>
      <c r="F3033" s="22">
        <v>23</v>
      </c>
      <c r="H3033" s="5" t="e">
        <f ca="1">_xlfn.FORMULATEXT(표1[[#This Row],[Q''ty]])</f>
        <v>#N/A</v>
      </c>
      <c r="I3033" s="28">
        <v>46244</v>
      </c>
      <c r="J3033" s="28">
        <v>46238</v>
      </c>
    </row>
    <row r="3034" spans="1:10" ht="15" customHeight="1" x14ac:dyDescent="0.4">
      <c r="A3034" s="6">
        <v>2026</v>
      </c>
      <c r="B3034" s="6">
        <f t="shared" si="365"/>
        <v>31</v>
      </c>
      <c r="C3034" s="13" t="s">
        <v>26</v>
      </c>
      <c r="D3034" s="2" t="s">
        <v>16</v>
      </c>
      <c r="E3034" s="14" t="str">
        <f t="shared" si="372"/>
        <v>WT GT</v>
      </c>
      <c r="F3034" s="22">
        <v>24</v>
      </c>
      <c r="H3034" s="5" t="e">
        <f ca="1">_xlfn.FORMULATEXT(표1[[#This Row],[Q''ty]])</f>
        <v>#N/A</v>
      </c>
      <c r="I3034" s="28">
        <v>46244</v>
      </c>
      <c r="J3034" s="28">
        <v>46238</v>
      </c>
    </row>
    <row r="3035" spans="1:10" ht="15" customHeight="1" x14ac:dyDescent="0.4">
      <c r="A3035" s="6">
        <v>2026</v>
      </c>
      <c r="B3035" s="6">
        <f t="shared" si="365"/>
        <v>31</v>
      </c>
      <c r="C3035" s="13" t="s">
        <v>26</v>
      </c>
      <c r="D3035" s="2" t="s">
        <v>16</v>
      </c>
      <c r="E3035" s="14" t="str">
        <f t="shared" si="372"/>
        <v>Bending</v>
      </c>
      <c r="F3035" s="22">
        <v>186</v>
      </c>
      <c r="H3035" s="5" t="e">
        <f ca="1">_xlfn.FORMULATEXT(표1[[#This Row],[Q''ty]])</f>
        <v>#N/A</v>
      </c>
      <c r="I3035" s="28">
        <v>46244</v>
      </c>
      <c r="J3035" s="28">
        <v>46238</v>
      </c>
    </row>
    <row r="3036" spans="1:10" ht="15" customHeight="1" x14ac:dyDescent="0.4">
      <c r="A3036" s="6">
        <v>2026</v>
      </c>
      <c r="B3036" s="6">
        <f t="shared" si="365"/>
        <v>31</v>
      </c>
      <c r="C3036" s="13" t="s">
        <v>26</v>
      </c>
      <c r="D3036" s="2" t="s">
        <v>16</v>
      </c>
      <c r="E3036" s="14" t="str">
        <f t="shared" si="372"/>
        <v>L/W</v>
      </c>
      <c r="F3036" s="22">
        <v>184</v>
      </c>
      <c r="H3036" s="5" t="e">
        <f ca="1">_xlfn.FORMULATEXT(표1[[#This Row],[Q''ty]])</f>
        <v>#N/A</v>
      </c>
      <c r="I3036" s="28">
        <v>46244</v>
      </c>
      <c r="J3036" s="28">
        <v>46238</v>
      </c>
    </row>
    <row r="3037" spans="1:10" ht="15" customHeight="1" thickBot="1" x14ac:dyDescent="0.45">
      <c r="A3037" s="15">
        <v>2026</v>
      </c>
      <c r="B3037" s="15">
        <f t="shared" si="365"/>
        <v>31</v>
      </c>
      <c r="C3037" s="16" t="s">
        <v>26</v>
      </c>
      <c r="D3037" s="17" t="s">
        <v>16</v>
      </c>
      <c r="E3037" s="18" t="str">
        <f t="shared" si="372"/>
        <v>C/W</v>
      </c>
      <c r="F3037" s="23">
        <v>205</v>
      </c>
      <c r="H3037" s="5" t="e">
        <f ca="1">_xlfn.FORMULATEXT(표1[[#This Row],[Q''ty]])</f>
        <v>#N/A</v>
      </c>
      <c r="I3037" s="28">
        <v>46244</v>
      </c>
      <c r="J3037" s="28">
        <v>46238</v>
      </c>
    </row>
    <row r="3038" spans="1:10" ht="15"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10" ht="15"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10" ht="15"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10" ht="15"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10" ht="15"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10" ht="15"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10" ht="15" customHeight="1" x14ac:dyDescent="0.4">
      <c r="A3044" s="6">
        <v>2026</v>
      </c>
      <c r="B3044" s="6">
        <f t="shared" si="365"/>
        <v>31</v>
      </c>
      <c r="C3044" s="13" t="s">
        <v>27</v>
      </c>
      <c r="D3044" s="2" t="s">
        <v>16</v>
      </c>
      <c r="E3044" s="14" t="str">
        <f t="shared" si="372"/>
        <v>BT GT</v>
      </c>
      <c r="F3044" s="22">
        <v>16</v>
      </c>
      <c r="H3044" s="5" t="e">
        <f ca="1">_xlfn.FORMULATEXT(표1[[#This Row],[Q''ty]])</f>
        <v>#N/A</v>
      </c>
      <c r="I3044" s="28">
        <v>46244</v>
      </c>
      <c r="J3044" s="28">
        <v>46244</v>
      </c>
    </row>
    <row r="3045" spans="1:10" ht="15" customHeight="1" x14ac:dyDescent="0.4">
      <c r="A3045" s="6">
        <v>2026</v>
      </c>
      <c r="B3045" s="6">
        <f t="shared" ref="B3045:B3108" si="374">B2946+1</f>
        <v>31</v>
      </c>
      <c r="C3045" s="13" t="s">
        <v>27</v>
      </c>
      <c r="D3045" s="2" t="s">
        <v>16</v>
      </c>
      <c r="E3045" s="14" t="str">
        <f t="shared" si="372"/>
        <v>WT GT</v>
      </c>
      <c r="F3045" s="22">
        <v>14</v>
      </c>
      <c r="H3045" s="5" t="e">
        <f ca="1">_xlfn.FORMULATEXT(표1[[#This Row],[Q''ty]])</f>
        <v>#N/A</v>
      </c>
      <c r="I3045" s="28">
        <v>46244</v>
      </c>
      <c r="J3045" s="28">
        <v>46244</v>
      </c>
    </row>
    <row r="3046" spans="1:10" ht="15" customHeight="1" x14ac:dyDescent="0.4">
      <c r="A3046" s="6">
        <v>2026</v>
      </c>
      <c r="B3046" s="6">
        <f t="shared" si="374"/>
        <v>31</v>
      </c>
      <c r="C3046" s="13" t="s">
        <v>27</v>
      </c>
      <c r="D3046" s="2" t="s">
        <v>16</v>
      </c>
      <c r="E3046" s="14" t="str">
        <f t="shared" si="372"/>
        <v>Bending</v>
      </c>
      <c r="F3046" s="22">
        <v>135</v>
      </c>
      <c r="H3046" s="5" t="e">
        <f ca="1">_xlfn.FORMULATEXT(표1[[#This Row],[Q''ty]])</f>
        <v>#N/A</v>
      </c>
      <c r="I3046" s="28">
        <v>46244</v>
      </c>
      <c r="J3046" s="28">
        <v>46244</v>
      </c>
    </row>
    <row r="3047" spans="1:10" ht="15" customHeight="1" x14ac:dyDescent="0.4">
      <c r="A3047" s="6">
        <v>2026</v>
      </c>
      <c r="B3047" s="6">
        <f t="shared" si="374"/>
        <v>31</v>
      </c>
      <c r="C3047" s="13" t="s">
        <v>27</v>
      </c>
      <c r="D3047" s="2" t="s">
        <v>16</v>
      </c>
      <c r="E3047" s="14" t="str">
        <f t="shared" si="372"/>
        <v>L/W</v>
      </c>
      <c r="F3047" s="22">
        <v>136</v>
      </c>
      <c r="H3047" s="5" t="e">
        <f ca="1">_xlfn.FORMULATEXT(표1[[#This Row],[Q''ty]])</f>
        <v>#N/A</v>
      </c>
      <c r="I3047" s="28">
        <v>46244</v>
      </c>
      <c r="J3047" s="28">
        <v>46244</v>
      </c>
    </row>
    <row r="3048" spans="1:10" ht="15" customHeight="1" thickBot="1" x14ac:dyDescent="0.45">
      <c r="A3048" s="15">
        <v>2026</v>
      </c>
      <c r="B3048" s="15">
        <f t="shared" si="374"/>
        <v>31</v>
      </c>
      <c r="C3048" s="16" t="s">
        <v>27</v>
      </c>
      <c r="D3048" s="17" t="s">
        <v>16</v>
      </c>
      <c r="E3048" s="18" t="str">
        <f t="shared" si="372"/>
        <v>C/W</v>
      </c>
      <c r="F3048" s="23">
        <v>150</v>
      </c>
      <c r="H3048" s="5" t="e">
        <f ca="1">_xlfn.FORMULATEXT(표1[[#This Row],[Q''ty]])</f>
        <v>#N/A</v>
      </c>
      <c r="I3048" s="28">
        <v>46244</v>
      </c>
      <c r="J3048" s="28">
        <v>46244</v>
      </c>
    </row>
    <row r="3049" spans="1:10" ht="15"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10" ht="15"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10" ht="15"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10" ht="15"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10" ht="15"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10" ht="15"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10" ht="15" customHeight="1" x14ac:dyDescent="0.4">
      <c r="A3055" s="6">
        <v>2026</v>
      </c>
      <c r="B3055" s="6">
        <f t="shared" si="374"/>
        <v>31</v>
      </c>
      <c r="C3055" s="13" t="s">
        <v>28</v>
      </c>
      <c r="D3055" s="2" t="s">
        <v>16</v>
      </c>
      <c r="E3055" s="14" t="str">
        <f t="shared" si="372"/>
        <v>BT GT</v>
      </c>
      <c r="F3055" s="22">
        <v>20</v>
      </c>
      <c r="H3055" s="5" t="e">
        <f ca="1">_xlfn.FORMULATEXT(표1[[#This Row],[Q''ty]])</f>
        <v>#N/A</v>
      </c>
      <c r="I3055" s="28">
        <v>46244</v>
      </c>
      <c r="J3055" s="28">
        <v>46238</v>
      </c>
    </row>
    <row r="3056" spans="1:10" ht="15" customHeight="1" x14ac:dyDescent="0.4">
      <c r="A3056" s="6">
        <v>2026</v>
      </c>
      <c r="B3056" s="6">
        <f t="shared" si="374"/>
        <v>31</v>
      </c>
      <c r="C3056" s="13" t="s">
        <v>28</v>
      </c>
      <c r="D3056" s="2" t="s">
        <v>16</v>
      </c>
      <c r="E3056" s="14" t="str">
        <f t="shared" si="372"/>
        <v>WT GT</v>
      </c>
      <c r="F3056" s="22">
        <v>20</v>
      </c>
      <c r="H3056" s="5" t="e">
        <f ca="1">_xlfn.FORMULATEXT(표1[[#This Row],[Q''ty]])</f>
        <v>#N/A</v>
      </c>
      <c r="I3056" s="28">
        <v>46244</v>
      </c>
      <c r="J3056" s="28">
        <v>46238</v>
      </c>
    </row>
    <row r="3057" spans="1:10" ht="15" customHeight="1" x14ac:dyDescent="0.4">
      <c r="A3057" s="6">
        <v>2026</v>
      </c>
      <c r="B3057" s="6">
        <f t="shared" si="374"/>
        <v>31</v>
      </c>
      <c r="C3057" s="13" t="s">
        <v>28</v>
      </c>
      <c r="D3057" s="2" t="s">
        <v>16</v>
      </c>
      <c r="E3057" s="14" t="str">
        <f t="shared" si="372"/>
        <v>Bending</v>
      </c>
      <c r="F3057" s="22">
        <v>151</v>
      </c>
      <c r="H3057" s="5" t="e">
        <f ca="1">_xlfn.FORMULATEXT(표1[[#This Row],[Q''ty]])</f>
        <v>#N/A</v>
      </c>
      <c r="I3057" s="28">
        <v>46244</v>
      </c>
      <c r="J3057" s="28">
        <v>46238</v>
      </c>
    </row>
    <row r="3058" spans="1:10" ht="15" customHeight="1" x14ac:dyDescent="0.4">
      <c r="A3058" s="6">
        <v>2026</v>
      </c>
      <c r="B3058" s="6">
        <f t="shared" si="374"/>
        <v>31</v>
      </c>
      <c r="C3058" s="13" t="s">
        <v>28</v>
      </c>
      <c r="D3058" s="2" t="s">
        <v>16</v>
      </c>
      <c r="E3058" s="14" t="str">
        <f t="shared" si="372"/>
        <v>L/W</v>
      </c>
      <c r="F3058" s="22">
        <v>154</v>
      </c>
      <c r="H3058" s="5" t="e">
        <f ca="1">_xlfn.FORMULATEXT(표1[[#This Row],[Q''ty]])</f>
        <v>#N/A</v>
      </c>
      <c r="I3058" s="28">
        <v>46244</v>
      </c>
      <c r="J3058" s="28">
        <v>46238</v>
      </c>
    </row>
    <row r="3059" spans="1:10" ht="15" customHeight="1" thickBot="1" x14ac:dyDescent="0.45">
      <c r="A3059" s="15">
        <v>2026</v>
      </c>
      <c r="B3059" s="15">
        <f t="shared" si="374"/>
        <v>31</v>
      </c>
      <c r="C3059" s="16" t="s">
        <v>28</v>
      </c>
      <c r="D3059" s="17" t="s">
        <v>16</v>
      </c>
      <c r="E3059" s="18" t="str">
        <f t="shared" si="372"/>
        <v>C/W</v>
      </c>
      <c r="F3059" s="23">
        <v>152</v>
      </c>
      <c r="H3059" s="5" t="e">
        <f ca="1">_xlfn.FORMULATEXT(표1[[#This Row],[Q''ty]])</f>
        <v>#N/A</v>
      </c>
      <c r="I3059" s="28">
        <v>46244</v>
      </c>
      <c r="J3059" s="28">
        <v>46238</v>
      </c>
    </row>
    <row r="3060" spans="1:10" ht="15"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customHeight="1" x14ac:dyDescent="0.4">
      <c r="A3066" s="6">
        <v>2026</v>
      </c>
      <c r="B3066" s="6">
        <f t="shared" si="374"/>
        <v>31</v>
      </c>
      <c r="C3066" s="13" t="s">
        <v>29</v>
      </c>
      <c r="D3066" s="2" t="s">
        <v>16</v>
      </c>
      <c r="E3066" s="14" t="str">
        <f t="shared" si="372"/>
        <v>BT GT</v>
      </c>
      <c r="F3066" s="22">
        <v>73</v>
      </c>
      <c r="H3066" s="5" t="e">
        <f ca="1">_xlfn.FORMULATEXT(표1[[#This Row],[Q''ty]])</f>
        <v>#N/A</v>
      </c>
      <c r="I3066" s="28">
        <v>46244</v>
      </c>
      <c r="J3066" s="28">
        <v>46244</v>
      </c>
    </row>
    <row r="3067" spans="1:10" ht="15" customHeight="1" x14ac:dyDescent="0.4">
      <c r="A3067" s="6">
        <v>2026</v>
      </c>
      <c r="B3067" s="6">
        <f t="shared" si="374"/>
        <v>31</v>
      </c>
      <c r="C3067" s="13" t="s">
        <v>29</v>
      </c>
      <c r="D3067" s="2" t="s">
        <v>16</v>
      </c>
      <c r="E3067" s="14" t="str">
        <f t="shared" si="372"/>
        <v>WT GT</v>
      </c>
      <c r="F3067" s="22">
        <v>73</v>
      </c>
      <c r="H3067" s="5" t="e">
        <f ca="1">_xlfn.FORMULATEXT(표1[[#This Row],[Q''ty]])</f>
        <v>#N/A</v>
      </c>
      <c r="I3067" s="28">
        <v>46244</v>
      </c>
      <c r="J3067" s="28">
        <v>46244</v>
      </c>
    </row>
    <row r="3068" spans="1:10" ht="15" customHeight="1" x14ac:dyDescent="0.4">
      <c r="A3068" s="6">
        <v>2026</v>
      </c>
      <c r="B3068" s="6">
        <f t="shared" si="374"/>
        <v>31</v>
      </c>
      <c r="C3068" s="13" t="s">
        <v>29</v>
      </c>
      <c r="D3068" s="2" t="s">
        <v>16</v>
      </c>
      <c r="E3068" s="14" t="str">
        <f t="shared" si="372"/>
        <v>Bending</v>
      </c>
      <c r="F3068" s="22">
        <v>654</v>
      </c>
      <c r="H3068" s="5" t="e">
        <f ca="1">_xlfn.FORMULATEXT(표1[[#This Row],[Q''ty]])</f>
        <v>#N/A</v>
      </c>
      <c r="I3068" s="28">
        <v>46244</v>
      </c>
      <c r="J3068" s="28">
        <v>46244</v>
      </c>
    </row>
    <row r="3069" spans="1:10" ht="15" customHeight="1" x14ac:dyDescent="0.4">
      <c r="A3069" s="6">
        <v>2026</v>
      </c>
      <c r="B3069" s="6">
        <f t="shared" si="374"/>
        <v>31</v>
      </c>
      <c r="C3069" s="13" t="s">
        <v>29</v>
      </c>
      <c r="D3069" s="2" t="s">
        <v>16</v>
      </c>
      <c r="E3069" s="14" t="str">
        <f t="shared" si="372"/>
        <v>L/W</v>
      </c>
      <c r="F3069" s="22">
        <v>635</v>
      </c>
      <c r="H3069" s="5" t="e">
        <f ca="1">_xlfn.FORMULATEXT(표1[[#This Row],[Q''ty]])</f>
        <v>#N/A</v>
      </c>
      <c r="I3069" s="28">
        <v>46244</v>
      </c>
      <c r="J3069" s="28">
        <v>46244</v>
      </c>
    </row>
    <row r="3070" spans="1:10" ht="15" customHeight="1" thickBot="1" x14ac:dyDescent="0.45">
      <c r="A3070" s="6">
        <v>2026</v>
      </c>
      <c r="B3070" s="6">
        <f t="shared" si="374"/>
        <v>31</v>
      </c>
      <c r="C3070" s="13" t="s">
        <v>29</v>
      </c>
      <c r="D3070" s="2" t="s">
        <v>16</v>
      </c>
      <c r="E3070" s="14" t="str">
        <f t="shared" si="372"/>
        <v>C/W</v>
      </c>
      <c r="F3070" s="22">
        <v>560</v>
      </c>
      <c r="H3070" s="5" t="e">
        <f ca="1">_xlfn.FORMULATEXT(표1[[#This Row],[Q''ty]])</f>
        <v>#N/A</v>
      </c>
      <c r="I3070" s="28">
        <v>46244</v>
      </c>
      <c r="J3070" s="28">
        <v>46244</v>
      </c>
    </row>
    <row r="3071" spans="1:10" ht="15"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customHeight="1" x14ac:dyDescent="0.4">
      <c r="A3077" s="6">
        <v>2026</v>
      </c>
      <c r="B3077" s="6">
        <f t="shared" si="374"/>
        <v>32</v>
      </c>
      <c r="C3077" s="13" t="s">
        <v>8</v>
      </c>
      <c r="D3077" s="2" t="s">
        <v>16</v>
      </c>
      <c r="E3077" s="14" t="s">
        <v>17</v>
      </c>
      <c r="F3077" s="22">
        <v>20</v>
      </c>
      <c r="H3077" s="5" t="e">
        <f ca="1">_xlfn.FORMULATEXT(표1[[#This Row],[Q''ty]])</f>
        <v>#N/A</v>
      </c>
      <c r="I3077" s="28">
        <v>46245</v>
      </c>
      <c r="J3077" s="28">
        <v>46244</v>
      </c>
    </row>
    <row r="3078" spans="1:10" s="2" customFormat="1" ht="15" customHeight="1" x14ac:dyDescent="0.4">
      <c r="A3078" s="6">
        <v>2026</v>
      </c>
      <c r="B3078" s="6">
        <f t="shared" si="374"/>
        <v>32</v>
      </c>
      <c r="C3078" s="13" t="s">
        <v>8</v>
      </c>
      <c r="D3078" s="2" t="s">
        <v>16</v>
      </c>
      <c r="E3078" s="14" t="s">
        <v>18</v>
      </c>
      <c r="F3078" s="22">
        <v>20</v>
      </c>
      <c r="H3078" s="5" t="e">
        <f ca="1">_xlfn.FORMULATEXT(표1[[#This Row],[Q''ty]])</f>
        <v>#N/A</v>
      </c>
      <c r="I3078" s="28">
        <v>46245</v>
      </c>
      <c r="J3078" s="28">
        <v>46244</v>
      </c>
    </row>
    <row r="3079" spans="1:10" ht="15" customHeight="1" x14ac:dyDescent="0.4">
      <c r="A3079" s="6">
        <v>2026</v>
      </c>
      <c r="B3079" s="6">
        <f t="shared" si="374"/>
        <v>32</v>
      </c>
      <c r="C3079" s="13" t="s">
        <v>8</v>
      </c>
      <c r="D3079" s="2" t="s">
        <v>16</v>
      </c>
      <c r="E3079" s="14" t="s">
        <v>19</v>
      </c>
      <c r="F3079" s="22">
        <v>118</v>
      </c>
      <c r="H3079" s="5" t="e">
        <f ca="1">_xlfn.FORMULATEXT(표1[[#This Row],[Q''ty]])</f>
        <v>#N/A</v>
      </c>
      <c r="I3079" s="28">
        <v>46245</v>
      </c>
      <c r="J3079" s="28">
        <v>46244</v>
      </c>
    </row>
    <row r="3080" spans="1:10" ht="15" customHeight="1" x14ac:dyDescent="0.4">
      <c r="A3080" s="6">
        <v>2026</v>
      </c>
      <c r="B3080" s="6">
        <f t="shared" si="374"/>
        <v>32</v>
      </c>
      <c r="C3080" s="13" t="s">
        <v>8</v>
      </c>
      <c r="D3080" s="2" t="s">
        <v>16</v>
      </c>
      <c r="E3080" s="14" t="s">
        <v>20</v>
      </c>
      <c r="F3080" s="22">
        <v>129</v>
      </c>
      <c r="H3080" s="5" t="e">
        <f ca="1">_xlfn.FORMULATEXT(표1[[#This Row],[Q''ty]])</f>
        <v>#N/A</v>
      </c>
      <c r="I3080" s="28">
        <v>46245</v>
      </c>
      <c r="J3080" s="28">
        <v>46244</v>
      </c>
    </row>
    <row r="3081" spans="1:10" ht="15" customHeight="1" thickBot="1" x14ac:dyDescent="0.45">
      <c r="A3081" s="15">
        <v>2026</v>
      </c>
      <c r="B3081" s="15">
        <f t="shared" si="374"/>
        <v>32</v>
      </c>
      <c r="C3081" s="16" t="s">
        <v>8</v>
      </c>
      <c r="D3081" s="17" t="s">
        <v>16</v>
      </c>
      <c r="E3081" s="18" t="s">
        <v>21</v>
      </c>
      <c r="F3081" s="23">
        <v>139</v>
      </c>
      <c r="H3081" s="5" t="e">
        <f ca="1">_xlfn.FORMULATEXT(표1[[#This Row],[Q''ty]])</f>
        <v>#N/A</v>
      </c>
      <c r="I3081" s="28">
        <v>46245</v>
      </c>
      <c r="J3081" s="28">
        <v>46244</v>
      </c>
    </row>
    <row r="3082" spans="1:10" ht="15"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customHeight="1" x14ac:dyDescent="0.4">
      <c r="A3088" s="6">
        <v>2026</v>
      </c>
      <c r="B3088" s="6">
        <f t="shared" si="374"/>
        <v>32</v>
      </c>
      <c r="C3088" s="13" t="s">
        <v>22</v>
      </c>
      <c r="D3088" s="2" t="s">
        <v>16</v>
      </c>
      <c r="E3088" s="14" t="s">
        <v>17</v>
      </c>
      <c r="F3088" s="22">
        <v>19</v>
      </c>
      <c r="H3088" s="5" t="e">
        <f ca="1">_xlfn.FORMULATEXT(표1[[#This Row],[Q''ty]])</f>
        <v>#N/A</v>
      </c>
      <c r="I3088" s="28">
        <v>46245</v>
      </c>
      <c r="J3088" s="28">
        <v>46244</v>
      </c>
    </row>
    <row r="3089" spans="1:10" s="2" customFormat="1" ht="15" customHeight="1" x14ac:dyDescent="0.4">
      <c r="A3089" s="6">
        <v>2026</v>
      </c>
      <c r="B3089" s="6">
        <f t="shared" si="374"/>
        <v>32</v>
      </c>
      <c r="C3089" s="13" t="s">
        <v>22</v>
      </c>
      <c r="D3089" s="2" t="s">
        <v>16</v>
      </c>
      <c r="E3089" s="14" t="s">
        <v>18</v>
      </c>
      <c r="F3089" s="22">
        <v>19</v>
      </c>
      <c r="H3089" s="5" t="e">
        <f ca="1">_xlfn.FORMULATEXT(표1[[#This Row],[Q''ty]])</f>
        <v>#N/A</v>
      </c>
      <c r="I3089" s="28">
        <v>46245</v>
      </c>
      <c r="J3089" s="28">
        <v>46244</v>
      </c>
    </row>
    <row r="3090" spans="1:10" ht="15" customHeight="1" x14ac:dyDescent="0.4">
      <c r="A3090" s="6">
        <v>2026</v>
      </c>
      <c r="B3090" s="6">
        <f t="shared" si="374"/>
        <v>32</v>
      </c>
      <c r="C3090" s="13" t="s">
        <v>22</v>
      </c>
      <c r="D3090" s="2" t="s">
        <v>16</v>
      </c>
      <c r="E3090" s="14" t="s">
        <v>19</v>
      </c>
      <c r="F3090" s="22">
        <v>143</v>
      </c>
      <c r="H3090" s="5" t="e">
        <f ca="1">_xlfn.FORMULATEXT(표1[[#This Row],[Q''ty]])</f>
        <v>#N/A</v>
      </c>
      <c r="I3090" s="28">
        <v>46245</v>
      </c>
      <c r="J3090" s="28">
        <v>46244</v>
      </c>
    </row>
    <row r="3091" spans="1:10" ht="15" customHeight="1" x14ac:dyDescent="0.4">
      <c r="A3091" s="6">
        <v>2026</v>
      </c>
      <c r="B3091" s="6">
        <f t="shared" si="374"/>
        <v>32</v>
      </c>
      <c r="C3091" s="13" t="s">
        <v>22</v>
      </c>
      <c r="D3091" s="2" t="s">
        <v>16</v>
      </c>
      <c r="E3091" s="14" t="s">
        <v>20</v>
      </c>
      <c r="F3091" s="22">
        <v>150</v>
      </c>
      <c r="H3091" s="5" t="e">
        <f ca="1">_xlfn.FORMULATEXT(표1[[#This Row],[Q''ty]])</f>
        <v>#N/A</v>
      </c>
      <c r="I3091" s="28">
        <v>46245</v>
      </c>
      <c r="J3091" s="28">
        <v>46244</v>
      </c>
    </row>
    <row r="3092" spans="1:10" ht="15" customHeight="1" thickBot="1" x14ac:dyDescent="0.45">
      <c r="A3092" s="15">
        <v>2026</v>
      </c>
      <c r="B3092" s="15">
        <f t="shared" si="374"/>
        <v>32</v>
      </c>
      <c r="C3092" s="16" t="s">
        <v>22</v>
      </c>
      <c r="D3092" s="17" t="s">
        <v>16</v>
      </c>
      <c r="E3092" s="18" t="s">
        <v>21</v>
      </c>
      <c r="F3092" s="23">
        <v>157</v>
      </c>
      <c r="H3092" s="5" t="e">
        <f ca="1">_xlfn.FORMULATEXT(표1[[#This Row],[Q''ty]])</f>
        <v>#N/A</v>
      </c>
      <c r="I3092" s="28">
        <v>46245</v>
      </c>
      <c r="J3092" s="28">
        <v>46244</v>
      </c>
    </row>
    <row r="3093" spans="1:10" ht="15"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customHeight="1" x14ac:dyDescent="0.4">
      <c r="A3099" s="6">
        <v>2026</v>
      </c>
      <c r="B3099" s="6">
        <f t="shared" si="374"/>
        <v>32</v>
      </c>
      <c r="C3099" s="13" t="s">
        <v>23</v>
      </c>
      <c r="D3099" s="2" t="s">
        <v>16</v>
      </c>
      <c r="E3099" s="14" t="str">
        <f t="shared" ref="E3099:E3114" si="380">E3000</f>
        <v>BT GT</v>
      </c>
      <c r="F3099" s="22">
        <v>1</v>
      </c>
      <c r="H3099" s="5" t="e">
        <f ca="1">_xlfn.FORMULATEXT(표1[[#This Row],[Q''ty]])</f>
        <v>#N/A</v>
      </c>
      <c r="I3099" s="28">
        <v>46245</v>
      </c>
      <c r="J3099" s="28">
        <v>46244</v>
      </c>
    </row>
    <row r="3100" spans="1:10" ht="15" customHeight="1" x14ac:dyDescent="0.4">
      <c r="A3100" s="6">
        <v>2026</v>
      </c>
      <c r="B3100" s="6">
        <f t="shared" si="374"/>
        <v>32</v>
      </c>
      <c r="C3100" s="13" t="s">
        <v>23</v>
      </c>
      <c r="D3100" s="2" t="s">
        <v>16</v>
      </c>
      <c r="E3100" s="14" t="str">
        <f t="shared" si="380"/>
        <v>WT GT</v>
      </c>
      <c r="F3100" s="22">
        <v>0</v>
      </c>
      <c r="H3100" s="5" t="e">
        <f ca="1">_xlfn.FORMULATEXT(표1[[#This Row],[Q''ty]])</f>
        <v>#N/A</v>
      </c>
      <c r="I3100" s="28">
        <v>46245</v>
      </c>
      <c r="J3100" s="28">
        <v>46244</v>
      </c>
    </row>
    <row r="3101" spans="1:10" ht="15" customHeight="1" x14ac:dyDescent="0.4">
      <c r="A3101" s="6">
        <v>2026</v>
      </c>
      <c r="B3101" s="6">
        <f t="shared" si="374"/>
        <v>32</v>
      </c>
      <c r="C3101" s="13" t="s">
        <v>23</v>
      </c>
      <c r="D3101" s="2" t="s">
        <v>16</v>
      </c>
      <c r="E3101" s="14" t="str">
        <f t="shared" si="380"/>
        <v>Bending</v>
      </c>
      <c r="F3101" s="22">
        <v>8</v>
      </c>
      <c r="H3101" s="5" t="e">
        <f ca="1">_xlfn.FORMULATEXT(표1[[#This Row],[Q''ty]])</f>
        <v>#N/A</v>
      </c>
      <c r="I3101" s="28">
        <v>46245</v>
      </c>
      <c r="J3101" s="28">
        <v>46244</v>
      </c>
    </row>
    <row r="3102" spans="1:10" ht="15" customHeight="1" x14ac:dyDescent="0.4">
      <c r="A3102" s="6">
        <v>2026</v>
      </c>
      <c r="B3102" s="6">
        <f t="shared" si="374"/>
        <v>32</v>
      </c>
      <c r="C3102" s="13" t="s">
        <v>23</v>
      </c>
      <c r="D3102" s="2" t="s">
        <v>16</v>
      </c>
      <c r="E3102" s="14" t="str">
        <f t="shared" si="380"/>
        <v>L/W</v>
      </c>
      <c r="F3102" s="22">
        <v>7</v>
      </c>
      <c r="H3102" s="5" t="e">
        <f ca="1">_xlfn.FORMULATEXT(표1[[#This Row],[Q''ty]])</f>
        <v>#N/A</v>
      </c>
      <c r="I3102" s="28">
        <v>46245</v>
      </c>
      <c r="J3102" s="28">
        <v>46244</v>
      </c>
    </row>
    <row r="3103" spans="1:10" ht="15" customHeight="1" thickBot="1" x14ac:dyDescent="0.45">
      <c r="A3103" s="15">
        <v>2026</v>
      </c>
      <c r="B3103" s="15">
        <f t="shared" si="374"/>
        <v>32</v>
      </c>
      <c r="C3103" s="16" t="s">
        <v>23</v>
      </c>
      <c r="D3103" s="17" t="s">
        <v>16</v>
      </c>
      <c r="E3103" s="18" t="str">
        <f t="shared" si="380"/>
        <v>C/W</v>
      </c>
      <c r="F3103" s="23">
        <v>4.7</v>
      </c>
      <c r="H3103" s="5" t="e">
        <f ca="1">_xlfn.FORMULATEXT(표1[[#This Row],[Q''ty]])</f>
        <v>#N/A</v>
      </c>
      <c r="I3103" s="28">
        <v>46245</v>
      </c>
      <c r="J3103" s="28">
        <v>46244</v>
      </c>
    </row>
    <row r="3104" spans="1:10" ht="15"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10" ht="15"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10" ht="15"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10" ht="15"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10" ht="15"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10" ht="15"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10" ht="15" customHeight="1" x14ac:dyDescent="0.4">
      <c r="A3110" s="6">
        <v>2026</v>
      </c>
      <c r="B3110" s="6">
        <f t="shared" si="382"/>
        <v>32</v>
      </c>
      <c r="C3110" s="13" t="s">
        <v>24</v>
      </c>
      <c r="D3110" s="2" t="s">
        <v>16</v>
      </c>
      <c r="E3110" s="14" t="str">
        <f t="shared" si="380"/>
        <v>BT GT</v>
      </c>
      <c r="F3110" s="22">
        <v>37</v>
      </c>
      <c r="H3110" s="5" t="e">
        <f ca="1">_xlfn.FORMULATEXT(표1[[#This Row],[Q''ty]])</f>
        <v>#N/A</v>
      </c>
      <c r="I3110" s="28">
        <v>46245</v>
      </c>
      <c r="J3110" s="28">
        <v>46244</v>
      </c>
    </row>
    <row r="3111" spans="1:10" ht="15" customHeight="1" x14ac:dyDescent="0.4">
      <c r="A3111" s="6">
        <v>2026</v>
      </c>
      <c r="B3111" s="6">
        <f t="shared" si="382"/>
        <v>32</v>
      </c>
      <c r="C3111" s="13" t="s">
        <v>24</v>
      </c>
      <c r="D3111" s="2" t="s">
        <v>16</v>
      </c>
      <c r="E3111" s="14" t="str">
        <f t="shared" si="380"/>
        <v>WT GT</v>
      </c>
      <c r="F3111" s="22">
        <v>37</v>
      </c>
      <c r="H3111" s="5" t="e">
        <f ca="1">_xlfn.FORMULATEXT(표1[[#This Row],[Q''ty]])</f>
        <v>#N/A</v>
      </c>
      <c r="I3111" s="28">
        <v>46245</v>
      </c>
      <c r="J3111" s="28">
        <v>46244</v>
      </c>
    </row>
    <row r="3112" spans="1:10" ht="15" customHeight="1" x14ac:dyDescent="0.4">
      <c r="A3112" s="6">
        <v>2026</v>
      </c>
      <c r="B3112" s="6">
        <f t="shared" si="382"/>
        <v>32</v>
      </c>
      <c r="C3112" s="13" t="s">
        <v>24</v>
      </c>
      <c r="D3112" s="2" t="s">
        <v>16</v>
      </c>
      <c r="E3112" s="14" t="str">
        <f t="shared" si="380"/>
        <v>Bending</v>
      </c>
      <c r="F3112" s="22">
        <v>240</v>
      </c>
      <c r="H3112" s="5" t="e">
        <f ca="1">_xlfn.FORMULATEXT(표1[[#This Row],[Q''ty]])</f>
        <v>#N/A</v>
      </c>
      <c r="I3112" s="28">
        <v>46245</v>
      </c>
      <c r="J3112" s="28">
        <v>46244</v>
      </c>
    </row>
    <row r="3113" spans="1:10" ht="15" customHeight="1" x14ac:dyDescent="0.4">
      <c r="A3113" s="6">
        <v>2026</v>
      </c>
      <c r="B3113" s="6">
        <f t="shared" si="382"/>
        <v>32</v>
      </c>
      <c r="C3113" s="13" t="s">
        <v>24</v>
      </c>
      <c r="D3113" s="2" t="s">
        <v>16</v>
      </c>
      <c r="E3113" s="14" t="str">
        <f t="shared" si="380"/>
        <v>L/W</v>
      </c>
      <c r="F3113" s="22">
        <v>240</v>
      </c>
      <c r="H3113" s="5" t="e">
        <f ca="1">_xlfn.FORMULATEXT(표1[[#This Row],[Q''ty]])</f>
        <v>#N/A</v>
      </c>
      <c r="I3113" s="28">
        <v>46245</v>
      </c>
      <c r="J3113" s="28">
        <v>46244</v>
      </c>
    </row>
    <row r="3114" spans="1:10" ht="15" customHeight="1" thickBot="1" x14ac:dyDescent="0.45">
      <c r="A3114" s="15">
        <v>2026</v>
      </c>
      <c r="B3114" s="15">
        <f t="shared" si="382"/>
        <v>32</v>
      </c>
      <c r="C3114" s="16" t="s">
        <v>24</v>
      </c>
      <c r="D3114" s="17" t="s">
        <v>16</v>
      </c>
      <c r="E3114" s="18" t="str">
        <f t="shared" si="380"/>
        <v>C/W</v>
      </c>
      <c r="F3114" s="23">
        <v>285</v>
      </c>
      <c r="H3114" s="5" t="e">
        <f ca="1">_xlfn.FORMULATEXT(표1[[#This Row],[Q''ty]])</f>
        <v>#N/A</v>
      </c>
      <c r="I3114" s="28">
        <v>46245</v>
      </c>
      <c r="J3114" s="28">
        <v>46244</v>
      </c>
    </row>
    <row r="3115" spans="1:10" ht="15"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10" ht="15" customHeight="1" x14ac:dyDescent="0.4">
      <c r="A3116" s="6">
        <v>2026</v>
      </c>
      <c r="B3116" s="6">
        <f t="shared" si="382"/>
        <v>32</v>
      </c>
      <c r="C3116" s="13" t="s">
        <v>25</v>
      </c>
      <c r="D3116" s="2" t="s">
        <v>9</v>
      </c>
      <c r="E3116" s="14" t="s">
        <v>11</v>
      </c>
      <c r="F3116" s="22">
        <f t="shared" si="383"/>
        <v>3</v>
      </c>
      <c r="H3116" s="5" t="str">
        <f ca="1">_xlfn.FORMULATEXT(표1[[#This Row],[Q''ty]])</f>
        <v>=F3017</v>
      </c>
    </row>
    <row r="3117" spans="1:10" ht="15" customHeight="1" x14ac:dyDescent="0.4">
      <c r="A3117" s="6">
        <v>2026</v>
      </c>
      <c r="B3117" s="6">
        <f t="shared" si="382"/>
        <v>32</v>
      </c>
      <c r="C3117" s="13" t="s">
        <v>25</v>
      </c>
      <c r="D3117" s="2" t="s">
        <v>9</v>
      </c>
      <c r="E3117" s="14" t="s">
        <v>12</v>
      </c>
      <c r="F3117" s="22">
        <f t="shared" si="383"/>
        <v>2</v>
      </c>
      <c r="H3117" s="5" t="str">
        <f ca="1">_xlfn.FORMULATEXT(표1[[#This Row],[Q''ty]])</f>
        <v>=F3018</v>
      </c>
    </row>
    <row r="3118" spans="1:10" ht="15" customHeight="1" x14ac:dyDescent="0.4">
      <c r="A3118" s="6">
        <v>2026</v>
      </c>
      <c r="B3118" s="6">
        <f t="shared" si="382"/>
        <v>32</v>
      </c>
      <c r="C3118" s="13" t="s">
        <v>25</v>
      </c>
      <c r="D3118" s="2" t="s">
        <v>9</v>
      </c>
      <c r="E3118" s="14" t="s">
        <v>13</v>
      </c>
      <c r="F3118" s="22">
        <f t="shared" si="383"/>
        <v>2</v>
      </c>
      <c r="H3118" s="5" t="str">
        <f ca="1">_xlfn.FORMULATEXT(표1[[#This Row],[Q''ty]])</f>
        <v>=F3019</v>
      </c>
    </row>
    <row r="3119" spans="1:10" ht="15" customHeight="1" x14ac:dyDescent="0.4">
      <c r="A3119" s="6">
        <v>2026</v>
      </c>
      <c r="B3119" s="6">
        <f t="shared" si="382"/>
        <v>32</v>
      </c>
      <c r="C3119" s="13" t="s">
        <v>25</v>
      </c>
      <c r="D3119" s="2" t="s">
        <v>9</v>
      </c>
      <c r="E3119" s="14" t="s">
        <v>14</v>
      </c>
      <c r="F3119" s="22">
        <f t="shared" si="383"/>
        <v>3</v>
      </c>
      <c r="H3119" s="5" t="str">
        <f ca="1">_xlfn.FORMULATEXT(표1[[#This Row],[Q''ty]])</f>
        <v>=F3020</v>
      </c>
    </row>
    <row r="3120" spans="1:10" ht="15" customHeight="1" x14ac:dyDescent="0.4">
      <c r="A3120" s="6">
        <v>2026</v>
      </c>
      <c r="B3120" s="6">
        <f t="shared" si="382"/>
        <v>32</v>
      </c>
      <c r="C3120" s="13" t="s">
        <v>25</v>
      </c>
      <c r="D3120" s="2" t="s">
        <v>9</v>
      </c>
      <c r="E3120" s="14" t="s">
        <v>15</v>
      </c>
      <c r="F3120" s="22">
        <f t="shared" si="383"/>
        <v>4</v>
      </c>
      <c r="H3120" s="5" t="str">
        <f ca="1">_xlfn.FORMULATEXT(표1[[#This Row],[Q''ty]])</f>
        <v>=F3021</v>
      </c>
    </row>
    <row r="3121" spans="1:10" ht="15" customHeight="1" x14ac:dyDescent="0.4">
      <c r="A3121" s="6">
        <v>2026</v>
      </c>
      <c r="B3121" s="6">
        <f t="shared" si="382"/>
        <v>32</v>
      </c>
      <c r="C3121" s="13" t="s">
        <v>25</v>
      </c>
      <c r="D3121" s="2" t="s">
        <v>16</v>
      </c>
      <c r="E3121" s="14" t="s">
        <v>17</v>
      </c>
      <c r="F3121" s="22">
        <v>0</v>
      </c>
      <c r="H3121" s="5" t="e">
        <f ca="1">_xlfn.FORMULATEXT(표1[[#This Row],[Q''ty]])</f>
        <v>#N/A</v>
      </c>
      <c r="I3121" s="28">
        <v>46245</v>
      </c>
      <c r="J3121" s="28">
        <v>46244</v>
      </c>
    </row>
    <row r="3122" spans="1:10" ht="15" customHeight="1" x14ac:dyDescent="0.4">
      <c r="A3122" s="6">
        <v>2026</v>
      </c>
      <c r="B3122" s="6">
        <f t="shared" si="382"/>
        <v>32</v>
      </c>
      <c r="C3122" s="13" t="s">
        <v>25</v>
      </c>
      <c r="D3122" s="2" t="s">
        <v>16</v>
      </c>
      <c r="E3122" s="14" t="s">
        <v>18</v>
      </c>
      <c r="F3122" s="22">
        <v>0</v>
      </c>
      <c r="H3122" s="5" t="e">
        <f ca="1">_xlfn.FORMULATEXT(표1[[#This Row],[Q''ty]])</f>
        <v>#N/A</v>
      </c>
      <c r="I3122" s="28">
        <v>46245</v>
      </c>
      <c r="J3122" s="28">
        <v>46244</v>
      </c>
    </row>
    <row r="3123" spans="1:10" ht="15" customHeight="1" x14ac:dyDescent="0.4">
      <c r="A3123" s="6">
        <v>2026</v>
      </c>
      <c r="B3123" s="6">
        <f t="shared" si="382"/>
        <v>32</v>
      </c>
      <c r="C3123" s="13" t="s">
        <v>25</v>
      </c>
      <c r="D3123" s="2" t="s">
        <v>16</v>
      </c>
      <c r="E3123" s="14" t="s">
        <v>19</v>
      </c>
      <c r="F3123" s="22">
        <v>0</v>
      </c>
      <c r="H3123" s="5" t="e">
        <f ca="1">_xlfn.FORMULATEXT(표1[[#This Row],[Q''ty]])</f>
        <v>#N/A</v>
      </c>
      <c r="I3123" s="28">
        <v>46245</v>
      </c>
      <c r="J3123" s="28">
        <v>46244</v>
      </c>
    </row>
    <row r="3124" spans="1:10" ht="15" customHeight="1" x14ac:dyDescent="0.4">
      <c r="A3124" s="6">
        <v>2026</v>
      </c>
      <c r="B3124" s="6">
        <f t="shared" si="382"/>
        <v>32</v>
      </c>
      <c r="C3124" s="13" t="s">
        <v>25</v>
      </c>
      <c r="D3124" s="2" t="s">
        <v>16</v>
      </c>
      <c r="E3124" s="14" t="s">
        <v>20</v>
      </c>
      <c r="F3124" s="22">
        <v>0</v>
      </c>
      <c r="H3124" s="5" t="e">
        <f ca="1">_xlfn.FORMULATEXT(표1[[#This Row],[Q''ty]])</f>
        <v>#N/A</v>
      </c>
      <c r="I3124" s="28">
        <v>46245</v>
      </c>
      <c r="J3124" s="28">
        <v>46244</v>
      </c>
    </row>
    <row r="3125" spans="1:10" ht="15" customHeight="1" thickBot="1" x14ac:dyDescent="0.45">
      <c r="A3125" s="15">
        <v>2026</v>
      </c>
      <c r="B3125" s="15">
        <f t="shared" si="382"/>
        <v>32</v>
      </c>
      <c r="C3125" s="16" t="s">
        <v>25</v>
      </c>
      <c r="D3125" s="17" t="s">
        <v>16</v>
      </c>
      <c r="E3125" s="18" t="s">
        <v>21</v>
      </c>
      <c r="F3125" s="23">
        <v>0</v>
      </c>
      <c r="H3125" s="5" t="e">
        <f ca="1">_xlfn.FORMULATEXT(표1[[#This Row],[Q''ty]])</f>
        <v>#N/A</v>
      </c>
      <c r="I3125" s="28">
        <v>46245</v>
      </c>
      <c r="J3125" s="28">
        <v>46244</v>
      </c>
    </row>
    <row r="3126" spans="1:10" ht="15"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10" ht="15" customHeight="1" x14ac:dyDescent="0.4">
      <c r="A3127" s="6">
        <v>2026</v>
      </c>
      <c r="B3127" s="6">
        <f t="shared" si="382"/>
        <v>32</v>
      </c>
      <c r="C3127" s="13" t="s">
        <v>26</v>
      </c>
      <c r="D3127" s="2" t="s">
        <v>9</v>
      </c>
      <c r="E3127" s="14" t="s">
        <v>11</v>
      </c>
      <c r="F3127" s="22">
        <f t="shared" si="384"/>
        <v>4</v>
      </c>
      <c r="H3127" s="5" t="str">
        <f ca="1">_xlfn.FORMULATEXT(표1[[#This Row],[Q''ty]])</f>
        <v>=F3028</v>
      </c>
    </row>
    <row r="3128" spans="1:10" ht="15" customHeight="1" x14ac:dyDescent="0.4">
      <c r="A3128" s="6">
        <v>2026</v>
      </c>
      <c r="B3128" s="6">
        <f t="shared" si="382"/>
        <v>32</v>
      </c>
      <c r="C3128" s="13" t="s">
        <v>26</v>
      </c>
      <c r="D3128" s="2" t="s">
        <v>9</v>
      </c>
      <c r="E3128" s="14" t="s">
        <v>12</v>
      </c>
      <c r="F3128" s="22">
        <f t="shared" si="384"/>
        <v>2</v>
      </c>
      <c r="H3128" s="5" t="str">
        <f ca="1">_xlfn.FORMULATEXT(표1[[#This Row],[Q''ty]])</f>
        <v>=F3029</v>
      </c>
    </row>
    <row r="3129" spans="1:10" ht="15" customHeight="1" x14ac:dyDescent="0.4">
      <c r="A3129" s="6">
        <v>2026</v>
      </c>
      <c r="B3129" s="6">
        <f t="shared" si="382"/>
        <v>32</v>
      </c>
      <c r="C3129" s="13" t="s">
        <v>26</v>
      </c>
      <c r="D3129" s="2" t="s">
        <v>9</v>
      </c>
      <c r="E3129" s="14" t="s">
        <v>13</v>
      </c>
      <c r="F3129" s="22">
        <f t="shared" si="384"/>
        <v>3</v>
      </c>
      <c r="H3129" s="5" t="str">
        <f ca="1">_xlfn.FORMULATEXT(표1[[#This Row],[Q''ty]])</f>
        <v>=F3030</v>
      </c>
    </row>
    <row r="3130" spans="1:10" ht="15" customHeight="1" x14ac:dyDescent="0.4">
      <c r="A3130" s="6">
        <v>2026</v>
      </c>
      <c r="B3130" s="6">
        <f t="shared" si="382"/>
        <v>32</v>
      </c>
      <c r="C3130" s="13" t="s">
        <v>26</v>
      </c>
      <c r="D3130" s="2" t="s">
        <v>9</v>
      </c>
      <c r="E3130" s="14" t="s">
        <v>14</v>
      </c>
      <c r="F3130" s="22">
        <f t="shared" si="384"/>
        <v>4</v>
      </c>
      <c r="H3130" s="5" t="str">
        <f ca="1">_xlfn.FORMULATEXT(표1[[#This Row],[Q''ty]])</f>
        <v>=F3031</v>
      </c>
    </row>
    <row r="3131" spans="1:10" ht="15" customHeight="1" x14ac:dyDescent="0.4">
      <c r="A3131" s="6">
        <v>2026</v>
      </c>
      <c r="B3131" s="6">
        <f t="shared" si="382"/>
        <v>32</v>
      </c>
      <c r="C3131" s="13" t="s">
        <v>26</v>
      </c>
      <c r="D3131" s="2" t="s">
        <v>9</v>
      </c>
      <c r="E3131" s="14" t="s">
        <v>15</v>
      </c>
      <c r="F3131" s="22">
        <f t="shared" si="384"/>
        <v>6</v>
      </c>
      <c r="H3131" s="5" t="str">
        <f ca="1">_xlfn.FORMULATEXT(표1[[#This Row],[Q''ty]])</f>
        <v>=F3032</v>
      </c>
    </row>
    <row r="3132" spans="1:10" ht="15" customHeight="1" x14ac:dyDescent="0.4">
      <c r="A3132" s="6">
        <v>2026</v>
      </c>
      <c r="B3132" s="6">
        <f t="shared" si="382"/>
        <v>32</v>
      </c>
      <c r="C3132" s="13" t="s">
        <v>26</v>
      </c>
      <c r="D3132" s="2" t="s">
        <v>16</v>
      </c>
      <c r="E3132" s="14" t="str">
        <f t="shared" ref="E3132:E3169" si="385">E3033</f>
        <v>BT GT</v>
      </c>
      <c r="F3132" s="22">
        <v>18</v>
      </c>
      <c r="H3132" s="5" t="e">
        <f ca="1">_xlfn.FORMULATEXT(표1[[#This Row],[Q''ty]])</f>
        <v>#N/A</v>
      </c>
      <c r="I3132" s="28">
        <v>46245</v>
      </c>
      <c r="J3132" s="28">
        <v>46244</v>
      </c>
    </row>
    <row r="3133" spans="1:10" ht="15" customHeight="1" x14ac:dyDescent="0.4">
      <c r="A3133" s="6">
        <v>2026</v>
      </c>
      <c r="B3133" s="6">
        <f t="shared" si="382"/>
        <v>32</v>
      </c>
      <c r="C3133" s="13" t="s">
        <v>26</v>
      </c>
      <c r="D3133" s="2" t="s">
        <v>16</v>
      </c>
      <c r="E3133" s="14" t="str">
        <f t="shared" si="385"/>
        <v>WT GT</v>
      </c>
      <c r="F3133" s="22">
        <v>20</v>
      </c>
      <c r="H3133" s="5" t="e">
        <f ca="1">_xlfn.FORMULATEXT(표1[[#This Row],[Q''ty]])</f>
        <v>#N/A</v>
      </c>
      <c r="I3133" s="28">
        <v>46245</v>
      </c>
      <c r="J3133" s="28">
        <v>46244</v>
      </c>
    </row>
    <row r="3134" spans="1:10" ht="15" customHeight="1" x14ac:dyDescent="0.4">
      <c r="A3134" s="6">
        <v>2026</v>
      </c>
      <c r="B3134" s="6">
        <f t="shared" si="382"/>
        <v>32</v>
      </c>
      <c r="C3134" s="13" t="s">
        <v>26</v>
      </c>
      <c r="D3134" s="2" t="s">
        <v>16</v>
      </c>
      <c r="E3134" s="14" t="str">
        <f t="shared" si="385"/>
        <v>Bending</v>
      </c>
      <c r="F3134" s="22">
        <v>184</v>
      </c>
      <c r="H3134" s="5" t="e">
        <f ca="1">_xlfn.FORMULATEXT(표1[[#This Row],[Q''ty]])</f>
        <v>#N/A</v>
      </c>
      <c r="I3134" s="28">
        <v>46245</v>
      </c>
      <c r="J3134" s="28">
        <v>46244</v>
      </c>
    </row>
    <row r="3135" spans="1:10" ht="15" customHeight="1" x14ac:dyDescent="0.4">
      <c r="A3135" s="6">
        <v>2026</v>
      </c>
      <c r="B3135" s="6">
        <f t="shared" si="382"/>
        <v>32</v>
      </c>
      <c r="C3135" s="13" t="s">
        <v>26</v>
      </c>
      <c r="D3135" s="2" t="s">
        <v>16</v>
      </c>
      <c r="E3135" s="14" t="str">
        <f t="shared" si="385"/>
        <v>L/W</v>
      </c>
      <c r="F3135" s="22">
        <v>183</v>
      </c>
      <c r="H3135" s="5" t="e">
        <f ca="1">_xlfn.FORMULATEXT(표1[[#This Row],[Q''ty]])</f>
        <v>#N/A</v>
      </c>
      <c r="I3135" s="28">
        <v>46245</v>
      </c>
      <c r="J3135" s="28">
        <v>46244</v>
      </c>
    </row>
    <row r="3136" spans="1:10" ht="15" customHeight="1" thickBot="1" x14ac:dyDescent="0.45">
      <c r="A3136" s="15">
        <v>2026</v>
      </c>
      <c r="B3136" s="15">
        <f t="shared" si="382"/>
        <v>32</v>
      </c>
      <c r="C3136" s="16" t="s">
        <v>26</v>
      </c>
      <c r="D3136" s="17" t="s">
        <v>16</v>
      </c>
      <c r="E3136" s="18" t="str">
        <f t="shared" si="385"/>
        <v>C/W</v>
      </c>
      <c r="F3136" s="23">
        <v>197</v>
      </c>
      <c r="H3136" s="5" t="e">
        <f ca="1">_xlfn.FORMULATEXT(표1[[#This Row],[Q''ty]])</f>
        <v>#N/A</v>
      </c>
      <c r="I3136" s="28">
        <v>46245</v>
      </c>
      <c r="J3136" s="28">
        <v>46244</v>
      </c>
    </row>
    <row r="3137" spans="1:10" ht="15"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10" ht="15"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10" ht="15"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10" ht="15"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10" ht="15"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10" ht="15"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10" ht="15" customHeight="1" x14ac:dyDescent="0.4">
      <c r="A3143" s="6">
        <v>2026</v>
      </c>
      <c r="B3143" s="6">
        <f t="shared" si="382"/>
        <v>32</v>
      </c>
      <c r="C3143" s="13" t="s">
        <v>27</v>
      </c>
      <c r="D3143" s="2" t="s">
        <v>16</v>
      </c>
      <c r="E3143" s="14" t="str">
        <f t="shared" si="385"/>
        <v>BT GT</v>
      </c>
      <c r="F3143" s="22">
        <v>75</v>
      </c>
      <c r="H3143" s="5" t="e">
        <f ca="1">_xlfn.FORMULATEXT(표1[[#This Row],[Q''ty]])</f>
        <v>#N/A</v>
      </c>
      <c r="I3143" s="28">
        <v>46245</v>
      </c>
      <c r="J3143" s="28">
        <v>46245</v>
      </c>
    </row>
    <row r="3144" spans="1:10" ht="15" customHeight="1" x14ac:dyDescent="0.4">
      <c r="A3144" s="6">
        <v>2026</v>
      </c>
      <c r="B3144" s="6">
        <f t="shared" si="382"/>
        <v>32</v>
      </c>
      <c r="C3144" s="13" t="s">
        <v>27</v>
      </c>
      <c r="D3144" s="2" t="s">
        <v>16</v>
      </c>
      <c r="E3144" s="14" t="str">
        <f t="shared" si="385"/>
        <v>WT GT</v>
      </c>
      <c r="F3144" s="22">
        <v>70</v>
      </c>
      <c r="H3144" s="5" t="e">
        <f ca="1">_xlfn.FORMULATEXT(표1[[#This Row],[Q''ty]])</f>
        <v>#N/A</v>
      </c>
      <c r="I3144" s="28">
        <v>46245</v>
      </c>
      <c r="J3144" s="28">
        <v>46245</v>
      </c>
    </row>
    <row r="3145" spans="1:10" ht="15" customHeight="1" x14ac:dyDescent="0.4">
      <c r="A3145" s="6">
        <v>2026</v>
      </c>
      <c r="B3145" s="6">
        <f t="shared" si="382"/>
        <v>32</v>
      </c>
      <c r="C3145" s="13" t="s">
        <v>27</v>
      </c>
      <c r="D3145" s="2" t="s">
        <v>16</v>
      </c>
      <c r="E3145" s="14" t="str">
        <f t="shared" si="385"/>
        <v>Bending</v>
      </c>
      <c r="F3145" s="22">
        <v>677</v>
      </c>
      <c r="H3145" s="5" t="e">
        <f ca="1">_xlfn.FORMULATEXT(표1[[#This Row],[Q''ty]])</f>
        <v>#N/A</v>
      </c>
      <c r="I3145" s="28">
        <v>46245</v>
      </c>
      <c r="J3145" s="28">
        <v>46245</v>
      </c>
    </row>
    <row r="3146" spans="1:10" ht="15" customHeight="1" x14ac:dyDescent="0.4">
      <c r="A3146" s="6">
        <v>2026</v>
      </c>
      <c r="B3146" s="6">
        <f t="shared" si="382"/>
        <v>32</v>
      </c>
      <c r="C3146" s="13" t="s">
        <v>27</v>
      </c>
      <c r="D3146" s="2" t="s">
        <v>16</v>
      </c>
      <c r="E3146" s="14" t="str">
        <f t="shared" si="385"/>
        <v>L/W</v>
      </c>
      <c r="F3146" s="22">
        <v>684</v>
      </c>
      <c r="H3146" s="5" t="e">
        <f ca="1">_xlfn.FORMULATEXT(표1[[#This Row],[Q''ty]])</f>
        <v>#N/A</v>
      </c>
      <c r="I3146" s="28">
        <v>46245</v>
      </c>
      <c r="J3146" s="28">
        <v>46245</v>
      </c>
    </row>
    <row r="3147" spans="1:10" ht="15" customHeight="1" thickBot="1" x14ac:dyDescent="0.45">
      <c r="A3147" s="15">
        <v>2026</v>
      </c>
      <c r="B3147" s="15">
        <f t="shared" si="382"/>
        <v>32</v>
      </c>
      <c r="C3147" s="16" t="s">
        <v>27</v>
      </c>
      <c r="D3147" s="17" t="s">
        <v>16</v>
      </c>
      <c r="E3147" s="18" t="str">
        <f t="shared" si="385"/>
        <v>C/W</v>
      </c>
      <c r="F3147" s="23">
        <v>626</v>
      </c>
      <c r="H3147" s="5" t="e">
        <f ca="1">_xlfn.FORMULATEXT(표1[[#This Row],[Q''ty]])</f>
        <v>#N/A</v>
      </c>
      <c r="I3147" s="28">
        <v>46245</v>
      </c>
      <c r="J3147" s="28">
        <v>46245</v>
      </c>
    </row>
    <row r="3148" spans="1:10" ht="15"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10" ht="15"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10" ht="15"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10" ht="15"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10" ht="15"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10" ht="15"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10" ht="15" customHeight="1" x14ac:dyDescent="0.4">
      <c r="A3154" s="6">
        <v>2026</v>
      </c>
      <c r="B3154" s="6">
        <f t="shared" si="382"/>
        <v>32</v>
      </c>
      <c r="C3154" s="13" t="s">
        <v>28</v>
      </c>
      <c r="D3154" s="2" t="s">
        <v>16</v>
      </c>
      <c r="E3154" s="14" t="str">
        <f t="shared" si="385"/>
        <v>BT GT</v>
      </c>
      <c r="F3154" s="22">
        <v>10</v>
      </c>
      <c r="H3154" s="5" t="e">
        <f ca="1">_xlfn.FORMULATEXT(표1[[#This Row],[Q''ty]])</f>
        <v>#N/A</v>
      </c>
      <c r="I3154" s="28">
        <v>46246</v>
      </c>
      <c r="J3154" s="28">
        <v>46245</v>
      </c>
    </row>
    <row r="3155" spans="1:10" ht="15" customHeight="1" x14ac:dyDescent="0.4">
      <c r="A3155" s="6">
        <v>2026</v>
      </c>
      <c r="B3155" s="6">
        <f t="shared" si="382"/>
        <v>32</v>
      </c>
      <c r="C3155" s="13" t="s">
        <v>28</v>
      </c>
      <c r="D3155" s="2" t="s">
        <v>16</v>
      </c>
      <c r="E3155" s="14" t="str">
        <f t="shared" si="385"/>
        <v>WT GT</v>
      </c>
      <c r="F3155" s="22">
        <v>10</v>
      </c>
      <c r="H3155" s="5" t="e">
        <f ca="1">_xlfn.FORMULATEXT(표1[[#This Row],[Q''ty]])</f>
        <v>#N/A</v>
      </c>
      <c r="I3155" s="28">
        <v>46246</v>
      </c>
      <c r="J3155" s="28">
        <v>46245</v>
      </c>
    </row>
    <row r="3156" spans="1:10" ht="15" customHeight="1" x14ac:dyDescent="0.4">
      <c r="A3156" s="6">
        <v>2026</v>
      </c>
      <c r="B3156" s="6">
        <f t="shared" si="382"/>
        <v>32</v>
      </c>
      <c r="C3156" s="13" t="s">
        <v>28</v>
      </c>
      <c r="D3156" s="2" t="s">
        <v>16</v>
      </c>
      <c r="E3156" s="14" t="str">
        <f t="shared" si="385"/>
        <v>Bending</v>
      </c>
      <c r="F3156" s="22">
        <v>87</v>
      </c>
      <c r="H3156" s="5" t="e">
        <f ca="1">_xlfn.FORMULATEXT(표1[[#This Row],[Q''ty]])</f>
        <v>#N/A</v>
      </c>
      <c r="I3156" s="28">
        <v>46246</v>
      </c>
      <c r="J3156" s="28">
        <v>46245</v>
      </c>
    </row>
    <row r="3157" spans="1:10" ht="15" customHeight="1" x14ac:dyDescent="0.4">
      <c r="A3157" s="6">
        <v>2026</v>
      </c>
      <c r="B3157" s="6">
        <f t="shared" si="382"/>
        <v>32</v>
      </c>
      <c r="C3157" s="13" t="s">
        <v>28</v>
      </c>
      <c r="D3157" s="2" t="s">
        <v>16</v>
      </c>
      <c r="E3157" s="14" t="str">
        <f t="shared" si="385"/>
        <v>L/W</v>
      </c>
      <c r="F3157" s="22">
        <v>96</v>
      </c>
      <c r="H3157" s="5" t="e">
        <f ca="1">_xlfn.FORMULATEXT(표1[[#This Row],[Q''ty]])</f>
        <v>#N/A</v>
      </c>
      <c r="I3157" s="28">
        <v>46246</v>
      </c>
      <c r="J3157" s="28">
        <v>46245</v>
      </c>
    </row>
    <row r="3158" spans="1:10" ht="15" customHeight="1" thickBot="1" x14ac:dyDescent="0.45">
      <c r="A3158" s="15">
        <v>2026</v>
      </c>
      <c r="B3158" s="15">
        <f t="shared" si="382"/>
        <v>32</v>
      </c>
      <c r="C3158" s="16" t="s">
        <v>28</v>
      </c>
      <c r="D3158" s="17" t="s">
        <v>16</v>
      </c>
      <c r="E3158" s="18" t="str">
        <f t="shared" si="385"/>
        <v>C/W</v>
      </c>
      <c r="F3158" s="23">
        <v>130</v>
      </c>
      <c r="H3158" s="5" t="e">
        <f ca="1">_xlfn.FORMULATEXT(표1[[#This Row],[Q''ty]])</f>
        <v>#N/A</v>
      </c>
      <c r="I3158" s="28">
        <v>46246</v>
      </c>
      <c r="J3158" s="28">
        <v>46245</v>
      </c>
    </row>
    <row r="3159" spans="1:10" ht="15"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10" ht="15"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10" ht="15"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10" ht="15"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10" ht="15"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10" ht="15"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10" ht="15" customHeight="1" x14ac:dyDescent="0.4">
      <c r="A3165" s="6">
        <v>2026</v>
      </c>
      <c r="B3165" s="6">
        <f t="shared" si="382"/>
        <v>32</v>
      </c>
      <c r="C3165" s="13" t="s">
        <v>29</v>
      </c>
      <c r="D3165" s="2" t="s">
        <v>16</v>
      </c>
      <c r="E3165" s="14" t="str">
        <f t="shared" si="385"/>
        <v>BT GT</v>
      </c>
      <c r="F3165" s="22">
        <v>0</v>
      </c>
      <c r="H3165" s="5" t="e">
        <f ca="1">_xlfn.FORMULATEXT(표1[[#This Row],[Q''ty]])</f>
        <v>#N/A</v>
      </c>
      <c r="I3165" s="28">
        <v>46245</v>
      </c>
      <c r="J3165" s="28">
        <v>46245</v>
      </c>
    </row>
    <row r="3166" spans="1:10" ht="15" customHeight="1" x14ac:dyDescent="0.4">
      <c r="A3166" s="6">
        <v>2026</v>
      </c>
      <c r="B3166" s="6">
        <f t="shared" si="382"/>
        <v>32</v>
      </c>
      <c r="C3166" s="13" t="s">
        <v>29</v>
      </c>
      <c r="D3166" s="2" t="s">
        <v>16</v>
      </c>
      <c r="E3166" s="14" t="str">
        <f t="shared" si="385"/>
        <v>WT GT</v>
      </c>
      <c r="F3166" s="22">
        <v>0</v>
      </c>
      <c r="H3166" s="5" t="e">
        <f ca="1">_xlfn.FORMULATEXT(표1[[#This Row],[Q''ty]])</f>
        <v>#N/A</v>
      </c>
      <c r="I3166" s="28">
        <v>46245</v>
      </c>
      <c r="J3166" s="28">
        <v>46245</v>
      </c>
    </row>
    <row r="3167" spans="1:10" ht="15" customHeight="1" x14ac:dyDescent="0.4">
      <c r="A3167" s="6">
        <v>2026</v>
      </c>
      <c r="B3167" s="6">
        <f t="shared" si="382"/>
        <v>32</v>
      </c>
      <c r="C3167" s="13" t="s">
        <v>29</v>
      </c>
      <c r="D3167" s="2" t="s">
        <v>16</v>
      </c>
      <c r="E3167" s="14" t="str">
        <f t="shared" si="385"/>
        <v>Bending</v>
      </c>
      <c r="F3167" s="22">
        <v>0</v>
      </c>
      <c r="H3167" s="5" t="e">
        <f ca="1">_xlfn.FORMULATEXT(표1[[#This Row],[Q''ty]])</f>
        <v>#N/A</v>
      </c>
      <c r="I3167" s="28">
        <v>46245</v>
      </c>
      <c r="J3167" s="28">
        <v>46245</v>
      </c>
    </row>
    <row r="3168" spans="1:10" ht="15" customHeight="1" x14ac:dyDescent="0.4">
      <c r="A3168" s="6">
        <v>2026</v>
      </c>
      <c r="B3168" s="6">
        <f t="shared" si="382"/>
        <v>32</v>
      </c>
      <c r="C3168" s="13" t="s">
        <v>29</v>
      </c>
      <c r="D3168" s="2" t="s">
        <v>16</v>
      </c>
      <c r="E3168" s="14" t="str">
        <f t="shared" si="385"/>
        <v>L/W</v>
      </c>
      <c r="F3168" s="22">
        <v>0</v>
      </c>
      <c r="H3168" s="5" t="e">
        <f ca="1">_xlfn.FORMULATEXT(표1[[#This Row],[Q''ty]])</f>
        <v>#N/A</v>
      </c>
      <c r="I3168" s="28">
        <v>46245</v>
      </c>
      <c r="J3168" s="28">
        <v>46245</v>
      </c>
    </row>
    <row r="3169" spans="1:10" ht="15" customHeight="1" thickBot="1" x14ac:dyDescent="0.45">
      <c r="A3169" s="6">
        <v>2026</v>
      </c>
      <c r="B3169" s="6">
        <f t="shared" si="382"/>
        <v>32</v>
      </c>
      <c r="C3169" s="13" t="s">
        <v>29</v>
      </c>
      <c r="D3169" s="2" t="s">
        <v>16</v>
      </c>
      <c r="E3169" s="14" t="str">
        <f t="shared" si="385"/>
        <v>C/W</v>
      </c>
      <c r="F3169" s="22">
        <v>0</v>
      </c>
      <c r="H3169" s="5" t="e">
        <f ca="1">_xlfn.FORMULATEXT(표1[[#This Row],[Q''ty]])</f>
        <v>#N/A</v>
      </c>
      <c r="I3169" s="28">
        <v>46245</v>
      </c>
      <c r="J3169" s="28">
        <v>46245</v>
      </c>
    </row>
    <row r="3170" spans="1:10" ht="15"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customHeight="1" x14ac:dyDescent="0.4">
      <c r="A3176" s="6">
        <v>2026</v>
      </c>
      <c r="B3176" s="6">
        <f t="shared" si="390"/>
        <v>33</v>
      </c>
      <c r="C3176" s="13" t="s">
        <v>8</v>
      </c>
      <c r="D3176" s="2" t="s">
        <v>16</v>
      </c>
      <c r="E3176" s="14" t="s">
        <v>17</v>
      </c>
      <c r="F3176" s="22">
        <v>19</v>
      </c>
      <c r="H3176" s="5" t="e">
        <f ca="1">_xlfn.FORMULATEXT(표1[[#This Row],[Q''ty]])</f>
        <v>#N/A</v>
      </c>
      <c r="I3176" s="28">
        <v>46258</v>
      </c>
      <c r="J3176" s="28">
        <v>46251</v>
      </c>
    </row>
    <row r="3177" spans="1:10" s="2" customFormat="1" ht="15" customHeight="1" x14ac:dyDescent="0.4">
      <c r="A3177" s="6">
        <v>2026</v>
      </c>
      <c r="B3177" s="6">
        <f t="shared" si="390"/>
        <v>33</v>
      </c>
      <c r="C3177" s="13" t="s">
        <v>8</v>
      </c>
      <c r="D3177" s="2" t="s">
        <v>16</v>
      </c>
      <c r="E3177" s="14" t="s">
        <v>18</v>
      </c>
      <c r="F3177" s="22">
        <v>23</v>
      </c>
      <c r="H3177" s="5" t="e">
        <f ca="1">_xlfn.FORMULATEXT(표1[[#This Row],[Q''ty]])</f>
        <v>#N/A</v>
      </c>
      <c r="I3177" s="28">
        <v>46258</v>
      </c>
      <c r="J3177" s="28">
        <v>46251</v>
      </c>
    </row>
    <row r="3178" spans="1:10" ht="15" customHeight="1" x14ac:dyDescent="0.4">
      <c r="A3178" s="6">
        <v>2026</v>
      </c>
      <c r="B3178" s="6">
        <f t="shared" si="390"/>
        <v>33</v>
      </c>
      <c r="C3178" s="13" t="s">
        <v>8</v>
      </c>
      <c r="D3178" s="2" t="s">
        <v>16</v>
      </c>
      <c r="E3178" s="14" t="s">
        <v>19</v>
      </c>
      <c r="F3178" s="22">
        <v>88</v>
      </c>
      <c r="H3178" s="5" t="e">
        <f ca="1">_xlfn.FORMULATEXT(표1[[#This Row],[Q''ty]])</f>
        <v>#N/A</v>
      </c>
      <c r="I3178" s="28">
        <v>46258</v>
      </c>
      <c r="J3178" s="28">
        <v>46251</v>
      </c>
    </row>
    <row r="3179" spans="1:10" ht="15" customHeight="1" x14ac:dyDescent="0.4">
      <c r="A3179" s="6">
        <v>2026</v>
      </c>
      <c r="B3179" s="6">
        <f t="shared" si="390"/>
        <v>33</v>
      </c>
      <c r="C3179" s="13" t="s">
        <v>8</v>
      </c>
      <c r="D3179" s="2" t="s">
        <v>16</v>
      </c>
      <c r="E3179" s="14" t="s">
        <v>20</v>
      </c>
      <c r="F3179" s="22">
        <v>90</v>
      </c>
      <c r="H3179" s="5" t="e">
        <f ca="1">_xlfn.FORMULATEXT(표1[[#This Row],[Q''ty]])</f>
        <v>#N/A</v>
      </c>
      <c r="I3179" s="28">
        <v>46258</v>
      </c>
      <c r="J3179" s="28">
        <v>46251</v>
      </c>
    </row>
    <row r="3180" spans="1:10" ht="15" customHeight="1" thickBot="1" x14ac:dyDescent="0.45">
      <c r="A3180" s="15">
        <v>2026</v>
      </c>
      <c r="B3180" s="15">
        <f t="shared" si="390"/>
        <v>33</v>
      </c>
      <c r="C3180" s="16" t="s">
        <v>8</v>
      </c>
      <c r="D3180" s="17" t="s">
        <v>16</v>
      </c>
      <c r="E3180" s="18" t="s">
        <v>21</v>
      </c>
      <c r="F3180" s="23">
        <v>107</v>
      </c>
      <c r="H3180" s="5" t="e">
        <f ca="1">_xlfn.FORMULATEXT(표1[[#This Row],[Q''ty]])</f>
        <v>#N/A</v>
      </c>
      <c r="I3180" s="28">
        <v>46258</v>
      </c>
      <c r="J3180" s="28">
        <v>46251</v>
      </c>
    </row>
    <row r="3181" spans="1:10" ht="15"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customHeight="1" x14ac:dyDescent="0.4">
      <c r="A3187" s="6">
        <v>2026</v>
      </c>
      <c r="B3187" s="6">
        <f t="shared" si="390"/>
        <v>33</v>
      </c>
      <c r="C3187" s="13" t="s">
        <v>22</v>
      </c>
      <c r="D3187" s="2" t="s">
        <v>16</v>
      </c>
      <c r="E3187" s="14" t="s">
        <v>17</v>
      </c>
      <c r="F3187" s="22">
        <v>17</v>
      </c>
      <c r="H3187" s="5" t="e">
        <f ca="1">_xlfn.FORMULATEXT(표1[[#This Row],[Q''ty]])</f>
        <v>#N/A</v>
      </c>
      <c r="I3187" s="28">
        <v>46258</v>
      </c>
      <c r="J3187" s="28">
        <v>46251</v>
      </c>
    </row>
    <row r="3188" spans="1:10" s="2" customFormat="1" ht="15" customHeight="1" x14ac:dyDescent="0.4">
      <c r="A3188" s="6">
        <v>2026</v>
      </c>
      <c r="B3188" s="6">
        <f t="shared" si="390"/>
        <v>33</v>
      </c>
      <c r="C3188" s="13" t="s">
        <v>22</v>
      </c>
      <c r="D3188" s="2" t="s">
        <v>16</v>
      </c>
      <c r="E3188" s="14" t="s">
        <v>18</v>
      </c>
      <c r="F3188" s="22">
        <v>19</v>
      </c>
      <c r="H3188" s="5" t="e">
        <f ca="1">_xlfn.FORMULATEXT(표1[[#This Row],[Q''ty]])</f>
        <v>#N/A</v>
      </c>
      <c r="I3188" s="28">
        <v>46258</v>
      </c>
      <c r="J3188" s="28">
        <v>46251</v>
      </c>
    </row>
    <row r="3189" spans="1:10" ht="15" customHeight="1" x14ac:dyDescent="0.4">
      <c r="A3189" s="6">
        <v>2026</v>
      </c>
      <c r="B3189" s="6">
        <f t="shared" si="390"/>
        <v>33</v>
      </c>
      <c r="C3189" s="13" t="s">
        <v>22</v>
      </c>
      <c r="D3189" s="2" t="s">
        <v>16</v>
      </c>
      <c r="E3189" s="14" t="s">
        <v>19</v>
      </c>
      <c r="F3189" s="22">
        <v>129</v>
      </c>
      <c r="H3189" s="5" t="e">
        <f ca="1">_xlfn.FORMULATEXT(표1[[#This Row],[Q''ty]])</f>
        <v>#N/A</v>
      </c>
      <c r="I3189" s="28">
        <v>46258</v>
      </c>
      <c r="J3189" s="28">
        <v>46251</v>
      </c>
    </row>
    <row r="3190" spans="1:10" ht="15" customHeight="1" x14ac:dyDescent="0.4">
      <c r="A3190" s="6">
        <v>2026</v>
      </c>
      <c r="B3190" s="6">
        <f t="shared" si="390"/>
        <v>33</v>
      </c>
      <c r="C3190" s="13" t="s">
        <v>22</v>
      </c>
      <c r="D3190" s="2" t="s">
        <v>16</v>
      </c>
      <c r="E3190" s="14" t="s">
        <v>20</v>
      </c>
      <c r="F3190" s="22">
        <v>131</v>
      </c>
      <c r="H3190" s="5" t="e">
        <f ca="1">_xlfn.FORMULATEXT(표1[[#This Row],[Q''ty]])</f>
        <v>#N/A</v>
      </c>
      <c r="I3190" s="28">
        <v>46258</v>
      </c>
      <c r="J3190" s="28">
        <v>46251</v>
      </c>
    </row>
    <row r="3191" spans="1:10" ht="15" customHeight="1" thickBot="1" x14ac:dyDescent="0.45">
      <c r="A3191" s="15">
        <v>2026</v>
      </c>
      <c r="B3191" s="15">
        <f t="shared" si="390"/>
        <v>33</v>
      </c>
      <c r="C3191" s="16" t="s">
        <v>22</v>
      </c>
      <c r="D3191" s="17" t="s">
        <v>16</v>
      </c>
      <c r="E3191" s="18" t="s">
        <v>21</v>
      </c>
      <c r="F3191" s="23">
        <v>137</v>
      </c>
      <c r="H3191" s="5" t="e">
        <f ca="1">_xlfn.FORMULATEXT(표1[[#This Row],[Q''ty]])</f>
        <v>#N/A</v>
      </c>
      <c r="I3191" s="28">
        <v>46258</v>
      </c>
      <c r="J3191" s="28">
        <v>46251</v>
      </c>
    </row>
    <row r="3192" spans="1:10" ht="15"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customHeight="1" x14ac:dyDescent="0.4">
      <c r="A3198" s="6">
        <v>2026</v>
      </c>
      <c r="B3198" s="6">
        <f t="shared" si="390"/>
        <v>33</v>
      </c>
      <c r="C3198" s="13" t="s">
        <v>23</v>
      </c>
      <c r="D3198" s="2" t="s">
        <v>16</v>
      </c>
      <c r="E3198" s="14" t="str">
        <f t="shared" ref="E3198:E3213" si="393">E3099</f>
        <v>BT GT</v>
      </c>
      <c r="F3198" s="22">
        <v>3</v>
      </c>
      <c r="H3198" s="5" t="e">
        <f ca="1">_xlfn.FORMULATEXT(표1[[#This Row],[Q''ty]])</f>
        <v>#N/A</v>
      </c>
      <c r="I3198" s="28">
        <v>46258</v>
      </c>
      <c r="J3198" s="28">
        <v>46251</v>
      </c>
    </row>
    <row r="3199" spans="1:10" ht="15" customHeight="1" x14ac:dyDescent="0.4">
      <c r="A3199" s="6">
        <v>2026</v>
      </c>
      <c r="B3199" s="6">
        <f t="shared" si="390"/>
        <v>33</v>
      </c>
      <c r="C3199" s="13" t="s">
        <v>23</v>
      </c>
      <c r="D3199" s="2" t="s">
        <v>16</v>
      </c>
      <c r="E3199" s="14" t="str">
        <f t="shared" si="393"/>
        <v>WT GT</v>
      </c>
      <c r="F3199" s="22">
        <v>3</v>
      </c>
      <c r="H3199" s="5" t="e">
        <f ca="1">_xlfn.FORMULATEXT(표1[[#This Row],[Q''ty]])</f>
        <v>#N/A</v>
      </c>
      <c r="I3199" s="28">
        <v>46258</v>
      </c>
      <c r="J3199" s="28">
        <v>46251</v>
      </c>
    </row>
    <row r="3200" spans="1:10" ht="15" customHeight="1" x14ac:dyDescent="0.4">
      <c r="A3200" s="6">
        <v>2026</v>
      </c>
      <c r="B3200" s="6">
        <f t="shared" si="390"/>
        <v>33</v>
      </c>
      <c r="C3200" s="13" t="s">
        <v>23</v>
      </c>
      <c r="D3200" s="2" t="s">
        <v>16</v>
      </c>
      <c r="E3200" s="14" t="str">
        <f t="shared" si="393"/>
        <v>Bending</v>
      </c>
      <c r="F3200" s="22">
        <v>31</v>
      </c>
      <c r="H3200" s="5" t="e">
        <f ca="1">_xlfn.FORMULATEXT(표1[[#This Row],[Q''ty]])</f>
        <v>#N/A</v>
      </c>
      <c r="I3200" s="28">
        <v>46258</v>
      </c>
      <c r="J3200" s="28">
        <v>46251</v>
      </c>
    </row>
    <row r="3201" spans="1:10" ht="15" customHeight="1" x14ac:dyDescent="0.4">
      <c r="A3201" s="6">
        <v>2026</v>
      </c>
      <c r="B3201" s="6">
        <f t="shared" si="390"/>
        <v>33</v>
      </c>
      <c r="C3201" s="13" t="s">
        <v>23</v>
      </c>
      <c r="D3201" s="2" t="s">
        <v>16</v>
      </c>
      <c r="E3201" s="14" t="str">
        <f t="shared" si="393"/>
        <v>L/W</v>
      </c>
      <c r="F3201" s="22">
        <v>28</v>
      </c>
      <c r="H3201" s="5" t="e">
        <f ca="1">_xlfn.FORMULATEXT(표1[[#This Row],[Q''ty]])</f>
        <v>#N/A</v>
      </c>
      <c r="I3201" s="28">
        <v>46258</v>
      </c>
      <c r="J3201" s="28">
        <v>46251</v>
      </c>
    </row>
    <row r="3202" spans="1:10" ht="15" customHeight="1" thickBot="1" x14ac:dyDescent="0.45">
      <c r="A3202" s="15">
        <v>2026</v>
      </c>
      <c r="B3202" s="15">
        <f t="shared" si="390"/>
        <v>33</v>
      </c>
      <c r="C3202" s="16" t="s">
        <v>23</v>
      </c>
      <c r="D3202" s="17" t="s">
        <v>16</v>
      </c>
      <c r="E3202" s="18" t="str">
        <f t="shared" si="393"/>
        <v>C/W</v>
      </c>
      <c r="F3202" s="23">
        <v>32</v>
      </c>
      <c r="H3202" s="5" t="e">
        <f ca="1">_xlfn.FORMULATEXT(표1[[#This Row],[Q''ty]])</f>
        <v>#N/A</v>
      </c>
      <c r="I3202" s="28">
        <v>46258</v>
      </c>
      <c r="J3202" s="28">
        <v>46251</v>
      </c>
    </row>
    <row r="3203" spans="1:10" ht="15"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10" ht="15"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10" ht="15"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10" ht="15"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10" ht="15"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10" ht="15"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10" ht="15" customHeight="1" x14ac:dyDescent="0.4">
      <c r="A3209" s="6">
        <v>2026</v>
      </c>
      <c r="B3209" s="6">
        <f t="shared" si="390"/>
        <v>33</v>
      </c>
      <c r="C3209" s="13" t="s">
        <v>24</v>
      </c>
      <c r="D3209" s="2" t="s">
        <v>16</v>
      </c>
      <c r="E3209" s="14" t="str">
        <f t="shared" si="393"/>
        <v>BT GT</v>
      </c>
      <c r="F3209" s="22">
        <v>39</v>
      </c>
      <c r="H3209" s="5" t="e">
        <f ca="1">_xlfn.FORMULATEXT(표1[[#This Row],[Q''ty]])</f>
        <v>#N/A</v>
      </c>
      <c r="I3209" s="28">
        <v>46258</v>
      </c>
      <c r="J3209" s="28">
        <v>46251</v>
      </c>
    </row>
    <row r="3210" spans="1:10" ht="15" customHeight="1" x14ac:dyDescent="0.4">
      <c r="A3210" s="6">
        <v>2026</v>
      </c>
      <c r="B3210" s="6">
        <f t="shared" si="390"/>
        <v>33</v>
      </c>
      <c r="C3210" s="13" t="s">
        <v>24</v>
      </c>
      <c r="D3210" s="2" t="s">
        <v>16</v>
      </c>
      <c r="E3210" s="14" t="str">
        <f t="shared" si="393"/>
        <v>WT GT</v>
      </c>
      <c r="F3210" s="22">
        <v>37</v>
      </c>
      <c r="H3210" s="5" t="e">
        <f ca="1">_xlfn.FORMULATEXT(표1[[#This Row],[Q''ty]])</f>
        <v>#N/A</v>
      </c>
      <c r="I3210" s="28">
        <v>46258</v>
      </c>
      <c r="J3210" s="28">
        <v>46251</v>
      </c>
    </row>
    <row r="3211" spans="1:10" ht="15" customHeight="1" x14ac:dyDescent="0.4">
      <c r="A3211" s="6">
        <v>2026</v>
      </c>
      <c r="B3211" s="6">
        <f t="shared" si="390"/>
        <v>33</v>
      </c>
      <c r="C3211" s="13" t="s">
        <v>24</v>
      </c>
      <c r="D3211" s="2" t="s">
        <v>16</v>
      </c>
      <c r="E3211" s="14" t="str">
        <f t="shared" si="393"/>
        <v>Bending</v>
      </c>
      <c r="F3211" s="22">
        <v>257</v>
      </c>
      <c r="H3211" s="5" t="e">
        <f ca="1">_xlfn.FORMULATEXT(표1[[#This Row],[Q''ty]])</f>
        <v>#N/A</v>
      </c>
      <c r="I3211" s="28">
        <v>46258</v>
      </c>
      <c r="J3211" s="28">
        <v>46251</v>
      </c>
    </row>
    <row r="3212" spans="1:10" ht="15" customHeight="1" x14ac:dyDescent="0.4">
      <c r="A3212" s="6">
        <v>2026</v>
      </c>
      <c r="B3212" s="6">
        <f t="shared" si="390"/>
        <v>33</v>
      </c>
      <c r="C3212" s="13" t="s">
        <v>24</v>
      </c>
      <c r="D3212" s="2" t="s">
        <v>16</v>
      </c>
      <c r="E3212" s="14" t="str">
        <f t="shared" si="393"/>
        <v>L/W</v>
      </c>
      <c r="F3212" s="22">
        <v>257</v>
      </c>
      <c r="H3212" s="5" t="e">
        <f ca="1">_xlfn.FORMULATEXT(표1[[#This Row],[Q''ty]])</f>
        <v>#N/A</v>
      </c>
      <c r="I3212" s="28">
        <v>46258</v>
      </c>
      <c r="J3212" s="28">
        <v>46251</v>
      </c>
    </row>
    <row r="3213" spans="1:10" ht="15" customHeight="1" thickBot="1" x14ac:dyDescent="0.45">
      <c r="A3213" s="15">
        <v>2026</v>
      </c>
      <c r="B3213" s="15">
        <f t="shared" si="390"/>
        <v>33</v>
      </c>
      <c r="C3213" s="16" t="s">
        <v>24</v>
      </c>
      <c r="D3213" s="17" t="s">
        <v>16</v>
      </c>
      <c r="E3213" s="18" t="str">
        <f t="shared" si="393"/>
        <v>C/W</v>
      </c>
      <c r="F3213" s="23">
        <v>274</v>
      </c>
      <c r="H3213" s="5" t="e">
        <f ca="1">_xlfn.FORMULATEXT(표1[[#This Row],[Q''ty]])</f>
        <v>#N/A</v>
      </c>
      <c r="I3213" s="28">
        <v>46258</v>
      </c>
      <c r="J3213" s="28">
        <v>46251</v>
      </c>
    </row>
    <row r="3214" spans="1:10" ht="15"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10" ht="15" customHeight="1" x14ac:dyDescent="0.4">
      <c r="A3215" s="6">
        <v>2026</v>
      </c>
      <c r="B3215" s="6">
        <f t="shared" si="390"/>
        <v>33</v>
      </c>
      <c r="C3215" s="13" t="s">
        <v>25</v>
      </c>
      <c r="D3215" s="2" t="s">
        <v>9</v>
      </c>
      <c r="E3215" s="14" t="s">
        <v>11</v>
      </c>
      <c r="F3215" s="22">
        <f t="shared" si="395"/>
        <v>3</v>
      </c>
      <c r="H3215" s="5" t="str">
        <f ca="1">_xlfn.FORMULATEXT(표1[[#This Row],[Q''ty]])</f>
        <v>=F3116</v>
      </c>
    </row>
    <row r="3216" spans="1:10" ht="15" customHeight="1" x14ac:dyDescent="0.4">
      <c r="A3216" s="6">
        <v>2026</v>
      </c>
      <c r="B3216" s="6">
        <f t="shared" si="390"/>
        <v>33</v>
      </c>
      <c r="C3216" s="13" t="s">
        <v>25</v>
      </c>
      <c r="D3216" s="2" t="s">
        <v>9</v>
      </c>
      <c r="E3216" s="14" t="s">
        <v>12</v>
      </c>
      <c r="F3216" s="22">
        <f t="shared" si="395"/>
        <v>2</v>
      </c>
      <c r="H3216" s="5" t="str">
        <f ca="1">_xlfn.FORMULATEXT(표1[[#This Row],[Q''ty]])</f>
        <v>=F3117</v>
      </c>
    </row>
    <row r="3217" spans="1:10" ht="15" customHeight="1" x14ac:dyDescent="0.4">
      <c r="A3217" s="6">
        <v>2026</v>
      </c>
      <c r="B3217" s="6">
        <f t="shared" si="390"/>
        <v>33</v>
      </c>
      <c r="C3217" s="13" t="s">
        <v>25</v>
      </c>
      <c r="D3217" s="2" t="s">
        <v>9</v>
      </c>
      <c r="E3217" s="14" t="s">
        <v>13</v>
      </c>
      <c r="F3217" s="22">
        <f t="shared" si="395"/>
        <v>2</v>
      </c>
      <c r="H3217" s="5" t="str">
        <f ca="1">_xlfn.FORMULATEXT(표1[[#This Row],[Q''ty]])</f>
        <v>=F3118</v>
      </c>
    </row>
    <row r="3218" spans="1:10" ht="15" customHeight="1" x14ac:dyDescent="0.4">
      <c r="A3218" s="6">
        <v>2026</v>
      </c>
      <c r="B3218" s="6">
        <f t="shared" si="390"/>
        <v>33</v>
      </c>
      <c r="C3218" s="13" t="s">
        <v>25</v>
      </c>
      <c r="D3218" s="2" t="s">
        <v>9</v>
      </c>
      <c r="E3218" s="14" t="s">
        <v>14</v>
      </c>
      <c r="F3218" s="22">
        <f t="shared" si="395"/>
        <v>3</v>
      </c>
      <c r="H3218" s="5" t="str">
        <f ca="1">_xlfn.FORMULATEXT(표1[[#This Row],[Q''ty]])</f>
        <v>=F3119</v>
      </c>
    </row>
    <row r="3219" spans="1:10" ht="15" customHeight="1" x14ac:dyDescent="0.4">
      <c r="A3219" s="6">
        <v>2026</v>
      </c>
      <c r="B3219" s="6">
        <f t="shared" si="390"/>
        <v>33</v>
      </c>
      <c r="C3219" s="13" t="s">
        <v>25</v>
      </c>
      <c r="D3219" s="2" t="s">
        <v>9</v>
      </c>
      <c r="E3219" s="14" t="s">
        <v>15</v>
      </c>
      <c r="F3219" s="22">
        <f t="shared" si="395"/>
        <v>4</v>
      </c>
      <c r="H3219" s="5" t="str">
        <f ca="1">_xlfn.FORMULATEXT(표1[[#This Row],[Q''ty]])</f>
        <v>=F3120</v>
      </c>
    </row>
    <row r="3220" spans="1:10" ht="15" customHeight="1" x14ac:dyDescent="0.4">
      <c r="A3220" s="6">
        <v>2026</v>
      </c>
      <c r="B3220" s="6">
        <f t="shared" si="390"/>
        <v>33</v>
      </c>
      <c r="C3220" s="13" t="s">
        <v>25</v>
      </c>
      <c r="D3220" s="2" t="s">
        <v>16</v>
      </c>
      <c r="E3220" s="14" t="s">
        <v>17</v>
      </c>
      <c r="F3220" s="22">
        <v>0</v>
      </c>
      <c r="H3220" s="5" t="e">
        <f ca="1">_xlfn.FORMULATEXT(표1[[#This Row],[Q''ty]])</f>
        <v>#N/A</v>
      </c>
      <c r="I3220" s="28">
        <v>46258</v>
      </c>
      <c r="J3220" s="28">
        <v>46251</v>
      </c>
    </row>
    <row r="3221" spans="1:10" ht="15" customHeight="1" x14ac:dyDescent="0.4">
      <c r="A3221" s="6">
        <v>2026</v>
      </c>
      <c r="B3221" s="6">
        <f t="shared" si="390"/>
        <v>33</v>
      </c>
      <c r="C3221" s="13" t="s">
        <v>25</v>
      </c>
      <c r="D3221" s="2" t="s">
        <v>16</v>
      </c>
      <c r="E3221" s="14" t="s">
        <v>18</v>
      </c>
      <c r="F3221" s="22">
        <v>0</v>
      </c>
      <c r="H3221" s="5" t="e">
        <f ca="1">_xlfn.FORMULATEXT(표1[[#This Row],[Q''ty]])</f>
        <v>#N/A</v>
      </c>
      <c r="I3221" s="28">
        <v>46258</v>
      </c>
      <c r="J3221" s="28">
        <v>46251</v>
      </c>
    </row>
    <row r="3222" spans="1:10" ht="15" customHeight="1" x14ac:dyDescent="0.4">
      <c r="A3222" s="6">
        <v>2026</v>
      </c>
      <c r="B3222" s="6">
        <f t="shared" si="390"/>
        <v>33</v>
      </c>
      <c r="C3222" s="13" t="s">
        <v>25</v>
      </c>
      <c r="D3222" s="2" t="s">
        <v>16</v>
      </c>
      <c r="E3222" s="14" t="s">
        <v>19</v>
      </c>
      <c r="F3222" s="22">
        <v>0</v>
      </c>
      <c r="H3222" s="5" t="e">
        <f ca="1">_xlfn.FORMULATEXT(표1[[#This Row],[Q''ty]])</f>
        <v>#N/A</v>
      </c>
      <c r="I3222" s="28">
        <v>46258</v>
      </c>
      <c r="J3222" s="28">
        <v>46251</v>
      </c>
    </row>
    <row r="3223" spans="1:10" ht="15" customHeight="1" x14ac:dyDescent="0.4">
      <c r="A3223" s="6">
        <v>2026</v>
      </c>
      <c r="B3223" s="6">
        <f t="shared" si="390"/>
        <v>33</v>
      </c>
      <c r="C3223" s="13" t="s">
        <v>25</v>
      </c>
      <c r="D3223" s="2" t="s">
        <v>16</v>
      </c>
      <c r="E3223" s="14" t="s">
        <v>20</v>
      </c>
      <c r="F3223" s="22">
        <v>0</v>
      </c>
      <c r="H3223" s="5" t="e">
        <f ca="1">_xlfn.FORMULATEXT(표1[[#This Row],[Q''ty]])</f>
        <v>#N/A</v>
      </c>
      <c r="I3223" s="28">
        <v>46258</v>
      </c>
      <c r="J3223" s="28">
        <v>46251</v>
      </c>
    </row>
    <row r="3224" spans="1:10" ht="15" customHeight="1" thickBot="1" x14ac:dyDescent="0.45">
      <c r="A3224" s="15">
        <v>2026</v>
      </c>
      <c r="B3224" s="15">
        <f t="shared" si="390"/>
        <v>33</v>
      </c>
      <c r="C3224" s="16" t="s">
        <v>25</v>
      </c>
      <c r="D3224" s="17" t="s">
        <v>16</v>
      </c>
      <c r="E3224" s="18" t="s">
        <v>21</v>
      </c>
      <c r="F3224" s="23">
        <v>0</v>
      </c>
      <c r="H3224" s="5" t="e">
        <f ca="1">_xlfn.FORMULATEXT(표1[[#This Row],[Q''ty]])</f>
        <v>#N/A</v>
      </c>
      <c r="I3224" s="28">
        <v>46258</v>
      </c>
      <c r="J3224" s="28">
        <v>46251</v>
      </c>
    </row>
    <row r="3225" spans="1:10" ht="15"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10" ht="15" customHeight="1" x14ac:dyDescent="0.4">
      <c r="A3226" s="6">
        <v>2026</v>
      </c>
      <c r="B3226" s="6">
        <f t="shared" si="390"/>
        <v>33</v>
      </c>
      <c r="C3226" s="13" t="s">
        <v>26</v>
      </c>
      <c r="D3226" s="2" t="s">
        <v>9</v>
      </c>
      <c r="E3226" s="14" t="s">
        <v>11</v>
      </c>
      <c r="F3226" s="22">
        <f t="shared" si="396"/>
        <v>4</v>
      </c>
      <c r="H3226" s="5" t="str">
        <f ca="1">_xlfn.FORMULATEXT(표1[[#This Row],[Q''ty]])</f>
        <v>=F3127</v>
      </c>
    </row>
    <row r="3227" spans="1:10" ht="15" customHeight="1" x14ac:dyDescent="0.4">
      <c r="A3227" s="6">
        <v>2026</v>
      </c>
      <c r="B3227" s="6">
        <f t="shared" si="390"/>
        <v>33</v>
      </c>
      <c r="C3227" s="13" t="s">
        <v>26</v>
      </c>
      <c r="D3227" s="2" t="s">
        <v>9</v>
      </c>
      <c r="E3227" s="14" t="s">
        <v>12</v>
      </c>
      <c r="F3227" s="22">
        <f t="shared" si="396"/>
        <v>2</v>
      </c>
      <c r="H3227" s="5" t="str">
        <f ca="1">_xlfn.FORMULATEXT(표1[[#This Row],[Q''ty]])</f>
        <v>=F3128</v>
      </c>
    </row>
    <row r="3228" spans="1:10" ht="15" customHeight="1" x14ac:dyDescent="0.4">
      <c r="A3228" s="6">
        <v>2026</v>
      </c>
      <c r="B3228" s="6">
        <f t="shared" si="390"/>
        <v>33</v>
      </c>
      <c r="C3228" s="13" t="s">
        <v>26</v>
      </c>
      <c r="D3228" s="2" t="s">
        <v>9</v>
      </c>
      <c r="E3228" s="14" t="s">
        <v>13</v>
      </c>
      <c r="F3228" s="22">
        <f t="shared" si="396"/>
        <v>3</v>
      </c>
      <c r="H3228" s="5" t="str">
        <f ca="1">_xlfn.FORMULATEXT(표1[[#This Row],[Q''ty]])</f>
        <v>=F3129</v>
      </c>
    </row>
    <row r="3229" spans="1:10" ht="15" customHeight="1" x14ac:dyDescent="0.4">
      <c r="A3229" s="6">
        <v>2026</v>
      </c>
      <c r="B3229" s="6">
        <f t="shared" si="390"/>
        <v>33</v>
      </c>
      <c r="C3229" s="13" t="s">
        <v>26</v>
      </c>
      <c r="D3229" s="2" t="s">
        <v>9</v>
      </c>
      <c r="E3229" s="14" t="s">
        <v>14</v>
      </c>
      <c r="F3229" s="22">
        <f t="shared" si="396"/>
        <v>4</v>
      </c>
      <c r="H3229" s="5" t="str">
        <f ca="1">_xlfn.FORMULATEXT(표1[[#This Row],[Q''ty]])</f>
        <v>=F3130</v>
      </c>
    </row>
    <row r="3230" spans="1:10" ht="15" customHeight="1" x14ac:dyDescent="0.4">
      <c r="A3230" s="6">
        <v>2026</v>
      </c>
      <c r="B3230" s="6">
        <f t="shared" si="390"/>
        <v>33</v>
      </c>
      <c r="C3230" s="13" t="s">
        <v>26</v>
      </c>
      <c r="D3230" s="2" t="s">
        <v>9</v>
      </c>
      <c r="E3230" s="14" t="s">
        <v>15</v>
      </c>
      <c r="F3230" s="22">
        <f t="shared" si="396"/>
        <v>6</v>
      </c>
      <c r="H3230" s="5" t="str">
        <f ca="1">_xlfn.FORMULATEXT(표1[[#This Row],[Q''ty]])</f>
        <v>=F3131</v>
      </c>
    </row>
    <row r="3231" spans="1:10" ht="15" customHeight="1" x14ac:dyDescent="0.4">
      <c r="A3231" s="6">
        <v>2026</v>
      </c>
      <c r="B3231" s="6">
        <f t="shared" si="390"/>
        <v>33</v>
      </c>
      <c r="C3231" s="13" t="s">
        <v>26</v>
      </c>
      <c r="D3231" s="2" t="s">
        <v>16</v>
      </c>
      <c r="E3231" s="14" t="str">
        <f t="shared" ref="E3231:E3268" si="397">E3132</f>
        <v>BT GT</v>
      </c>
      <c r="F3231" s="22">
        <v>21</v>
      </c>
      <c r="H3231" s="5" t="e">
        <f ca="1">_xlfn.FORMULATEXT(표1[[#This Row],[Q''ty]])</f>
        <v>#N/A</v>
      </c>
      <c r="I3231" s="28">
        <v>46258</v>
      </c>
      <c r="J3231" s="28">
        <v>46251</v>
      </c>
    </row>
    <row r="3232" spans="1:10" ht="15" customHeight="1" x14ac:dyDescent="0.4">
      <c r="A3232" s="6">
        <v>2026</v>
      </c>
      <c r="B3232" s="6">
        <f t="shared" si="390"/>
        <v>33</v>
      </c>
      <c r="C3232" s="13" t="s">
        <v>26</v>
      </c>
      <c r="D3232" s="2" t="s">
        <v>16</v>
      </c>
      <c r="E3232" s="14" t="str">
        <f t="shared" si="397"/>
        <v>WT GT</v>
      </c>
      <c r="F3232" s="22">
        <v>17</v>
      </c>
      <c r="H3232" s="5" t="e">
        <f ca="1">_xlfn.FORMULATEXT(표1[[#This Row],[Q''ty]])</f>
        <v>#N/A</v>
      </c>
      <c r="I3232" s="28">
        <v>46258</v>
      </c>
      <c r="J3232" s="28">
        <v>46251</v>
      </c>
    </row>
    <row r="3233" spans="1:10" ht="15" customHeight="1" x14ac:dyDescent="0.4">
      <c r="A3233" s="6">
        <v>2026</v>
      </c>
      <c r="B3233" s="6">
        <f t="shared" si="390"/>
        <v>33</v>
      </c>
      <c r="C3233" s="13" t="s">
        <v>26</v>
      </c>
      <c r="D3233" s="2" t="s">
        <v>16</v>
      </c>
      <c r="E3233" s="14" t="str">
        <f t="shared" si="397"/>
        <v>Bending</v>
      </c>
      <c r="F3233" s="22">
        <v>167</v>
      </c>
      <c r="H3233" s="5" t="e">
        <f ca="1">_xlfn.FORMULATEXT(표1[[#This Row],[Q''ty]])</f>
        <v>#N/A</v>
      </c>
      <c r="I3233" s="28">
        <v>46258</v>
      </c>
      <c r="J3233" s="28">
        <v>46251</v>
      </c>
    </row>
    <row r="3234" spans="1:10" ht="15" customHeight="1" x14ac:dyDescent="0.4">
      <c r="A3234" s="6">
        <v>2026</v>
      </c>
      <c r="B3234" s="6">
        <f t="shared" si="390"/>
        <v>33</v>
      </c>
      <c r="C3234" s="13" t="s">
        <v>26</v>
      </c>
      <c r="D3234" s="2" t="s">
        <v>16</v>
      </c>
      <c r="E3234" s="14" t="str">
        <f t="shared" si="397"/>
        <v>L/W</v>
      </c>
      <c r="F3234" s="22">
        <v>174</v>
      </c>
      <c r="H3234" s="5" t="e">
        <f ca="1">_xlfn.FORMULATEXT(표1[[#This Row],[Q''ty]])</f>
        <v>#N/A</v>
      </c>
      <c r="I3234" s="28">
        <v>46258</v>
      </c>
      <c r="J3234" s="28">
        <v>46251</v>
      </c>
    </row>
    <row r="3235" spans="1:10" ht="15" customHeight="1" thickBot="1" x14ac:dyDescent="0.45">
      <c r="A3235" s="15">
        <v>2026</v>
      </c>
      <c r="B3235" s="15">
        <f t="shared" si="390"/>
        <v>33</v>
      </c>
      <c r="C3235" s="16" t="s">
        <v>26</v>
      </c>
      <c r="D3235" s="17" t="s">
        <v>16</v>
      </c>
      <c r="E3235" s="18" t="str">
        <f t="shared" si="397"/>
        <v>C/W</v>
      </c>
      <c r="F3235" s="23">
        <v>191</v>
      </c>
      <c r="H3235" s="5" t="e">
        <f ca="1">_xlfn.FORMULATEXT(표1[[#This Row],[Q''ty]])</f>
        <v>#N/A</v>
      </c>
      <c r="I3235" s="28">
        <v>46258</v>
      </c>
      <c r="J3235" s="28">
        <v>46251</v>
      </c>
    </row>
    <row r="3236" spans="1:10" ht="15"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10" ht="15"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10" ht="15"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10" ht="15"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10" ht="15"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10" ht="15"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10" ht="15" customHeight="1" x14ac:dyDescent="0.4">
      <c r="A3242" s="6">
        <v>2026</v>
      </c>
      <c r="B3242" s="6">
        <f t="shared" si="399"/>
        <v>33</v>
      </c>
      <c r="C3242" s="13" t="s">
        <v>27</v>
      </c>
      <c r="D3242" s="2" t="s">
        <v>16</v>
      </c>
      <c r="E3242" s="14" t="str">
        <f t="shared" si="397"/>
        <v>BT GT</v>
      </c>
      <c r="F3242" s="22">
        <v>78</v>
      </c>
      <c r="H3242" s="5" t="e">
        <f ca="1">_xlfn.FORMULATEXT(표1[[#This Row],[Q''ty]])</f>
        <v>#N/A</v>
      </c>
      <c r="I3242" s="28">
        <v>46258</v>
      </c>
      <c r="J3242" s="28">
        <v>46258</v>
      </c>
    </row>
    <row r="3243" spans="1:10" ht="15" customHeight="1" x14ac:dyDescent="0.4">
      <c r="A3243" s="6">
        <v>2026</v>
      </c>
      <c r="B3243" s="6">
        <f t="shared" si="399"/>
        <v>33</v>
      </c>
      <c r="C3243" s="13" t="s">
        <v>27</v>
      </c>
      <c r="D3243" s="2" t="s">
        <v>16</v>
      </c>
      <c r="E3243" s="14" t="str">
        <f t="shared" si="397"/>
        <v>WT GT</v>
      </c>
      <c r="F3243" s="22">
        <v>57</v>
      </c>
      <c r="H3243" s="5" t="e">
        <f ca="1">_xlfn.FORMULATEXT(표1[[#This Row],[Q''ty]])</f>
        <v>#N/A</v>
      </c>
      <c r="I3243" s="28">
        <v>46258</v>
      </c>
      <c r="J3243" s="28">
        <v>46258</v>
      </c>
    </row>
    <row r="3244" spans="1:10" ht="15" customHeight="1" x14ac:dyDescent="0.4">
      <c r="A3244" s="6">
        <v>2026</v>
      </c>
      <c r="B3244" s="6">
        <f t="shared" si="399"/>
        <v>33</v>
      </c>
      <c r="C3244" s="13" t="s">
        <v>27</v>
      </c>
      <c r="D3244" s="2" t="s">
        <v>16</v>
      </c>
      <c r="E3244" s="14" t="str">
        <f t="shared" si="397"/>
        <v>Bending</v>
      </c>
      <c r="F3244" s="22">
        <v>648</v>
      </c>
      <c r="H3244" s="5" t="e">
        <f ca="1">_xlfn.FORMULATEXT(표1[[#This Row],[Q''ty]])</f>
        <v>#N/A</v>
      </c>
      <c r="I3244" s="28">
        <v>46258</v>
      </c>
      <c r="J3244" s="28">
        <v>46258</v>
      </c>
    </row>
    <row r="3245" spans="1:10" ht="15" customHeight="1" x14ac:dyDescent="0.4">
      <c r="A3245" s="6">
        <v>2026</v>
      </c>
      <c r="B3245" s="6">
        <f t="shared" si="399"/>
        <v>33</v>
      </c>
      <c r="C3245" s="13" t="s">
        <v>27</v>
      </c>
      <c r="D3245" s="2" t="s">
        <v>16</v>
      </c>
      <c r="E3245" s="14" t="str">
        <f t="shared" si="397"/>
        <v>L/W</v>
      </c>
      <c r="F3245" s="22">
        <v>640</v>
      </c>
      <c r="H3245" s="5" t="e">
        <f ca="1">_xlfn.FORMULATEXT(표1[[#This Row],[Q''ty]])</f>
        <v>#N/A</v>
      </c>
      <c r="I3245" s="28">
        <v>46258</v>
      </c>
      <c r="J3245" s="28">
        <v>46258</v>
      </c>
    </row>
    <row r="3246" spans="1:10" ht="15" customHeight="1" thickBot="1" x14ac:dyDescent="0.45">
      <c r="A3246" s="15">
        <v>2026</v>
      </c>
      <c r="B3246" s="15">
        <f t="shared" si="399"/>
        <v>33</v>
      </c>
      <c r="C3246" s="16" t="s">
        <v>27</v>
      </c>
      <c r="D3246" s="17" t="s">
        <v>16</v>
      </c>
      <c r="E3246" s="18" t="str">
        <f t="shared" si="397"/>
        <v>C/W</v>
      </c>
      <c r="F3246" s="23">
        <v>608</v>
      </c>
      <c r="H3246" s="5" t="e">
        <f ca="1">_xlfn.FORMULATEXT(표1[[#This Row],[Q''ty]])</f>
        <v>#N/A</v>
      </c>
      <c r="I3246" s="28">
        <v>46258</v>
      </c>
      <c r="J3246" s="28">
        <v>46258</v>
      </c>
    </row>
    <row r="3247" spans="1:10" ht="15"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10" ht="15"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10" ht="15"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10" ht="15"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10" ht="15"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10" ht="15"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10" ht="15" customHeight="1" x14ac:dyDescent="0.4">
      <c r="A3253" s="6">
        <v>2026</v>
      </c>
      <c r="B3253" s="6">
        <f t="shared" si="399"/>
        <v>33</v>
      </c>
      <c r="C3253" s="13" t="s">
        <v>28</v>
      </c>
      <c r="D3253" s="2" t="s">
        <v>16</v>
      </c>
      <c r="E3253" s="14" t="str">
        <f t="shared" si="397"/>
        <v>BT GT</v>
      </c>
      <c r="F3253" s="22">
        <v>0</v>
      </c>
      <c r="H3253" s="5" t="e">
        <f ca="1">_xlfn.FORMULATEXT(표1[[#This Row],[Q''ty]])</f>
        <v>#N/A</v>
      </c>
      <c r="I3253" s="28">
        <v>46258</v>
      </c>
      <c r="J3253" s="25" t="s">
        <v>38</v>
      </c>
    </row>
    <row r="3254" spans="1:10" ht="15" customHeight="1" x14ac:dyDescent="0.4">
      <c r="A3254" s="6">
        <v>2026</v>
      </c>
      <c r="B3254" s="6">
        <f t="shared" si="399"/>
        <v>33</v>
      </c>
      <c r="C3254" s="13" t="s">
        <v>28</v>
      </c>
      <c r="D3254" s="2" t="s">
        <v>16</v>
      </c>
      <c r="E3254" s="14" t="str">
        <f t="shared" si="397"/>
        <v>WT GT</v>
      </c>
      <c r="F3254" s="22">
        <v>0</v>
      </c>
      <c r="H3254" s="5" t="e">
        <f ca="1">_xlfn.FORMULATEXT(표1[[#This Row],[Q''ty]])</f>
        <v>#N/A</v>
      </c>
      <c r="I3254" s="28">
        <v>46258</v>
      </c>
      <c r="J3254" s="25" t="s">
        <v>38</v>
      </c>
    </row>
    <row r="3255" spans="1:10" ht="15" customHeight="1" x14ac:dyDescent="0.4">
      <c r="A3255" s="6">
        <v>2026</v>
      </c>
      <c r="B3255" s="6">
        <f t="shared" si="399"/>
        <v>33</v>
      </c>
      <c r="C3255" s="13" t="s">
        <v>28</v>
      </c>
      <c r="D3255" s="2" t="s">
        <v>16</v>
      </c>
      <c r="E3255" s="14" t="str">
        <f t="shared" si="397"/>
        <v>Bending</v>
      </c>
      <c r="F3255" s="22">
        <v>0</v>
      </c>
      <c r="H3255" s="5" t="e">
        <f ca="1">_xlfn.FORMULATEXT(표1[[#This Row],[Q''ty]])</f>
        <v>#N/A</v>
      </c>
      <c r="I3255" s="28">
        <v>46258</v>
      </c>
      <c r="J3255" s="25" t="s">
        <v>38</v>
      </c>
    </row>
    <row r="3256" spans="1:10" ht="15" customHeight="1" x14ac:dyDescent="0.4">
      <c r="A3256" s="6">
        <v>2026</v>
      </c>
      <c r="B3256" s="6">
        <f t="shared" si="399"/>
        <v>33</v>
      </c>
      <c r="C3256" s="13" t="s">
        <v>28</v>
      </c>
      <c r="D3256" s="2" t="s">
        <v>16</v>
      </c>
      <c r="E3256" s="14" t="str">
        <f t="shared" si="397"/>
        <v>L/W</v>
      </c>
      <c r="F3256" s="22">
        <v>0</v>
      </c>
      <c r="H3256" s="5" t="e">
        <f ca="1">_xlfn.FORMULATEXT(표1[[#This Row],[Q''ty]])</f>
        <v>#N/A</v>
      </c>
      <c r="I3256" s="28">
        <v>46258</v>
      </c>
      <c r="J3256" s="25" t="s">
        <v>38</v>
      </c>
    </row>
    <row r="3257" spans="1:10" ht="15" customHeight="1" thickBot="1" x14ac:dyDescent="0.45">
      <c r="A3257" s="15">
        <v>2026</v>
      </c>
      <c r="B3257" s="15">
        <f t="shared" si="399"/>
        <v>33</v>
      </c>
      <c r="C3257" s="16" t="s">
        <v>28</v>
      </c>
      <c r="D3257" s="17" t="s">
        <v>16</v>
      </c>
      <c r="E3257" s="18" t="str">
        <f t="shared" si="397"/>
        <v>C/W</v>
      </c>
      <c r="F3257" s="22">
        <v>0</v>
      </c>
      <c r="H3257" s="5" t="e">
        <f ca="1">_xlfn.FORMULATEXT(표1[[#This Row],[Q''ty]])</f>
        <v>#N/A</v>
      </c>
      <c r="I3257" s="28">
        <v>46258</v>
      </c>
      <c r="J3257" s="25" t="s">
        <v>38</v>
      </c>
    </row>
    <row r="3258" spans="1:10" ht="15"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10" ht="15"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10" ht="15"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10" ht="15"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10" ht="15"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10" ht="15"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10" ht="15" customHeight="1" x14ac:dyDescent="0.4">
      <c r="A3264" s="6">
        <v>2026</v>
      </c>
      <c r="B3264" s="6">
        <f t="shared" si="399"/>
        <v>33</v>
      </c>
      <c r="C3264" s="13" t="s">
        <v>29</v>
      </c>
      <c r="D3264" s="2" t="s">
        <v>16</v>
      </c>
      <c r="E3264" s="14" t="str">
        <f t="shared" si="397"/>
        <v>BT GT</v>
      </c>
      <c r="F3264" s="22">
        <v>0</v>
      </c>
      <c r="H3264" s="5" t="e">
        <f ca="1">_xlfn.FORMULATEXT(표1[[#This Row],[Q''ty]])</f>
        <v>#N/A</v>
      </c>
      <c r="I3264" s="28">
        <v>46258</v>
      </c>
      <c r="J3264" s="25" t="s">
        <v>38</v>
      </c>
    </row>
    <row r="3265" spans="1:10" ht="15" customHeight="1" x14ac:dyDescent="0.4">
      <c r="A3265" s="6">
        <v>2026</v>
      </c>
      <c r="B3265" s="6">
        <f t="shared" si="399"/>
        <v>33</v>
      </c>
      <c r="C3265" s="13" t="s">
        <v>29</v>
      </c>
      <c r="D3265" s="2" t="s">
        <v>16</v>
      </c>
      <c r="E3265" s="14" t="str">
        <f t="shared" si="397"/>
        <v>WT GT</v>
      </c>
      <c r="F3265" s="22">
        <v>0</v>
      </c>
      <c r="H3265" s="5" t="e">
        <f ca="1">_xlfn.FORMULATEXT(표1[[#This Row],[Q''ty]])</f>
        <v>#N/A</v>
      </c>
      <c r="I3265" s="28">
        <v>46258</v>
      </c>
      <c r="J3265" s="25" t="s">
        <v>38</v>
      </c>
    </row>
    <row r="3266" spans="1:10" ht="15" customHeight="1" x14ac:dyDescent="0.4">
      <c r="A3266" s="6">
        <v>2026</v>
      </c>
      <c r="B3266" s="6">
        <f t="shared" si="399"/>
        <v>33</v>
      </c>
      <c r="C3266" s="13" t="s">
        <v>29</v>
      </c>
      <c r="D3266" s="2" t="s">
        <v>16</v>
      </c>
      <c r="E3266" s="14" t="str">
        <f t="shared" si="397"/>
        <v>Bending</v>
      </c>
      <c r="F3266" s="22">
        <v>0</v>
      </c>
      <c r="H3266" s="5" t="e">
        <f ca="1">_xlfn.FORMULATEXT(표1[[#This Row],[Q''ty]])</f>
        <v>#N/A</v>
      </c>
      <c r="I3266" s="28">
        <v>46258</v>
      </c>
      <c r="J3266" s="25" t="s">
        <v>38</v>
      </c>
    </row>
    <row r="3267" spans="1:10" ht="15" customHeight="1" x14ac:dyDescent="0.4">
      <c r="A3267" s="6">
        <v>2026</v>
      </c>
      <c r="B3267" s="6">
        <f t="shared" si="399"/>
        <v>33</v>
      </c>
      <c r="C3267" s="13" t="s">
        <v>29</v>
      </c>
      <c r="D3267" s="2" t="s">
        <v>16</v>
      </c>
      <c r="E3267" s="14" t="str">
        <f t="shared" si="397"/>
        <v>L/W</v>
      </c>
      <c r="F3267" s="22">
        <v>0</v>
      </c>
      <c r="H3267" s="5" t="e">
        <f ca="1">_xlfn.FORMULATEXT(표1[[#This Row],[Q''ty]])</f>
        <v>#N/A</v>
      </c>
      <c r="I3267" s="28">
        <v>46258</v>
      </c>
      <c r="J3267" s="25" t="s">
        <v>38</v>
      </c>
    </row>
    <row r="3268" spans="1:10" ht="15" customHeight="1" thickBot="1" x14ac:dyDescent="0.45">
      <c r="A3268" s="6">
        <v>2026</v>
      </c>
      <c r="B3268" s="6">
        <f t="shared" si="399"/>
        <v>33</v>
      </c>
      <c r="C3268" s="13" t="s">
        <v>29</v>
      </c>
      <c r="D3268" s="2" t="s">
        <v>16</v>
      </c>
      <c r="E3268" s="14" t="str">
        <f t="shared" si="397"/>
        <v>C/W</v>
      </c>
      <c r="F3268" s="22">
        <v>0</v>
      </c>
      <c r="H3268" s="5" t="e">
        <f ca="1">_xlfn.FORMULATEXT(표1[[#This Row],[Q''ty]])</f>
        <v>#N/A</v>
      </c>
      <c r="I3268" s="28">
        <v>46258</v>
      </c>
      <c r="J3268" s="25" t="s">
        <v>38</v>
      </c>
    </row>
    <row r="3269" spans="1:10" ht="15"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customHeight="1" x14ac:dyDescent="0.4">
      <c r="A3275" s="6">
        <v>2026</v>
      </c>
      <c r="B3275" s="6">
        <f t="shared" si="399"/>
        <v>34</v>
      </c>
      <c r="C3275" s="13" t="s">
        <v>8</v>
      </c>
      <c r="D3275" s="2" t="s">
        <v>16</v>
      </c>
      <c r="E3275" s="14" t="s">
        <v>17</v>
      </c>
      <c r="F3275" s="22">
        <v>15</v>
      </c>
      <c r="H3275" s="5" t="e">
        <f ca="1">_xlfn.FORMULATEXT(표1[[#This Row],[Q''ty]])</f>
        <v>#N/A</v>
      </c>
      <c r="I3275" s="28">
        <v>46259</v>
      </c>
      <c r="J3275" s="28">
        <v>46258</v>
      </c>
    </row>
    <row r="3276" spans="1:10" s="2" customFormat="1" ht="15" customHeight="1" x14ac:dyDescent="0.4">
      <c r="A3276" s="6">
        <v>2026</v>
      </c>
      <c r="B3276" s="6">
        <f t="shared" si="399"/>
        <v>34</v>
      </c>
      <c r="C3276" s="13" t="s">
        <v>8</v>
      </c>
      <c r="D3276" s="2" t="s">
        <v>16</v>
      </c>
      <c r="E3276" s="14" t="s">
        <v>18</v>
      </c>
      <c r="F3276" s="22">
        <v>19</v>
      </c>
      <c r="H3276" s="5" t="e">
        <f ca="1">_xlfn.FORMULATEXT(표1[[#This Row],[Q''ty]])</f>
        <v>#N/A</v>
      </c>
      <c r="I3276" s="28">
        <v>46259</v>
      </c>
      <c r="J3276" s="28">
        <v>46258</v>
      </c>
    </row>
    <row r="3277" spans="1:10" ht="15" customHeight="1" x14ac:dyDescent="0.4">
      <c r="A3277" s="6">
        <v>2026</v>
      </c>
      <c r="B3277" s="6">
        <f t="shared" si="399"/>
        <v>34</v>
      </c>
      <c r="C3277" s="13" t="s">
        <v>8</v>
      </c>
      <c r="D3277" s="2" t="s">
        <v>16</v>
      </c>
      <c r="E3277" s="14" t="s">
        <v>19</v>
      </c>
      <c r="F3277" s="22">
        <v>262</v>
      </c>
      <c r="H3277" s="5" t="e">
        <f ca="1">_xlfn.FORMULATEXT(표1[[#This Row],[Q''ty]])</f>
        <v>#N/A</v>
      </c>
      <c r="I3277" s="28">
        <v>46259</v>
      </c>
      <c r="J3277" s="28">
        <v>46258</v>
      </c>
    </row>
    <row r="3278" spans="1:10" ht="15" customHeight="1" x14ac:dyDescent="0.4">
      <c r="A3278" s="6">
        <v>2026</v>
      </c>
      <c r="B3278" s="6">
        <f t="shared" si="399"/>
        <v>34</v>
      </c>
      <c r="C3278" s="13" t="s">
        <v>8</v>
      </c>
      <c r="D3278" s="2" t="s">
        <v>16</v>
      </c>
      <c r="E3278" s="14" t="s">
        <v>20</v>
      </c>
      <c r="F3278" s="22">
        <v>266</v>
      </c>
      <c r="H3278" s="5" t="e">
        <f ca="1">_xlfn.FORMULATEXT(표1[[#This Row],[Q''ty]])</f>
        <v>#N/A</v>
      </c>
      <c r="I3278" s="28">
        <v>46259</v>
      </c>
      <c r="J3278" s="28">
        <v>46258</v>
      </c>
    </row>
    <row r="3279" spans="1:10" ht="15" customHeight="1" thickBot="1" x14ac:dyDescent="0.45">
      <c r="A3279" s="15">
        <v>2026</v>
      </c>
      <c r="B3279" s="15">
        <f t="shared" si="399"/>
        <v>34</v>
      </c>
      <c r="C3279" s="16" t="s">
        <v>8</v>
      </c>
      <c r="D3279" s="17" t="s">
        <v>16</v>
      </c>
      <c r="E3279" s="18" t="s">
        <v>21</v>
      </c>
      <c r="F3279" s="23">
        <v>217</v>
      </c>
      <c r="H3279" s="5" t="e">
        <f ca="1">_xlfn.FORMULATEXT(표1[[#This Row],[Q''ty]])</f>
        <v>#N/A</v>
      </c>
      <c r="I3279" s="28">
        <v>46259</v>
      </c>
      <c r="J3279" s="28">
        <v>46258</v>
      </c>
    </row>
    <row r="3280" spans="1:10" ht="15"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customHeight="1" x14ac:dyDescent="0.4">
      <c r="A3286" s="6">
        <v>2026</v>
      </c>
      <c r="B3286" s="6">
        <f t="shared" si="399"/>
        <v>34</v>
      </c>
      <c r="C3286" s="13" t="s">
        <v>22</v>
      </c>
      <c r="D3286" s="2" t="s">
        <v>16</v>
      </c>
      <c r="E3286" s="14" t="s">
        <v>17</v>
      </c>
      <c r="F3286" s="22">
        <v>15</v>
      </c>
      <c r="H3286" s="5" t="e">
        <f ca="1">_xlfn.FORMULATEXT(표1[[#This Row],[Q''ty]])</f>
        <v>#N/A</v>
      </c>
      <c r="I3286" s="28">
        <v>46259</v>
      </c>
      <c r="J3286" s="28">
        <v>46258</v>
      </c>
    </row>
    <row r="3287" spans="1:10" s="2" customFormat="1" ht="15" customHeight="1" x14ac:dyDescent="0.4">
      <c r="A3287" s="6">
        <v>2026</v>
      </c>
      <c r="B3287" s="6">
        <f t="shared" si="399"/>
        <v>34</v>
      </c>
      <c r="C3287" s="13" t="s">
        <v>22</v>
      </c>
      <c r="D3287" s="2" t="s">
        <v>16</v>
      </c>
      <c r="E3287" s="14" t="s">
        <v>18</v>
      </c>
      <c r="F3287" s="22">
        <v>19</v>
      </c>
      <c r="H3287" s="5" t="e">
        <f ca="1">_xlfn.FORMULATEXT(표1[[#This Row],[Q''ty]])</f>
        <v>#N/A</v>
      </c>
      <c r="I3287" s="28">
        <v>46259</v>
      </c>
      <c r="J3287" s="28">
        <v>46258</v>
      </c>
    </row>
    <row r="3288" spans="1:10" ht="15" customHeight="1" x14ac:dyDescent="0.4">
      <c r="A3288" s="6">
        <v>2026</v>
      </c>
      <c r="B3288" s="6">
        <f t="shared" si="399"/>
        <v>34</v>
      </c>
      <c r="C3288" s="13" t="s">
        <v>22</v>
      </c>
      <c r="D3288" s="2" t="s">
        <v>16</v>
      </c>
      <c r="E3288" s="14" t="s">
        <v>19</v>
      </c>
      <c r="F3288" s="22">
        <v>218</v>
      </c>
      <c r="H3288" s="5" t="e">
        <f ca="1">_xlfn.FORMULATEXT(표1[[#This Row],[Q''ty]])</f>
        <v>#N/A</v>
      </c>
      <c r="I3288" s="28">
        <v>46259</v>
      </c>
      <c r="J3288" s="28">
        <v>46258</v>
      </c>
    </row>
    <row r="3289" spans="1:10" ht="15" customHeight="1" x14ac:dyDescent="0.4">
      <c r="A3289" s="6">
        <v>2026</v>
      </c>
      <c r="B3289" s="6">
        <f t="shared" si="399"/>
        <v>34</v>
      </c>
      <c r="C3289" s="13" t="s">
        <v>22</v>
      </c>
      <c r="D3289" s="2" t="s">
        <v>16</v>
      </c>
      <c r="E3289" s="14" t="s">
        <v>20</v>
      </c>
      <c r="F3289" s="22">
        <v>211</v>
      </c>
      <c r="H3289" s="5" t="e">
        <f ca="1">_xlfn.FORMULATEXT(표1[[#This Row],[Q''ty]])</f>
        <v>#N/A</v>
      </c>
      <c r="I3289" s="28">
        <v>46259</v>
      </c>
      <c r="J3289" s="28">
        <v>46258</v>
      </c>
    </row>
    <row r="3290" spans="1:10" ht="15" customHeight="1" thickBot="1" x14ac:dyDescent="0.45">
      <c r="A3290" s="15">
        <v>2026</v>
      </c>
      <c r="B3290" s="15">
        <f t="shared" si="399"/>
        <v>34</v>
      </c>
      <c r="C3290" s="16" t="s">
        <v>22</v>
      </c>
      <c r="D3290" s="17" t="s">
        <v>16</v>
      </c>
      <c r="E3290" s="18" t="s">
        <v>21</v>
      </c>
      <c r="F3290" s="23">
        <v>218</v>
      </c>
      <c r="H3290" s="5" t="e">
        <f ca="1">_xlfn.FORMULATEXT(표1[[#This Row],[Q''ty]])</f>
        <v>#N/A</v>
      </c>
      <c r="I3290" s="28">
        <v>46259</v>
      </c>
      <c r="J3290" s="28">
        <v>46258</v>
      </c>
    </row>
    <row r="3291" spans="1:10" ht="15"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10" ht="15" customHeight="1" x14ac:dyDescent="0.4">
      <c r="A3297" s="6">
        <v>2026</v>
      </c>
      <c r="B3297" s="6">
        <f t="shared" si="399"/>
        <v>34</v>
      </c>
      <c r="C3297" s="13" t="s">
        <v>23</v>
      </c>
      <c r="D3297" s="2" t="s">
        <v>16</v>
      </c>
      <c r="E3297" s="14" t="str">
        <f t="shared" ref="E3297:E3312" si="405">E3198</f>
        <v>BT GT</v>
      </c>
      <c r="F3297" s="22">
        <v>2</v>
      </c>
      <c r="H3297" s="5" t="e">
        <f ca="1">_xlfn.FORMULATEXT(표1[[#This Row],[Q''ty]])</f>
        <v>#N/A</v>
      </c>
      <c r="I3297" s="28">
        <v>46259</v>
      </c>
      <c r="J3297" s="28">
        <v>46258</v>
      </c>
    </row>
    <row r="3298" spans="1:10" ht="15" customHeight="1" x14ac:dyDescent="0.4">
      <c r="A3298" s="6">
        <v>2026</v>
      </c>
      <c r="B3298" s="6">
        <f t="shared" si="399"/>
        <v>34</v>
      </c>
      <c r="C3298" s="13" t="s">
        <v>23</v>
      </c>
      <c r="D3298" s="2" t="s">
        <v>16</v>
      </c>
      <c r="E3298" s="14" t="str">
        <f t="shared" si="405"/>
        <v>WT GT</v>
      </c>
      <c r="F3298" s="22">
        <v>3</v>
      </c>
      <c r="H3298" s="5" t="e">
        <f ca="1">_xlfn.FORMULATEXT(표1[[#This Row],[Q''ty]])</f>
        <v>#N/A</v>
      </c>
      <c r="I3298" s="28">
        <v>46259</v>
      </c>
      <c r="J3298" s="28">
        <v>46258</v>
      </c>
    </row>
    <row r="3299" spans="1:10" ht="15" customHeight="1" x14ac:dyDescent="0.4">
      <c r="A3299" s="6">
        <v>2026</v>
      </c>
      <c r="B3299" s="6">
        <f t="shared" si="399"/>
        <v>34</v>
      </c>
      <c r="C3299" s="13" t="s">
        <v>23</v>
      </c>
      <c r="D3299" s="2" t="s">
        <v>16</v>
      </c>
      <c r="E3299" s="14" t="str">
        <f t="shared" si="405"/>
        <v>Bending</v>
      </c>
      <c r="F3299" s="22">
        <v>35</v>
      </c>
      <c r="H3299" s="5" t="e">
        <f ca="1">_xlfn.FORMULATEXT(표1[[#This Row],[Q''ty]])</f>
        <v>#N/A</v>
      </c>
      <c r="I3299" s="28">
        <v>46259</v>
      </c>
      <c r="J3299" s="28">
        <v>46258</v>
      </c>
    </row>
    <row r="3300" spans="1:10" ht="15" customHeight="1" x14ac:dyDescent="0.4">
      <c r="A3300" s="6">
        <v>2026</v>
      </c>
      <c r="B3300" s="6">
        <f t="shared" si="399"/>
        <v>34</v>
      </c>
      <c r="C3300" s="13" t="s">
        <v>23</v>
      </c>
      <c r="D3300" s="2" t="s">
        <v>16</v>
      </c>
      <c r="E3300" s="14" t="str">
        <f t="shared" si="405"/>
        <v>L/W</v>
      </c>
      <c r="F3300" s="22">
        <v>33</v>
      </c>
      <c r="H3300" s="5" t="e">
        <f ca="1">_xlfn.FORMULATEXT(표1[[#This Row],[Q''ty]])</f>
        <v>#N/A</v>
      </c>
      <c r="I3300" s="28">
        <v>46259</v>
      </c>
      <c r="J3300" s="28">
        <v>46258</v>
      </c>
    </row>
    <row r="3301" spans="1:10" ht="15" customHeight="1" thickBot="1" x14ac:dyDescent="0.45">
      <c r="A3301" s="15">
        <v>2026</v>
      </c>
      <c r="B3301" s="15">
        <f t="shared" ref="B3301:B3364" si="406">B3202+1</f>
        <v>34</v>
      </c>
      <c r="C3301" s="16" t="s">
        <v>23</v>
      </c>
      <c r="D3301" s="17" t="s">
        <v>16</v>
      </c>
      <c r="E3301" s="18" t="str">
        <f t="shared" si="405"/>
        <v>C/W</v>
      </c>
      <c r="F3301" s="23">
        <v>32</v>
      </c>
      <c r="H3301" s="5" t="e">
        <f ca="1">_xlfn.FORMULATEXT(표1[[#This Row],[Q''ty]])</f>
        <v>#N/A</v>
      </c>
      <c r="I3301" s="28">
        <v>46259</v>
      </c>
      <c r="J3301" s="28">
        <v>46258</v>
      </c>
    </row>
    <row r="3302" spans="1:10" ht="15"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10" ht="15"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10" ht="15"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10" ht="15"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10" ht="15"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10" ht="15"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10" ht="15" customHeight="1" x14ac:dyDescent="0.4">
      <c r="A3308" s="6">
        <v>2026</v>
      </c>
      <c r="B3308" s="6">
        <f t="shared" si="406"/>
        <v>34</v>
      </c>
      <c r="C3308" s="13" t="s">
        <v>24</v>
      </c>
      <c r="D3308" s="2" t="s">
        <v>16</v>
      </c>
      <c r="E3308" s="14" t="str">
        <f t="shared" si="405"/>
        <v>BT GT</v>
      </c>
      <c r="F3308" s="22">
        <v>37</v>
      </c>
      <c r="H3308" s="5" t="e">
        <f ca="1">_xlfn.FORMULATEXT(표1[[#This Row],[Q''ty]])</f>
        <v>#N/A</v>
      </c>
      <c r="I3308" s="28">
        <v>46259</v>
      </c>
      <c r="J3308" s="28">
        <v>46258</v>
      </c>
    </row>
    <row r="3309" spans="1:10" ht="15" customHeight="1" x14ac:dyDescent="0.4">
      <c r="A3309" s="6">
        <v>2026</v>
      </c>
      <c r="B3309" s="6">
        <f t="shared" si="406"/>
        <v>34</v>
      </c>
      <c r="C3309" s="13" t="s">
        <v>24</v>
      </c>
      <c r="D3309" s="2" t="s">
        <v>16</v>
      </c>
      <c r="E3309" s="14" t="str">
        <f t="shared" si="405"/>
        <v>WT GT</v>
      </c>
      <c r="F3309" s="22">
        <v>37</v>
      </c>
      <c r="H3309" s="5" t="e">
        <f ca="1">_xlfn.FORMULATEXT(표1[[#This Row],[Q''ty]])</f>
        <v>#N/A</v>
      </c>
      <c r="I3309" s="28">
        <v>46259</v>
      </c>
      <c r="J3309" s="28">
        <v>46258</v>
      </c>
    </row>
    <row r="3310" spans="1:10" ht="15" customHeight="1" x14ac:dyDescent="0.4">
      <c r="A3310" s="6">
        <v>2026</v>
      </c>
      <c r="B3310" s="6">
        <f t="shared" si="406"/>
        <v>34</v>
      </c>
      <c r="C3310" s="13" t="s">
        <v>24</v>
      </c>
      <c r="D3310" s="2" t="s">
        <v>16</v>
      </c>
      <c r="E3310" s="14" t="str">
        <f t="shared" si="405"/>
        <v>Bending</v>
      </c>
      <c r="F3310" s="22">
        <v>244</v>
      </c>
      <c r="H3310" s="5" t="e">
        <f ca="1">_xlfn.FORMULATEXT(표1[[#This Row],[Q''ty]])</f>
        <v>#N/A</v>
      </c>
      <c r="I3310" s="28">
        <v>46259</v>
      </c>
      <c r="J3310" s="28">
        <v>46258</v>
      </c>
    </row>
    <row r="3311" spans="1:10" ht="15" customHeight="1" x14ac:dyDescent="0.4">
      <c r="A3311" s="6">
        <v>2026</v>
      </c>
      <c r="B3311" s="6">
        <f t="shared" si="406"/>
        <v>34</v>
      </c>
      <c r="C3311" s="13" t="s">
        <v>24</v>
      </c>
      <c r="D3311" s="2" t="s">
        <v>16</v>
      </c>
      <c r="E3311" s="14" t="str">
        <f t="shared" si="405"/>
        <v>L/W</v>
      </c>
      <c r="F3311" s="22">
        <v>244</v>
      </c>
      <c r="H3311" s="5" t="e">
        <f ca="1">_xlfn.FORMULATEXT(표1[[#This Row],[Q''ty]])</f>
        <v>#N/A</v>
      </c>
      <c r="I3311" s="28">
        <v>46259</v>
      </c>
      <c r="J3311" s="28">
        <v>46258</v>
      </c>
    </row>
    <row r="3312" spans="1:10" ht="15" customHeight="1" thickBot="1" x14ac:dyDescent="0.45">
      <c r="A3312" s="15">
        <v>2026</v>
      </c>
      <c r="B3312" s="15">
        <f t="shared" si="406"/>
        <v>34</v>
      </c>
      <c r="C3312" s="16" t="s">
        <v>24</v>
      </c>
      <c r="D3312" s="17" t="s">
        <v>16</v>
      </c>
      <c r="E3312" s="18" t="str">
        <f t="shared" si="405"/>
        <v>C/W</v>
      </c>
      <c r="F3312" s="23">
        <v>258</v>
      </c>
      <c r="H3312" s="5" t="e">
        <f ca="1">_xlfn.FORMULATEXT(표1[[#This Row],[Q''ty]])</f>
        <v>#N/A</v>
      </c>
      <c r="I3312" s="28">
        <v>46259</v>
      </c>
      <c r="J3312" s="28">
        <v>46258</v>
      </c>
    </row>
    <row r="3313" spans="1:10" ht="15"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10" ht="15" customHeight="1" x14ac:dyDescent="0.4">
      <c r="A3314" s="6">
        <v>2026</v>
      </c>
      <c r="B3314" s="6">
        <f t="shared" si="406"/>
        <v>34</v>
      </c>
      <c r="C3314" s="13" t="s">
        <v>25</v>
      </c>
      <c r="D3314" s="2" t="s">
        <v>9</v>
      </c>
      <c r="E3314" s="14" t="s">
        <v>11</v>
      </c>
      <c r="F3314" s="22">
        <f t="shared" si="408"/>
        <v>3</v>
      </c>
      <c r="H3314" s="5" t="str">
        <f ca="1">_xlfn.FORMULATEXT(표1[[#This Row],[Q''ty]])</f>
        <v>=F3215</v>
      </c>
    </row>
    <row r="3315" spans="1:10" ht="15" customHeight="1" x14ac:dyDescent="0.4">
      <c r="A3315" s="6">
        <v>2026</v>
      </c>
      <c r="B3315" s="6">
        <f t="shared" si="406"/>
        <v>34</v>
      </c>
      <c r="C3315" s="13" t="s">
        <v>25</v>
      </c>
      <c r="D3315" s="2" t="s">
        <v>9</v>
      </c>
      <c r="E3315" s="14" t="s">
        <v>12</v>
      </c>
      <c r="F3315" s="22">
        <f t="shared" si="408"/>
        <v>2</v>
      </c>
      <c r="H3315" s="5" t="str">
        <f ca="1">_xlfn.FORMULATEXT(표1[[#This Row],[Q''ty]])</f>
        <v>=F3216</v>
      </c>
    </row>
    <row r="3316" spans="1:10" ht="15" customHeight="1" x14ac:dyDescent="0.4">
      <c r="A3316" s="6">
        <v>2026</v>
      </c>
      <c r="B3316" s="6">
        <f t="shared" si="406"/>
        <v>34</v>
      </c>
      <c r="C3316" s="13" t="s">
        <v>25</v>
      </c>
      <c r="D3316" s="2" t="s">
        <v>9</v>
      </c>
      <c r="E3316" s="14" t="s">
        <v>13</v>
      </c>
      <c r="F3316" s="22">
        <f t="shared" si="408"/>
        <v>2</v>
      </c>
      <c r="H3316" s="5" t="str">
        <f ca="1">_xlfn.FORMULATEXT(표1[[#This Row],[Q''ty]])</f>
        <v>=F3217</v>
      </c>
    </row>
    <row r="3317" spans="1:10" ht="15" customHeight="1" x14ac:dyDescent="0.4">
      <c r="A3317" s="6">
        <v>2026</v>
      </c>
      <c r="B3317" s="6">
        <f t="shared" si="406"/>
        <v>34</v>
      </c>
      <c r="C3317" s="13" t="s">
        <v>25</v>
      </c>
      <c r="D3317" s="2" t="s">
        <v>9</v>
      </c>
      <c r="E3317" s="14" t="s">
        <v>14</v>
      </c>
      <c r="F3317" s="22">
        <f t="shared" si="408"/>
        <v>3</v>
      </c>
      <c r="H3317" s="5" t="str">
        <f ca="1">_xlfn.FORMULATEXT(표1[[#This Row],[Q''ty]])</f>
        <v>=F3218</v>
      </c>
    </row>
    <row r="3318" spans="1:10" ht="15" customHeight="1" x14ac:dyDescent="0.4">
      <c r="A3318" s="6">
        <v>2026</v>
      </c>
      <c r="B3318" s="6">
        <f t="shared" si="406"/>
        <v>34</v>
      </c>
      <c r="C3318" s="13" t="s">
        <v>25</v>
      </c>
      <c r="D3318" s="2" t="s">
        <v>9</v>
      </c>
      <c r="E3318" s="14" t="s">
        <v>15</v>
      </c>
      <c r="F3318" s="22">
        <f t="shared" si="408"/>
        <v>4</v>
      </c>
      <c r="H3318" s="5" t="str">
        <f ca="1">_xlfn.FORMULATEXT(표1[[#This Row],[Q''ty]])</f>
        <v>=F3219</v>
      </c>
    </row>
    <row r="3319" spans="1:10" ht="15" customHeight="1" x14ac:dyDescent="0.4">
      <c r="A3319" s="6">
        <v>2026</v>
      </c>
      <c r="B3319" s="6">
        <f t="shared" si="406"/>
        <v>34</v>
      </c>
      <c r="C3319" s="13" t="s">
        <v>25</v>
      </c>
      <c r="D3319" s="2" t="s">
        <v>16</v>
      </c>
      <c r="E3319" s="14" t="s">
        <v>17</v>
      </c>
      <c r="F3319" s="22">
        <v>0</v>
      </c>
      <c r="H3319" s="5" t="e">
        <f ca="1">_xlfn.FORMULATEXT(표1[[#This Row],[Q''ty]])</f>
        <v>#N/A</v>
      </c>
      <c r="I3319" s="28">
        <v>46259</v>
      </c>
      <c r="J3319" s="28">
        <v>46258</v>
      </c>
    </row>
    <row r="3320" spans="1:10" ht="15" customHeight="1" x14ac:dyDescent="0.4">
      <c r="A3320" s="6">
        <v>2026</v>
      </c>
      <c r="B3320" s="6">
        <f t="shared" si="406"/>
        <v>34</v>
      </c>
      <c r="C3320" s="13" t="s">
        <v>25</v>
      </c>
      <c r="D3320" s="2" t="s">
        <v>16</v>
      </c>
      <c r="E3320" s="14" t="s">
        <v>18</v>
      </c>
      <c r="F3320" s="22">
        <v>0</v>
      </c>
      <c r="H3320" s="5" t="e">
        <f ca="1">_xlfn.FORMULATEXT(표1[[#This Row],[Q''ty]])</f>
        <v>#N/A</v>
      </c>
      <c r="I3320" s="28">
        <v>46259</v>
      </c>
      <c r="J3320" s="28">
        <v>46258</v>
      </c>
    </row>
    <row r="3321" spans="1:10" ht="15" customHeight="1" x14ac:dyDescent="0.4">
      <c r="A3321" s="6">
        <v>2026</v>
      </c>
      <c r="B3321" s="6">
        <f t="shared" si="406"/>
        <v>34</v>
      </c>
      <c r="C3321" s="13" t="s">
        <v>25</v>
      </c>
      <c r="D3321" s="2" t="s">
        <v>16</v>
      </c>
      <c r="E3321" s="14" t="s">
        <v>19</v>
      </c>
      <c r="F3321" s="22">
        <v>0</v>
      </c>
      <c r="H3321" s="5" t="e">
        <f ca="1">_xlfn.FORMULATEXT(표1[[#This Row],[Q''ty]])</f>
        <v>#N/A</v>
      </c>
      <c r="I3321" s="28">
        <v>46259</v>
      </c>
      <c r="J3321" s="28">
        <v>46258</v>
      </c>
    </row>
    <row r="3322" spans="1:10" ht="15" customHeight="1" x14ac:dyDescent="0.4">
      <c r="A3322" s="6">
        <v>2026</v>
      </c>
      <c r="B3322" s="6">
        <f t="shared" si="406"/>
        <v>34</v>
      </c>
      <c r="C3322" s="13" t="s">
        <v>25</v>
      </c>
      <c r="D3322" s="2" t="s">
        <v>16</v>
      </c>
      <c r="E3322" s="14" t="s">
        <v>20</v>
      </c>
      <c r="F3322" s="22">
        <v>0</v>
      </c>
      <c r="H3322" s="5" t="e">
        <f ca="1">_xlfn.FORMULATEXT(표1[[#This Row],[Q''ty]])</f>
        <v>#N/A</v>
      </c>
      <c r="I3322" s="28">
        <v>46259</v>
      </c>
      <c r="J3322" s="28">
        <v>46258</v>
      </c>
    </row>
    <row r="3323" spans="1:10" ht="15" customHeight="1" thickBot="1" x14ac:dyDescent="0.45">
      <c r="A3323" s="15">
        <v>2026</v>
      </c>
      <c r="B3323" s="15">
        <f t="shared" si="406"/>
        <v>34</v>
      </c>
      <c r="C3323" s="16" t="s">
        <v>25</v>
      </c>
      <c r="D3323" s="17" t="s">
        <v>16</v>
      </c>
      <c r="E3323" s="18" t="s">
        <v>21</v>
      </c>
      <c r="F3323" s="23">
        <v>0</v>
      </c>
      <c r="H3323" s="5" t="e">
        <f ca="1">_xlfn.FORMULATEXT(표1[[#This Row],[Q''ty]])</f>
        <v>#N/A</v>
      </c>
      <c r="I3323" s="28">
        <v>46259</v>
      </c>
      <c r="J3323" s="28">
        <v>46258</v>
      </c>
    </row>
    <row r="3324" spans="1:10" ht="15"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10" ht="15" customHeight="1" x14ac:dyDescent="0.4">
      <c r="A3325" s="6">
        <v>2026</v>
      </c>
      <c r="B3325" s="6">
        <f t="shared" si="406"/>
        <v>34</v>
      </c>
      <c r="C3325" s="13" t="s">
        <v>26</v>
      </c>
      <c r="D3325" s="2" t="s">
        <v>9</v>
      </c>
      <c r="E3325" s="14" t="s">
        <v>11</v>
      </c>
      <c r="F3325" s="22">
        <f t="shared" si="409"/>
        <v>4</v>
      </c>
      <c r="H3325" s="5" t="str">
        <f ca="1">_xlfn.FORMULATEXT(표1[[#This Row],[Q''ty]])</f>
        <v>=F3226</v>
      </c>
    </row>
    <row r="3326" spans="1:10" ht="15" customHeight="1" x14ac:dyDescent="0.4">
      <c r="A3326" s="6">
        <v>2026</v>
      </c>
      <c r="B3326" s="6">
        <f t="shared" si="406"/>
        <v>34</v>
      </c>
      <c r="C3326" s="13" t="s">
        <v>26</v>
      </c>
      <c r="D3326" s="2" t="s">
        <v>9</v>
      </c>
      <c r="E3326" s="14" t="s">
        <v>12</v>
      </c>
      <c r="F3326" s="22">
        <f t="shared" si="409"/>
        <v>2</v>
      </c>
      <c r="H3326" s="5" t="str">
        <f ca="1">_xlfn.FORMULATEXT(표1[[#This Row],[Q''ty]])</f>
        <v>=F3227</v>
      </c>
    </row>
    <row r="3327" spans="1:10" ht="15" customHeight="1" x14ac:dyDescent="0.4">
      <c r="A3327" s="6">
        <v>2026</v>
      </c>
      <c r="B3327" s="6">
        <f t="shared" si="406"/>
        <v>34</v>
      </c>
      <c r="C3327" s="13" t="s">
        <v>26</v>
      </c>
      <c r="D3327" s="2" t="s">
        <v>9</v>
      </c>
      <c r="E3327" s="14" t="s">
        <v>13</v>
      </c>
      <c r="F3327" s="22">
        <f t="shared" si="409"/>
        <v>3</v>
      </c>
      <c r="H3327" s="5" t="str">
        <f ca="1">_xlfn.FORMULATEXT(표1[[#This Row],[Q''ty]])</f>
        <v>=F3228</v>
      </c>
    </row>
    <row r="3328" spans="1:10" ht="15" customHeight="1" x14ac:dyDescent="0.4">
      <c r="A3328" s="6">
        <v>2026</v>
      </c>
      <c r="B3328" s="6">
        <f t="shared" si="406"/>
        <v>34</v>
      </c>
      <c r="C3328" s="13" t="s">
        <v>26</v>
      </c>
      <c r="D3328" s="2" t="s">
        <v>9</v>
      </c>
      <c r="E3328" s="14" t="s">
        <v>14</v>
      </c>
      <c r="F3328" s="22">
        <f t="shared" si="409"/>
        <v>4</v>
      </c>
      <c r="H3328" s="5" t="str">
        <f ca="1">_xlfn.FORMULATEXT(표1[[#This Row],[Q''ty]])</f>
        <v>=F3229</v>
      </c>
    </row>
    <row r="3329" spans="1:10" ht="15" customHeight="1" x14ac:dyDescent="0.4">
      <c r="A3329" s="6">
        <v>2026</v>
      </c>
      <c r="B3329" s="6">
        <f t="shared" si="406"/>
        <v>34</v>
      </c>
      <c r="C3329" s="13" t="s">
        <v>26</v>
      </c>
      <c r="D3329" s="2" t="s">
        <v>9</v>
      </c>
      <c r="E3329" s="14" t="s">
        <v>15</v>
      </c>
      <c r="F3329" s="22">
        <f t="shared" si="409"/>
        <v>6</v>
      </c>
      <c r="H3329" s="5" t="str">
        <f ca="1">_xlfn.FORMULATEXT(표1[[#This Row],[Q''ty]])</f>
        <v>=F3230</v>
      </c>
    </row>
    <row r="3330" spans="1:10" ht="15" customHeight="1" x14ac:dyDescent="0.4">
      <c r="A3330" s="6">
        <v>2026</v>
      </c>
      <c r="B3330" s="6">
        <f t="shared" si="406"/>
        <v>34</v>
      </c>
      <c r="C3330" s="13" t="s">
        <v>26</v>
      </c>
      <c r="D3330" s="2" t="s">
        <v>16</v>
      </c>
      <c r="E3330" s="14" t="str">
        <f t="shared" ref="E3330:E3367" si="410">E3231</f>
        <v>BT GT</v>
      </c>
      <c r="F3330" s="22">
        <v>25</v>
      </c>
      <c r="H3330" s="5" t="e">
        <f ca="1">_xlfn.FORMULATEXT(표1[[#This Row],[Q''ty]])</f>
        <v>#N/A</v>
      </c>
      <c r="I3330" s="28">
        <v>46259</v>
      </c>
      <c r="J3330" s="28">
        <v>46259</v>
      </c>
    </row>
    <row r="3331" spans="1:10" ht="15" customHeight="1" x14ac:dyDescent="0.4">
      <c r="A3331" s="6">
        <v>2026</v>
      </c>
      <c r="B3331" s="6">
        <f t="shared" si="406"/>
        <v>34</v>
      </c>
      <c r="C3331" s="13" t="s">
        <v>26</v>
      </c>
      <c r="D3331" s="2" t="s">
        <v>16</v>
      </c>
      <c r="E3331" s="14" t="str">
        <f t="shared" si="410"/>
        <v>WT GT</v>
      </c>
      <c r="F3331" s="22">
        <v>26</v>
      </c>
      <c r="H3331" s="5" t="e">
        <f ca="1">_xlfn.FORMULATEXT(표1[[#This Row],[Q''ty]])</f>
        <v>#N/A</v>
      </c>
      <c r="I3331" s="28">
        <v>46259</v>
      </c>
      <c r="J3331" s="28">
        <v>46259</v>
      </c>
    </row>
    <row r="3332" spans="1:10" ht="15" customHeight="1" x14ac:dyDescent="0.4">
      <c r="A3332" s="6">
        <v>2026</v>
      </c>
      <c r="B3332" s="6">
        <f t="shared" si="406"/>
        <v>34</v>
      </c>
      <c r="C3332" s="13" t="s">
        <v>26</v>
      </c>
      <c r="D3332" s="2" t="s">
        <v>16</v>
      </c>
      <c r="E3332" s="14" t="str">
        <f t="shared" si="410"/>
        <v>Bending</v>
      </c>
      <c r="F3332" s="22">
        <v>168</v>
      </c>
      <c r="H3332" s="5" t="e">
        <f ca="1">_xlfn.FORMULATEXT(표1[[#This Row],[Q''ty]])</f>
        <v>#N/A</v>
      </c>
      <c r="I3332" s="28">
        <v>46259</v>
      </c>
      <c r="J3332" s="28">
        <v>46259</v>
      </c>
    </row>
    <row r="3333" spans="1:10" ht="15" customHeight="1" x14ac:dyDescent="0.4">
      <c r="A3333" s="6">
        <v>2026</v>
      </c>
      <c r="B3333" s="6">
        <f t="shared" si="406"/>
        <v>34</v>
      </c>
      <c r="C3333" s="13" t="s">
        <v>26</v>
      </c>
      <c r="D3333" s="2" t="s">
        <v>16</v>
      </c>
      <c r="E3333" s="14" t="str">
        <f t="shared" si="410"/>
        <v>L/W</v>
      </c>
      <c r="F3333" s="22">
        <v>159</v>
      </c>
      <c r="H3333" s="5" t="e">
        <f ca="1">_xlfn.FORMULATEXT(표1[[#This Row],[Q''ty]])</f>
        <v>#N/A</v>
      </c>
      <c r="I3333" s="28">
        <v>46259</v>
      </c>
      <c r="J3333" s="28">
        <v>46259</v>
      </c>
    </row>
    <row r="3334" spans="1:10" ht="15" customHeight="1" thickBot="1" x14ac:dyDescent="0.45">
      <c r="A3334" s="15">
        <v>2026</v>
      </c>
      <c r="B3334" s="15">
        <f t="shared" si="406"/>
        <v>34</v>
      </c>
      <c r="C3334" s="16" t="s">
        <v>26</v>
      </c>
      <c r="D3334" s="17" t="s">
        <v>16</v>
      </c>
      <c r="E3334" s="18" t="str">
        <f t="shared" si="410"/>
        <v>C/W</v>
      </c>
      <c r="F3334" s="23">
        <v>191</v>
      </c>
      <c r="H3334" s="5" t="e">
        <f ca="1">_xlfn.FORMULATEXT(표1[[#This Row],[Q''ty]])</f>
        <v>#N/A</v>
      </c>
      <c r="I3334" s="28">
        <v>46259</v>
      </c>
      <c r="J3334" s="28">
        <v>46259</v>
      </c>
    </row>
    <row r="3335" spans="1:10" ht="15"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10" ht="15"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10" ht="15"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10" ht="15"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10" ht="15"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10" ht="15"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10" ht="15" customHeight="1" x14ac:dyDescent="0.4">
      <c r="A3341" s="6">
        <v>2026</v>
      </c>
      <c r="B3341" s="6">
        <f t="shared" si="406"/>
        <v>34</v>
      </c>
      <c r="C3341" s="13" t="s">
        <v>27</v>
      </c>
      <c r="D3341" s="2" t="s">
        <v>16</v>
      </c>
      <c r="E3341" s="14" t="str">
        <f t="shared" si="410"/>
        <v>BT GT</v>
      </c>
      <c r="F3341" s="22">
        <v>67</v>
      </c>
      <c r="H3341" s="5" t="e">
        <f ca="1">_xlfn.FORMULATEXT(표1[[#This Row],[Q''ty]])</f>
        <v>#N/A</v>
      </c>
      <c r="I3341" s="28">
        <v>46259</v>
      </c>
      <c r="J3341" s="28">
        <v>46259</v>
      </c>
    </row>
    <row r="3342" spans="1:10" ht="15" customHeight="1" x14ac:dyDescent="0.4">
      <c r="A3342" s="6">
        <v>2026</v>
      </c>
      <c r="B3342" s="6">
        <f t="shared" si="406"/>
        <v>34</v>
      </c>
      <c r="C3342" s="13" t="s">
        <v>27</v>
      </c>
      <c r="D3342" s="2" t="s">
        <v>16</v>
      </c>
      <c r="E3342" s="14" t="str">
        <f t="shared" si="410"/>
        <v>WT GT</v>
      </c>
      <c r="F3342" s="22">
        <v>64</v>
      </c>
      <c r="H3342" s="5" t="e">
        <f ca="1">_xlfn.FORMULATEXT(표1[[#This Row],[Q''ty]])</f>
        <v>#N/A</v>
      </c>
      <c r="I3342" s="28">
        <v>46259</v>
      </c>
      <c r="J3342" s="28">
        <v>46259</v>
      </c>
    </row>
    <row r="3343" spans="1:10" ht="15" customHeight="1" x14ac:dyDescent="0.4">
      <c r="A3343" s="6">
        <v>2026</v>
      </c>
      <c r="B3343" s="6">
        <f t="shared" si="406"/>
        <v>34</v>
      </c>
      <c r="C3343" s="13" t="s">
        <v>27</v>
      </c>
      <c r="D3343" s="2" t="s">
        <v>16</v>
      </c>
      <c r="E3343" s="14" t="str">
        <f t="shared" si="410"/>
        <v>Bending</v>
      </c>
      <c r="F3343" s="22">
        <v>618</v>
      </c>
      <c r="H3343" s="5" t="e">
        <f ca="1">_xlfn.FORMULATEXT(표1[[#This Row],[Q''ty]])</f>
        <v>#N/A</v>
      </c>
      <c r="I3343" s="28">
        <v>46259</v>
      </c>
      <c r="J3343" s="28">
        <v>46259</v>
      </c>
    </row>
    <row r="3344" spans="1:10" ht="15" customHeight="1" x14ac:dyDescent="0.4">
      <c r="A3344" s="6">
        <v>2026</v>
      </c>
      <c r="B3344" s="6">
        <f t="shared" si="406"/>
        <v>34</v>
      </c>
      <c r="C3344" s="13" t="s">
        <v>27</v>
      </c>
      <c r="D3344" s="2" t="s">
        <v>16</v>
      </c>
      <c r="E3344" s="14" t="str">
        <f t="shared" si="410"/>
        <v>L/W</v>
      </c>
      <c r="F3344" s="22">
        <v>622</v>
      </c>
      <c r="H3344" s="5" t="e">
        <f ca="1">_xlfn.FORMULATEXT(표1[[#This Row],[Q''ty]])</f>
        <v>#N/A</v>
      </c>
      <c r="I3344" s="28">
        <v>46259</v>
      </c>
      <c r="J3344" s="28">
        <v>46259</v>
      </c>
    </row>
    <row r="3345" spans="1:10" ht="15" customHeight="1" thickBot="1" x14ac:dyDescent="0.45">
      <c r="A3345" s="15">
        <v>2026</v>
      </c>
      <c r="B3345" s="15">
        <f t="shared" si="406"/>
        <v>34</v>
      </c>
      <c r="C3345" s="16" t="s">
        <v>27</v>
      </c>
      <c r="D3345" s="17" t="s">
        <v>16</v>
      </c>
      <c r="E3345" s="18" t="str">
        <f t="shared" si="410"/>
        <v>C/W</v>
      </c>
      <c r="F3345" s="23">
        <v>554</v>
      </c>
      <c r="H3345" s="5" t="e">
        <f ca="1">_xlfn.FORMULATEXT(표1[[#This Row],[Q''ty]])</f>
        <v>#N/A</v>
      </c>
      <c r="I3345" s="28">
        <v>46259</v>
      </c>
      <c r="J3345" s="28">
        <v>46259</v>
      </c>
    </row>
    <row r="3346" spans="1:10" ht="15"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10" ht="15"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10" ht="15"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10" ht="15"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10" ht="15"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10" ht="15"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10" ht="15" customHeight="1" x14ac:dyDescent="0.4">
      <c r="A3352" s="6">
        <v>2026</v>
      </c>
      <c r="B3352" s="6">
        <f t="shared" si="406"/>
        <v>34</v>
      </c>
      <c r="C3352" s="13" t="s">
        <v>28</v>
      </c>
      <c r="D3352" s="2" t="s">
        <v>16</v>
      </c>
      <c r="E3352" s="14" t="str">
        <f t="shared" si="410"/>
        <v>BT GT</v>
      </c>
      <c r="F3352" s="22">
        <v>0</v>
      </c>
      <c r="H3352" s="5" t="e">
        <f ca="1">_xlfn.FORMULATEXT(표1[[#This Row],[Q''ty]])</f>
        <v>#N/A</v>
      </c>
      <c r="I3352" s="28">
        <v>46259</v>
      </c>
      <c r="J3352" s="28">
        <v>46259</v>
      </c>
    </row>
    <row r="3353" spans="1:10" ht="15" customHeight="1" x14ac:dyDescent="0.4">
      <c r="A3353" s="6">
        <v>2026</v>
      </c>
      <c r="B3353" s="6">
        <f t="shared" si="406"/>
        <v>34</v>
      </c>
      <c r="C3353" s="13" t="s">
        <v>28</v>
      </c>
      <c r="D3353" s="2" t="s">
        <v>16</v>
      </c>
      <c r="E3353" s="14" t="str">
        <f t="shared" si="410"/>
        <v>WT GT</v>
      </c>
      <c r="F3353" s="22">
        <v>0</v>
      </c>
      <c r="H3353" s="5" t="e">
        <f ca="1">_xlfn.FORMULATEXT(표1[[#This Row],[Q''ty]])</f>
        <v>#N/A</v>
      </c>
      <c r="I3353" s="28">
        <v>46259</v>
      </c>
      <c r="J3353" s="28">
        <v>46259</v>
      </c>
    </row>
    <row r="3354" spans="1:10" ht="15" customHeight="1" x14ac:dyDescent="0.4">
      <c r="A3354" s="6">
        <v>2026</v>
      </c>
      <c r="B3354" s="6">
        <f t="shared" si="406"/>
        <v>34</v>
      </c>
      <c r="C3354" s="13" t="s">
        <v>28</v>
      </c>
      <c r="D3354" s="2" t="s">
        <v>16</v>
      </c>
      <c r="E3354" s="14" t="str">
        <f t="shared" si="410"/>
        <v>Bending</v>
      </c>
      <c r="F3354" s="22">
        <v>0</v>
      </c>
      <c r="H3354" s="5" t="e">
        <f ca="1">_xlfn.FORMULATEXT(표1[[#This Row],[Q''ty]])</f>
        <v>#N/A</v>
      </c>
      <c r="I3354" s="28">
        <v>46259</v>
      </c>
      <c r="J3354" s="28">
        <v>46259</v>
      </c>
    </row>
    <row r="3355" spans="1:10" ht="15" customHeight="1" x14ac:dyDescent="0.4">
      <c r="A3355" s="6">
        <v>2026</v>
      </c>
      <c r="B3355" s="6">
        <f t="shared" si="406"/>
        <v>34</v>
      </c>
      <c r="C3355" s="13" t="s">
        <v>28</v>
      </c>
      <c r="D3355" s="2" t="s">
        <v>16</v>
      </c>
      <c r="E3355" s="14" t="str">
        <f t="shared" si="410"/>
        <v>L/W</v>
      </c>
      <c r="F3355" s="22">
        <v>0</v>
      </c>
      <c r="H3355" s="5" t="e">
        <f ca="1">_xlfn.FORMULATEXT(표1[[#This Row],[Q''ty]])</f>
        <v>#N/A</v>
      </c>
      <c r="I3355" s="28">
        <v>46259</v>
      </c>
      <c r="J3355" s="28">
        <v>46259</v>
      </c>
    </row>
    <row r="3356" spans="1:10" ht="15" customHeight="1" thickBot="1" x14ac:dyDescent="0.45">
      <c r="A3356" s="15">
        <v>2026</v>
      </c>
      <c r="B3356" s="15">
        <f t="shared" si="406"/>
        <v>34</v>
      </c>
      <c r="C3356" s="16" t="s">
        <v>28</v>
      </c>
      <c r="D3356" s="17" t="s">
        <v>16</v>
      </c>
      <c r="E3356" s="18" t="str">
        <f t="shared" si="410"/>
        <v>C/W</v>
      </c>
      <c r="F3356" s="23">
        <v>0</v>
      </c>
      <c r="H3356" s="5" t="e">
        <f ca="1">_xlfn.FORMULATEXT(표1[[#This Row],[Q''ty]])</f>
        <v>#N/A</v>
      </c>
      <c r="I3356" s="28">
        <v>46259</v>
      </c>
      <c r="J3356" s="28">
        <v>46259</v>
      </c>
    </row>
    <row r="3357" spans="1:10" ht="15"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10" ht="15"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10" ht="15"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10" ht="15"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customHeight="1" x14ac:dyDescent="0.4">
      <c r="A3363" s="6">
        <v>2026</v>
      </c>
      <c r="B3363" s="6">
        <f t="shared" si="406"/>
        <v>34</v>
      </c>
      <c r="C3363" s="13" t="s">
        <v>29</v>
      </c>
      <c r="D3363" s="2" t="s">
        <v>16</v>
      </c>
      <c r="E3363" s="14" t="str">
        <f t="shared" si="410"/>
        <v>BT GT</v>
      </c>
      <c r="F3363" s="22">
        <v>12</v>
      </c>
      <c r="H3363" s="5" t="e">
        <f ca="1">_xlfn.FORMULATEXT(표1[[#This Row],[Q''ty]])</f>
        <v>#N/A</v>
      </c>
    </row>
    <row r="3364" spans="1:10" ht="15" customHeight="1" x14ac:dyDescent="0.4">
      <c r="A3364" s="6">
        <v>2026</v>
      </c>
      <c r="B3364" s="6">
        <f t="shared" si="406"/>
        <v>34</v>
      </c>
      <c r="C3364" s="13" t="s">
        <v>29</v>
      </c>
      <c r="D3364" s="2" t="s">
        <v>16</v>
      </c>
      <c r="E3364" s="14" t="str">
        <f t="shared" si="410"/>
        <v>WT GT</v>
      </c>
      <c r="F3364" s="22">
        <v>8</v>
      </c>
      <c r="H3364" s="5" t="e">
        <f ca="1">_xlfn.FORMULATEXT(표1[[#This Row],[Q''ty]])</f>
        <v>#N/A</v>
      </c>
    </row>
    <row r="3365" spans="1:10" ht="15" customHeight="1" x14ac:dyDescent="0.4">
      <c r="A3365" s="6">
        <v>2026</v>
      </c>
      <c r="B3365" s="6">
        <f t="shared" ref="B3365:B3428" si="414">B3266+1</f>
        <v>34</v>
      </c>
      <c r="C3365" s="13" t="s">
        <v>29</v>
      </c>
      <c r="D3365" s="2" t="s">
        <v>16</v>
      </c>
      <c r="E3365" s="14" t="str">
        <f t="shared" si="410"/>
        <v>Bending</v>
      </c>
      <c r="F3365" s="22">
        <v>63</v>
      </c>
      <c r="H3365" s="5" t="e">
        <f ca="1">_xlfn.FORMULATEXT(표1[[#This Row],[Q''ty]])</f>
        <v>#N/A</v>
      </c>
    </row>
    <row r="3366" spans="1:10" ht="15" customHeight="1" x14ac:dyDescent="0.4">
      <c r="A3366" s="6">
        <v>2026</v>
      </c>
      <c r="B3366" s="6">
        <f t="shared" si="414"/>
        <v>34</v>
      </c>
      <c r="C3366" s="13" t="s">
        <v>29</v>
      </c>
      <c r="D3366" s="2" t="s">
        <v>16</v>
      </c>
      <c r="E3366" s="14" t="str">
        <f t="shared" si="410"/>
        <v>L/W</v>
      </c>
      <c r="F3366" s="22">
        <v>53</v>
      </c>
      <c r="H3366" s="5" t="e">
        <f ca="1">_xlfn.FORMULATEXT(표1[[#This Row],[Q''ty]])</f>
        <v>#N/A</v>
      </c>
    </row>
    <row r="3367" spans="1:10" ht="15" customHeight="1" thickBot="1" x14ac:dyDescent="0.45">
      <c r="A3367" s="6">
        <v>2026</v>
      </c>
      <c r="B3367" s="6">
        <f t="shared" si="414"/>
        <v>34</v>
      </c>
      <c r="C3367" s="13" t="s">
        <v>29</v>
      </c>
      <c r="D3367" s="2" t="s">
        <v>16</v>
      </c>
      <c r="E3367" s="14" t="str">
        <f t="shared" si="410"/>
        <v>C/W</v>
      </c>
      <c r="F3367" s="22">
        <v>91</v>
      </c>
      <c r="H3367" s="5" t="e">
        <f ca="1">_xlfn.FORMULATEXT(표1[[#This Row],[Q''ty]])</f>
        <v>#N/A</v>
      </c>
    </row>
    <row r="3368" spans="1:10" ht="15"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customHeight="1" x14ac:dyDescent="0.4">
      <c r="A3373" s="6">
        <v>2026</v>
      </c>
      <c r="B3373" s="6">
        <f t="shared" si="414"/>
        <v>35</v>
      </c>
      <c r="C3373" s="13" t="s">
        <v>8</v>
      </c>
      <c r="D3373" s="2" t="s">
        <v>9</v>
      </c>
      <c r="E3373" s="14" t="s">
        <v>15</v>
      </c>
      <c r="F3373" s="22">
        <f t="shared" si="415"/>
        <v>10</v>
      </c>
      <c r="H3373" s="5" t="str">
        <f ca="1">_xlfn.FORMULATEXT(표1[[#This Row],[Q''ty]])</f>
        <v>=F3274</v>
      </c>
      <c r="I3373" s="28"/>
      <c r="J3373" s="28"/>
    </row>
    <row r="3374" spans="1:10" ht="15" customHeight="1" x14ac:dyDescent="0.4">
      <c r="A3374" s="6">
        <v>2026</v>
      </c>
      <c r="B3374" s="6">
        <f t="shared" si="414"/>
        <v>35</v>
      </c>
      <c r="C3374" s="13" t="s">
        <v>8</v>
      </c>
      <c r="D3374" s="2" t="s">
        <v>16</v>
      </c>
      <c r="E3374" s="14" t="s">
        <v>17</v>
      </c>
      <c r="F3374" s="22">
        <v>17</v>
      </c>
      <c r="H3374" s="5" t="e">
        <f ca="1">_xlfn.FORMULATEXT(표1[[#This Row],[Q''ty]])</f>
        <v>#N/A</v>
      </c>
      <c r="I3374" s="28">
        <v>46265</v>
      </c>
      <c r="J3374" s="28">
        <v>46265</v>
      </c>
    </row>
    <row r="3375" spans="1:10" s="2" customFormat="1" ht="15" customHeight="1" x14ac:dyDescent="0.4">
      <c r="A3375" s="6">
        <v>2026</v>
      </c>
      <c r="B3375" s="6">
        <f t="shared" si="414"/>
        <v>35</v>
      </c>
      <c r="C3375" s="13" t="s">
        <v>8</v>
      </c>
      <c r="D3375" s="2" t="s">
        <v>16</v>
      </c>
      <c r="E3375" s="14" t="s">
        <v>18</v>
      </c>
      <c r="F3375" s="22">
        <v>14</v>
      </c>
      <c r="H3375" s="5" t="e">
        <f ca="1">_xlfn.FORMULATEXT(표1[[#This Row],[Q''ty]])</f>
        <v>#N/A</v>
      </c>
      <c r="I3375" s="28">
        <v>46265</v>
      </c>
      <c r="J3375" s="28">
        <v>46265</v>
      </c>
    </row>
    <row r="3376" spans="1:10" ht="15" customHeight="1" x14ac:dyDescent="0.4">
      <c r="A3376" s="6">
        <v>2026</v>
      </c>
      <c r="B3376" s="6">
        <f t="shared" si="414"/>
        <v>35</v>
      </c>
      <c r="C3376" s="13" t="s">
        <v>8</v>
      </c>
      <c r="D3376" s="2" t="s">
        <v>16</v>
      </c>
      <c r="E3376" s="14" t="s">
        <v>19</v>
      </c>
      <c r="F3376" s="22">
        <v>249</v>
      </c>
      <c r="H3376" s="5" t="e">
        <f ca="1">_xlfn.FORMULATEXT(표1[[#This Row],[Q''ty]])</f>
        <v>#N/A</v>
      </c>
      <c r="I3376" s="28">
        <v>46265</v>
      </c>
      <c r="J3376" s="28">
        <v>46265</v>
      </c>
    </row>
    <row r="3377" spans="1:10" ht="15" customHeight="1" x14ac:dyDescent="0.4">
      <c r="A3377" s="6">
        <v>2026</v>
      </c>
      <c r="B3377" s="6">
        <f t="shared" si="414"/>
        <v>35</v>
      </c>
      <c r="C3377" s="13" t="s">
        <v>8</v>
      </c>
      <c r="D3377" s="2" t="s">
        <v>16</v>
      </c>
      <c r="E3377" s="14" t="s">
        <v>20</v>
      </c>
      <c r="F3377" s="22">
        <v>252</v>
      </c>
      <c r="H3377" s="5" t="e">
        <f ca="1">_xlfn.FORMULATEXT(표1[[#This Row],[Q''ty]])</f>
        <v>#N/A</v>
      </c>
      <c r="I3377" s="28">
        <v>46265</v>
      </c>
      <c r="J3377" s="28">
        <v>46265</v>
      </c>
    </row>
    <row r="3378" spans="1:10" ht="15" customHeight="1" thickBot="1" x14ac:dyDescent="0.45">
      <c r="A3378" s="15">
        <v>2026</v>
      </c>
      <c r="B3378" s="15">
        <f t="shared" si="414"/>
        <v>35</v>
      </c>
      <c r="C3378" s="16" t="s">
        <v>8</v>
      </c>
      <c r="D3378" s="17" t="s">
        <v>16</v>
      </c>
      <c r="E3378" s="18" t="s">
        <v>21</v>
      </c>
      <c r="F3378" s="23">
        <v>264</v>
      </c>
      <c r="H3378" s="5" t="e">
        <f ca="1">_xlfn.FORMULATEXT(표1[[#This Row],[Q''ty]])</f>
        <v>#N/A</v>
      </c>
      <c r="I3378" s="28">
        <v>46265</v>
      </c>
      <c r="J3378" s="28">
        <v>46265</v>
      </c>
    </row>
    <row r="3379" spans="1:10" ht="15"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customHeight="1" x14ac:dyDescent="0.4">
      <c r="A3385" s="6">
        <v>2026</v>
      </c>
      <c r="B3385" s="6">
        <f t="shared" si="414"/>
        <v>35</v>
      </c>
      <c r="C3385" s="13" t="s">
        <v>22</v>
      </c>
      <c r="D3385" s="2" t="s">
        <v>16</v>
      </c>
      <c r="E3385" s="14" t="s">
        <v>17</v>
      </c>
      <c r="F3385" s="22">
        <v>16</v>
      </c>
      <c r="H3385" s="5" t="e">
        <f ca="1">_xlfn.FORMULATEXT(표1[[#This Row],[Q''ty]])</f>
        <v>#N/A</v>
      </c>
      <c r="I3385" s="28">
        <v>46265</v>
      </c>
      <c r="J3385" s="28">
        <v>46265</v>
      </c>
    </row>
    <row r="3386" spans="1:10" s="2" customFormat="1" ht="15" customHeight="1" x14ac:dyDescent="0.4">
      <c r="A3386" s="6">
        <v>2026</v>
      </c>
      <c r="B3386" s="6">
        <f t="shared" si="414"/>
        <v>35</v>
      </c>
      <c r="C3386" s="13" t="s">
        <v>22</v>
      </c>
      <c r="D3386" s="2" t="s">
        <v>16</v>
      </c>
      <c r="E3386" s="14" t="s">
        <v>18</v>
      </c>
      <c r="F3386" s="22">
        <v>14</v>
      </c>
      <c r="H3386" s="5" t="e">
        <f ca="1">_xlfn.FORMULATEXT(표1[[#This Row],[Q''ty]])</f>
        <v>#N/A</v>
      </c>
      <c r="I3386" s="28">
        <v>46265</v>
      </c>
      <c r="J3386" s="28">
        <v>46265</v>
      </c>
    </row>
    <row r="3387" spans="1:10" ht="15" customHeight="1" x14ac:dyDescent="0.4">
      <c r="A3387" s="6">
        <v>2026</v>
      </c>
      <c r="B3387" s="6">
        <f t="shared" si="414"/>
        <v>35</v>
      </c>
      <c r="C3387" s="13" t="s">
        <v>22</v>
      </c>
      <c r="D3387" s="2" t="s">
        <v>16</v>
      </c>
      <c r="E3387" s="14" t="s">
        <v>19</v>
      </c>
      <c r="F3387" s="22">
        <v>192</v>
      </c>
      <c r="H3387" s="5" t="e">
        <f ca="1">_xlfn.FORMULATEXT(표1[[#This Row],[Q''ty]])</f>
        <v>#N/A</v>
      </c>
      <c r="I3387" s="28">
        <v>46265</v>
      </c>
      <c r="J3387" s="28">
        <v>46265</v>
      </c>
    </row>
    <row r="3388" spans="1:10" ht="15" customHeight="1" x14ac:dyDescent="0.4">
      <c r="A3388" s="6">
        <v>2026</v>
      </c>
      <c r="B3388" s="6">
        <f t="shared" si="414"/>
        <v>35</v>
      </c>
      <c r="C3388" s="13" t="s">
        <v>22</v>
      </c>
      <c r="D3388" s="2" t="s">
        <v>16</v>
      </c>
      <c r="E3388" s="14" t="s">
        <v>20</v>
      </c>
      <c r="F3388" s="22">
        <v>206</v>
      </c>
      <c r="H3388" s="5" t="e">
        <f ca="1">_xlfn.FORMULATEXT(표1[[#This Row],[Q''ty]])</f>
        <v>#N/A</v>
      </c>
      <c r="I3388" s="28">
        <v>46265</v>
      </c>
      <c r="J3388" s="28">
        <v>46265</v>
      </c>
    </row>
    <row r="3389" spans="1:10" ht="15" customHeight="1" thickBot="1" x14ac:dyDescent="0.45">
      <c r="A3389" s="15">
        <v>2026</v>
      </c>
      <c r="B3389" s="15">
        <f t="shared" si="414"/>
        <v>35</v>
      </c>
      <c r="C3389" s="16" t="s">
        <v>22</v>
      </c>
      <c r="D3389" s="17" t="s">
        <v>16</v>
      </c>
      <c r="E3389" s="18" t="s">
        <v>21</v>
      </c>
      <c r="F3389" s="23">
        <v>208</v>
      </c>
      <c r="H3389" s="5" t="e">
        <f ca="1">_xlfn.FORMULATEXT(표1[[#This Row],[Q''ty]])</f>
        <v>#N/A</v>
      </c>
      <c r="I3389" s="28">
        <v>46265</v>
      </c>
      <c r="J3389" s="28">
        <v>46265</v>
      </c>
    </row>
    <row r="3390" spans="1:10" ht="15"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10" ht="15"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10" ht="15"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10" ht="15"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10" ht="15" customHeight="1" x14ac:dyDescent="0.4">
      <c r="A3396" s="6">
        <v>2026</v>
      </c>
      <c r="B3396" s="6">
        <f t="shared" si="414"/>
        <v>35</v>
      </c>
      <c r="C3396" s="13" t="s">
        <v>23</v>
      </c>
      <c r="D3396" s="2" t="s">
        <v>16</v>
      </c>
      <c r="E3396" s="14" t="str">
        <f t="shared" ref="E3396:E3411" si="418">E3297</f>
        <v>BT GT</v>
      </c>
      <c r="F3396" s="22">
        <v>3</v>
      </c>
      <c r="H3396" s="5" t="e">
        <f ca="1">_xlfn.FORMULATEXT(표1[[#This Row],[Q''ty]])</f>
        <v>#N/A</v>
      </c>
      <c r="I3396" s="28">
        <v>46265</v>
      </c>
      <c r="J3396" s="28">
        <v>46265</v>
      </c>
    </row>
    <row r="3397" spans="1:10" ht="15" customHeight="1" x14ac:dyDescent="0.4">
      <c r="A3397" s="6">
        <v>2026</v>
      </c>
      <c r="B3397" s="6">
        <f t="shared" si="414"/>
        <v>35</v>
      </c>
      <c r="C3397" s="13" t="s">
        <v>23</v>
      </c>
      <c r="D3397" s="2" t="s">
        <v>16</v>
      </c>
      <c r="E3397" s="14" t="str">
        <f t="shared" si="418"/>
        <v>WT GT</v>
      </c>
      <c r="F3397" s="22">
        <v>3</v>
      </c>
      <c r="H3397" s="5" t="e">
        <f ca="1">_xlfn.FORMULATEXT(표1[[#This Row],[Q''ty]])</f>
        <v>#N/A</v>
      </c>
      <c r="I3397" s="28">
        <v>46265</v>
      </c>
      <c r="J3397" s="28">
        <v>46265</v>
      </c>
    </row>
    <row r="3398" spans="1:10" ht="15" customHeight="1" x14ac:dyDescent="0.4">
      <c r="A3398" s="6">
        <v>2026</v>
      </c>
      <c r="B3398" s="6">
        <f t="shared" si="414"/>
        <v>35</v>
      </c>
      <c r="C3398" s="13" t="s">
        <v>23</v>
      </c>
      <c r="D3398" s="2" t="s">
        <v>16</v>
      </c>
      <c r="E3398" s="14" t="str">
        <f t="shared" si="418"/>
        <v>Bending</v>
      </c>
      <c r="F3398" s="22">
        <v>31</v>
      </c>
      <c r="H3398" s="5" t="e">
        <f ca="1">_xlfn.FORMULATEXT(표1[[#This Row],[Q''ty]])</f>
        <v>#N/A</v>
      </c>
      <c r="I3398" s="28">
        <v>46265</v>
      </c>
      <c r="J3398" s="28">
        <v>46265</v>
      </c>
    </row>
    <row r="3399" spans="1:10" ht="15" customHeight="1" x14ac:dyDescent="0.4">
      <c r="A3399" s="6">
        <v>2026</v>
      </c>
      <c r="B3399" s="6">
        <f t="shared" si="414"/>
        <v>35</v>
      </c>
      <c r="C3399" s="13" t="s">
        <v>23</v>
      </c>
      <c r="D3399" s="2" t="s">
        <v>16</v>
      </c>
      <c r="E3399" s="14" t="str">
        <f t="shared" si="418"/>
        <v>L/W</v>
      </c>
      <c r="F3399" s="22">
        <v>37</v>
      </c>
      <c r="H3399" s="5" t="e">
        <f ca="1">_xlfn.FORMULATEXT(표1[[#This Row],[Q''ty]])</f>
        <v>#N/A</v>
      </c>
      <c r="I3399" s="28">
        <v>46265</v>
      </c>
      <c r="J3399" s="28">
        <v>46265</v>
      </c>
    </row>
    <row r="3400" spans="1:10" ht="15" customHeight="1" thickBot="1" x14ac:dyDescent="0.45">
      <c r="A3400" s="15">
        <v>2026</v>
      </c>
      <c r="B3400" s="15">
        <f t="shared" si="414"/>
        <v>35</v>
      </c>
      <c r="C3400" s="16" t="s">
        <v>23</v>
      </c>
      <c r="D3400" s="17" t="s">
        <v>16</v>
      </c>
      <c r="E3400" s="18" t="str">
        <f t="shared" si="418"/>
        <v>C/W</v>
      </c>
      <c r="F3400" s="23">
        <v>32</v>
      </c>
      <c r="H3400" s="5" t="e">
        <f ca="1">_xlfn.FORMULATEXT(표1[[#This Row],[Q''ty]])</f>
        <v>#N/A</v>
      </c>
      <c r="I3400" s="28">
        <v>46265</v>
      </c>
      <c r="J3400" s="28">
        <v>46265</v>
      </c>
    </row>
    <row r="3401" spans="1:10" ht="15"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10" ht="15"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10" ht="15"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10" ht="15"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10" ht="15"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10" ht="15"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10" ht="15" customHeight="1" x14ac:dyDescent="0.4">
      <c r="A3407" s="6">
        <v>2026</v>
      </c>
      <c r="B3407" s="6">
        <f t="shared" si="414"/>
        <v>35</v>
      </c>
      <c r="C3407" s="13" t="s">
        <v>24</v>
      </c>
      <c r="D3407" s="2" t="s">
        <v>16</v>
      </c>
      <c r="E3407" s="14" t="str">
        <f t="shared" si="418"/>
        <v>BT GT</v>
      </c>
      <c r="F3407" s="22">
        <v>36</v>
      </c>
      <c r="H3407" s="5" t="e">
        <f ca="1">_xlfn.FORMULATEXT(표1[[#This Row],[Q''ty]])</f>
        <v>#N/A</v>
      </c>
      <c r="I3407" s="28">
        <v>46265</v>
      </c>
      <c r="J3407" s="28">
        <v>46265</v>
      </c>
    </row>
    <row r="3408" spans="1:10" ht="15" customHeight="1" x14ac:dyDescent="0.4">
      <c r="A3408" s="6">
        <v>2026</v>
      </c>
      <c r="B3408" s="6">
        <f t="shared" si="414"/>
        <v>35</v>
      </c>
      <c r="C3408" s="13" t="s">
        <v>24</v>
      </c>
      <c r="D3408" s="2" t="s">
        <v>16</v>
      </c>
      <c r="E3408" s="14" t="str">
        <f t="shared" si="418"/>
        <v>WT GT</v>
      </c>
      <c r="F3408" s="22">
        <v>36</v>
      </c>
      <c r="H3408" s="5" t="e">
        <f ca="1">_xlfn.FORMULATEXT(표1[[#This Row],[Q''ty]])</f>
        <v>#N/A</v>
      </c>
      <c r="I3408" s="28">
        <v>46265</v>
      </c>
      <c r="J3408" s="28">
        <v>46265</v>
      </c>
    </row>
    <row r="3409" spans="1:10" ht="15" customHeight="1" x14ac:dyDescent="0.4">
      <c r="A3409" s="6">
        <v>2026</v>
      </c>
      <c r="B3409" s="6">
        <f t="shared" si="414"/>
        <v>35</v>
      </c>
      <c r="C3409" s="13" t="s">
        <v>24</v>
      </c>
      <c r="D3409" s="2" t="s">
        <v>16</v>
      </c>
      <c r="E3409" s="14" t="str">
        <f t="shared" si="418"/>
        <v>Bending</v>
      </c>
      <c r="F3409" s="22">
        <v>271</v>
      </c>
      <c r="H3409" s="5" t="e">
        <f ca="1">_xlfn.FORMULATEXT(표1[[#This Row],[Q''ty]])</f>
        <v>#N/A</v>
      </c>
      <c r="I3409" s="28">
        <v>46265</v>
      </c>
      <c r="J3409" s="28">
        <v>46265</v>
      </c>
    </row>
    <row r="3410" spans="1:10" ht="15" customHeight="1" x14ac:dyDescent="0.4">
      <c r="A3410" s="6">
        <v>2026</v>
      </c>
      <c r="B3410" s="6">
        <f t="shared" si="414"/>
        <v>35</v>
      </c>
      <c r="C3410" s="13" t="s">
        <v>24</v>
      </c>
      <c r="D3410" s="2" t="s">
        <v>16</v>
      </c>
      <c r="E3410" s="14" t="str">
        <f t="shared" si="418"/>
        <v>L/W</v>
      </c>
      <c r="F3410" s="22">
        <v>271</v>
      </c>
      <c r="H3410" s="5" t="e">
        <f ca="1">_xlfn.FORMULATEXT(표1[[#This Row],[Q''ty]])</f>
        <v>#N/A</v>
      </c>
      <c r="I3410" s="28">
        <v>46265</v>
      </c>
      <c r="J3410" s="28">
        <v>46265</v>
      </c>
    </row>
    <row r="3411" spans="1:10" ht="15" customHeight="1" thickBot="1" x14ac:dyDescent="0.45">
      <c r="A3411" s="15">
        <v>2026</v>
      </c>
      <c r="B3411" s="15">
        <f t="shared" si="414"/>
        <v>35</v>
      </c>
      <c r="C3411" s="16" t="s">
        <v>24</v>
      </c>
      <c r="D3411" s="17" t="s">
        <v>16</v>
      </c>
      <c r="E3411" s="18" t="str">
        <f t="shared" si="418"/>
        <v>C/W</v>
      </c>
      <c r="F3411" s="23">
        <v>292</v>
      </c>
      <c r="H3411" s="5" t="e">
        <f ca="1">_xlfn.FORMULATEXT(표1[[#This Row],[Q''ty]])</f>
        <v>#N/A</v>
      </c>
      <c r="I3411" s="28">
        <v>46265</v>
      </c>
      <c r="J3411" s="28">
        <v>46265</v>
      </c>
    </row>
    <row r="3412" spans="1:10" ht="15"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10" ht="15" customHeight="1" x14ac:dyDescent="0.4">
      <c r="A3413" s="6">
        <v>2026</v>
      </c>
      <c r="B3413" s="6">
        <f t="shared" si="414"/>
        <v>35</v>
      </c>
      <c r="C3413" s="13" t="s">
        <v>25</v>
      </c>
      <c r="D3413" s="2" t="s">
        <v>9</v>
      </c>
      <c r="E3413" s="14" t="s">
        <v>11</v>
      </c>
      <c r="F3413" s="22">
        <f t="shared" si="420"/>
        <v>3</v>
      </c>
      <c r="H3413" s="5" t="str">
        <f ca="1">_xlfn.FORMULATEXT(표1[[#This Row],[Q''ty]])</f>
        <v>=F3314</v>
      </c>
    </row>
    <row r="3414" spans="1:10" ht="15" customHeight="1" x14ac:dyDescent="0.4">
      <c r="A3414" s="6">
        <v>2026</v>
      </c>
      <c r="B3414" s="6">
        <f t="shared" si="414"/>
        <v>35</v>
      </c>
      <c r="C3414" s="13" t="s">
        <v>25</v>
      </c>
      <c r="D3414" s="2" t="s">
        <v>9</v>
      </c>
      <c r="E3414" s="14" t="s">
        <v>12</v>
      </c>
      <c r="F3414" s="22">
        <f t="shared" si="420"/>
        <v>2</v>
      </c>
      <c r="H3414" s="5" t="str">
        <f ca="1">_xlfn.FORMULATEXT(표1[[#This Row],[Q''ty]])</f>
        <v>=F3315</v>
      </c>
    </row>
    <row r="3415" spans="1:10" ht="15" customHeight="1" x14ac:dyDescent="0.4">
      <c r="A3415" s="6">
        <v>2026</v>
      </c>
      <c r="B3415" s="6">
        <f t="shared" si="414"/>
        <v>35</v>
      </c>
      <c r="C3415" s="13" t="s">
        <v>25</v>
      </c>
      <c r="D3415" s="2" t="s">
        <v>9</v>
      </c>
      <c r="E3415" s="14" t="s">
        <v>13</v>
      </c>
      <c r="F3415" s="22">
        <f t="shared" si="420"/>
        <v>2</v>
      </c>
      <c r="H3415" s="5" t="str">
        <f ca="1">_xlfn.FORMULATEXT(표1[[#This Row],[Q''ty]])</f>
        <v>=F3316</v>
      </c>
    </row>
    <row r="3416" spans="1:10" ht="15" customHeight="1" x14ac:dyDescent="0.4">
      <c r="A3416" s="6">
        <v>2026</v>
      </c>
      <c r="B3416" s="6">
        <f t="shared" si="414"/>
        <v>35</v>
      </c>
      <c r="C3416" s="13" t="s">
        <v>25</v>
      </c>
      <c r="D3416" s="2" t="s">
        <v>9</v>
      </c>
      <c r="E3416" s="14" t="s">
        <v>14</v>
      </c>
      <c r="F3416" s="22">
        <f t="shared" si="420"/>
        <v>3</v>
      </c>
      <c r="H3416" s="5" t="str">
        <f ca="1">_xlfn.FORMULATEXT(표1[[#This Row],[Q''ty]])</f>
        <v>=F3317</v>
      </c>
    </row>
    <row r="3417" spans="1:10" ht="15" customHeight="1" x14ac:dyDescent="0.4">
      <c r="A3417" s="6">
        <v>2026</v>
      </c>
      <c r="B3417" s="6">
        <f t="shared" si="414"/>
        <v>35</v>
      </c>
      <c r="C3417" s="13" t="s">
        <v>25</v>
      </c>
      <c r="D3417" s="2" t="s">
        <v>9</v>
      </c>
      <c r="E3417" s="14" t="s">
        <v>15</v>
      </c>
      <c r="F3417" s="22">
        <f t="shared" si="420"/>
        <v>4</v>
      </c>
      <c r="H3417" s="5" t="str">
        <f ca="1">_xlfn.FORMULATEXT(표1[[#This Row],[Q''ty]])</f>
        <v>=F3318</v>
      </c>
    </row>
    <row r="3418" spans="1:10" ht="15" customHeight="1" x14ac:dyDescent="0.4">
      <c r="A3418" s="6">
        <v>2026</v>
      </c>
      <c r="B3418" s="6">
        <f t="shared" si="414"/>
        <v>35</v>
      </c>
      <c r="C3418" s="13" t="s">
        <v>25</v>
      </c>
      <c r="D3418" s="2" t="s">
        <v>16</v>
      </c>
      <c r="E3418" s="14" t="s">
        <v>17</v>
      </c>
      <c r="F3418" s="22">
        <v>0</v>
      </c>
      <c r="H3418" s="5" t="e">
        <f ca="1">_xlfn.FORMULATEXT(표1[[#This Row],[Q''ty]])</f>
        <v>#N/A</v>
      </c>
      <c r="I3418" s="28">
        <v>46265</v>
      </c>
      <c r="J3418" s="28">
        <v>46262</v>
      </c>
    </row>
    <row r="3419" spans="1:10" ht="15" customHeight="1" x14ac:dyDescent="0.4">
      <c r="A3419" s="6">
        <v>2026</v>
      </c>
      <c r="B3419" s="6">
        <f t="shared" si="414"/>
        <v>35</v>
      </c>
      <c r="C3419" s="13" t="s">
        <v>25</v>
      </c>
      <c r="D3419" s="2" t="s">
        <v>16</v>
      </c>
      <c r="E3419" s="14" t="s">
        <v>18</v>
      </c>
      <c r="F3419" s="22">
        <v>0</v>
      </c>
      <c r="H3419" s="5" t="e">
        <f ca="1">_xlfn.FORMULATEXT(표1[[#This Row],[Q''ty]])</f>
        <v>#N/A</v>
      </c>
      <c r="I3419" s="28">
        <v>46265</v>
      </c>
      <c r="J3419" s="28">
        <v>46262</v>
      </c>
    </row>
    <row r="3420" spans="1:10" ht="15" customHeight="1" x14ac:dyDescent="0.4">
      <c r="A3420" s="6">
        <v>2026</v>
      </c>
      <c r="B3420" s="6">
        <f t="shared" si="414"/>
        <v>35</v>
      </c>
      <c r="C3420" s="13" t="s">
        <v>25</v>
      </c>
      <c r="D3420" s="2" t="s">
        <v>16</v>
      </c>
      <c r="E3420" s="14" t="s">
        <v>19</v>
      </c>
      <c r="F3420" s="22">
        <v>0</v>
      </c>
      <c r="H3420" s="5" t="e">
        <f ca="1">_xlfn.FORMULATEXT(표1[[#This Row],[Q''ty]])</f>
        <v>#N/A</v>
      </c>
      <c r="I3420" s="28">
        <v>46265</v>
      </c>
      <c r="J3420" s="28">
        <v>46262</v>
      </c>
    </row>
    <row r="3421" spans="1:10" ht="15" customHeight="1" x14ac:dyDescent="0.4">
      <c r="A3421" s="6">
        <v>2026</v>
      </c>
      <c r="B3421" s="6">
        <f t="shared" si="414"/>
        <v>35</v>
      </c>
      <c r="C3421" s="13" t="s">
        <v>25</v>
      </c>
      <c r="D3421" s="2" t="s">
        <v>16</v>
      </c>
      <c r="E3421" s="14" t="s">
        <v>20</v>
      </c>
      <c r="F3421" s="22">
        <v>0</v>
      </c>
      <c r="H3421" s="5" t="e">
        <f ca="1">_xlfn.FORMULATEXT(표1[[#This Row],[Q''ty]])</f>
        <v>#N/A</v>
      </c>
      <c r="I3421" s="28">
        <v>46265</v>
      </c>
      <c r="J3421" s="28">
        <v>46262</v>
      </c>
    </row>
    <row r="3422" spans="1:10" ht="15" customHeight="1" thickBot="1" x14ac:dyDescent="0.45">
      <c r="A3422" s="15">
        <v>2026</v>
      </c>
      <c r="B3422" s="15">
        <f t="shared" si="414"/>
        <v>35</v>
      </c>
      <c r="C3422" s="16" t="s">
        <v>25</v>
      </c>
      <c r="D3422" s="17" t="s">
        <v>16</v>
      </c>
      <c r="E3422" s="18" t="s">
        <v>21</v>
      </c>
      <c r="F3422" s="23">
        <v>0</v>
      </c>
      <c r="H3422" s="5" t="e">
        <f ca="1">_xlfn.FORMULATEXT(표1[[#This Row],[Q''ty]])</f>
        <v>#N/A</v>
      </c>
      <c r="I3422" s="28">
        <v>46265</v>
      </c>
      <c r="J3422" s="28">
        <v>46262</v>
      </c>
    </row>
    <row r="3423" spans="1:10" ht="15"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10" ht="15" customHeight="1" x14ac:dyDescent="0.4">
      <c r="A3424" s="6">
        <v>2026</v>
      </c>
      <c r="B3424" s="6">
        <f t="shared" si="414"/>
        <v>35</v>
      </c>
      <c r="C3424" s="13" t="s">
        <v>26</v>
      </c>
      <c r="D3424" s="2" t="s">
        <v>9</v>
      </c>
      <c r="E3424" s="14" t="s">
        <v>11</v>
      </c>
      <c r="F3424" s="22">
        <f t="shared" si="421"/>
        <v>4</v>
      </c>
      <c r="H3424" s="5" t="str">
        <f ca="1">_xlfn.FORMULATEXT(표1[[#This Row],[Q''ty]])</f>
        <v>=F3325</v>
      </c>
    </row>
    <row r="3425" spans="1:10" ht="15" customHeight="1" x14ac:dyDescent="0.4">
      <c r="A3425" s="6">
        <v>2026</v>
      </c>
      <c r="B3425" s="6">
        <f t="shared" si="414"/>
        <v>35</v>
      </c>
      <c r="C3425" s="13" t="s">
        <v>26</v>
      </c>
      <c r="D3425" s="2" t="s">
        <v>9</v>
      </c>
      <c r="E3425" s="14" t="s">
        <v>12</v>
      </c>
      <c r="F3425" s="22">
        <f t="shared" si="421"/>
        <v>2</v>
      </c>
      <c r="H3425" s="5" t="str">
        <f ca="1">_xlfn.FORMULATEXT(표1[[#This Row],[Q''ty]])</f>
        <v>=F3326</v>
      </c>
    </row>
    <row r="3426" spans="1:10" ht="15" customHeight="1" x14ac:dyDescent="0.4">
      <c r="A3426" s="6">
        <v>2026</v>
      </c>
      <c r="B3426" s="6">
        <f t="shared" si="414"/>
        <v>35</v>
      </c>
      <c r="C3426" s="13" t="s">
        <v>26</v>
      </c>
      <c r="D3426" s="2" t="s">
        <v>9</v>
      </c>
      <c r="E3426" s="14" t="s">
        <v>13</v>
      </c>
      <c r="F3426" s="22">
        <f t="shared" si="421"/>
        <v>3</v>
      </c>
      <c r="H3426" s="5" t="str">
        <f ca="1">_xlfn.FORMULATEXT(표1[[#This Row],[Q''ty]])</f>
        <v>=F3327</v>
      </c>
    </row>
    <row r="3427" spans="1:10" ht="15" customHeight="1" x14ac:dyDescent="0.4">
      <c r="A3427" s="6">
        <v>2026</v>
      </c>
      <c r="B3427" s="6">
        <f t="shared" si="414"/>
        <v>35</v>
      </c>
      <c r="C3427" s="13" t="s">
        <v>26</v>
      </c>
      <c r="D3427" s="2" t="s">
        <v>9</v>
      </c>
      <c r="E3427" s="14" t="s">
        <v>14</v>
      </c>
      <c r="F3427" s="22">
        <f t="shared" si="421"/>
        <v>4</v>
      </c>
      <c r="H3427" s="5" t="str">
        <f ca="1">_xlfn.FORMULATEXT(표1[[#This Row],[Q''ty]])</f>
        <v>=F3328</v>
      </c>
    </row>
    <row r="3428" spans="1:10" ht="15" customHeight="1" x14ac:dyDescent="0.4">
      <c r="A3428" s="6">
        <v>2026</v>
      </c>
      <c r="B3428" s="6">
        <f t="shared" si="414"/>
        <v>35</v>
      </c>
      <c r="C3428" s="13" t="s">
        <v>26</v>
      </c>
      <c r="D3428" s="2" t="s">
        <v>9</v>
      </c>
      <c r="E3428" s="14" t="s">
        <v>15</v>
      </c>
      <c r="F3428" s="22">
        <f t="shared" si="421"/>
        <v>6</v>
      </c>
      <c r="H3428" s="5" t="str">
        <f ca="1">_xlfn.FORMULATEXT(표1[[#This Row],[Q''ty]])</f>
        <v>=F3329</v>
      </c>
    </row>
    <row r="3429" spans="1:10" ht="15" customHeight="1" x14ac:dyDescent="0.4">
      <c r="A3429" s="6">
        <v>2026</v>
      </c>
      <c r="B3429" s="6">
        <f t="shared" ref="B3429:B3492" si="422">B3330+1</f>
        <v>35</v>
      </c>
      <c r="C3429" s="13" t="s">
        <v>26</v>
      </c>
      <c r="D3429" s="2" t="s">
        <v>16</v>
      </c>
      <c r="E3429" s="14" t="str">
        <f t="shared" ref="E3429:E3466" si="423">E3330</f>
        <v>BT GT</v>
      </c>
      <c r="F3429" s="22">
        <v>24</v>
      </c>
      <c r="H3429" s="5" t="e">
        <f ca="1">_xlfn.FORMULATEXT(표1[[#This Row],[Q''ty]])</f>
        <v>#N/A</v>
      </c>
      <c r="I3429" s="28">
        <v>46265</v>
      </c>
      <c r="J3429" s="28">
        <v>46265</v>
      </c>
    </row>
    <row r="3430" spans="1:10" ht="15" customHeight="1" x14ac:dyDescent="0.4">
      <c r="A3430" s="6">
        <v>2026</v>
      </c>
      <c r="B3430" s="6">
        <f t="shared" si="422"/>
        <v>35</v>
      </c>
      <c r="C3430" s="13" t="s">
        <v>26</v>
      </c>
      <c r="D3430" s="2" t="s">
        <v>16</v>
      </c>
      <c r="E3430" s="14" t="str">
        <f t="shared" si="423"/>
        <v>WT GT</v>
      </c>
      <c r="F3430" s="22">
        <v>24</v>
      </c>
      <c r="H3430" s="5" t="e">
        <f ca="1">_xlfn.FORMULATEXT(표1[[#This Row],[Q''ty]])</f>
        <v>#N/A</v>
      </c>
      <c r="I3430" s="28">
        <v>46265</v>
      </c>
      <c r="J3430" s="28">
        <v>46265</v>
      </c>
    </row>
    <row r="3431" spans="1:10" ht="15" customHeight="1" x14ac:dyDescent="0.4">
      <c r="A3431" s="6">
        <v>2026</v>
      </c>
      <c r="B3431" s="6">
        <f t="shared" si="422"/>
        <v>35</v>
      </c>
      <c r="C3431" s="13" t="s">
        <v>26</v>
      </c>
      <c r="D3431" s="2" t="s">
        <v>16</v>
      </c>
      <c r="E3431" s="14" t="str">
        <f t="shared" si="423"/>
        <v>Bending</v>
      </c>
      <c r="F3431" s="22">
        <v>189</v>
      </c>
      <c r="H3431" s="5" t="e">
        <f ca="1">_xlfn.FORMULATEXT(표1[[#This Row],[Q''ty]])</f>
        <v>#N/A</v>
      </c>
      <c r="I3431" s="28">
        <v>46265</v>
      </c>
      <c r="J3431" s="28">
        <v>46265</v>
      </c>
    </row>
    <row r="3432" spans="1:10" ht="15" customHeight="1" x14ac:dyDescent="0.4">
      <c r="A3432" s="6">
        <v>2026</v>
      </c>
      <c r="B3432" s="6">
        <f t="shared" si="422"/>
        <v>35</v>
      </c>
      <c r="C3432" s="13" t="s">
        <v>26</v>
      </c>
      <c r="D3432" s="2" t="s">
        <v>16</v>
      </c>
      <c r="E3432" s="14" t="str">
        <f t="shared" si="423"/>
        <v>L/W</v>
      </c>
      <c r="F3432" s="22">
        <v>180</v>
      </c>
      <c r="H3432" s="5" t="e">
        <f ca="1">_xlfn.FORMULATEXT(표1[[#This Row],[Q''ty]])</f>
        <v>#N/A</v>
      </c>
      <c r="I3432" s="28">
        <v>46265</v>
      </c>
      <c r="J3432" s="28">
        <v>46265</v>
      </c>
    </row>
    <row r="3433" spans="1:10" ht="15" customHeight="1" thickBot="1" x14ac:dyDescent="0.45">
      <c r="A3433" s="15">
        <v>2026</v>
      </c>
      <c r="B3433" s="15">
        <f t="shared" si="422"/>
        <v>35</v>
      </c>
      <c r="C3433" s="16" t="s">
        <v>26</v>
      </c>
      <c r="D3433" s="17" t="s">
        <v>16</v>
      </c>
      <c r="E3433" s="18" t="str">
        <f t="shared" si="423"/>
        <v>C/W</v>
      </c>
      <c r="F3433" s="23">
        <v>198</v>
      </c>
      <c r="H3433" s="5" t="e">
        <f ca="1">_xlfn.FORMULATEXT(표1[[#This Row],[Q''ty]])</f>
        <v>#N/A</v>
      </c>
      <c r="I3433" s="28">
        <v>46265</v>
      </c>
      <c r="J3433" s="28">
        <v>46265</v>
      </c>
    </row>
    <row r="3434" spans="1:10" ht="15"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10" ht="15"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10" ht="15"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10" ht="15"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10" ht="15"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10" ht="15"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10" ht="15" customHeight="1" x14ac:dyDescent="0.4">
      <c r="A3440" s="6">
        <v>2026</v>
      </c>
      <c r="B3440" s="6">
        <f t="shared" si="422"/>
        <v>35</v>
      </c>
      <c r="C3440" s="13" t="s">
        <v>27</v>
      </c>
      <c r="D3440" s="2" t="s">
        <v>16</v>
      </c>
      <c r="E3440" s="14" t="str">
        <f t="shared" si="423"/>
        <v>BT GT</v>
      </c>
      <c r="F3440" s="22">
        <v>73</v>
      </c>
      <c r="H3440" s="5" t="e">
        <f ca="1">_xlfn.FORMULATEXT(표1[[#This Row],[Q''ty]])</f>
        <v>#N/A</v>
      </c>
      <c r="I3440" s="28">
        <v>46266</v>
      </c>
      <c r="J3440" s="28">
        <v>46266</v>
      </c>
    </row>
    <row r="3441" spans="1:10" ht="15" customHeight="1" x14ac:dyDescent="0.4">
      <c r="A3441" s="6">
        <v>2026</v>
      </c>
      <c r="B3441" s="6">
        <f t="shared" si="422"/>
        <v>35</v>
      </c>
      <c r="C3441" s="13" t="s">
        <v>27</v>
      </c>
      <c r="D3441" s="2" t="s">
        <v>16</v>
      </c>
      <c r="E3441" s="14" t="str">
        <f t="shared" si="423"/>
        <v>WT GT</v>
      </c>
      <c r="F3441" s="22">
        <v>84</v>
      </c>
      <c r="H3441" s="5" t="e">
        <f ca="1">_xlfn.FORMULATEXT(표1[[#This Row],[Q''ty]])</f>
        <v>#N/A</v>
      </c>
      <c r="I3441" s="28">
        <v>46266</v>
      </c>
      <c r="J3441" s="28">
        <v>46266</v>
      </c>
    </row>
    <row r="3442" spans="1:10" ht="15" customHeight="1" x14ac:dyDescent="0.4">
      <c r="A3442" s="6">
        <v>2026</v>
      </c>
      <c r="B3442" s="6">
        <f t="shared" si="422"/>
        <v>35</v>
      </c>
      <c r="C3442" s="13" t="s">
        <v>27</v>
      </c>
      <c r="D3442" s="2" t="s">
        <v>16</v>
      </c>
      <c r="E3442" s="14" t="str">
        <f t="shared" si="423"/>
        <v>Bending</v>
      </c>
      <c r="F3442" s="22">
        <v>651</v>
      </c>
      <c r="H3442" s="5" t="e">
        <f ca="1">_xlfn.FORMULATEXT(표1[[#This Row],[Q''ty]])</f>
        <v>#N/A</v>
      </c>
      <c r="I3442" s="28">
        <v>46266</v>
      </c>
      <c r="J3442" s="28">
        <v>46266</v>
      </c>
    </row>
    <row r="3443" spans="1:10" ht="15" customHeight="1" x14ac:dyDescent="0.4">
      <c r="A3443" s="6">
        <v>2026</v>
      </c>
      <c r="B3443" s="6">
        <f t="shared" si="422"/>
        <v>35</v>
      </c>
      <c r="C3443" s="13" t="s">
        <v>27</v>
      </c>
      <c r="D3443" s="2" t="s">
        <v>16</v>
      </c>
      <c r="E3443" s="14" t="str">
        <f t="shared" si="423"/>
        <v>L/W</v>
      </c>
      <c r="F3443" s="22">
        <v>642</v>
      </c>
      <c r="H3443" s="5" t="e">
        <f ca="1">_xlfn.FORMULATEXT(표1[[#This Row],[Q''ty]])</f>
        <v>#N/A</v>
      </c>
      <c r="I3443" s="28">
        <v>46266</v>
      </c>
      <c r="J3443" s="28">
        <v>46266</v>
      </c>
    </row>
    <row r="3444" spans="1:10" ht="15" customHeight="1" thickBot="1" x14ac:dyDescent="0.45">
      <c r="A3444" s="15">
        <v>2026</v>
      </c>
      <c r="B3444" s="15">
        <f t="shared" si="422"/>
        <v>35</v>
      </c>
      <c r="C3444" s="16" t="s">
        <v>27</v>
      </c>
      <c r="D3444" s="17" t="s">
        <v>16</v>
      </c>
      <c r="E3444" s="18" t="str">
        <f t="shared" si="423"/>
        <v>C/W</v>
      </c>
      <c r="F3444" s="23">
        <v>612</v>
      </c>
      <c r="H3444" s="5" t="e">
        <f ca="1">_xlfn.FORMULATEXT(표1[[#This Row],[Q''ty]])</f>
        <v>#N/A</v>
      </c>
      <c r="I3444" s="28">
        <v>46266</v>
      </c>
      <c r="J3444" s="28">
        <v>46266</v>
      </c>
    </row>
    <row r="3445" spans="1:10" ht="15"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10" ht="15"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10" ht="15"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10" ht="15"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10" ht="15"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10" ht="15"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10" ht="15" customHeight="1" x14ac:dyDescent="0.4">
      <c r="A3451" s="6">
        <v>2026</v>
      </c>
      <c r="B3451" s="6">
        <f t="shared" si="422"/>
        <v>35</v>
      </c>
      <c r="C3451" s="13" t="s">
        <v>28</v>
      </c>
      <c r="D3451" s="2" t="s">
        <v>16</v>
      </c>
      <c r="E3451" s="14" t="str">
        <f t="shared" si="423"/>
        <v>BT GT</v>
      </c>
      <c r="F3451" s="22">
        <v>11</v>
      </c>
      <c r="H3451" s="5" t="e">
        <f ca="1">_xlfn.FORMULATEXT(표1[[#This Row],[Q''ty]])</f>
        <v>#N/A</v>
      </c>
      <c r="I3451" s="28">
        <v>46266</v>
      </c>
      <c r="J3451" s="28">
        <v>46266</v>
      </c>
    </row>
    <row r="3452" spans="1:10" ht="15" customHeight="1" x14ac:dyDescent="0.4">
      <c r="A3452" s="6">
        <v>2026</v>
      </c>
      <c r="B3452" s="6">
        <f t="shared" si="422"/>
        <v>35</v>
      </c>
      <c r="C3452" s="13" t="s">
        <v>28</v>
      </c>
      <c r="D3452" s="2" t="s">
        <v>16</v>
      </c>
      <c r="E3452" s="14" t="str">
        <f t="shared" si="423"/>
        <v>WT GT</v>
      </c>
      <c r="F3452" s="22">
        <v>12</v>
      </c>
      <c r="H3452" s="5" t="e">
        <f ca="1">_xlfn.FORMULATEXT(표1[[#This Row],[Q''ty]])</f>
        <v>#N/A</v>
      </c>
      <c r="I3452" s="28">
        <v>46266</v>
      </c>
      <c r="J3452" s="28">
        <v>46266</v>
      </c>
    </row>
    <row r="3453" spans="1:10" ht="15" customHeight="1" x14ac:dyDescent="0.4">
      <c r="A3453" s="6">
        <v>2026</v>
      </c>
      <c r="B3453" s="6">
        <f t="shared" si="422"/>
        <v>35</v>
      </c>
      <c r="C3453" s="13" t="s">
        <v>28</v>
      </c>
      <c r="D3453" s="2" t="s">
        <v>16</v>
      </c>
      <c r="E3453" s="14" t="str">
        <f t="shared" si="423"/>
        <v>Bending</v>
      </c>
      <c r="F3453" s="22">
        <v>113</v>
      </c>
      <c r="H3453" s="5" t="e">
        <f ca="1">_xlfn.FORMULATEXT(표1[[#This Row],[Q''ty]])</f>
        <v>#N/A</v>
      </c>
      <c r="I3453" s="28">
        <v>46266</v>
      </c>
      <c r="J3453" s="28">
        <v>46266</v>
      </c>
    </row>
    <row r="3454" spans="1:10" ht="15" customHeight="1" x14ac:dyDescent="0.4">
      <c r="A3454" s="6">
        <v>2026</v>
      </c>
      <c r="B3454" s="6">
        <f t="shared" si="422"/>
        <v>35</v>
      </c>
      <c r="C3454" s="13" t="s">
        <v>28</v>
      </c>
      <c r="D3454" s="2" t="s">
        <v>16</v>
      </c>
      <c r="E3454" s="14" t="str">
        <f t="shared" si="423"/>
        <v>L/W</v>
      </c>
      <c r="F3454" s="22">
        <v>109</v>
      </c>
      <c r="H3454" s="5" t="e">
        <f ca="1">_xlfn.FORMULATEXT(표1[[#This Row],[Q''ty]])</f>
        <v>#N/A</v>
      </c>
      <c r="I3454" s="28">
        <v>46266</v>
      </c>
      <c r="J3454" s="28">
        <v>46266</v>
      </c>
    </row>
    <row r="3455" spans="1:10" ht="15" customHeight="1" thickBot="1" x14ac:dyDescent="0.45">
      <c r="A3455" s="15">
        <v>2026</v>
      </c>
      <c r="B3455" s="15">
        <f t="shared" si="422"/>
        <v>35</v>
      </c>
      <c r="C3455" s="16" t="s">
        <v>28</v>
      </c>
      <c r="D3455" s="17" t="s">
        <v>16</v>
      </c>
      <c r="E3455" s="18" t="str">
        <f t="shared" si="423"/>
        <v>C/W</v>
      </c>
      <c r="F3455" s="23">
        <v>119</v>
      </c>
      <c r="H3455" s="5" t="e">
        <f ca="1">_xlfn.FORMULATEXT(표1[[#This Row],[Q''ty]])</f>
        <v>#N/A</v>
      </c>
      <c r="I3455" s="28">
        <v>46266</v>
      </c>
      <c r="J3455" s="28">
        <v>46266</v>
      </c>
    </row>
    <row r="3456" spans="1:10" ht="15"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customHeight="1" x14ac:dyDescent="0.4">
      <c r="A3462" s="6">
        <v>2026</v>
      </c>
      <c r="B3462" s="6">
        <f t="shared" si="422"/>
        <v>35</v>
      </c>
      <c r="C3462" s="13" t="s">
        <v>29</v>
      </c>
      <c r="D3462" s="2" t="s">
        <v>16</v>
      </c>
      <c r="E3462" s="14" t="str">
        <f t="shared" si="423"/>
        <v>BT GT</v>
      </c>
      <c r="F3462" s="22">
        <v>9</v>
      </c>
      <c r="H3462" s="5" t="e">
        <f ca="1">_xlfn.FORMULATEXT(표1[[#This Row],[Q''ty]])</f>
        <v>#N/A</v>
      </c>
      <c r="I3462" s="28">
        <v>46265</v>
      </c>
      <c r="J3462" s="28">
        <v>46265</v>
      </c>
    </row>
    <row r="3463" spans="1:10" ht="15" customHeight="1" x14ac:dyDescent="0.4">
      <c r="A3463" s="6">
        <v>2026</v>
      </c>
      <c r="B3463" s="6">
        <f t="shared" si="422"/>
        <v>35</v>
      </c>
      <c r="C3463" s="13" t="s">
        <v>29</v>
      </c>
      <c r="D3463" s="2" t="s">
        <v>16</v>
      </c>
      <c r="E3463" s="14" t="str">
        <f t="shared" si="423"/>
        <v>WT GT</v>
      </c>
      <c r="F3463" s="22">
        <v>8</v>
      </c>
      <c r="H3463" s="5" t="e">
        <f ca="1">_xlfn.FORMULATEXT(표1[[#This Row],[Q''ty]])</f>
        <v>#N/A</v>
      </c>
      <c r="I3463" s="28">
        <v>46265</v>
      </c>
      <c r="J3463" s="28">
        <v>46265</v>
      </c>
    </row>
    <row r="3464" spans="1:10" ht="15" customHeight="1" x14ac:dyDescent="0.4">
      <c r="A3464" s="6">
        <v>2026</v>
      </c>
      <c r="B3464" s="6">
        <f t="shared" si="422"/>
        <v>35</v>
      </c>
      <c r="C3464" s="13" t="s">
        <v>29</v>
      </c>
      <c r="D3464" s="2" t="s">
        <v>16</v>
      </c>
      <c r="E3464" s="14" t="str">
        <f t="shared" si="423"/>
        <v>Bending</v>
      </c>
      <c r="F3464" s="22">
        <v>142</v>
      </c>
      <c r="H3464" s="5" t="e">
        <f ca="1">_xlfn.FORMULATEXT(표1[[#This Row],[Q''ty]])</f>
        <v>#N/A</v>
      </c>
      <c r="I3464" s="28">
        <v>46265</v>
      </c>
      <c r="J3464" s="28">
        <v>46265</v>
      </c>
    </row>
    <row r="3465" spans="1:10" ht="15" customHeight="1" x14ac:dyDescent="0.4">
      <c r="A3465" s="6">
        <v>2026</v>
      </c>
      <c r="B3465" s="6">
        <f t="shared" si="422"/>
        <v>35</v>
      </c>
      <c r="C3465" s="13" t="s">
        <v>29</v>
      </c>
      <c r="D3465" s="2" t="s">
        <v>16</v>
      </c>
      <c r="E3465" s="14" t="str">
        <f t="shared" si="423"/>
        <v>L/W</v>
      </c>
      <c r="F3465" s="22">
        <v>145</v>
      </c>
      <c r="H3465" s="5" t="e">
        <f ca="1">_xlfn.FORMULATEXT(표1[[#This Row],[Q''ty]])</f>
        <v>#N/A</v>
      </c>
      <c r="I3465" s="28">
        <v>46265</v>
      </c>
      <c r="J3465" s="28">
        <v>46265</v>
      </c>
    </row>
    <row r="3466" spans="1:10" ht="15" customHeight="1" thickBot="1" x14ac:dyDescent="0.45">
      <c r="A3466" s="6">
        <v>2026</v>
      </c>
      <c r="B3466" s="6">
        <f t="shared" si="422"/>
        <v>35</v>
      </c>
      <c r="C3466" s="13" t="s">
        <v>29</v>
      </c>
      <c r="D3466" s="2" t="s">
        <v>16</v>
      </c>
      <c r="E3466" s="14" t="str">
        <f t="shared" si="423"/>
        <v>C/W</v>
      </c>
      <c r="F3466" s="22">
        <v>121</v>
      </c>
      <c r="H3466" s="5" t="e">
        <f ca="1">_xlfn.FORMULATEXT(표1[[#This Row],[Q''ty]])</f>
        <v>#N/A</v>
      </c>
      <c r="I3466" s="28">
        <v>46265</v>
      </c>
      <c r="J3466" s="28">
        <v>46265</v>
      </c>
    </row>
    <row r="3467" spans="1:10" ht="15"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customHeight="1" x14ac:dyDescent="0.4">
      <c r="A3473" s="6">
        <v>2026</v>
      </c>
      <c r="B3473" s="6">
        <f t="shared" si="422"/>
        <v>36</v>
      </c>
      <c r="C3473" s="13" t="s">
        <v>8</v>
      </c>
      <c r="D3473" s="2" t="s">
        <v>16</v>
      </c>
      <c r="E3473" s="14" t="s">
        <v>17</v>
      </c>
      <c r="F3473" s="22">
        <v>16</v>
      </c>
      <c r="H3473" s="5" t="e">
        <f ca="1">_xlfn.FORMULATEXT(표1[[#This Row],[Q''ty]])</f>
        <v>#N/A</v>
      </c>
      <c r="I3473" s="28">
        <v>46273</v>
      </c>
      <c r="J3473" s="28">
        <v>46272</v>
      </c>
    </row>
    <row r="3474" spans="1:10" s="2" customFormat="1" ht="15" customHeight="1" x14ac:dyDescent="0.4">
      <c r="A3474" s="6">
        <v>2026</v>
      </c>
      <c r="B3474" s="6">
        <f t="shared" si="422"/>
        <v>36</v>
      </c>
      <c r="C3474" s="13" t="s">
        <v>8</v>
      </c>
      <c r="D3474" s="2" t="s">
        <v>16</v>
      </c>
      <c r="E3474" s="14" t="s">
        <v>18</v>
      </c>
      <c r="F3474" s="22">
        <v>12</v>
      </c>
      <c r="H3474" s="5" t="e">
        <f ca="1">_xlfn.FORMULATEXT(표1[[#This Row],[Q''ty]])</f>
        <v>#N/A</v>
      </c>
      <c r="I3474" s="28">
        <v>46273</v>
      </c>
      <c r="J3474" s="28">
        <v>46272</v>
      </c>
    </row>
    <row r="3475" spans="1:10" ht="15" customHeight="1" x14ac:dyDescent="0.4">
      <c r="A3475" s="6">
        <v>2026</v>
      </c>
      <c r="B3475" s="6">
        <f t="shared" si="422"/>
        <v>36</v>
      </c>
      <c r="C3475" s="13" t="s">
        <v>8</v>
      </c>
      <c r="D3475" s="2" t="s">
        <v>16</v>
      </c>
      <c r="E3475" s="14" t="s">
        <v>19</v>
      </c>
      <c r="F3475" s="22">
        <v>155</v>
      </c>
      <c r="H3475" s="5" t="e">
        <f ca="1">_xlfn.FORMULATEXT(표1[[#This Row],[Q''ty]])</f>
        <v>#N/A</v>
      </c>
      <c r="I3475" s="28">
        <v>46273</v>
      </c>
      <c r="J3475" s="28">
        <v>46272</v>
      </c>
    </row>
    <row r="3476" spans="1:10" ht="15" customHeight="1" x14ac:dyDescent="0.4">
      <c r="A3476" s="6">
        <v>2026</v>
      </c>
      <c r="B3476" s="6">
        <f t="shared" si="422"/>
        <v>36</v>
      </c>
      <c r="C3476" s="13" t="s">
        <v>8</v>
      </c>
      <c r="D3476" s="2" t="s">
        <v>16</v>
      </c>
      <c r="E3476" s="14" t="s">
        <v>20</v>
      </c>
      <c r="F3476" s="22">
        <v>165</v>
      </c>
      <c r="H3476" s="5" t="e">
        <f ca="1">_xlfn.FORMULATEXT(표1[[#This Row],[Q''ty]])</f>
        <v>#N/A</v>
      </c>
      <c r="I3476" s="28">
        <v>46273</v>
      </c>
      <c r="J3476" s="28">
        <v>46272</v>
      </c>
    </row>
    <row r="3477" spans="1:10" ht="15" customHeight="1" thickBot="1" x14ac:dyDescent="0.45">
      <c r="A3477" s="15">
        <v>2026</v>
      </c>
      <c r="B3477" s="15">
        <f t="shared" si="422"/>
        <v>36</v>
      </c>
      <c r="C3477" s="16" t="s">
        <v>8</v>
      </c>
      <c r="D3477" s="17" t="s">
        <v>16</v>
      </c>
      <c r="E3477" s="18" t="s">
        <v>21</v>
      </c>
      <c r="F3477" s="23">
        <v>178</v>
      </c>
      <c r="H3477" s="5" t="e">
        <f ca="1">_xlfn.FORMULATEXT(표1[[#This Row],[Q''ty]])</f>
        <v>#N/A</v>
      </c>
      <c r="I3477" s="28">
        <v>46273</v>
      </c>
      <c r="J3477" s="28">
        <v>46272</v>
      </c>
    </row>
    <row r="3478" spans="1:10" ht="15"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customHeight="1" x14ac:dyDescent="0.4">
      <c r="A3484" s="6">
        <v>2026</v>
      </c>
      <c r="B3484" s="6">
        <f t="shared" si="422"/>
        <v>36</v>
      </c>
      <c r="C3484" s="13" t="s">
        <v>22</v>
      </c>
      <c r="D3484" s="2" t="s">
        <v>16</v>
      </c>
      <c r="E3484" s="14" t="s">
        <v>17</v>
      </c>
      <c r="F3484" s="22">
        <v>16</v>
      </c>
      <c r="H3484" s="5" t="e">
        <f ca="1">_xlfn.FORMULATEXT(표1[[#This Row],[Q''ty]])</f>
        <v>#N/A</v>
      </c>
      <c r="I3484" s="28">
        <v>46273</v>
      </c>
      <c r="J3484" s="28">
        <v>46272</v>
      </c>
    </row>
    <row r="3485" spans="1:10" s="2" customFormat="1" ht="15" customHeight="1" x14ac:dyDescent="0.4">
      <c r="A3485" s="6">
        <v>2026</v>
      </c>
      <c r="B3485" s="6">
        <f t="shared" si="422"/>
        <v>36</v>
      </c>
      <c r="C3485" s="13" t="s">
        <v>22</v>
      </c>
      <c r="D3485" s="2" t="s">
        <v>16</v>
      </c>
      <c r="E3485" s="14" t="s">
        <v>18</v>
      </c>
      <c r="F3485" s="22">
        <v>13</v>
      </c>
      <c r="H3485" s="5" t="e">
        <f ca="1">_xlfn.FORMULATEXT(표1[[#This Row],[Q''ty]])</f>
        <v>#N/A</v>
      </c>
      <c r="I3485" s="28">
        <v>46273</v>
      </c>
      <c r="J3485" s="28">
        <v>46272</v>
      </c>
    </row>
    <row r="3486" spans="1:10" ht="15" customHeight="1" x14ac:dyDescent="0.4">
      <c r="A3486" s="6">
        <v>2026</v>
      </c>
      <c r="B3486" s="6">
        <f t="shared" si="422"/>
        <v>36</v>
      </c>
      <c r="C3486" s="13" t="s">
        <v>22</v>
      </c>
      <c r="D3486" s="2" t="s">
        <v>16</v>
      </c>
      <c r="E3486" s="14" t="s">
        <v>19</v>
      </c>
      <c r="F3486" s="22">
        <v>130</v>
      </c>
      <c r="H3486" s="5" t="e">
        <f ca="1">_xlfn.FORMULATEXT(표1[[#This Row],[Q''ty]])</f>
        <v>#N/A</v>
      </c>
      <c r="I3486" s="28">
        <v>46273</v>
      </c>
      <c r="J3486" s="28">
        <v>46272</v>
      </c>
    </row>
    <row r="3487" spans="1:10" ht="15" customHeight="1" x14ac:dyDescent="0.4">
      <c r="A3487" s="6">
        <v>2026</v>
      </c>
      <c r="B3487" s="6">
        <f t="shared" si="422"/>
        <v>36</v>
      </c>
      <c r="C3487" s="13" t="s">
        <v>22</v>
      </c>
      <c r="D3487" s="2" t="s">
        <v>16</v>
      </c>
      <c r="E3487" s="14" t="s">
        <v>20</v>
      </c>
      <c r="F3487" s="22">
        <v>142</v>
      </c>
      <c r="H3487" s="5" t="e">
        <f ca="1">_xlfn.FORMULATEXT(표1[[#This Row],[Q''ty]])</f>
        <v>#N/A</v>
      </c>
      <c r="I3487" s="28">
        <v>46273</v>
      </c>
      <c r="J3487" s="28">
        <v>46272</v>
      </c>
    </row>
    <row r="3488" spans="1:10" ht="15" customHeight="1" thickBot="1" x14ac:dyDescent="0.45">
      <c r="A3488" s="15">
        <v>2026</v>
      </c>
      <c r="B3488" s="15">
        <f t="shared" si="422"/>
        <v>36</v>
      </c>
      <c r="C3488" s="16" t="s">
        <v>22</v>
      </c>
      <c r="D3488" s="17" t="s">
        <v>16</v>
      </c>
      <c r="E3488" s="18" t="s">
        <v>21</v>
      </c>
      <c r="F3488" s="23">
        <v>146</v>
      </c>
      <c r="H3488" s="5" t="e">
        <f ca="1">_xlfn.FORMULATEXT(표1[[#This Row],[Q''ty]])</f>
        <v>#N/A</v>
      </c>
      <c r="I3488" s="28">
        <v>46273</v>
      </c>
      <c r="J3488" s="28">
        <v>46272</v>
      </c>
    </row>
    <row r="3489" spans="1:10" ht="15"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10" ht="15"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10" ht="15"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10" ht="15"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10" ht="15"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10" ht="15"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10" ht="15" customHeight="1" x14ac:dyDescent="0.4">
      <c r="A3495" s="6">
        <v>2026</v>
      </c>
      <c r="B3495" s="6">
        <f t="shared" si="430"/>
        <v>36</v>
      </c>
      <c r="C3495" s="13" t="s">
        <v>23</v>
      </c>
      <c r="D3495" s="2" t="s">
        <v>16</v>
      </c>
      <c r="E3495" s="14" t="str">
        <f t="shared" ref="E3495:E3510" si="431">E3396</f>
        <v>BT GT</v>
      </c>
      <c r="F3495" s="22">
        <v>2</v>
      </c>
      <c r="H3495" s="5" t="e">
        <f ca="1">_xlfn.FORMULATEXT(표1[[#This Row],[Q''ty]])</f>
        <v>#N/A</v>
      </c>
      <c r="I3495" s="28">
        <v>46273</v>
      </c>
      <c r="J3495" s="28">
        <v>46272</v>
      </c>
    </row>
    <row r="3496" spans="1:10" ht="15" customHeight="1" x14ac:dyDescent="0.4">
      <c r="A3496" s="6">
        <v>2026</v>
      </c>
      <c r="B3496" s="6">
        <f t="shared" si="430"/>
        <v>36</v>
      </c>
      <c r="C3496" s="13" t="s">
        <v>23</v>
      </c>
      <c r="D3496" s="2" t="s">
        <v>16</v>
      </c>
      <c r="E3496" s="14" t="str">
        <f t="shared" si="431"/>
        <v>WT GT</v>
      </c>
      <c r="F3496" s="22">
        <v>3</v>
      </c>
      <c r="H3496" s="5" t="e">
        <f ca="1">_xlfn.FORMULATEXT(표1[[#This Row],[Q''ty]])</f>
        <v>#N/A</v>
      </c>
      <c r="I3496" s="28">
        <v>46273</v>
      </c>
      <c r="J3496" s="28">
        <v>46272</v>
      </c>
    </row>
    <row r="3497" spans="1:10" ht="15" customHeight="1" x14ac:dyDescent="0.4">
      <c r="A3497" s="6">
        <v>2026</v>
      </c>
      <c r="B3497" s="6">
        <f t="shared" si="430"/>
        <v>36</v>
      </c>
      <c r="C3497" s="13" t="s">
        <v>23</v>
      </c>
      <c r="D3497" s="2" t="s">
        <v>16</v>
      </c>
      <c r="E3497" s="14" t="str">
        <f t="shared" si="431"/>
        <v>Bending</v>
      </c>
      <c r="F3497" s="22">
        <v>31</v>
      </c>
      <c r="H3497" s="5" t="e">
        <f ca="1">_xlfn.FORMULATEXT(표1[[#This Row],[Q''ty]])</f>
        <v>#N/A</v>
      </c>
      <c r="I3497" s="28">
        <v>46273</v>
      </c>
      <c r="J3497" s="28">
        <v>46272</v>
      </c>
    </row>
    <row r="3498" spans="1:10" ht="15" customHeight="1" x14ac:dyDescent="0.4">
      <c r="A3498" s="6">
        <v>2026</v>
      </c>
      <c r="B3498" s="6">
        <f t="shared" si="430"/>
        <v>36</v>
      </c>
      <c r="C3498" s="13" t="s">
        <v>23</v>
      </c>
      <c r="D3498" s="2" t="s">
        <v>16</v>
      </c>
      <c r="E3498" s="14" t="str">
        <f t="shared" si="431"/>
        <v>L/W</v>
      </c>
      <c r="F3498" s="22">
        <v>30</v>
      </c>
      <c r="H3498" s="5" t="e">
        <f ca="1">_xlfn.FORMULATEXT(표1[[#This Row],[Q''ty]])</f>
        <v>#N/A</v>
      </c>
      <c r="I3498" s="28">
        <v>46273</v>
      </c>
      <c r="J3498" s="28">
        <v>46272</v>
      </c>
    </row>
    <row r="3499" spans="1:10" ht="15" customHeight="1" thickBot="1" x14ac:dyDescent="0.45">
      <c r="A3499" s="15">
        <v>2026</v>
      </c>
      <c r="B3499" s="15">
        <f t="shared" si="430"/>
        <v>36</v>
      </c>
      <c r="C3499" s="16" t="s">
        <v>23</v>
      </c>
      <c r="D3499" s="17" t="s">
        <v>16</v>
      </c>
      <c r="E3499" s="18" t="str">
        <f t="shared" si="431"/>
        <v>C/W</v>
      </c>
      <c r="F3499" s="23">
        <v>28</v>
      </c>
      <c r="H3499" s="5" t="e">
        <f ca="1">_xlfn.FORMULATEXT(표1[[#This Row],[Q''ty]])</f>
        <v>#N/A</v>
      </c>
      <c r="I3499" s="28">
        <v>46273</v>
      </c>
      <c r="J3499" s="28">
        <v>46272</v>
      </c>
    </row>
    <row r="3500" spans="1:10" ht="15"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10" ht="15"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10" ht="15"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10" ht="15"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10" ht="15"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10" ht="15"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10" ht="15" customHeight="1" x14ac:dyDescent="0.4">
      <c r="A3506" s="6">
        <v>2026</v>
      </c>
      <c r="B3506" s="6">
        <f t="shared" si="430"/>
        <v>36</v>
      </c>
      <c r="C3506" s="13" t="s">
        <v>24</v>
      </c>
      <c r="D3506" s="2" t="s">
        <v>16</v>
      </c>
      <c r="E3506" s="14" t="str">
        <f t="shared" si="431"/>
        <v>BT GT</v>
      </c>
      <c r="F3506" s="22">
        <v>35</v>
      </c>
      <c r="H3506" s="5" t="e">
        <f ca="1">_xlfn.FORMULATEXT(표1[[#This Row],[Q''ty]])</f>
        <v>#N/A</v>
      </c>
      <c r="I3506" s="28">
        <v>46273</v>
      </c>
      <c r="J3506" s="28">
        <v>46272</v>
      </c>
    </row>
    <row r="3507" spans="1:10" ht="15" customHeight="1" x14ac:dyDescent="0.4">
      <c r="A3507" s="6">
        <v>2026</v>
      </c>
      <c r="B3507" s="6">
        <f t="shared" si="430"/>
        <v>36</v>
      </c>
      <c r="C3507" s="13" t="s">
        <v>24</v>
      </c>
      <c r="D3507" s="2" t="s">
        <v>16</v>
      </c>
      <c r="E3507" s="14" t="str">
        <f t="shared" si="431"/>
        <v>WT GT</v>
      </c>
      <c r="F3507" s="22">
        <v>31</v>
      </c>
      <c r="H3507" s="5" t="e">
        <f ca="1">_xlfn.FORMULATEXT(표1[[#This Row],[Q''ty]])</f>
        <v>#N/A</v>
      </c>
      <c r="I3507" s="28">
        <v>46273</v>
      </c>
      <c r="J3507" s="28">
        <v>46272</v>
      </c>
    </row>
    <row r="3508" spans="1:10" ht="15" customHeight="1" x14ac:dyDescent="0.4">
      <c r="A3508" s="6">
        <v>2026</v>
      </c>
      <c r="B3508" s="6">
        <f t="shared" si="430"/>
        <v>36</v>
      </c>
      <c r="C3508" s="13" t="s">
        <v>24</v>
      </c>
      <c r="D3508" s="2" t="s">
        <v>16</v>
      </c>
      <c r="E3508" s="14" t="str">
        <f t="shared" si="431"/>
        <v>Bending</v>
      </c>
      <c r="F3508" s="22">
        <v>281</v>
      </c>
      <c r="H3508" s="5" t="e">
        <f ca="1">_xlfn.FORMULATEXT(표1[[#This Row],[Q''ty]])</f>
        <v>#N/A</v>
      </c>
      <c r="I3508" s="28">
        <v>46273</v>
      </c>
      <c r="J3508" s="28">
        <v>46272</v>
      </c>
    </row>
    <row r="3509" spans="1:10" ht="15" customHeight="1" x14ac:dyDescent="0.4">
      <c r="A3509" s="6">
        <v>2026</v>
      </c>
      <c r="B3509" s="6">
        <f t="shared" si="430"/>
        <v>36</v>
      </c>
      <c r="C3509" s="13" t="s">
        <v>24</v>
      </c>
      <c r="D3509" s="2" t="s">
        <v>16</v>
      </c>
      <c r="E3509" s="14" t="str">
        <f t="shared" si="431"/>
        <v>L/W</v>
      </c>
      <c r="F3509" s="22">
        <v>281</v>
      </c>
      <c r="H3509" s="5" t="e">
        <f ca="1">_xlfn.FORMULATEXT(표1[[#This Row],[Q''ty]])</f>
        <v>#N/A</v>
      </c>
      <c r="I3509" s="28">
        <v>46273</v>
      </c>
      <c r="J3509" s="28">
        <v>46272</v>
      </c>
    </row>
    <row r="3510" spans="1:10" ht="15" customHeight="1" thickBot="1" x14ac:dyDescent="0.45">
      <c r="A3510" s="15">
        <v>2026</v>
      </c>
      <c r="B3510" s="15">
        <f t="shared" si="430"/>
        <v>36</v>
      </c>
      <c r="C3510" s="16" t="s">
        <v>24</v>
      </c>
      <c r="D3510" s="17" t="s">
        <v>16</v>
      </c>
      <c r="E3510" s="18" t="str">
        <f t="shared" si="431"/>
        <v>C/W</v>
      </c>
      <c r="F3510" s="23">
        <v>300</v>
      </c>
      <c r="H3510" s="5" t="e">
        <f ca="1">_xlfn.FORMULATEXT(표1[[#This Row],[Q''ty]])</f>
        <v>#N/A</v>
      </c>
      <c r="I3510" s="28">
        <v>46273</v>
      </c>
      <c r="J3510" s="28">
        <v>46272</v>
      </c>
    </row>
    <row r="3511" spans="1:10" ht="15"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10" ht="15" customHeight="1" x14ac:dyDescent="0.4">
      <c r="A3512" s="6">
        <v>2026</v>
      </c>
      <c r="B3512" s="6">
        <f t="shared" si="430"/>
        <v>36</v>
      </c>
      <c r="C3512" s="13" t="s">
        <v>25</v>
      </c>
      <c r="D3512" s="2" t="s">
        <v>9</v>
      </c>
      <c r="E3512" s="14" t="s">
        <v>11</v>
      </c>
      <c r="F3512" s="22">
        <f t="shared" si="433"/>
        <v>3</v>
      </c>
      <c r="H3512" s="5" t="str">
        <f ca="1">_xlfn.FORMULATEXT(표1[[#This Row],[Q''ty]])</f>
        <v>=F3413</v>
      </c>
    </row>
    <row r="3513" spans="1:10" ht="15" customHeight="1" x14ac:dyDescent="0.4">
      <c r="A3513" s="6">
        <v>2026</v>
      </c>
      <c r="B3513" s="6">
        <f t="shared" si="430"/>
        <v>36</v>
      </c>
      <c r="C3513" s="13" t="s">
        <v>25</v>
      </c>
      <c r="D3513" s="2" t="s">
        <v>9</v>
      </c>
      <c r="E3513" s="14" t="s">
        <v>12</v>
      </c>
      <c r="F3513" s="22">
        <f t="shared" si="433"/>
        <v>2</v>
      </c>
      <c r="H3513" s="5" t="str">
        <f ca="1">_xlfn.FORMULATEXT(표1[[#This Row],[Q''ty]])</f>
        <v>=F3414</v>
      </c>
    </row>
    <row r="3514" spans="1:10" ht="15" customHeight="1" x14ac:dyDescent="0.4">
      <c r="A3514" s="6">
        <v>2026</v>
      </c>
      <c r="B3514" s="6">
        <f t="shared" si="430"/>
        <v>36</v>
      </c>
      <c r="C3514" s="13" t="s">
        <v>25</v>
      </c>
      <c r="D3514" s="2" t="s">
        <v>9</v>
      </c>
      <c r="E3514" s="14" t="s">
        <v>13</v>
      </c>
      <c r="F3514" s="22">
        <f t="shared" si="433"/>
        <v>2</v>
      </c>
      <c r="H3514" s="5" t="str">
        <f ca="1">_xlfn.FORMULATEXT(표1[[#This Row],[Q''ty]])</f>
        <v>=F3415</v>
      </c>
    </row>
    <row r="3515" spans="1:10" ht="15" customHeight="1" x14ac:dyDescent="0.4">
      <c r="A3515" s="6">
        <v>2026</v>
      </c>
      <c r="B3515" s="6">
        <f t="shared" si="430"/>
        <v>36</v>
      </c>
      <c r="C3515" s="13" t="s">
        <v>25</v>
      </c>
      <c r="D3515" s="2" t="s">
        <v>9</v>
      </c>
      <c r="E3515" s="14" t="s">
        <v>14</v>
      </c>
      <c r="F3515" s="22">
        <f t="shared" si="433"/>
        <v>3</v>
      </c>
      <c r="H3515" s="5" t="str">
        <f ca="1">_xlfn.FORMULATEXT(표1[[#This Row],[Q''ty]])</f>
        <v>=F3416</v>
      </c>
    </row>
    <row r="3516" spans="1:10" ht="15" customHeight="1" x14ac:dyDescent="0.4">
      <c r="A3516" s="6">
        <v>2026</v>
      </c>
      <c r="B3516" s="6">
        <f t="shared" si="430"/>
        <v>36</v>
      </c>
      <c r="C3516" s="13" t="s">
        <v>25</v>
      </c>
      <c r="D3516" s="2" t="s">
        <v>9</v>
      </c>
      <c r="E3516" s="14" t="s">
        <v>15</v>
      </c>
      <c r="F3516" s="22">
        <f t="shared" si="433"/>
        <v>4</v>
      </c>
      <c r="H3516" s="5" t="str">
        <f ca="1">_xlfn.FORMULATEXT(표1[[#This Row],[Q''ty]])</f>
        <v>=F3417</v>
      </c>
    </row>
    <row r="3517" spans="1:10" ht="15" customHeight="1" x14ac:dyDescent="0.4">
      <c r="A3517" s="6">
        <v>2026</v>
      </c>
      <c r="B3517" s="6">
        <f t="shared" si="430"/>
        <v>36</v>
      </c>
      <c r="C3517" s="13" t="s">
        <v>25</v>
      </c>
      <c r="D3517" s="2" t="s">
        <v>16</v>
      </c>
      <c r="E3517" s="14" t="s">
        <v>17</v>
      </c>
      <c r="F3517" s="22">
        <v>0</v>
      </c>
      <c r="H3517" s="5" t="e">
        <f ca="1">_xlfn.FORMULATEXT(표1[[#This Row],[Q''ty]])</f>
        <v>#N/A</v>
      </c>
      <c r="I3517" s="28">
        <v>46273</v>
      </c>
      <c r="J3517" s="28">
        <v>46272</v>
      </c>
    </row>
    <row r="3518" spans="1:10" ht="15" customHeight="1" x14ac:dyDescent="0.4">
      <c r="A3518" s="6">
        <v>2026</v>
      </c>
      <c r="B3518" s="6">
        <f t="shared" si="430"/>
        <v>36</v>
      </c>
      <c r="C3518" s="13" t="s">
        <v>25</v>
      </c>
      <c r="D3518" s="2" t="s">
        <v>16</v>
      </c>
      <c r="E3518" s="14" t="s">
        <v>18</v>
      </c>
      <c r="F3518" s="22">
        <v>0</v>
      </c>
      <c r="H3518" s="5" t="e">
        <f ca="1">_xlfn.FORMULATEXT(표1[[#This Row],[Q''ty]])</f>
        <v>#N/A</v>
      </c>
      <c r="I3518" s="28">
        <v>46273</v>
      </c>
      <c r="J3518" s="28">
        <v>46272</v>
      </c>
    </row>
    <row r="3519" spans="1:10" ht="15" customHeight="1" x14ac:dyDescent="0.4">
      <c r="A3519" s="6">
        <v>2026</v>
      </c>
      <c r="B3519" s="6">
        <f t="shared" si="430"/>
        <v>36</v>
      </c>
      <c r="C3519" s="13" t="s">
        <v>25</v>
      </c>
      <c r="D3519" s="2" t="s">
        <v>16</v>
      </c>
      <c r="E3519" s="14" t="s">
        <v>19</v>
      </c>
      <c r="F3519" s="22">
        <v>0</v>
      </c>
      <c r="H3519" s="5" t="e">
        <f ca="1">_xlfn.FORMULATEXT(표1[[#This Row],[Q''ty]])</f>
        <v>#N/A</v>
      </c>
      <c r="I3519" s="28">
        <v>46273</v>
      </c>
      <c r="J3519" s="28">
        <v>46272</v>
      </c>
    </row>
    <row r="3520" spans="1:10" ht="15" customHeight="1" x14ac:dyDescent="0.4">
      <c r="A3520" s="6">
        <v>2026</v>
      </c>
      <c r="B3520" s="6">
        <f t="shared" si="430"/>
        <v>36</v>
      </c>
      <c r="C3520" s="13" t="s">
        <v>25</v>
      </c>
      <c r="D3520" s="2" t="s">
        <v>16</v>
      </c>
      <c r="E3520" s="14" t="s">
        <v>20</v>
      </c>
      <c r="F3520" s="22">
        <v>0</v>
      </c>
      <c r="H3520" s="5" t="e">
        <f ca="1">_xlfn.FORMULATEXT(표1[[#This Row],[Q''ty]])</f>
        <v>#N/A</v>
      </c>
      <c r="I3520" s="28">
        <v>46273</v>
      </c>
      <c r="J3520" s="28">
        <v>46272</v>
      </c>
    </row>
    <row r="3521" spans="1:10" ht="15" customHeight="1" thickBot="1" x14ac:dyDescent="0.45">
      <c r="A3521" s="15">
        <v>2026</v>
      </c>
      <c r="B3521" s="15">
        <f t="shared" si="430"/>
        <v>36</v>
      </c>
      <c r="C3521" s="16" t="s">
        <v>25</v>
      </c>
      <c r="D3521" s="17" t="s">
        <v>16</v>
      </c>
      <c r="E3521" s="18" t="s">
        <v>21</v>
      </c>
      <c r="F3521" s="23">
        <v>0</v>
      </c>
      <c r="H3521" s="5" t="e">
        <f ca="1">_xlfn.FORMULATEXT(표1[[#This Row],[Q''ty]])</f>
        <v>#N/A</v>
      </c>
      <c r="I3521" s="28">
        <v>46273</v>
      </c>
      <c r="J3521" s="28">
        <v>46272</v>
      </c>
    </row>
    <row r="3522" spans="1:10" ht="15"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10" ht="15" customHeight="1" x14ac:dyDescent="0.4">
      <c r="A3523" s="6">
        <v>2026</v>
      </c>
      <c r="B3523" s="6">
        <f t="shared" si="430"/>
        <v>36</v>
      </c>
      <c r="C3523" s="13" t="s">
        <v>26</v>
      </c>
      <c r="D3523" s="2" t="s">
        <v>9</v>
      </c>
      <c r="E3523" s="14" t="s">
        <v>11</v>
      </c>
      <c r="F3523" s="22">
        <f t="shared" si="434"/>
        <v>4</v>
      </c>
      <c r="H3523" s="5" t="str">
        <f ca="1">_xlfn.FORMULATEXT(표1[[#This Row],[Q''ty]])</f>
        <v>=F3424</v>
      </c>
    </row>
    <row r="3524" spans="1:10" ht="15" customHeight="1" x14ac:dyDescent="0.4">
      <c r="A3524" s="6">
        <v>2026</v>
      </c>
      <c r="B3524" s="6">
        <f t="shared" si="430"/>
        <v>36</v>
      </c>
      <c r="C3524" s="13" t="s">
        <v>26</v>
      </c>
      <c r="D3524" s="2" t="s">
        <v>9</v>
      </c>
      <c r="E3524" s="14" t="s">
        <v>12</v>
      </c>
      <c r="F3524" s="22">
        <f t="shared" si="434"/>
        <v>2</v>
      </c>
      <c r="H3524" s="5" t="str">
        <f ca="1">_xlfn.FORMULATEXT(표1[[#This Row],[Q''ty]])</f>
        <v>=F3425</v>
      </c>
    </row>
    <row r="3525" spans="1:10" ht="15" customHeight="1" x14ac:dyDescent="0.4">
      <c r="A3525" s="6">
        <v>2026</v>
      </c>
      <c r="B3525" s="6">
        <f t="shared" si="430"/>
        <v>36</v>
      </c>
      <c r="C3525" s="13" t="s">
        <v>26</v>
      </c>
      <c r="D3525" s="2" t="s">
        <v>9</v>
      </c>
      <c r="E3525" s="14" t="s">
        <v>13</v>
      </c>
      <c r="F3525" s="22">
        <f t="shared" si="434"/>
        <v>3</v>
      </c>
      <c r="H3525" s="5" t="str">
        <f ca="1">_xlfn.FORMULATEXT(표1[[#This Row],[Q''ty]])</f>
        <v>=F3426</v>
      </c>
    </row>
    <row r="3526" spans="1:10" ht="15" customHeight="1" x14ac:dyDescent="0.4">
      <c r="A3526" s="6">
        <v>2026</v>
      </c>
      <c r="B3526" s="6">
        <f t="shared" si="430"/>
        <v>36</v>
      </c>
      <c r="C3526" s="13" t="s">
        <v>26</v>
      </c>
      <c r="D3526" s="2" t="s">
        <v>9</v>
      </c>
      <c r="E3526" s="14" t="s">
        <v>14</v>
      </c>
      <c r="F3526" s="22">
        <f t="shared" si="434"/>
        <v>4</v>
      </c>
      <c r="H3526" s="5" t="str">
        <f ca="1">_xlfn.FORMULATEXT(표1[[#This Row],[Q''ty]])</f>
        <v>=F3427</v>
      </c>
    </row>
    <row r="3527" spans="1:10" ht="15" customHeight="1" x14ac:dyDescent="0.4">
      <c r="A3527" s="6">
        <v>2026</v>
      </c>
      <c r="B3527" s="6">
        <f t="shared" si="430"/>
        <v>36</v>
      </c>
      <c r="C3527" s="13" t="s">
        <v>26</v>
      </c>
      <c r="D3527" s="2" t="s">
        <v>9</v>
      </c>
      <c r="E3527" s="14" t="s">
        <v>15</v>
      </c>
      <c r="F3527" s="22">
        <f t="shared" si="434"/>
        <v>6</v>
      </c>
      <c r="H3527" s="5" t="str">
        <f ca="1">_xlfn.FORMULATEXT(표1[[#This Row],[Q''ty]])</f>
        <v>=F3428</v>
      </c>
    </row>
    <row r="3528" spans="1:10" ht="15" customHeight="1" x14ac:dyDescent="0.4">
      <c r="A3528" s="6">
        <v>2026</v>
      </c>
      <c r="B3528" s="6">
        <f t="shared" si="430"/>
        <v>36</v>
      </c>
      <c r="C3528" s="13" t="s">
        <v>26</v>
      </c>
      <c r="D3528" s="2" t="s">
        <v>16</v>
      </c>
      <c r="E3528" s="14" t="str">
        <f t="shared" ref="E3528:E3565" si="435">E3429</f>
        <v>BT GT</v>
      </c>
      <c r="F3528" s="22">
        <v>20</v>
      </c>
      <c r="H3528" s="5" t="e">
        <f ca="1">_xlfn.FORMULATEXT(표1[[#This Row],[Q''ty]])</f>
        <v>#N/A</v>
      </c>
      <c r="I3528" s="28">
        <v>46273</v>
      </c>
      <c r="J3528" s="28">
        <v>46272</v>
      </c>
    </row>
    <row r="3529" spans="1:10" ht="15" customHeight="1" x14ac:dyDescent="0.4">
      <c r="A3529" s="6">
        <v>2026</v>
      </c>
      <c r="B3529" s="6">
        <f t="shared" si="430"/>
        <v>36</v>
      </c>
      <c r="C3529" s="13" t="s">
        <v>26</v>
      </c>
      <c r="D3529" s="2" t="s">
        <v>16</v>
      </c>
      <c r="E3529" s="14" t="str">
        <f t="shared" si="435"/>
        <v>WT GT</v>
      </c>
      <c r="F3529" s="22">
        <v>21</v>
      </c>
      <c r="H3529" s="5" t="e">
        <f ca="1">_xlfn.FORMULATEXT(표1[[#This Row],[Q''ty]])</f>
        <v>#N/A</v>
      </c>
      <c r="I3529" s="28">
        <v>46273</v>
      </c>
      <c r="J3529" s="28">
        <v>46272</v>
      </c>
    </row>
    <row r="3530" spans="1:10" ht="15" customHeight="1" x14ac:dyDescent="0.4">
      <c r="A3530" s="6">
        <v>2026</v>
      </c>
      <c r="B3530" s="6">
        <f t="shared" si="430"/>
        <v>36</v>
      </c>
      <c r="C3530" s="13" t="s">
        <v>26</v>
      </c>
      <c r="D3530" s="2" t="s">
        <v>16</v>
      </c>
      <c r="E3530" s="14" t="str">
        <f t="shared" si="435"/>
        <v>Bending</v>
      </c>
      <c r="F3530" s="22">
        <v>163</v>
      </c>
      <c r="H3530" s="5" t="e">
        <f ca="1">_xlfn.FORMULATEXT(표1[[#This Row],[Q''ty]])</f>
        <v>#N/A</v>
      </c>
      <c r="I3530" s="28">
        <v>46273</v>
      </c>
      <c r="J3530" s="28">
        <v>46272</v>
      </c>
    </row>
    <row r="3531" spans="1:10" ht="15" customHeight="1" x14ac:dyDescent="0.4">
      <c r="A3531" s="6">
        <v>2026</v>
      </c>
      <c r="B3531" s="6">
        <f t="shared" si="430"/>
        <v>36</v>
      </c>
      <c r="C3531" s="13" t="s">
        <v>26</v>
      </c>
      <c r="D3531" s="2" t="s">
        <v>16</v>
      </c>
      <c r="E3531" s="14" t="str">
        <f t="shared" si="435"/>
        <v>L/W</v>
      </c>
      <c r="F3531" s="22">
        <v>176</v>
      </c>
      <c r="H3531" s="5" t="e">
        <f ca="1">_xlfn.FORMULATEXT(표1[[#This Row],[Q''ty]])</f>
        <v>#N/A</v>
      </c>
      <c r="I3531" s="28">
        <v>46273</v>
      </c>
      <c r="J3531" s="28">
        <v>46272</v>
      </c>
    </row>
    <row r="3532" spans="1:10" ht="15" customHeight="1" thickBot="1" x14ac:dyDescent="0.45">
      <c r="A3532" s="15">
        <v>2026</v>
      </c>
      <c r="B3532" s="15">
        <f t="shared" si="430"/>
        <v>36</v>
      </c>
      <c r="C3532" s="16" t="s">
        <v>26</v>
      </c>
      <c r="D3532" s="17" t="s">
        <v>16</v>
      </c>
      <c r="E3532" s="18" t="str">
        <f t="shared" si="435"/>
        <v>C/W</v>
      </c>
      <c r="F3532" s="23">
        <v>193</v>
      </c>
      <c r="H3532" s="5" t="e">
        <f ca="1">_xlfn.FORMULATEXT(표1[[#This Row],[Q''ty]])</f>
        <v>#N/A</v>
      </c>
      <c r="I3532" s="28">
        <v>46273</v>
      </c>
      <c r="J3532" s="28">
        <v>46272</v>
      </c>
    </row>
    <row r="3533" spans="1:10" ht="15"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10" ht="15"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10" ht="15"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10" ht="15"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10" ht="15"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10" ht="15"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10" ht="15" customHeight="1" x14ac:dyDescent="0.4">
      <c r="A3539" s="6">
        <v>2026</v>
      </c>
      <c r="B3539" s="6">
        <f t="shared" si="430"/>
        <v>36</v>
      </c>
      <c r="C3539" s="13" t="s">
        <v>27</v>
      </c>
      <c r="D3539" s="2" t="s">
        <v>16</v>
      </c>
      <c r="E3539" s="14" t="str">
        <f t="shared" si="435"/>
        <v>BT GT</v>
      </c>
      <c r="F3539" s="22">
        <v>60</v>
      </c>
      <c r="H3539" s="5" t="e">
        <f ca="1">_xlfn.FORMULATEXT(표1[[#This Row],[Q''ty]])</f>
        <v>#N/A</v>
      </c>
      <c r="I3539" s="28">
        <v>46273</v>
      </c>
      <c r="J3539" s="28">
        <v>46273</v>
      </c>
    </row>
    <row r="3540" spans="1:10" ht="15" customHeight="1" x14ac:dyDescent="0.4">
      <c r="A3540" s="6">
        <v>2026</v>
      </c>
      <c r="B3540" s="6">
        <f t="shared" si="430"/>
        <v>36</v>
      </c>
      <c r="C3540" s="13" t="s">
        <v>27</v>
      </c>
      <c r="D3540" s="2" t="s">
        <v>16</v>
      </c>
      <c r="E3540" s="14" t="str">
        <f t="shared" si="435"/>
        <v>WT GT</v>
      </c>
      <c r="F3540" s="22">
        <v>59</v>
      </c>
      <c r="H3540" s="5" t="e">
        <f ca="1">_xlfn.FORMULATEXT(표1[[#This Row],[Q''ty]])</f>
        <v>#N/A</v>
      </c>
      <c r="I3540" s="28">
        <v>46273</v>
      </c>
      <c r="J3540" s="28">
        <v>46273</v>
      </c>
    </row>
    <row r="3541" spans="1:10" ht="15" customHeight="1" x14ac:dyDescent="0.4">
      <c r="A3541" s="6">
        <v>2026</v>
      </c>
      <c r="B3541" s="6">
        <f t="shared" si="430"/>
        <v>36</v>
      </c>
      <c r="C3541" s="13" t="s">
        <v>27</v>
      </c>
      <c r="D3541" s="2" t="s">
        <v>16</v>
      </c>
      <c r="E3541" s="14" t="str">
        <f t="shared" si="435"/>
        <v>Bending</v>
      </c>
      <c r="F3541" s="22">
        <v>590</v>
      </c>
      <c r="H3541" s="5" t="e">
        <f ca="1">_xlfn.FORMULATEXT(표1[[#This Row],[Q''ty]])</f>
        <v>#N/A</v>
      </c>
      <c r="I3541" s="28">
        <v>46273</v>
      </c>
      <c r="J3541" s="28">
        <v>46273</v>
      </c>
    </row>
    <row r="3542" spans="1:10" ht="15" customHeight="1" x14ac:dyDescent="0.4">
      <c r="A3542" s="6">
        <v>2026</v>
      </c>
      <c r="B3542" s="6">
        <f t="shared" si="430"/>
        <v>36</v>
      </c>
      <c r="C3542" s="13" t="s">
        <v>27</v>
      </c>
      <c r="D3542" s="2" t="s">
        <v>16</v>
      </c>
      <c r="E3542" s="14" t="str">
        <f t="shared" si="435"/>
        <v>L/W</v>
      </c>
      <c r="F3542" s="22">
        <v>606</v>
      </c>
      <c r="H3542" s="5" t="e">
        <f ca="1">_xlfn.FORMULATEXT(표1[[#This Row],[Q''ty]])</f>
        <v>#N/A</v>
      </c>
      <c r="I3542" s="28">
        <v>46273</v>
      </c>
      <c r="J3542" s="28">
        <v>46273</v>
      </c>
    </row>
    <row r="3543" spans="1:10" ht="15" customHeight="1" thickBot="1" x14ac:dyDescent="0.45">
      <c r="A3543" s="15">
        <v>2026</v>
      </c>
      <c r="B3543" s="15">
        <f t="shared" si="430"/>
        <v>36</v>
      </c>
      <c r="C3543" s="16" t="s">
        <v>27</v>
      </c>
      <c r="D3543" s="17" t="s">
        <v>16</v>
      </c>
      <c r="E3543" s="18" t="str">
        <f t="shared" si="435"/>
        <v>C/W</v>
      </c>
      <c r="F3543" s="23">
        <v>539</v>
      </c>
      <c r="H3543" s="5" t="e">
        <f ca="1">_xlfn.FORMULATEXT(표1[[#This Row],[Q''ty]])</f>
        <v>#N/A</v>
      </c>
      <c r="I3543" s="28">
        <v>46273</v>
      </c>
      <c r="J3543" s="28">
        <v>46273</v>
      </c>
    </row>
    <row r="3544" spans="1:10" ht="15"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10" ht="15"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10" ht="15"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10" ht="15"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10" ht="15"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10" ht="15"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10" ht="15" customHeight="1" x14ac:dyDescent="0.4">
      <c r="A3550" s="6">
        <v>2026</v>
      </c>
      <c r="B3550" s="6">
        <f t="shared" si="430"/>
        <v>36</v>
      </c>
      <c r="C3550" s="13" t="s">
        <v>28</v>
      </c>
      <c r="D3550" s="2" t="s">
        <v>16</v>
      </c>
      <c r="E3550" s="14" t="str">
        <f t="shared" si="435"/>
        <v>BT GT</v>
      </c>
      <c r="F3550" s="22">
        <v>9</v>
      </c>
      <c r="H3550" s="5" t="e">
        <f ca="1">_xlfn.FORMULATEXT(표1[[#This Row],[Q''ty]])</f>
        <v>#N/A</v>
      </c>
      <c r="I3550" s="28">
        <v>46273</v>
      </c>
      <c r="J3550" s="28">
        <v>46272</v>
      </c>
    </row>
    <row r="3551" spans="1:10" ht="15" customHeight="1" x14ac:dyDescent="0.4">
      <c r="A3551" s="6">
        <v>2026</v>
      </c>
      <c r="B3551" s="6">
        <f t="shared" si="430"/>
        <v>36</v>
      </c>
      <c r="C3551" s="13" t="s">
        <v>28</v>
      </c>
      <c r="D3551" s="2" t="s">
        <v>16</v>
      </c>
      <c r="E3551" s="14" t="str">
        <f t="shared" si="435"/>
        <v>WT GT</v>
      </c>
      <c r="F3551" s="22">
        <v>12</v>
      </c>
      <c r="H3551" s="5" t="e">
        <f ca="1">_xlfn.FORMULATEXT(표1[[#This Row],[Q''ty]])</f>
        <v>#N/A</v>
      </c>
      <c r="I3551" s="28">
        <v>46273</v>
      </c>
      <c r="J3551" s="28">
        <v>46272</v>
      </c>
    </row>
    <row r="3552" spans="1:10" ht="15" customHeight="1" x14ac:dyDescent="0.4">
      <c r="A3552" s="6">
        <v>2026</v>
      </c>
      <c r="B3552" s="6">
        <f t="shared" si="430"/>
        <v>36</v>
      </c>
      <c r="C3552" s="13" t="s">
        <v>28</v>
      </c>
      <c r="D3552" s="2" t="s">
        <v>16</v>
      </c>
      <c r="E3552" s="14" t="str">
        <f t="shared" si="435"/>
        <v>Bending</v>
      </c>
      <c r="F3552" s="22">
        <v>81</v>
      </c>
      <c r="H3552" s="5" t="e">
        <f ca="1">_xlfn.FORMULATEXT(표1[[#This Row],[Q''ty]])</f>
        <v>#N/A</v>
      </c>
      <c r="I3552" s="28">
        <v>46273</v>
      </c>
      <c r="J3552" s="28">
        <v>46272</v>
      </c>
    </row>
    <row r="3553" spans="1:10" ht="15" customHeight="1" x14ac:dyDescent="0.4">
      <c r="A3553" s="6">
        <v>2026</v>
      </c>
      <c r="B3553" s="6">
        <f t="shared" si="430"/>
        <v>36</v>
      </c>
      <c r="C3553" s="13" t="s">
        <v>28</v>
      </c>
      <c r="D3553" s="2" t="s">
        <v>16</v>
      </c>
      <c r="E3553" s="14" t="str">
        <f t="shared" si="435"/>
        <v>L/W</v>
      </c>
      <c r="F3553" s="22">
        <v>90</v>
      </c>
      <c r="H3553" s="5" t="e">
        <f ca="1">_xlfn.FORMULATEXT(표1[[#This Row],[Q''ty]])</f>
        <v>#N/A</v>
      </c>
      <c r="I3553" s="28">
        <v>46273</v>
      </c>
      <c r="J3553" s="28">
        <v>46272</v>
      </c>
    </row>
    <row r="3554" spans="1:10" ht="15" customHeight="1" thickBot="1" x14ac:dyDescent="0.45">
      <c r="A3554" s="15">
        <v>2026</v>
      </c>
      <c r="B3554" s="15">
        <f t="shared" si="430"/>
        <v>36</v>
      </c>
      <c r="C3554" s="16" t="s">
        <v>28</v>
      </c>
      <c r="D3554" s="17" t="s">
        <v>16</v>
      </c>
      <c r="E3554" s="18" t="str">
        <f t="shared" si="435"/>
        <v>C/W</v>
      </c>
      <c r="F3554" s="23">
        <v>102</v>
      </c>
      <c r="H3554" s="5" t="e">
        <f ca="1">_xlfn.FORMULATEXT(표1[[#This Row],[Q''ty]])</f>
        <v>#N/A</v>
      </c>
      <c r="I3554" s="28">
        <v>46273</v>
      </c>
      <c r="J3554" s="28">
        <v>46272</v>
      </c>
    </row>
    <row r="3555" spans="1:10" ht="15"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customHeight="1" x14ac:dyDescent="0.4">
      <c r="A3561" s="6">
        <v>2026</v>
      </c>
      <c r="B3561" s="6">
        <f t="shared" si="439"/>
        <v>36</v>
      </c>
      <c r="C3561" s="13" t="s">
        <v>29</v>
      </c>
      <c r="D3561" s="2" t="s">
        <v>16</v>
      </c>
      <c r="E3561" s="14" t="str">
        <f t="shared" si="435"/>
        <v>BT GT</v>
      </c>
      <c r="F3561" s="22">
        <v>9</v>
      </c>
      <c r="H3561" s="5" t="e">
        <f ca="1">_xlfn.FORMULATEXT(표1[[#This Row],[Q''ty]])</f>
        <v>#N/A</v>
      </c>
      <c r="I3561" s="28">
        <v>46273</v>
      </c>
      <c r="J3561" s="28">
        <v>46273</v>
      </c>
    </row>
    <row r="3562" spans="1:10" ht="15" customHeight="1" x14ac:dyDescent="0.4">
      <c r="A3562" s="6">
        <v>2026</v>
      </c>
      <c r="B3562" s="6">
        <f t="shared" si="439"/>
        <v>36</v>
      </c>
      <c r="C3562" s="13" t="s">
        <v>29</v>
      </c>
      <c r="D3562" s="2" t="s">
        <v>16</v>
      </c>
      <c r="E3562" s="14" t="str">
        <f t="shared" si="435"/>
        <v>WT GT</v>
      </c>
      <c r="F3562" s="22">
        <v>9</v>
      </c>
      <c r="H3562" s="5" t="e">
        <f ca="1">_xlfn.FORMULATEXT(표1[[#This Row],[Q''ty]])</f>
        <v>#N/A</v>
      </c>
      <c r="I3562" s="28">
        <v>46273</v>
      </c>
      <c r="J3562" s="28">
        <v>46273</v>
      </c>
    </row>
    <row r="3563" spans="1:10" ht="15" customHeight="1" x14ac:dyDescent="0.4">
      <c r="A3563" s="6">
        <v>2026</v>
      </c>
      <c r="B3563" s="6">
        <f t="shared" si="439"/>
        <v>36</v>
      </c>
      <c r="C3563" s="13" t="s">
        <v>29</v>
      </c>
      <c r="D3563" s="2" t="s">
        <v>16</v>
      </c>
      <c r="E3563" s="14" t="str">
        <f t="shared" si="435"/>
        <v>Bending</v>
      </c>
      <c r="F3563" s="22">
        <v>112</v>
      </c>
      <c r="H3563" s="5" t="e">
        <f ca="1">_xlfn.FORMULATEXT(표1[[#This Row],[Q''ty]])</f>
        <v>#N/A</v>
      </c>
      <c r="I3563" s="28">
        <v>46273</v>
      </c>
      <c r="J3563" s="28">
        <v>46273</v>
      </c>
    </row>
    <row r="3564" spans="1:10" ht="15" customHeight="1" x14ac:dyDescent="0.4">
      <c r="A3564" s="6">
        <v>2026</v>
      </c>
      <c r="B3564" s="6">
        <f t="shared" si="439"/>
        <v>36</v>
      </c>
      <c r="C3564" s="13" t="s">
        <v>29</v>
      </c>
      <c r="D3564" s="2" t="s">
        <v>16</v>
      </c>
      <c r="E3564" s="14" t="str">
        <f t="shared" si="435"/>
        <v>L/W</v>
      </c>
      <c r="F3564" s="22">
        <v>117</v>
      </c>
      <c r="H3564" s="5" t="e">
        <f ca="1">_xlfn.FORMULATEXT(표1[[#This Row],[Q''ty]])</f>
        <v>#N/A</v>
      </c>
      <c r="I3564" s="28">
        <v>46273</v>
      </c>
      <c r="J3564" s="28">
        <v>46273</v>
      </c>
    </row>
    <row r="3565" spans="1:10" ht="15" customHeight="1" thickBot="1" x14ac:dyDescent="0.45">
      <c r="A3565" s="6">
        <v>2026</v>
      </c>
      <c r="B3565" s="6">
        <f t="shared" si="439"/>
        <v>36</v>
      </c>
      <c r="C3565" s="13" t="s">
        <v>29</v>
      </c>
      <c r="D3565" s="2" t="s">
        <v>16</v>
      </c>
      <c r="E3565" s="14" t="str">
        <f t="shared" si="435"/>
        <v>C/W</v>
      </c>
      <c r="F3565" s="22">
        <v>104</v>
      </c>
      <c r="H3565" s="5" t="e">
        <f ca="1">_xlfn.FORMULATEXT(표1[[#This Row],[Q''ty]])</f>
        <v>#N/A</v>
      </c>
      <c r="I3565" s="28">
        <v>46273</v>
      </c>
      <c r="J3565" s="28">
        <v>46273</v>
      </c>
    </row>
    <row r="3566" spans="1:10" ht="15"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customHeight="1" x14ac:dyDescent="0.4">
      <c r="A3572" s="6">
        <v>2026</v>
      </c>
      <c r="B3572" s="6">
        <f t="shared" si="439"/>
        <v>37</v>
      </c>
      <c r="C3572" s="13" t="s">
        <v>8</v>
      </c>
      <c r="D3572" s="2" t="s">
        <v>16</v>
      </c>
      <c r="E3572" s="14" t="s">
        <v>17</v>
      </c>
      <c r="F3572" s="22"/>
      <c r="H3572" s="5" t="e">
        <f ca="1">_xlfn.FORMULATEXT(표1[[#This Row],[Q''ty]])</f>
        <v>#N/A</v>
      </c>
    </row>
    <row r="3573" spans="1:10" s="2" customFormat="1" ht="15"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customHeight="1" x14ac:dyDescent="0.4">
      <c r="A3574" s="6">
        <v>2026</v>
      </c>
      <c r="B3574" s="6">
        <f t="shared" si="439"/>
        <v>37</v>
      </c>
      <c r="C3574" s="13" t="s">
        <v>8</v>
      </c>
      <c r="D3574" s="2" t="s">
        <v>16</v>
      </c>
      <c r="E3574" s="14" t="s">
        <v>19</v>
      </c>
      <c r="F3574" s="22"/>
      <c r="H3574" s="5" t="e">
        <f ca="1">_xlfn.FORMULATEXT(표1[[#This Row],[Q''ty]])</f>
        <v>#N/A</v>
      </c>
    </row>
    <row r="3575" spans="1:10" ht="15" customHeight="1" x14ac:dyDescent="0.4">
      <c r="A3575" s="6">
        <v>2026</v>
      </c>
      <c r="B3575" s="6">
        <f t="shared" si="439"/>
        <v>37</v>
      </c>
      <c r="C3575" s="13" t="s">
        <v>8</v>
      </c>
      <c r="D3575" s="2" t="s">
        <v>16</v>
      </c>
      <c r="E3575" s="14" t="s">
        <v>20</v>
      </c>
      <c r="F3575" s="22"/>
      <c r="H3575" s="5" t="e">
        <f ca="1">_xlfn.FORMULATEXT(표1[[#This Row],[Q''ty]])</f>
        <v>#N/A</v>
      </c>
    </row>
    <row r="3576" spans="1:10" ht="15" customHeight="1" thickBot="1" x14ac:dyDescent="0.45">
      <c r="A3576" s="15">
        <v>2026</v>
      </c>
      <c r="B3576" s="15">
        <f t="shared" si="439"/>
        <v>37</v>
      </c>
      <c r="C3576" s="16" t="s">
        <v>8</v>
      </c>
      <c r="D3576" s="17" t="s">
        <v>16</v>
      </c>
      <c r="E3576" s="18" t="s">
        <v>21</v>
      </c>
      <c r="F3576" s="23"/>
      <c r="H3576" s="5" t="e">
        <f ca="1">_xlfn.FORMULATEXT(표1[[#This Row],[Q''ty]])</f>
        <v>#N/A</v>
      </c>
    </row>
    <row r="3577" spans="1:10" ht="15"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customHeight="1" x14ac:dyDescent="0.4">
      <c r="A3583" s="6">
        <v>2026</v>
      </c>
      <c r="B3583" s="6">
        <f t="shared" si="439"/>
        <v>37</v>
      </c>
      <c r="C3583" s="13" t="s">
        <v>22</v>
      </c>
      <c r="D3583" s="2" t="s">
        <v>16</v>
      </c>
      <c r="E3583" s="14" t="s">
        <v>17</v>
      </c>
      <c r="F3583" s="22"/>
      <c r="H3583" s="5" t="e">
        <f ca="1">_xlfn.FORMULATEXT(표1[[#This Row],[Q''ty]])</f>
        <v>#N/A</v>
      </c>
    </row>
    <row r="3584" spans="1:10" s="2" customFormat="1" ht="15"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customHeight="1" x14ac:dyDescent="0.4">
      <c r="A3585" s="6">
        <v>2026</v>
      </c>
      <c r="B3585" s="6">
        <f t="shared" si="439"/>
        <v>37</v>
      </c>
      <c r="C3585" s="13" t="s">
        <v>22</v>
      </c>
      <c r="D3585" s="2" t="s">
        <v>16</v>
      </c>
      <c r="E3585" s="14" t="s">
        <v>19</v>
      </c>
      <c r="F3585" s="22"/>
      <c r="H3585" s="5" t="e">
        <f ca="1">_xlfn.FORMULATEXT(표1[[#This Row],[Q''ty]])</f>
        <v>#N/A</v>
      </c>
    </row>
    <row r="3586" spans="1:8" ht="15" customHeight="1" x14ac:dyDescent="0.4">
      <c r="A3586" s="6">
        <v>2026</v>
      </c>
      <c r="B3586" s="6">
        <f t="shared" si="439"/>
        <v>37</v>
      </c>
      <c r="C3586" s="13" t="s">
        <v>22</v>
      </c>
      <c r="D3586" s="2" t="s">
        <v>16</v>
      </c>
      <c r="E3586" s="14" t="s">
        <v>20</v>
      </c>
      <c r="F3586" s="22"/>
      <c r="H3586" s="5" t="e">
        <f ca="1">_xlfn.FORMULATEXT(표1[[#This Row],[Q''ty]])</f>
        <v>#N/A</v>
      </c>
    </row>
    <row r="3587" spans="1:8" ht="15" customHeight="1" thickBot="1" x14ac:dyDescent="0.45">
      <c r="A3587" s="15">
        <v>2026</v>
      </c>
      <c r="B3587" s="15">
        <f t="shared" si="439"/>
        <v>37</v>
      </c>
      <c r="C3587" s="16" t="s">
        <v>22</v>
      </c>
      <c r="D3587" s="17" t="s">
        <v>16</v>
      </c>
      <c r="E3587" s="18" t="s">
        <v>21</v>
      </c>
      <c r="F3587" s="23"/>
      <c r="H3587" s="5" t="e">
        <f ca="1">_xlfn.FORMULATEXT(표1[[#This Row],[Q''ty]])</f>
        <v>#N/A</v>
      </c>
    </row>
    <row r="3588" spans="1:8" ht="15"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customHeight="1" x14ac:dyDescent="0.4">
      <c r="A3595" s="6">
        <v>2026</v>
      </c>
      <c r="B3595" s="6">
        <f t="shared" si="439"/>
        <v>37</v>
      </c>
      <c r="C3595" s="13" t="s">
        <v>23</v>
      </c>
      <c r="D3595" s="2" t="s">
        <v>16</v>
      </c>
      <c r="E3595" s="14" t="str">
        <f t="shared" si="443"/>
        <v>WT GT</v>
      </c>
      <c r="F3595" s="22"/>
      <c r="H3595" s="5" t="e">
        <f ca="1">_xlfn.FORMULATEXT(표1[[#This Row],[Q''ty]])</f>
        <v>#N/A</v>
      </c>
    </row>
    <row r="3596" spans="1:8" ht="15" customHeight="1" x14ac:dyDescent="0.4">
      <c r="A3596" s="6">
        <v>2026</v>
      </c>
      <c r="B3596" s="6">
        <f t="shared" si="439"/>
        <v>37</v>
      </c>
      <c r="C3596" s="13" t="s">
        <v>23</v>
      </c>
      <c r="D3596" s="2" t="s">
        <v>16</v>
      </c>
      <c r="E3596" s="14" t="str">
        <f t="shared" si="443"/>
        <v>Bending</v>
      </c>
      <c r="F3596" s="22"/>
      <c r="H3596" s="5" t="e">
        <f ca="1">_xlfn.FORMULATEXT(표1[[#This Row],[Q''ty]])</f>
        <v>#N/A</v>
      </c>
    </row>
    <row r="3597" spans="1:8" ht="15" customHeight="1" x14ac:dyDescent="0.4">
      <c r="A3597" s="6">
        <v>2026</v>
      </c>
      <c r="B3597" s="6">
        <f t="shared" si="439"/>
        <v>37</v>
      </c>
      <c r="C3597" s="13" t="s">
        <v>23</v>
      </c>
      <c r="D3597" s="2" t="s">
        <v>16</v>
      </c>
      <c r="E3597" s="14" t="str">
        <f t="shared" si="443"/>
        <v>L/W</v>
      </c>
      <c r="F3597" s="22"/>
      <c r="H3597" s="5" t="e">
        <f ca="1">_xlfn.FORMULATEXT(표1[[#This Row],[Q''ty]])</f>
        <v>#N/A</v>
      </c>
    </row>
    <row r="3598" spans="1:8" ht="15"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customHeight="1" x14ac:dyDescent="0.4">
      <c r="A3605" s="6">
        <v>2026</v>
      </c>
      <c r="B3605" s="6">
        <f t="shared" si="439"/>
        <v>37</v>
      </c>
      <c r="C3605" s="13" t="s">
        <v>24</v>
      </c>
      <c r="D3605" s="2" t="s">
        <v>16</v>
      </c>
      <c r="E3605" s="14" t="str">
        <f t="shared" si="443"/>
        <v>BT GT</v>
      </c>
      <c r="F3605" s="22"/>
      <c r="H3605" s="5" t="e">
        <f ca="1">_xlfn.FORMULATEXT(표1[[#This Row],[Q''ty]])</f>
        <v>#N/A</v>
      </c>
    </row>
    <row r="3606" spans="1:8" ht="15" customHeight="1" x14ac:dyDescent="0.4">
      <c r="A3606" s="6">
        <v>2026</v>
      </c>
      <c r="B3606" s="6">
        <f t="shared" si="439"/>
        <v>37</v>
      </c>
      <c r="C3606" s="13" t="s">
        <v>24</v>
      </c>
      <c r="D3606" s="2" t="s">
        <v>16</v>
      </c>
      <c r="E3606" s="14" t="str">
        <f t="shared" si="443"/>
        <v>WT GT</v>
      </c>
      <c r="F3606" s="22"/>
      <c r="H3606" s="5" t="e">
        <f ca="1">_xlfn.FORMULATEXT(표1[[#This Row],[Q''ty]])</f>
        <v>#N/A</v>
      </c>
    </row>
    <row r="3607" spans="1:8" ht="15" customHeight="1" x14ac:dyDescent="0.4">
      <c r="A3607" s="6">
        <v>2026</v>
      </c>
      <c r="B3607" s="6">
        <f t="shared" si="439"/>
        <v>37</v>
      </c>
      <c r="C3607" s="13" t="s">
        <v>24</v>
      </c>
      <c r="D3607" s="2" t="s">
        <v>16</v>
      </c>
      <c r="E3607" s="14" t="str">
        <f t="shared" si="443"/>
        <v>Bending</v>
      </c>
      <c r="F3607" s="22"/>
      <c r="H3607" s="5" t="e">
        <f ca="1">_xlfn.FORMULATEXT(표1[[#This Row],[Q''ty]])</f>
        <v>#N/A</v>
      </c>
    </row>
    <row r="3608" spans="1:8" ht="15" customHeight="1" x14ac:dyDescent="0.4">
      <c r="A3608" s="6">
        <v>2026</v>
      </c>
      <c r="B3608" s="6">
        <f t="shared" si="439"/>
        <v>37</v>
      </c>
      <c r="C3608" s="13" t="s">
        <v>24</v>
      </c>
      <c r="D3608" s="2" t="s">
        <v>16</v>
      </c>
      <c r="E3608" s="14" t="str">
        <f t="shared" si="443"/>
        <v>L/W</v>
      </c>
      <c r="F3608" s="22"/>
      <c r="H3608" s="5" t="e">
        <f ca="1">_xlfn.FORMULATEXT(표1[[#This Row],[Q''ty]])</f>
        <v>#N/A</v>
      </c>
    </row>
    <row r="3609" spans="1:8" ht="15"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customHeight="1" x14ac:dyDescent="0.4">
      <c r="A3616" s="6">
        <v>2026</v>
      </c>
      <c r="B3616" s="6">
        <f t="shared" si="439"/>
        <v>37</v>
      </c>
      <c r="C3616" s="13" t="s">
        <v>25</v>
      </c>
      <c r="D3616" s="2" t="s">
        <v>16</v>
      </c>
      <c r="E3616" s="14" t="s">
        <v>17</v>
      </c>
      <c r="F3616" s="22"/>
      <c r="H3616" s="5" t="e">
        <f ca="1">_xlfn.FORMULATEXT(표1[[#This Row],[Q''ty]])</f>
        <v>#N/A</v>
      </c>
    </row>
    <row r="3617" spans="1:8" ht="15" customHeight="1" x14ac:dyDescent="0.4">
      <c r="A3617" s="6">
        <v>2026</v>
      </c>
      <c r="B3617" s="6">
        <f t="shared" si="439"/>
        <v>37</v>
      </c>
      <c r="C3617" s="13" t="s">
        <v>25</v>
      </c>
      <c r="D3617" s="2" t="s">
        <v>16</v>
      </c>
      <c r="E3617" s="14" t="s">
        <v>18</v>
      </c>
      <c r="F3617" s="22"/>
      <c r="H3617" s="5" t="e">
        <f ca="1">_xlfn.FORMULATEXT(표1[[#This Row],[Q''ty]])</f>
        <v>#N/A</v>
      </c>
    </row>
    <row r="3618" spans="1:8" ht="15" customHeight="1" x14ac:dyDescent="0.4">
      <c r="A3618" s="6">
        <v>2026</v>
      </c>
      <c r="B3618" s="6">
        <f t="shared" si="439"/>
        <v>37</v>
      </c>
      <c r="C3618" s="13" t="s">
        <v>25</v>
      </c>
      <c r="D3618" s="2" t="s">
        <v>16</v>
      </c>
      <c r="E3618" s="14" t="s">
        <v>19</v>
      </c>
      <c r="F3618" s="22"/>
      <c r="H3618" s="5" t="e">
        <f ca="1">_xlfn.FORMULATEXT(표1[[#This Row],[Q''ty]])</f>
        <v>#N/A</v>
      </c>
    </row>
    <row r="3619" spans="1:8" ht="15" customHeight="1" x14ac:dyDescent="0.4">
      <c r="A3619" s="6">
        <v>2026</v>
      </c>
      <c r="B3619" s="6">
        <f t="shared" si="439"/>
        <v>37</v>
      </c>
      <c r="C3619" s="13" t="s">
        <v>25</v>
      </c>
      <c r="D3619" s="2" t="s">
        <v>16</v>
      </c>
      <c r="E3619" s="14" t="s">
        <v>20</v>
      </c>
      <c r="F3619" s="22"/>
      <c r="H3619" s="5" t="e">
        <f ca="1">_xlfn.FORMULATEXT(표1[[#This Row],[Q''ty]])</f>
        <v>#N/A</v>
      </c>
    </row>
    <row r="3620" spans="1:8" ht="15" customHeight="1" thickBot="1" x14ac:dyDescent="0.45">
      <c r="A3620" s="15">
        <v>2026</v>
      </c>
      <c r="B3620" s="15">
        <f t="shared" si="439"/>
        <v>37</v>
      </c>
      <c r="C3620" s="16" t="s">
        <v>25</v>
      </c>
      <c r="D3620" s="17" t="s">
        <v>16</v>
      </c>
      <c r="E3620" s="18" t="s">
        <v>21</v>
      </c>
      <c r="F3620" s="23"/>
      <c r="H3620" s="5" t="e">
        <f ca="1">_xlfn.FORMULATEXT(표1[[#This Row],[Q''ty]])</f>
        <v>#N/A</v>
      </c>
    </row>
    <row r="3621" spans="1:8" ht="15"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customHeight="1" x14ac:dyDescent="0.4">
      <c r="A3628" s="6">
        <v>2026</v>
      </c>
      <c r="B3628" s="6">
        <f t="shared" si="446"/>
        <v>37</v>
      </c>
      <c r="C3628" s="13" t="s">
        <v>26</v>
      </c>
      <c r="D3628" s="2" t="s">
        <v>16</v>
      </c>
      <c r="E3628" s="14" t="str">
        <f t="shared" si="448"/>
        <v>WT GT</v>
      </c>
      <c r="F3628" s="22"/>
      <c r="H3628" s="5" t="e">
        <f ca="1">_xlfn.FORMULATEXT(표1[[#This Row],[Q''ty]])</f>
        <v>#N/A</v>
      </c>
    </row>
    <row r="3629" spans="1:8" ht="15" customHeight="1" x14ac:dyDescent="0.4">
      <c r="A3629" s="6">
        <v>2026</v>
      </c>
      <c r="B3629" s="6">
        <f t="shared" si="446"/>
        <v>37</v>
      </c>
      <c r="C3629" s="13" t="s">
        <v>26</v>
      </c>
      <c r="D3629" s="2" t="s">
        <v>16</v>
      </c>
      <c r="E3629" s="14" t="str">
        <f t="shared" si="448"/>
        <v>Bending</v>
      </c>
      <c r="F3629" s="22"/>
      <c r="H3629" s="5" t="e">
        <f ca="1">_xlfn.FORMULATEXT(표1[[#This Row],[Q''ty]])</f>
        <v>#N/A</v>
      </c>
    </row>
    <row r="3630" spans="1:8" ht="15" customHeight="1" x14ac:dyDescent="0.4">
      <c r="A3630" s="6">
        <v>2026</v>
      </c>
      <c r="B3630" s="6">
        <f t="shared" si="446"/>
        <v>37</v>
      </c>
      <c r="C3630" s="13" t="s">
        <v>26</v>
      </c>
      <c r="D3630" s="2" t="s">
        <v>16</v>
      </c>
      <c r="E3630" s="14" t="str">
        <f t="shared" si="448"/>
        <v>L/W</v>
      </c>
      <c r="F3630" s="22"/>
      <c r="H3630" s="5" t="e">
        <f ca="1">_xlfn.FORMULATEXT(표1[[#This Row],[Q''ty]])</f>
        <v>#N/A</v>
      </c>
    </row>
    <row r="3631" spans="1:8" ht="15"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customHeight="1" x14ac:dyDescent="0.4">
      <c r="A3638" s="6">
        <v>2026</v>
      </c>
      <c r="B3638" s="6">
        <f t="shared" si="446"/>
        <v>37</v>
      </c>
      <c r="C3638" s="13" t="s">
        <v>27</v>
      </c>
      <c r="D3638" s="2" t="s">
        <v>16</v>
      </c>
      <c r="E3638" s="14" t="str">
        <f t="shared" si="448"/>
        <v>BT GT</v>
      </c>
      <c r="F3638" s="22"/>
      <c r="H3638" s="5" t="e">
        <f ca="1">_xlfn.FORMULATEXT(표1[[#This Row],[Q''ty]])</f>
        <v>#N/A</v>
      </c>
    </row>
    <row r="3639" spans="1:8" ht="15" customHeight="1" x14ac:dyDescent="0.4">
      <c r="A3639" s="6">
        <v>2026</v>
      </c>
      <c r="B3639" s="6">
        <f t="shared" si="446"/>
        <v>37</v>
      </c>
      <c r="C3639" s="13" t="s">
        <v>27</v>
      </c>
      <c r="D3639" s="2" t="s">
        <v>16</v>
      </c>
      <c r="E3639" s="14" t="str">
        <f t="shared" si="448"/>
        <v>WT GT</v>
      </c>
      <c r="F3639" s="22"/>
      <c r="H3639" s="5" t="e">
        <f ca="1">_xlfn.FORMULATEXT(표1[[#This Row],[Q''ty]])</f>
        <v>#N/A</v>
      </c>
    </row>
    <row r="3640" spans="1:8" ht="15" customHeight="1" x14ac:dyDescent="0.4">
      <c r="A3640" s="6">
        <v>2026</v>
      </c>
      <c r="B3640" s="6">
        <f t="shared" si="446"/>
        <v>37</v>
      </c>
      <c r="C3640" s="13" t="s">
        <v>27</v>
      </c>
      <c r="D3640" s="2" t="s">
        <v>16</v>
      </c>
      <c r="E3640" s="14" t="str">
        <f t="shared" si="448"/>
        <v>Bending</v>
      </c>
      <c r="F3640" s="22"/>
      <c r="H3640" s="5" t="e">
        <f ca="1">_xlfn.FORMULATEXT(표1[[#This Row],[Q''ty]])</f>
        <v>#N/A</v>
      </c>
    </row>
    <row r="3641" spans="1:8" ht="15" customHeight="1" x14ac:dyDescent="0.4">
      <c r="A3641" s="6">
        <v>2026</v>
      </c>
      <c r="B3641" s="6">
        <f t="shared" si="446"/>
        <v>37</v>
      </c>
      <c r="C3641" s="13" t="s">
        <v>27</v>
      </c>
      <c r="D3641" s="2" t="s">
        <v>16</v>
      </c>
      <c r="E3641" s="14" t="str">
        <f t="shared" si="448"/>
        <v>L/W</v>
      </c>
      <c r="F3641" s="22"/>
      <c r="H3641" s="5" t="e">
        <f ca="1">_xlfn.FORMULATEXT(표1[[#This Row],[Q''ty]])</f>
        <v>#N/A</v>
      </c>
    </row>
    <row r="3642" spans="1:8" ht="15"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customHeight="1" x14ac:dyDescent="0.4">
      <c r="A3649" s="6">
        <v>2026</v>
      </c>
      <c r="B3649" s="6">
        <f t="shared" si="446"/>
        <v>37</v>
      </c>
      <c r="C3649" s="13" t="s">
        <v>28</v>
      </c>
      <c r="D3649" s="2" t="s">
        <v>16</v>
      </c>
      <c r="E3649" s="14" t="str">
        <f t="shared" si="448"/>
        <v>BT GT</v>
      </c>
      <c r="F3649" s="22"/>
      <c r="H3649" s="5" t="e">
        <f ca="1">_xlfn.FORMULATEXT(표1[[#This Row],[Q''ty]])</f>
        <v>#N/A</v>
      </c>
    </row>
    <row r="3650" spans="1:8" ht="15" customHeight="1" x14ac:dyDescent="0.4">
      <c r="A3650" s="6">
        <v>2026</v>
      </c>
      <c r="B3650" s="6">
        <f t="shared" si="446"/>
        <v>37</v>
      </c>
      <c r="C3650" s="13" t="s">
        <v>28</v>
      </c>
      <c r="D3650" s="2" t="s">
        <v>16</v>
      </c>
      <c r="E3650" s="14" t="str">
        <f t="shared" si="448"/>
        <v>WT GT</v>
      </c>
      <c r="F3650" s="22"/>
      <c r="H3650" s="5" t="e">
        <f ca="1">_xlfn.FORMULATEXT(표1[[#This Row],[Q''ty]])</f>
        <v>#N/A</v>
      </c>
    </row>
    <row r="3651" spans="1:8" ht="15" customHeight="1" x14ac:dyDescent="0.4">
      <c r="A3651" s="6">
        <v>2026</v>
      </c>
      <c r="B3651" s="6">
        <f t="shared" si="446"/>
        <v>37</v>
      </c>
      <c r="C3651" s="13" t="s">
        <v>28</v>
      </c>
      <c r="D3651" s="2" t="s">
        <v>16</v>
      </c>
      <c r="E3651" s="14" t="str">
        <f t="shared" si="448"/>
        <v>Bending</v>
      </c>
      <c r="F3651" s="22"/>
      <c r="H3651" s="5" t="e">
        <f ca="1">_xlfn.FORMULATEXT(표1[[#This Row],[Q''ty]])</f>
        <v>#N/A</v>
      </c>
    </row>
    <row r="3652" spans="1:8" ht="15" customHeight="1" x14ac:dyDescent="0.4">
      <c r="A3652" s="6">
        <v>2026</v>
      </c>
      <c r="B3652" s="6">
        <f t="shared" si="446"/>
        <v>37</v>
      </c>
      <c r="C3652" s="13" t="s">
        <v>28</v>
      </c>
      <c r="D3652" s="2" t="s">
        <v>16</v>
      </c>
      <c r="E3652" s="14" t="str">
        <f t="shared" si="448"/>
        <v>L/W</v>
      </c>
      <c r="F3652" s="22"/>
      <c r="H3652" s="5" t="e">
        <f ca="1">_xlfn.FORMULATEXT(표1[[#This Row],[Q''ty]])</f>
        <v>#N/A</v>
      </c>
    </row>
    <row r="3653" spans="1:8" ht="15"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customHeight="1" x14ac:dyDescent="0.4">
      <c r="A3660" s="6">
        <v>2026</v>
      </c>
      <c r="B3660" s="6">
        <f t="shared" si="446"/>
        <v>37</v>
      </c>
      <c r="C3660" s="13" t="s">
        <v>29</v>
      </c>
      <c r="D3660" s="2" t="s">
        <v>16</v>
      </c>
      <c r="E3660" s="14" t="str">
        <f t="shared" si="448"/>
        <v>BT GT</v>
      </c>
      <c r="F3660" s="22"/>
      <c r="H3660" s="5" t="e">
        <f ca="1">_xlfn.FORMULATEXT(표1[[#This Row],[Q''ty]])</f>
        <v>#N/A</v>
      </c>
    </row>
    <row r="3661" spans="1:8" ht="15" customHeight="1" x14ac:dyDescent="0.4">
      <c r="A3661" s="6">
        <v>2026</v>
      </c>
      <c r="B3661" s="6">
        <f t="shared" si="446"/>
        <v>37</v>
      </c>
      <c r="C3661" s="13" t="s">
        <v>29</v>
      </c>
      <c r="D3661" s="2" t="s">
        <v>16</v>
      </c>
      <c r="E3661" s="14" t="str">
        <f t="shared" si="448"/>
        <v>WT GT</v>
      </c>
      <c r="F3661" s="22"/>
      <c r="H3661" s="5" t="e">
        <f ca="1">_xlfn.FORMULATEXT(표1[[#This Row],[Q''ty]])</f>
        <v>#N/A</v>
      </c>
    </row>
    <row r="3662" spans="1:8" ht="15" customHeight="1" x14ac:dyDescent="0.4">
      <c r="A3662" s="6">
        <v>2026</v>
      </c>
      <c r="B3662" s="6">
        <f t="shared" si="446"/>
        <v>37</v>
      </c>
      <c r="C3662" s="13" t="s">
        <v>29</v>
      </c>
      <c r="D3662" s="2" t="s">
        <v>16</v>
      </c>
      <c r="E3662" s="14" t="str">
        <f t="shared" si="448"/>
        <v>Bending</v>
      </c>
      <c r="F3662" s="22"/>
      <c r="H3662" s="5" t="e">
        <f ca="1">_xlfn.FORMULATEXT(표1[[#This Row],[Q''ty]])</f>
        <v>#N/A</v>
      </c>
    </row>
    <row r="3663" spans="1:8" ht="15" customHeight="1" x14ac:dyDescent="0.4">
      <c r="A3663" s="6">
        <v>2026</v>
      </c>
      <c r="B3663" s="6">
        <f t="shared" si="446"/>
        <v>37</v>
      </c>
      <c r="C3663" s="13" t="s">
        <v>29</v>
      </c>
      <c r="D3663" s="2" t="s">
        <v>16</v>
      </c>
      <c r="E3663" s="14" t="str">
        <f t="shared" si="448"/>
        <v>L/W</v>
      </c>
      <c r="F3663" s="22"/>
      <c r="H3663" s="5" t="e">
        <f ca="1">_xlfn.FORMULATEXT(표1[[#This Row],[Q''ty]])</f>
        <v>#N/A</v>
      </c>
    </row>
    <row r="3664" spans="1:8" ht="15" customHeight="1" thickBot="1" x14ac:dyDescent="0.45">
      <c r="A3664" s="6">
        <v>2026</v>
      </c>
      <c r="B3664" s="6">
        <f t="shared" si="446"/>
        <v>37</v>
      </c>
      <c r="C3664" s="13" t="s">
        <v>29</v>
      </c>
      <c r="D3664" s="2" t="s">
        <v>16</v>
      </c>
      <c r="E3664" s="14" t="str">
        <f t="shared" si="448"/>
        <v>C/W</v>
      </c>
      <c r="F3664" s="22"/>
      <c r="H3664" s="5" t="e">
        <f ca="1">_xlfn.FORMULATEXT(표1[[#This Row],[Q''ty]])</f>
        <v>#N/A</v>
      </c>
    </row>
    <row r="3665" spans="1:10" ht="15"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customHeight="1" x14ac:dyDescent="0.4">
      <c r="A3671" s="6">
        <v>2026</v>
      </c>
      <c r="B3671" s="6">
        <f t="shared" si="446"/>
        <v>38</v>
      </c>
      <c r="C3671" s="13" t="s">
        <v>8</v>
      </c>
      <c r="D3671" s="2" t="s">
        <v>16</v>
      </c>
      <c r="E3671" s="14" t="s">
        <v>17</v>
      </c>
      <c r="F3671" s="22"/>
      <c r="H3671" s="5" t="e">
        <f ca="1">_xlfn.FORMULATEXT(표1[[#This Row],[Q''ty]])</f>
        <v>#N/A</v>
      </c>
    </row>
    <row r="3672" spans="1:10" s="2" customFormat="1" ht="15"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customHeight="1" x14ac:dyDescent="0.4">
      <c r="A3673" s="6">
        <v>2026</v>
      </c>
      <c r="B3673" s="6">
        <f t="shared" si="446"/>
        <v>38</v>
      </c>
      <c r="C3673" s="13" t="s">
        <v>8</v>
      </c>
      <c r="D3673" s="2" t="s">
        <v>16</v>
      </c>
      <c r="E3673" s="14" t="s">
        <v>19</v>
      </c>
      <c r="F3673" s="22"/>
      <c r="H3673" s="5" t="e">
        <f ca="1">_xlfn.FORMULATEXT(표1[[#This Row],[Q''ty]])</f>
        <v>#N/A</v>
      </c>
    </row>
    <row r="3674" spans="1:10" ht="15" customHeight="1" x14ac:dyDescent="0.4">
      <c r="A3674" s="6">
        <v>2026</v>
      </c>
      <c r="B3674" s="6">
        <f t="shared" si="446"/>
        <v>38</v>
      </c>
      <c r="C3674" s="13" t="s">
        <v>8</v>
      </c>
      <c r="D3674" s="2" t="s">
        <v>16</v>
      </c>
      <c r="E3674" s="14" t="s">
        <v>20</v>
      </c>
      <c r="F3674" s="22"/>
      <c r="H3674" s="5" t="e">
        <f ca="1">_xlfn.FORMULATEXT(표1[[#This Row],[Q''ty]])</f>
        <v>#N/A</v>
      </c>
    </row>
    <row r="3675" spans="1:10" ht="15" customHeight="1" thickBot="1" x14ac:dyDescent="0.45">
      <c r="A3675" s="15">
        <v>2026</v>
      </c>
      <c r="B3675" s="15">
        <f t="shared" si="446"/>
        <v>38</v>
      </c>
      <c r="C3675" s="16" t="s">
        <v>8</v>
      </c>
      <c r="D3675" s="17" t="s">
        <v>16</v>
      </c>
      <c r="E3675" s="18" t="s">
        <v>21</v>
      </c>
      <c r="F3675" s="23"/>
      <c r="H3675" s="5" t="e">
        <f ca="1">_xlfn.FORMULATEXT(표1[[#This Row],[Q''ty]])</f>
        <v>#N/A</v>
      </c>
    </row>
    <row r="3676" spans="1:10" ht="15"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customHeight="1" x14ac:dyDescent="0.4">
      <c r="A3682" s="6">
        <v>2026</v>
      </c>
      <c r="B3682" s="6">
        <f t="shared" si="446"/>
        <v>38</v>
      </c>
      <c r="C3682" s="13" t="s">
        <v>22</v>
      </c>
      <c r="D3682" s="2" t="s">
        <v>16</v>
      </c>
      <c r="E3682" s="14" t="s">
        <v>17</v>
      </c>
      <c r="F3682" s="22"/>
      <c r="H3682" s="5" t="e">
        <f ca="1">_xlfn.FORMULATEXT(표1[[#This Row],[Q''ty]])</f>
        <v>#N/A</v>
      </c>
    </row>
    <row r="3683" spans="1:10" s="2" customFormat="1" ht="15"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customHeight="1" x14ac:dyDescent="0.4">
      <c r="A3684" s="6">
        <v>2026</v>
      </c>
      <c r="B3684" s="6">
        <f t="shared" si="446"/>
        <v>38</v>
      </c>
      <c r="C3684" s="13" t="s">
        <v>22</v>
      </c>
      <c r="D3684" s="2" t="s">
        <v>16</v>
      </c>
      <c r="E3684" s="14" t="s">
        <v>19</v>
      </c>
      <c r="F3684" s="22"/>
      <c r="H3684" s="5" t="e">
        <f ca="1">_xlfn.FORMULATEXT(표1[[#This Row],[Q''ty]])</f>
        <v>#N/A</v>
      </c>
    </row>
    <row r="3685" spans="1:10" ht="15" customHeight="1" x14ac:dyDescent="0.4">
      <c r="A3685" s="6">
        <v>2026</v>
      </c>
      <c r="B3685" s="6">
        <f t="shared" ref="B3685:B3748" si="454">B3586+1</f>
        <v>38</v>
      </c>
      <c r="C3685" s="13" t="s">
        <v>22</v>
      </c>
      <c r="D3685" s="2" t="s">
        <v>16</v>
      </c>
      <c r="E3685" s="14" t="s">
        <v>20</v>
      </c>
      <c r="F3685" s="22"/>
      <c r="H3685" s="5" t="e">
        <f ca="1">_xlfn.FORMULATEXT(표1[[#This Row],[Q''ty]])</f>
        <v>#N/A</v>
      </c>
    </row>
    <row r="3686" spans="1:10" ht="15" customHeight="1" thickBot="1" x14ac:dyDescent="0.45">
      <c r="A3686" s="15">
        <v>2026</v>
      </c>
      <c r="B3686" s="15">
        <f t="shared" si="454"/>
        <v>38</v>
      </c>
      <c r="C3686" s="16" t="s">
        <v>22</v>
      </c>
      <c r="D3686" s="17" t="s">
        <v>16</v>
      </c>
      <c r="E3686" s="18" t="s">
        <v>21</v>
      </c>
      <c r="F3686" s="23"/>
      <c r="H3686" s="5" t="e">
        <f ca="1">_xlfn.FORMULATEXT(표1[[#This Row],[Q''ty]])</f>
        <v>#N/A</v>
      </c>
    </row>
    <row r="3687" spans="1:10" ht="15"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customHeight="1" x14ac:dyDescent="0.4">
      <c r="A3694" s="6">
        <v>2026</v>
      </c>
      <c r="B3694" s="6">
        <f t="shared" si="454"/>
        <v>38</v>
      </c>
      <c r="C3694" s="13" t="s">
        <v>23</v>
      </c>
      <c r="D3694" s="2" t="s">
        <v>16</v>
      </c>
      <c r="E3694" s="14" t="str">
        <f t="shared" si="456"/>
        <v>WT GT</v>
      </c>
      <c r="F3694" s="22"/>
      <c r="H3694" s="5" t="e">
        <f ca="1">_xlfn.FORMULATEXT(표1[[#This Row],[Q''ty]])</f>
        <v>#N/A</v>
      </c>
    </row>
    <row r="3695" spans="1:10" ht="15"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customHeight="1" x14ac:dyDescent="0.4">
      <c r="A3696" s="6">
        <v>2026</v>
      </c>
      <c r="B3696" s="6">
        <f t="shared" si="454"/>
        <v>38</v>
      </c>
      <c r="C3696" s="13" t="s">
        <v>23</v>
      </c>
      <c r="D3696" s="2" t="s">
        <v>16</v>
      </c>
      <c r="E3696" s="14" t="str">
        <f t="shared" si="456"/>
        <v>L/W</v>
      </c>
      <c r="F3696" s="22"/>
      <c r="H3696" s="5" t="e">
        <f ca="1">_xlfn.FORMULATEXT(표1[[#This Row],[Q''ty]])</f>
        <v>#N/A</v>
      </c>
    </row>
    <row r="3697" spans="1:8" ht="15"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customHeight="1" x14ac:dyDescent="0.4">
      <c r="A3704" s="6">
        <v>2026</v>
      </c>
      <c r="B3704" s="6">
        <f t="shared" si="454"/>
        <v>38</v>
      </c>
      <c r="C3704" s="13" t="s">
        <v>24</v>
      </c>
      <c r="D3704" s="2" t="s">
        <v>16</v>
      </c>
      <c r="E3704" s="14" t="str">
        <f t="shared" si="456"/>
        <v>BT GT</v>
      </c>
      <c r="F3704" s="22"/>
      <c r="H3704" s="5" t="e">
        <f ca="1">_xlfn.FORMULATEXT(표1[[#This Row],[Q''ty]])</f>
        <v>#N/A</v>
      </c>
    </row>
    <row r="3705" spans="1:8" ht="15" customHeight="1" x14ac:dyDescent="0.4">
      <c r="A3705" s="6">
        <v>2026</v>
      </c>
      <c r="B3705" s="6">
        <f t="shared" si="454"/>
        <v>38</v>
      </c>
      <c r="C3705" s="13" t="s">
        <v>24</v>
      </c>
      <c r="D3705" s="2" t="s">
        <v>16</v>
      </c>
      <c r="E3705" s="14" t="str">
        <f t="shared" si="456"/>
        <v>WT GT</v>
      </c>
      <c r="F3705" s="22"/>
      <c r="H3705" s="5" t="e">
        <f ca="1">_xlfn.FORMULATEXT(표1[[#This Row],[Q''ty]])</f>
        <v>#N/A</v>
      </c>
    </row>
    <row r="3706" spans="1:8" ht="15" customHeight="1" x14ac:dyDescent="0.4">
      <c r="A3706" s="6">
        <v>2026</v>
      </c>
      <c r="B3706" s="6">
        <f t="shared" si="454"/>
        <v>38</v>
      </c>
      <c r="C3706" s="13" t="s">
        <v>24</v>
      </c>
      <c r="D3706" s="2" t="s">
        <v>16</v>
      </c>
      <c r="E3706" s="14" t="str">
        <f t="shared" si="456"/>
        <v>Bending</v>
      </c>
      <c r="F3706" s="22"/>
      <c r="H3706" s="5" t="e">
        <f ca="1">_xlfn.FORMULATEXT(표1[[#This Row],[Q''ty]])</f>
        <v>#N/A</v>
      </c>
    </row>
    <row r="3707" spans="1:8" ht="15" customHeight="1" x14ac:dyDescent="0.4">
      <c r="A3707" s="6">
        <v>2026</v>
      </c>
      <c r="B3707" s="6">
        <f t="shared" si="454"/>
        <v>38</v>
      </c>
      <c r="C3707" s="13" t="s">
        <v>24</v>
      </c>
      <c r="D3707" s="2" t="s">
        <v>16</v>
      </c>
      <c r="E3707" s="14" t="str">
        <f t="shared" si="456"/>
        <v>L/W</v>
      </c>
      <c r="F3707" s="22"/>
      <c r="H3707" s="5" t="e">
        <f ca="1">_xlfn.FORMULATEXT(표1[[#This Row],[Q''ty]])</f>
        <v>#N/A</v>
      </c>
    </row>
    <row r="3708" spans="1:8" ht="15"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customHeight="1" x14ac:dyDescent="0.4">
      <c r="A3715" s="6">
        <v>2026</v>
      </c>
      <c r="B3715" s="6">
        <f t="shared" si="454"/>
        <v>38</v>
      </c>
      <c r="C3715" s="13" t="s">
        <v>25</v>
      </c>
      <c r="D3715" s="2" t="s">
        <v>16</v>
      </c>
      <c r="E3715" s="14" t="s">
        <v>17</v>
      </c>
      <c r="F3715" s="22"/>
      <c r="H3715" s="5" t="e">
        <f ca="1">_xlfn.FORMULATEXT(표1[[#This Row],[Q''ty]])</f>
        <v>#N/A</v>
      </c>
    </row>
    <row r="3716" spans="1:8" ht="15" customHeight="1" x14ac:dyDescent="0.4">
      <c r="A3716" s="6">
        <v>2026</v>
      </c>
      <c r="B3716" s="6">
        <f t="shared" si="454"/>
        <v>38</v>
      </c>
      <c r="C3716" s="13" t="s">
        <v>25</v>
      </c>
      <c r="D3716" s="2" t="s">
        <v>16</v>
      </c>
      <c r="E3716" s="14" t="s">
        <v>18</v>
      </c>
      <c r="F3716" s="22"/>
      <c r="H3716" s="5" t="e">
        <f ca="1">_xlfn.FORMULATEXT(표1[[#This Row],[Q''ty]])</f>
        <v>#N/A</v>
      </c>
    </row>
    <row r="3717" spans="1:8" ht="15" customHeight="1" x14ac:dyDescent="0.4">
      <c r="A3717" s="6">
        <v>2026</v>
      </c>
      <c r="B3717" s="6">
        <f t="shared" si="454"/>
        <v>38</v>
      </c>
      <c r="C3717" s="13" t="s">
        <v>25</v>
      </c>
      <c r="D3717" s="2" t="s">
        <v>16</v>
      </c>
      <c r="E3717" s="14" t="s">
        <v>19</v>
      </c>
      <c r="F3717" s="22"/>
      <c r="H3717" s="5" t="e">
        <f ca="1">_xlfn.FORMULATEXT(표1[[#This Row],[Q''ty]])</f>
        <v>#N/A</v>
      </c>
    </row>
    <row r="3718" spans="1:8" ht="15" customHeight="1" x14ac:dyDescent="0.4">
      <c r="A3718" s="6">
        <v>2026</v>
      </c>
      <c r="B3718" s="6">
        <f t="shared" si="454"/>
        <v>38</v>
      </c>
      <c r="C3718" s="13" t="s">
        <v>25</v>
      </c>
      <c r="D3718" s="2" t="s">
        <v>16</v>
      </c>
      <c r="E3718" s="14" t="s">
        <v>20</v>
      </c>
      <c r="F3718" s="22"/>
      <c r="H3718" s="5" t="e">
        <f ca="1">_xlfn.FORMULATEXT(표1[[#This Row],[Q''ty]])</f>
        <v>#N/A</v>
      </c>
    </row>
    <row r="3719" spans="1:8" ht="15" customHeight="1" thickBot="1" x14ac:dyDescent="0.45">
      <c r="A3719" s="15">
        <v>2026</v>
      </c>
      <c r="B3719" s="15">
        <f t="shared" si="454"/>
        <v>38</v>
      </c>
      <c r="C3719" s="16" t="s">
        <v>25</v>
      </c>
      <c r="D3719" s="17" t="s">
        <v>16</v>
      </c>
      <c r="E3719" s="18" t="s">
        <v>21</v>
      </c>
      <c r="F3719" s="23"/>
      <c r="H3719" s="5" t="e">
        <f ca="1">_xlfn.FORMULATEXT(표1[[#This Row],[Q''ty]])</f>
        <v>#N/A</v>
      </c>
    </row>
    <row r="3720" spans="1:8" ht="15"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customHeight="1" x14ac:dyDescent="0.4">
      <c r="A3727" s="6">
        <v>2026</v>
      </c>
      <c r="B3727" s="6">
        <f t="shared" si="454"/>
        <v>38</v>
      </c>
      <c r="C3727" s="13" t="s">
        <v>26</v>
      </c>
      <c r="D3727" s="2" t="s">
        <v>16</v>
      </c>
      <c r="E3727" s="14" t="str">
        <f t="shared" si="460"/>
        <v>WT GT</v>
      </c>
      <c r="F3727" s="22"/>
      <c r="H3727" s="5" t="e">
        <f ca="1">_xlfn.FORMULATEXT(표1[[#This Row],[Q''ty]])</f>
        <v>#N/A</v>
      </c>
    </row>
    <row r="3728" spans="1:8" ht="15" customHeight="1" x14ac:dyDescent="0.4">
      <c r="A3728" s="6">
        <v>2026</v>
      </c>
      <c r="B3728" s="6">
        <f t="shared" si="454"/>
        <v>38</v>
      </c>
      <c r="C3728" s="13" t="s">
        <v>26</v>
      </c>
      <c r="D3728" s="2" t="s">
        <v>16</v>
      </c>
      <c r="E3728" s="14" t="str">
        <f t="shared" si="460"/>
        <v>Bending</v>
      </c>
      <c r="F3728" s="22"/>
      <c r="H3728" s="5" t="e">
        <f ca="1">_xlfn.FORMULATEXT(표1[[#This Row],[Q''ty]])</f>
        <v>#N/A</v>
      </c>
    </row>
    <row r="3729" spans="1:8" ht="15" customHeight="1" x14ac:dyDescent="0.4">
      <c r="A3729" s="6">
        <v>2026</v>
      </c>
      <c r="B3729" s="6">
        <f t="shared" si="454"/>
        <v>38</v>
      </c>
      <c r="C3729" s="13" t="s">
        <v>26</v>
      </c>
      <c r="D3729" s="2" t="s">
        <v>16</v>
      </c>
      <c r="E3729" s="14" t="str">
        <f t="shared" si="460"/>
        <v>L/W</v>
      </c>
      <c r="F3729" s="22"/>
      <c r="H3729" s="5" t="e">
        <f ca="1">_xlfn.FORMULATEXT(표1[[#This Row],[Q''ty]])</f>
        <v>#N/A</v>
      </c>
    </row>
    <row r="3730" spans="1:8" ht="15"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customHeight="1" x14ac:dyDescent="0.4">
      <c r="A3737" s="6">
        <v>2026</v>
      </c>
      <c r="B3737" s="6">
        <f t="shared" si="454"/>
        <v>38</v>
      </c>
      <c r="C3737" s="13" t="s">
        <v>27</v>
      </c>
      <c r="D3737" s="2" t="s">
        <v>16</v>
      </c>
      <c r="E3737" s="14" t="str">
        <f t="shared" si="460"/>
        <v>BT GT</v>
      </c>
      <c r="F3737" s="22"/>
      <c r="H3737" s="5" t="e">
        <f ca="1">_xlfn.FORMULATEXT(표1[[#This Row],[Q''ty]])</f>
        <v>#N/A</v>
      </c>
    </row>
    <row r="3738" spans="1:8" ht="15" customHeight="1" x14ac:dyDescent="0.4">
      <c r="A3738" s="6">
        <v>2026</v>
      </c>
      <c r="B3738" s="6">
        <f t="shared" si="454"/>
        <v>38</v>
      </c>
      <c r="C3738" s="13" t="s">
        <v>27</v>
      </c>
      <c r="D3738" s="2" t="s">
        <v>16</v>
      </c>
      <c r="E3738" s="14" t="str">
        <f t="shared" si="460"/>
        <v>WT GT</v>
      </c>
      <c r="F3738" s="22"/>
      <c r="H3738" s="5" t="e">
        <f ca="1">_xlfn.FORMULATEXT(표1[[#This Row],[Q''ty]])</f>
        <v>#N/A</v>
      </c>
    </row>
    <row r="3739" spans="1:8" ht="15" customHeight="1" x14ac:dyDescent="0.4">
      <c r="A3739" s="6">
        <v>2026</v>
      </c>
      <c r="B3739" s="6">
        <f t="shared" si="454"/>
        <v>38</v>
      </c>
      <c r="C3739" s="13" t="s">
        <v>27</v>
      </c>
      <c r="D3739" s="2" t="s">
        <v>16</v>
      </c>
      <c r="E3739" s="14" t="str">
        <f t="shared" si="460"/>
        <v>Bending</v>
      </c>
      <c r="F3739" s="22"/>
      <c r="H3739" s="5" t="e">
        <f ca="1">_xlfn.FORMULATEXT(표1[[#This Row],[Q''ty]])</f>
        <v>#N/A</v>
      </c>
    </row>
    <row r="3740" spans="1:8" ht="15" customHeight="1" x14ac:dyDescent="0.4">
      <c r="A3740" s="6">
        <v>2026</v>
      </c>
      <c r="B3740" s="6">
        <f t="shared" si="454"/>
        <v>38</v>
      </c>
      <c r="C3740" s="13" t="s">
        <v>27</v>
      </c>
      <c r="D3740" s="2" t="s">
        <v>16</v>
      </c>
      <c r="E3740" s="14" t="str">
        <f t="shared" si="460"/>
        <v>L/W</v>
      </c>
      <c r="F3740" s="22"/>
      <c r="H3740" s="5" t="e">
        <f ca="1">_xlfn.FORMULATEXT(표1[[#This Row],[Q''ty]])</f>
        <v>#N/A</v>
      </c>
    </row>
    <row r="3741" spans="1:8" ht="15"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customHeight="1" x14ac:dyDescent="0.4">
      <c r="A3748" s="6">
        <v>2026</v>
      </c>
      <c r="B3748" s="6">
        <f t="shared" si="454"/>
        <v>38</v>
      </c>
      <c r="C3748" s="13" t="s">
        <v>28</v>
      </c>
      <c r="D3748" s="2" t="s">
        <v>16</v>
      </c>
      <c r="E3748" s="14" t="str">
        <f t="shared" si="460"/>
        <v>BT GT</v>
      </c>
      <c r="F3748" s="22"/>
      <c r="H3748" s="5" t="e">
        <f ca="1">_xlfn.FORMULATEXT(표1[[#This Row],[Q''ty]])</f>
        <v>#N/A</v>
      </c>
    </row>
    <row r="3749" spans="1:8" ht="15"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customHeight="1" x14ac:dyDescent="0.4">
      <c r="A3750" s="6">
        <v>2026</v>
      </c>
      <c r="B3750" s="6">
        <f t="shared" si="463"/>
        <v>38</v>
      </c>
      <c r="C3750" s="13" t="s">
        <v>28</v>
      </c>
      <c r="D3750" s="2" t="s">
        <v>16</v>
      </c>
      <c r="E3750" s="14" t="str">
        <f t="shared" si="460"/>
        <v>Bending</v>
      </c>
      <c r="F3750" s="22"/>
      <c r="H3750" s="5" t="e">
        <f ca="1">_xlfn.FORMULATEXT(표1[[#This Row],[Q''ty]])</f>
        <v>#N/A</v>
      </c>
    </row>
    <row r="3751" spans="1:8" ht="15" customHeight="1" x14ac:dyDescent="0.4">
      <c r="A3751" s="6">
        <v>2026</v>
      </c>
      <c r="B3751" s="6">
        <f t="shared" si="463"/>
        <v>38</v>
      </c>
      <c r="C3751" s="13" t="s">
        <v>28</v>
      </c>
      <c r="D3751" s="2" t="s">
        <v>16</v>
      </c>
      <c r="E3751" s="14" t="str">
        <f t="shared" si="460"/>
        <v>L/W</v>
      </c>
      <c r="F3751" s="22"/>
      <c r="H3751" s="5" t="e">
        <f ca="1">_xlfn.FORMULATEXT(표1[[#This Row],[Q''ty]])</f>
        <v>#N/A</v>
      </c>
    </row>
    <row r="3752" spans="1:8" ht="15"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customHeight="1" x14ac:dyDescent="0.4">
      <c r="A3759" s="6">
        <v>2026</v>
      </c>
      <c r="B3759" s="6">
        <f t="shared" si="463"/>
        <v>38</v>
      </c>
      <c r="C3759" s="13" t="s">
        <v>29</v>
      </c>
      <c r="D3759" s="2" t="s">
        <v>16</v>
      </c>
      <c r="E3759" s="14" t="str">
        <f t="shared" si="460"/>
        <v>BT GT</v>
      </c>
      <c r="F3759" s="22"/>
      <c r="H3759" s="5" t="e">
        <f ca="1">_xlfn.FORMULATEXT(표1[[#This Row],[Q''ty]])</f>
        <v>#N/A</v>
      </c>
    </row>
    <row r="3760" spans="1:8" ht="15" customHeight="1" x14ac:dyDescent="0.4">
      <c r="A3760" s="6">
        <v>2026</v>
      </c>
      <c r="B3760" s="6">
        <f t="shared" si="463"/>
        <v>38</v>
      </c>
      <c r="C3760" s="13" t="s">
        <v>29</v>
      </c>
      <c r="D3760" s="2" t="s">
        <v>16</v>
      </c>
      <c r="E3760" s="14" t="str">
        <f t="shared" si="460"/>
        <v>WT GT</v>
      </c>
      <c r="F3760" s="22"/>
      <c r="H3760" s="5" t="e">
        <f ca="1">_xlfn.FORMULATEXT(표1[[#This Row],[Q''ty]])</f>
        <v>#N/A</v>
      </c>
    </row>
    <row r="3761" spans="1:10" ht="15"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customHeight="1" x14ac:dyDescent="0.4">
      <c r="A3762" s="6">
        <v>2026</v>
      </c>
      <c r="B3762" s="6">
        <f t="shared" si="463"/>
        <v>38</v>
      </c>
      <c r="C3762" s="13" t="s">
        <v>29</v>
      </c>
      <c r="D3762" s="2" t="s">
        <v>16</v>
      </c>
      <c r="E3762" s="14" t="str">
        <f t="shared" si="460"/>
        <v>L/W</v>
      </c>
      <c r="F3762" s="22"/>
      <c r="H3762" s="5" t="e">
        <f ca="1">_xlfn.FORMULATEXT(표1[[#This Row],[Q''ty]])</f>
        <v>#N/A</v>
      </c>
    </row>
    <row r="3763" spans="1:10" ht="15" customHeight="1" thickBot="1" x14ac:dyDescent="0.45">
      <c r="A3763" s="6">
        <v>2026</v>
      </c>
      <c r="B3763" s="6">
        <f t="shared" si="463"/>
        <v>38</v>
      </c>
      <c r="C3763" s="13" t="s">
        <v>29</v>
      </c>
      <c r="D3763" s="2" t="s">
        <v>16</v>
      </c>
      <c r="E3763" s="14" t="str">
        <f t="shared" si="460"/>
        <v>C/W</v>
      </c>
      <c r="F3763" s="22"/>
      <c r="H3763" s="5" t="e">
        <f ca="1">_xlfn.FORMULATEXT(표1[[#This Row],[Q''ty]])</f>
        <v>#N/A</v>
      </c>
    </row>
    <row r="3764" spans="1:10" ht="15"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customHeight="1" x14ac:dyDescent="0.4">
      <c r="A3770" s="6">
        <v>2026</v>
      </c>
      <c r="B3770" s="6">
        <f t="shared" si="463"/>
        <v>39</v>
      </c>
      <c r="C3770" s="13" t="s">
        <v>8</v>
      </c>
      <c r="D3770" s="2" t="s">
        <v>16</v>
      </c>
      <c r="E3770" s="14" t="s">
        <v>17</v>
      </c>
      <c r="F3770" s="22"/>
      <c r="H3770" s="5" t="e">
        <f ca="1">_xlfn.FORMULATEXT(표1[[#This Row],[Q''ty]])</f>
        <v>#N/A</v>
      </c>
    </row>
    <row r="3771" spans="1:10" s="2" customFormat="1" ht="15"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customHeight="1" x14ac:dyDescent="0.4">
      <c r="A3772" s="6">
        <v>2026</v>
      </c>
      <c r="B3772" s="6">
        <f t="shared" si="463"/>
        <v>39</v>
      </c>
      <c r="C3772" s="13" t="s">
        <v>8</v>
      </c>
      <c r="D3772" s="2" t="s">
        <v>16</v>
      </c>
      <c r="E3772" s="14" t="s">
        <v>19</v>
      </c>
      <c r="F3772" s="22"/>
      <c r="H3772" s="5" t="e">
        <f ca="1">_xlfn.FORMULATEXT(표1[[#This Row],[Q''ty]])</f>
        <v>#N/A</v>
      </c>
    </row>
    <row r="3773" spans="1:10" ht="15" customHeight="1" x14ac:dyDescent="0.4">
      <c r="A3773" s="6">
        <v>2026</v>
      </c>
      <c r="B3773" s="6">
        <f t="shared" si="463"/>
        <v>39</v>
      </c>
      <c r="C3773" s="13" t="s">
        <v>8</v>
      </c>
      <c r="D3773" s="2" t="s">
        <v>16</v>
      </c>
      <c r="E3773" s="14" t="s">
        <v>20</v>
      </c>
      <c r="F3773" s="22"/>
      <c r="H3773" s="5" t="e">
        <f ca="1">_xlfn.FORMULATEXT(표1[[#This Row],[Q''ty]])</f>
        <v>#N/A</v>
      </c>
    </row>
    <row r="3774" spans="1:10" ht="15" customHeight="1" thickBot="1" x14ac:dyDescent="0.45">
      <c r="A3774" s="15">
        <v>2026</v>
      </c>
      <c r="B3774" s="15">
        <f t="shared" si="463"/>
        <v>39</v>
      </c>
      <c r="C3774" s="16" t="s">
        <v>8</v>
      </c>
      <c r="D3774" s="17" t="s">
        <v>16</v>
      </c>
      <c r="E3774" s="18" t="s">
        <v>21</v>
      </c>
      <c r="F3774" s="23"/>
      <c r="H3774" s="5" t="e">
        <f ca="1">_xlfn.FORMULATEXT(표1[[#This Row],[Q''ty]])</f>
        <v>#N/A</v>
      </c>
    </row>
    <row r="3775" spans="1:10" ht="15"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customHeight="1" x14ac:dyDescent="0.4">
      <c r="A3781" s="6">
        <v>2026</v>
      </c>
      <c r="B3781" s="6">
        <f t="shared" si="463"/>
        <v>39</v>
      </c>
      <c r="C3781" s="13" t="s">
        <v>22</v>
      </c>
      <c r="D3781" s="2" t="s">
        <v>16</v>
      </c>
      <c r="E3781" s="14" t="s">
        <v>17</v>
      </c>
      <c r="F3781" s="22"/>
      <c r="H3781" s="5" t="e">
        <f ca="1">_xlfn.FORMULATEXT(표1[[#This Row],[Q''ty]])</f>
        <v>#N/A</v>
      </c>
    </row>
    <row r="3782" spans="1:10" s="2" customFormat="1" ht="15"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customHeight="1" x14ac:dyDescent="0.4">
      <c r="A3783" s="6">
        <v>2026</v>
      </c>
      <c r="B3783" s="6">
        <f t="shared" si="463"/>
        <v>39</v>
      </c>
      <c r="C3783" s="13" t="s">
        <v>22</v>
      </c>
      <c r="D3783" s="2" t="s">
        <v>16</v>
      </c>
      <c r="E3783" s="14" t="s">
        <v>19</v>
      </c>
      <c r="F3783" s="22"/>
      <c r="H3783" s="5" t="e">
        <f ca="1">_xlfn.FORMULATEXT(표1[[#This Row],[Q''ty]])</f>
        <v>#N/A</v>
      </c>
    </row>
    <row r="3784" spans="1:10" ht="15" customHeight="1" x14ac:dyDescent="0.4">
      <c r="A3784" s="6">
        <v>2026</v>
      </c>
      <c r="B3784" s="6">
        <f t="shared" si="463"/>
        <v>39</v>
      </c>
      <c r="C3784" s="13" t="s">
        <v>22</v>
      </c>
      <c r="D3784" s="2" t="s">
        <v>16</v>
      </c>
      <c r="E3784" s="14" t="s">
        <v>20</v>
      </c>
      <c r="F3784" s="22"/>
      <c r="H3784" s="5" t="e">
        <f ca="1">_xlfn.FORMULATEXT(표1[[#This Row],[Q''ty]])</f>
        <v>#N/A</v>
      </c>
    </row>
    <row r="3785" spans="1:10" ht="15" customHeight="1" thickBot="1" x14ac:dyDescent="0.45">
      <c r="A3785" s="15">
        <v>2026</v>
      </c>
      <c r="B3785" s="15">
        <f t="shared" si="463"/>
        <v>39</v>
      </c>
      <c r="C3785" s="16" t="s">
        <v>22</v>
      </c>
      <c r="D3785" s="17" t="s">
        <v>16</v>
      </c>
      <c r="E3785" s="18" t="s">
        <v>21</v>
      </c>
      <c r="F3785" s="23"/>
      <c r="H3785" s="5" t="e">
        <f ca="1">_xlfn.FORMULATEXT(표1[[#This Row],[Q''ty]])</f>
        <v>#N/A</v>
      </c>
    </row>
    <row r="3786" spans="1:10" ht="15"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customHeight="1" x14ac:dyDescent="0.4">
      <c r="A3793" s="6">
        <v>2026</v>
      </c>
      <c r="B3793" s="6">
        <f t="shared" si="463"/>
        <v>39</v>
      </c>
      <c r="C3793" s="13" t="s">
        <v>23</v>
      </c>
      <c r="D3793" s="2" t="s">
        <v>16</v>
      </c>
      <c r="E3793" s="14" t="str">
        <f t="shared" si="468"/>
        <v>WT GT</v>
      </c>
      <c r="F3793" s="22"/>
      <c r="H3793" s="5" t="e">
        <f ca="1">_xlfn.FORMULATEXT(표1[[#This Row],[Q''ty]])</f>
        <v>#N/A</v>
      </c>
    </row>
    <row r="3794" spans="1:8" ht="15" customHeight="1" x14ac:dyDescent="0.4">
      <c r="A3794" s="6">
        <v>2026</v>
      </c>
      <c r="B3794" s="6">
        <f t="shared" si="463"/>
        <v>39</v>
      </c>
      <c r="C3794" s="13" t="s">
        <v>23</v>
      </c>
      <c r="D3794" s="2" t="s">
        <v>16</v>
      </c>
      <c r="E3794" s="14" t="str">
        <f t="shared" si="468"/>
        <v>Bending</v>
      </c>
      <c r="F3794" s="22"/>
      <c r="H3794" s="5" t="e">
        <f ca="1">_xlfn.FORMULATEXT(표1[[#This Row],[Q''ty]])</f>
        <v>#N/A</v>
      </c>
    </row>
    <row r="3795" spans="1:8" ht="15" customHeight="1" x14ac:dyDescent="0.4">
      <c r="A3795" s="6">
        <v>2026</v>
      </c>
      <c r="B3795" s="6">
        <f t="shared" si="463"/>
        <v>39</v>
      </c>
      <c r="C3795" s="13" t="s">
        <v>23</v>
      </c>
      <c r="D3795" s="2" t="s">
        <v>16</v>
      </c>
      <c r="E3795" s="14" t="str">
        <f t="shared" si="468"/>
        <v>L/W</v>
      </c>
      <c r="F3795" s="22"/>
      <c r="H3795" s="5" t="e">
        <f ca="1">_xlfn.FORMULATEXT(표1[[#This Row],[Q''ty]])</f>
        <v>#N/A</v>
      </c>
    </row>
    <row r="3796" spans="1:8" ht="15"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customHeight="1" x14ac:dyDescent="0.4">
      <c r="A3803" s="6">
        <v>2026</v>
      </c>
      <c r="B3803" s="6">
        <f t="shared" si="463"/>
        <v>39</v>
      </c>
      <c r="C3803" s="13" t="s">
        <v>24</v>
      </c>
      <c r="D3803" s="2" t="s">
        <v>16</v>
      </c>
      <c r="E3803" s="14" t="str">
        <f t="shared" si="468"/>
        <v>BT GT</v>
      </c>
      <c r="F3803" s="22"/>
      <c r="H3803" s="5" t="e">
        <f ca="1">_xlfn.FORMULATEXT(표1[[#This Row],[Q''ty]])</f>
        <v>#N/A</v>
      </c>
    </row>
    <row r="3804" spans="1:8" ht="15" customHeight="1" x14ac:dyDescent="0.4">
      <c r="A3804" s="6">
        <v>2026</v>
      </c>
      <c r="B3804" s="6">
        <f t="shared" si="463"/>
        <v>39</v>
      </c>
      <c r="C3804" s="13" t="s">
        <v>24</v>
      </c>
      <c r="D3804" s="2" t="s">
        <v>16</v>
      </c>
      <c r="E3804" s="14" t="str">
        <f t="shared" si="468"/>
        <v>WT GT</v>
      </c>
      <c r="F3804" s="22"/>
      <c r="H3804" s="5" t="e">
        <f ca="1">_xlfn.FORMULATEXT(표1[[#This Row],[Q''ty]])</f>
        <v>#N/A</v>
      </c>
    </row>
    <row r="3805" spans="1:8" ht="15" customHeight="1" x14ac:dyDescent="0.4">
      <c r="A3805" s="6">
        <v>2026</v>
      </c>
      <c r="B3805" s="6">
        <f t="shared" si="463"/>
        <v>39</v>
      </c>
      <c r="C3805" s="13" t="s">
        <v>24</v>
      </c>
      <c r="D3805" s="2" t="s">
        <v>16</v>
      </c>
      <c r="E3805" s="14" t="str">
        <f t="shared" si="468"/>
        <v>Bending</v>
      </c>
      <c r="F3805" s="22"/>
      <c r="H3805" s="5" t="e">
        <f ca="1">_xlfn.FORMULATEXT(표1[[#This Row],[Q''ty]])</f>
        <v>#N/A</v>
      </c>
    </row>
    <row r="3806" spans="1:8" ht="15" customHeight="1" x14ac:dyDescent="0.4">
      <c r="A3806" s="6">
        <v>2026</v>
      </c>
      <c r="B3806" s="6">
        <f t="shared" si="463"/>
        <v>39</v>
      </c>
      <c r="C3806" s="13" t="s">
        <v>24</v>
      </c>
      <c r="D3806" s="2" t="s">
        <v>16</v>
      </c>
      <c r="E3806" s="14" t="str">
        <f t="shared" si="468"/>
        <v>L/W</v>
      </c>
      <c r="F3806" s="22"/>
      <c r="H3806" s="5" t="e">
        <f ca="1">_xlfn.FORMULATEXT(표1[[#This Row],[Q''ty]])</f>
        <v>#N/A</v>
      </c>
    </row>
    <row r="3807" spans="1:8" ht="15"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customHeight="1" x14ac:dyDescent="0.4">
      <c r="A3814" s="6">
        <v>2026</v>
      </c>
      <c r="B3814" s="6">
        <f t="shared" si="471"/>
        <v>39</v>
      </c>
      <c r="C3814" s="13" t="s">
        <v>25</v>
      </c>
      <c r="D3814" s="2" t="s">
        <v>16</v>
      </c>
      <c r="E3814" s="14" t="s">
        <v>17</v>
      </c>
      <c r="F3814" s="22"/>
      <c r="H3814" s="5" t="e">
        <f ca="1">_xlfn.FORMULATEXT(표1[[#This Row],[Q''ty]])</f>
        <v>#N/A</v>
      </c>
    </row>
    <row r="3815" spans="1:8" ht="15" customHeight="1" x14ac:dyDescent="0.4">
      <c r="A3815" s="6">
        <v>2026</v>
      </c>
      <c r="B3815" s="6">
        <f t="shared" si="471"/>
        <v>39</v>
      </c>
      <c r="C3815" s="13" t="s">
        <v>25</v>
      </c>
      <c r="D3815" s="2" t="s">
        <v>16</v>
      </c>
      <c r="E3815" s="14" t="s">
        <v>18</v>
      </c>
      <c r="F3815" s="22"/>
      <c r="H3815" s="5" t="e">
        <f ca="1">_xlfn.FORMULATEXT(표1[[#This Row],[Q''ty]])</f>
        <v>#N/A</v>
      </c>
    </row>
    <row r="3816" spans="1:8" ht="15" customHeight="1" x14ac:dyDescent="0.4">
      <c r="A3816" s="6">
        <v>2026</v>
      </c>
      <c r="B3816" s="6">
        <f t="shared" si="471"/>
        <v>39</v>
      </c>
      <c r="C3816" s="13" t="s">
        <v>25</v>
      </c>
      <c r="D3816" s="2" t="s">
        <v>16</v>
      </c>
      <c r="E3816" s="14" t="s">
        <v>19</v>
      </c>
      <c r="F3816" s="22"/>
      <c r="H3816" s="5" t="e">
        <f ca="1">_xlfn.FORMULATEXT(표1[[#This Row],[Q''ty]])</f>
        <v>#N/A</v>
      </c>
    </row>
    <row r="3817" spans="1:8" ht="15" customHeight="1" x14ac:dyDescent="0.4">
      <c r="A3817" s="6">
        <v>2026</v>
      </c>
      <c r="B3817" s="6">
        <f t="shared" si="471"/>
        <v>39</v>
      </c>
      <c r="C3817" s="13" t="s">
        <v>25</v>
      </c>
      <c r="D3817" s="2" t="s">
        <v>16</v>
      </c>
      <c r="E3817" s="14" t="s">
        <v>20</v>
      </c>
      <c r="F3817" s="22"/>
      <c r="H3817" s="5" t="e">
        <f ca="1">_xlfn.FORMULATEXT(표1[[#This Row],[Q''ty]])</f>
        <v>#N/A</v>
      </c>
    </row>
    <row r="3818" spans="1:8" ht="15" customHeight="1" thickBot="1" x14ac:dyDescent="0.45">
      <c r="A3818" s="15">
        <v>2026</v>
      </c>
      <c r="B3818" s="15">
        <f t="shared" si="471"/>
        <v>39</v>
      </c>
      <c r="C3818" s="16" t="s">
        <v>25</v>
      </c>
      <c r="D3818" s="17" t="s">
        <v>16</v>
      </c>
      <c r="E3818" s="18" t="s">
        <v>21</v>
      </c>
      <c r="F3818" s="23"/>
      <c r="H3818" s="5" t="e">
        <f ca="1">_xlfn.FORMULATEXT(표1[[#This Row],[Q''ty]])</f>
        <v>#N/A</v>
      </c>
    </row>
    <row r="3819" spans="1:8" ht="15"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customHeight="1" x14ac:dyDescent="0.4">
      <c r="A3826" s="6">
        <v>2026</v>
      </c>
      <c r="B3826" s="6">
        <f t="shared" si="471"/>
        <v>39</v>
      </c>
      <c r="C3826" s="13" t="s">
        <v>26</v>
      </c>
      <c r="D3826" s="2" t="s">
        <v>16</v>
      </c>
      <c r="E3826" s="14" t="str">
        <f t="shared" si="473"/>
        <v>WT GT</v>
      </c>
      <c r="F3826" s="22"/>
      <c r="H3826" s="5" t="e">
        <f ca="1">_xlfn.FORMULATEXT(표1[[#This Row],[Q''ty]])</f>
        <v>#N/A</v>
      </c>
    </row>
    <row r="3827" spans="1:8" ht="15" customHeight="1" x14ac:dyDescent="0.4">
      <c r="A3827" s="6">
        <v>2026</v>
      </c>
      <c r="B3827" s="6">
        <f t="shared" si="471"/>
        <v>39</v>
      </c>
      <c r="C3827" s="13" t="s">
        <v>26</v>
      </c>
      <c r="D3827" s="2" t="s">
        <v>16</v>
      </c>
      <c r="E3827" s="14" t="str">
        <f t="shared" si="473"/>
        <v>Bending</v>
      </c>
      <c r="F3827" s="22"/>
      <c r="H3827" s="5" t="e">
        <f ca="1">_xlfn.FORMULATEXT(표1[[#This Row],[Q''ty]])</f>
        <v>#N/A</v>
      </c>
    </row>
    <row r="3828" spans="1:8" ht="15" customHeight="1" x14ac:dyDescent="0.4">
      <c r="A3828" s="6">
        <v>2026</v>
      </c>
      <c r="B3828" s="6">
        <f t="shared" si="471"/>
        <v>39</v>
      </c>
      <c r="C3828" s="13" t="s">
        <v>26</v>
      </c>
      <c r="D3828" s="2" t="s">
        <v>16</v>
      </c>
      <c r="E3828" s="14" t="str">
        <f t="shared" si="473"/>
        <v>L/W</v>
      </c>
      <c r="F3828" s="22"/>
      <c r="H3828" s="5" t="e">
        <f ca="1">_xlfn.FORMULATEXT(표1[[#This Row],[Q''ty]])</f>
        <v>#N/A</v>
      </c>
    </row>
    <row r="3829" spans="1:8" ht="15"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customHeight="1" x14ac:dyDescent="0.4">
      <c r="A3836" s="6">
        <v>2026</v>
      </c>
      <c r="B3836" s="6">
        <f t="shared" si="471"/>
        <v>39</v>
      </c>
      <c r="C3836" s="13" t="s">
        <v>27</v>
      </c>
      <c r="D3836" s="2" t="s">
        <v>16</v>
      </c>
      <c r="E3836" s="14" t="str">
        <f t="shared" si="473"/>
        <v>BT GT</v>
      </c>
      <c r="F3836" s="22"/>
      <c r="H3836" s="5" t="e">
        <f ca="1">_xlfn.FORMULATEXT(표1[[#This Row],[Q''ty]])</f>
        <v>#N/A</v>
      </c>
    </row>
    <row r="3837" spans="1:8" ht="15" customHeight="1" x14ac:dyDescent="0.4">
      <c r="A3837" s="6">
        <v>2026</v>
      </c>
      <c r="B3837" s="6">
        <f t="shared" si="471"/>
        <v>39</v>
      </c>
      <c r="C3837" s="13" t="s">
        <v>27</v>
      </c>
      <c r="D3837" s="2" t="s">
        <v>16</v>
      </c>
      <c r="E3837" s="14" t="str">
        <f t="shared" si="473"/>
        <v>WT GT</v>
      </c>
      <c r="F3837" s="22"/>
      <c r="H3837" s="5" t="e">
        <f ca="1">_xlfn.FORMULATEXT(표1[[#This Row],[Q''ty]])</f>
        <v>#N/A</v>
      </c>
    </row>
    <row r="3838" spans="1:8" ht="15" customHeight="1" x14ac:dyDescent="0.4">
      <c r="A3838" s="6">
        <v>2026</v>
      </c>
      <c r="B3838" s="6">
        <f t="shared" si="471"/>
        <v>39</v>
      </c>
      <c r="C3838" s="13" t="s">
        <v>27</v>
      </c>
      <c r="D3838" s="2" t="s">
        <v>16</v>
      </c>
      <c r="E3838" s="14" t="str">
        <f t="shared" si="473"/>
        <v>Bending</v>
      </c>
      <c r="F3838" s="22"/>
      <c r="H3838" s="5" t="e">
        <f ca="1">_xlfn.FORMULATEXT(표1[[#This Row],[Q''ty]])</f>
        <v>#N/A</v>
      </c>
    </row>
    <row r="3839" spans="1:8" ht="15" customHeight="1" x14ac:dyDescent="0.4">
      <c r="A3839" s="6">
        <v>2026</v>
      </c>
      <c r="B3839" s="6">
        <f t="shared" si="471"/>
        <v>39</v>
      </c>
      <c r="C3839" s="13" t="s">
        <v>27</v>
      </c>
      <c r="D3839" s="2" t="s">
        <v>16</v>
      </c>
      <c r="E3839" s="14" t="str">
        <f t="shared" si="473"/>
        <v>L/W</v>
      </c>
      <c r="F3839" s="22"/>
      <c r="H3839" s="5" t="e">
        <f ca="1">_xlfn.FORMULATEXT(표1[[#This Row],[Q''ty]])</f>
        <v>#N/A</v>
      </c>
    </row>
    <row r="3840" spans="1:8" ht="15"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customHeight="1" x14ac:dyDescent="0.4">
      <c r="A3847" s="6">
        <v>2026</v>
      </c>
      <c r="B3847" s="6">
        <f t="shared" si="471"/>
        <v>39</v>
      </c>
      <c r="C3847" s="13" t="s">
        <v>28</v>
      </c>
      <c r="D3847" s="2" t="s">
        <v>16</v>
      </c>
      <c r="E3847" s="14" t="str">
        <f t="shared" si="473"/>
        <v>BT GT</v>
      </c>
      <c r="F3847" s="22"/>
      <c r="H3847" s="5" t="e">
        <f ca="1">_xlfn.FORMULATEXT(표1[[#This Row],[Q''ty]])</f>
        <v>#N/A</v>
      </c>
    </row>
    <row r="3848" spans="1:8" ht="15" customHeight="1" x14ac:dyDescent="0.4">
      <c r="A3848" s="6">
        <v>2026</v>
      </c>
      <c r="B3848" s="6">
        <f t="shared" si="471"/>
        <v>39</v>
      </c>
      <c r="C3848" s="13" t="s">
        <v>28</v>
      </c>
      <c r="D3848" s="2" t="s">
        <v>16</v>
      </c>
      <c r="E3848" s="14" t="str">
        <f t="shared" si="473"/>
        <v>WT GT</v>
      </c>
      <c r="F3848" s="22"/>
      <c r="H3848" s="5" t="e">
        <f ca="1">_xlfn.FORMULATEXT(표1[[#This Row],[Q''ty]])</f>
        <v>#N/A</v>
      </c>
    </row>
    <row r="3849" spans="1:8" ht="15" customHeight="1" x14ac:dyDescent="0.4">
      <c r="A3849" s="6">
        <v>2026</v>
      </c>
      <c r="B3849" s="6">
        <f t="shared" si="471"/>
        <v>39</v>
      </c>
      <c r="C3849" s="13" t="s">
        <v>28</v>
      </c>
      <c r="D3849" s="2" t="s">
        <v>16</v>
      </c>
      <c r="E3849" s="14" t="str">
        <f t="shared" si="473"/>
        <v>Bending</v>
      </c>
      <c r="F3849" s="22"/>
      <c r="H3849" s="5" t="e">
        <f ca="1">_xlfn.FORMULATEXT(표1[[#This Row],[Q''ty]])</f>
        <v>#N/A</v>
      </c>
    </row>
    <row r="3850" spans="1:8" ht="15" customHeight="1" x14ac:dyDescent="0.4">
      <c r="A3850" s="6">
        <v>2026</v>
      </c>
      <c r="B3850" s="6">
        <f t="shared" si="471"/>
        <v>39</v>
      </c>
      <c r="C3850" s="13" t="s">
        <v>28</v>
      </c>
      <c r="D3850" s="2" t="s">
        <v>16</v>
      </c>
      <c r="E3850" s="14" t="str">
        <f t="shared" si="473"/>
        <v>L/W</v>
      </c>
      <c r="F3850" s="22"/>
      <c r="H3850" s="5" t="e">
        <f ca="1">_xlfn.FORMULATEXT(표1[[#This Row],[Q''ty]])</f>
        <v>#N/A</v>
      </c>
    </row>
    <row r="3851" spans="1:8" ht="15"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customHeight="1" x14ac:dyDescent="0.4">
      <c r="A3858" s="6">
        <v>2026</v>
      </c>
      <c r="B3858" s="6">
        <f t="shared" si="471"/>
        <v>39</v>
      </c>
      <c r="C3858" s="13" t="s">
        <v>29</v>
      </c>
      <c r="D3858" s="2" t="s">
        <v>16</v>
      </c>
      <c r="E3858" s="14" t="str">
        <f t="shared" si="473"/>
        <v>BT GT</v>
      </c>
      <c r="F3858" s="22"/>
      <c r="H3858" s="5" t="e">
        <f ca="1">_xlfn.FORMULATEXT(표1[[#This Row],[Q''ty]])</f>
        <v>#N/A</v>
      </c>
    </row>
    <row r="3859" spans="1:10" ht="15" customHeight="1" x14ac:dyDescent="0.4">
      <c r="A3859" s="6">
        <v>2026</v>
      </c>
      <c r="B3859" s="6">
        <f t="shared" si="471"/>
        <v>39</v>
      </c>
      <c r="C3859" s="13" t="s">
        <v>29</v>
      </c>
      <c r="D3859" s="2" t="s">
        <v>16</v>
      </c>
      <c r="E3859" s="14" t="str">
        <f t="shared" si="473"/>
        <v>WT GT</v>
      </c>
      <c r="F3859" s="22"/>
      <c r="H3859" s="5" t="e">
        <f ca="1">_xlfn.FORMULATEXT(표1[[#This Row],[Q''ty]])</f>
        <v>#N/A</v>
      </c>
    </row>
    <row r="3860" spans="1:10" ht="15"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customHeight="1" x14ac:dyDescent="0.4">
      <c r="A3861" s="6">
        <v>2026</v>
      </c>
      <c r="B3861" s="6">
        <f t="shared" si="471"/>
        <v>39</v>
      </c>
      <c r="C3861" s="13" t="s">
        <v>29</v>
      </c>
      <c r="D3861" s="2" t="s">
        <v>16</v>
      </c>
      <c r="E3861" s="14" t="str">
        <f t="shared" si="473"/>
        <v>L/W</v>
      </c>
      <c r="F3861" s="22"/>
      <c r="H3861" s="5" t="e">
        <f ca="1">_xlfn.FORMULATEXT(표1[[#This Row],[Q''ty]])</f>
        <v>#N/A</v>
      </c>
    </row>
    <row r="3862" spans="1:10" ht="15" customHeight="1" thickBot="1" x14ac:dyDescent="0.45">
      <c r="A3862" s="6">
        <v>2026</v>
      </c>
      <c r="B3862" s="6">
        <f t="shared" si="471"/>
        <v>39</v>
      </c>
      <c r="C3862" s="13" t="s">
        <v>29</v>
      </c>
      <c r="D3862" s="2" t="s">
        <v>16</v>
      </c>
      <c r="E3862" s="14" t="str">
        <f t="shared" si="473"/>
        <v>C/W</v>
      </c>
      <c r="F3862" s="22"/>
      <c r="H3862" s="5" t="e">
        <f ca="1">_xlfn.FORMULATEXT(표1[[#This Row],[Q''ty]])</f>
        <v>#N/A</v>
      </c>
    </row>
    <row r="3863" spans="1:10" ht="15"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customHeight="1" x14ac:dyDescent="0.4">
      <c r="A3869" s="6">
        <v>2026</v>
      </c>
      <c r="B3869" s="6">
        <f t="shared" si="471"/>
        <v>40</v>
      </c>
      <c r="C3869" s="13" t="s">
        <v>8</v>
      </c>
      <c r="D3869" s="2" t="s">
        <v>16</v>
      </c>
      <c r="E3869" s="14" t="s">
        <v>17</v>
      </c>
      <c r="F3869" s="22"/>
      <c r="H3869" s="5" t="e">
        <f ca="1">_xlfn.FORMULATEXT(표1[[#This Row],[Q''ty]])</f>
        <v>#N/A</v>
      </c>
    </row>
    <row r="3870" spans="1:10" s="2" customFormat="1" ht="15"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customHeight="1" x14ac:dyDescent="0.4">
      <c r="A3871" s="6">
        <v>2026</v>
      </c>
      <c r="B3871" s="6">
        <f t="shared" si="471"/>
        <v>40</v>
      </c>
      <c r="C3871" s="13" t="s">
        <v>8</v>
      </c>
      <c r="D3871" s="2" t="s">
        <v>16</v>
      </c>
      <c r="E3871" s="14" t="s">
        <v>19</v>
      </c>
      <c r="F3871" s="22"/>
      <c r="H3871" s="5" t="e">
        <f ca="1">_xlfn.FORMULATEXT(표1[[#This Row],[Q''ty]])</f>
        <v>#N/A</v>
      </c>
    </row>
    <row r="3872" spans="1:10" ht="15" customHeight="1" x14ac:dyDescent="0.4">
      <c r="A3872" s="6">
        <v>2026</v>
      </c>
      <c r="B3872" s="6">
        <f t="shared" si="471"/>
        <v>40</v>
      </c>
      <c r="C3872" s="13" t="s">
        <v>8</v>
      </c>
      <c r="D3872" s="2" t="s">
        <v>16</v>
      </c>
      <c r="E3872" s="14" t="s">
        <v>20</v>
      </c>
      <c r="F3872" s="22"/>
      <c r="H3872" s="5" t="e">
        <f ca="1">_xlfn.FORMULATEXT(표1[[#This Row],[Q''ty]])</f>
        <v>#N/A</v>
      </c>
    </row>
    <row r="3873" spans="1:10" ht="15" customHeight="1" thickBot="1" x14ac:dyDescent="0.45">
      <c r="A3873" s="15">
        <v>2026</v>
      </c>
      <c r="B3873" s="15">
        <f t="shared" si="471"/>
        <v>40</v>
      </c>
      <c r="C3873" s="16" t="s">
        <v>8</v>
      </c>
      <c r="D3873" s="17" t="s">
        <v>16</v>
      </c>
      <c r="E3873" s="18" t="s">
        <v>21</v>
      </c>
      <c r="F3873" s="23"/>
      <c r="H3873" s="5" t="e">
        <f ca="1">_xlfn.FORMULATEXT(표1[[#This Row],[Q''ty]])</f>
        <v>#N/A</v>
      </c>
    </row>
    <row r="3874" spans="1:10" ht="15"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customHeight="1" x14ac:dyDescent="0.4">
      <c r="A3880" s="6">
        <v>2026</v>
      </c>
      <c r="B3880" s="6">
        <f t="shared" si="479"/>
        <v>40</v>
      </c>
      <c r="C3880" s="13" t="s">
        <v>22</v>
      </c>
      <c r="D3880" s="2" t="s">
        <v>16</v>
      </c>
      <c r="E3880" s="14" t="s">
        <v>17</v>
      </c>
      <c r="F3880" s="22"/>
      <c r="H3880" s="5" t="e">
        <f ca="1">_xlfn.FORMULATEXT(표1[[#This Row],[Q''ty]])</f>
        <v>#N/A</v>
      </c>
    </row>
    <row r="3881" spans="1:10" s="2" customFormat="1" ht="15"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customHeight="1" x14ac:dyDescent="0.4">
      <c r="A3882" s="6">
        <v>2026</v>
      </c>
      <c r="B3882" s="6">
        <f t="shared" si="479"/>
        <v>40</v>
      </c>
      <c r="C3882" s="13" t="s">
        <v>22</v>
      </c>
      <c r="D3882" s="2" t="s">
        <v>16</v>
      </c>
      <c r="E3882" s="14" t="s">
        <v>19</v>
      </c>
      <c r="F3882" s="22"/>
      <c r="H3882" s="5" t="e">
        <f ca="1">_xlfn.FORMULATEXT(표1[[#This Row],[Q''ty]])</f>
        <v>#N/A</v>
      </c>
    </row>
    <row r="3883" spans="1:10" ht="15" customHeight="1" x14ac:dyDescent="0.4">
      <c r="A3883" s="6">
        <v>2026</v>
      </c>
      <c r="B3883" s="6">
        <f t="shared" si="479"/>
        <v>40</v>
      </c>
      <c r="C3883" s="13" t="s">
        <v>22</v>
      </c>
      <c r="D3883" s="2" t="s">
        <v>16</v>
      </c>
      <c r="E3883" s="14" t="s">
        <v>20</v>
      </c>
      <c r="F3883" s="22"/>
      <c r="H3883" s="5" t="e">
        <f ca="1">_xlfn.FORMULATEXT(표1[[#This Row],[Q''ty]])</f>
        <v>#N/A</v>
      </c>
    </row>
    <row r="3884" spans="1:10" ht="15" customHeight="1" thickBot="1" x14ac:dyDescent="0.45">
      <c r="A3884" s="15">
        <v>2026</v>
      </c>
      <c r="B3884" s="15">
        <f t="shared" si="479"/>
        <v>40</v>
      </c>
      <c r="C3884" s="16" t="s">
        <v>22</v>
      </c>
      <c r="D3884" s="17" t="s">
        <v>16</v>
      </c>
      <c r="E3884" s="18" t="s">
        <v>21</v>
      </c>
      <c r="F3884" s="23"/>
      <c r="H3884" s="5" t="e">
        <f ca="1">_xlfn.FORMULATEXT(표1[[#This Row],[Q''ty]])</f>
        <v>#N/A</v>
      </c>
    </row>
    <row r="3885" spans="1:10" ht="15"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customHeight="1" x14ac:dyDescent="0.4">
      <c r="A3892" s="6">
        <v>2026</v>
      </c>
      <c r="B3892" s="6">
        <f t="shared" si="479"/>
        <v>40</v>
      </c>
      <c r="C3892" s="13" t="s">
        <v>23</v>
      </c>
      <c r="D3892" s="2" t="s">
        <v>16</v>
      </c>
      <c r="E3892" s="14" t="str">
        <f t="shared" si="481"/>
        <v>WT GT</v>
      </c>
      <c r="F3892" s="22"/>
      <c r="H3892" s="5" t="e">
        <f ca="1">_xlfn.FORMULATEXT(표1[[#This Row],[Q''ty]])</f>
        <v>#N/A</v>
      </c>
    </row>
    <row r="3893" spans="1:8" ht="15" customHeight="1" x14ac:dyDescent="0.4">
      <c r="A3893" s="6">
        <v>2026</v>
      </c>
      <c r="B3893" s="6">
        <f t="shared" si="479"/>
        <v>40</v>
      </c>
      <c r="C3893" s="13" t="s">
        <v>23</v>
      </c>
      <c r="D3893" s="2" t="s">
        <v>16</v>
      </c>
      <c r="E3893" s="14" t="str">
        <f t="shared" si="481"/>
        <v>Bending</v>
      </c>
      <c r="F3893" s="22"/>
      <c r="H3893" s="5" t="e">
        <f ca="1">_xlfn.FORMULATEXT(표1[[#This Row],[Q''ty]])</f>
        <v>#N/A</v>
      </c>
    </row>
    <row r="3894" spans="1:8" ht="15" customHeight="1" x14ac:dyDescent="0.4">
      <c r="A3894" s="6">
        <v>2026</v>
      </c>
      <c r="B3894" s="6">
        <f t="shared" si="479"/>
        <v>40</v>
      </c>
      <c r="C3894" s="13" t="s">
        <v>23</v>
      </c>
      <c r="D3894" s="2" t="s">
        <v>16</v>
      </c>
      <c r="E3894" s="14" t="str">
        <f t="shared" si="481"/>
        <v>L/W</v>
      </c>
      <c r="F3894" s="22"/>
      <c r="H3894" s="5" t="e">
        <f ca="1">_xlfn.FORMULATEXT(표1[[#This Row],[Q''ty]])</f>
        <v>#N/A</v>
      </c>
    </row>
    <row r="3895" spans="1:8" ht="15"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customHeight="1" x14ac:dyDescent="0.4">
      <c r="A3902" s="6">
        <v>2026</v>
      </c>
      <c r="B3902" s="6">
        <f t="shared" si="479"/>
        <v>40</v>
      </c>
      <c r="C3902" s="13" t="s">
        <v>24</v>
      </c>
      <c r="D3902" s="2" t="s">
        <v>16</v>
      </c>
      <c r="E3902" s="14" t="str">
        <f t="shared" si="481"/>
        <v>BT GT</v>
      </c>
      <c r="F3902" s="22"/>
      <c r="H3902" s="5" t="e">
        <f ca="1">_xlfn.FORMULATEXT(표1[[#This Row],[Q''ty]])</f>
        <v>#N/A</v>
      </c>
    </row>
    <row r="3903" spans="1:8" ht="15" customHeight="1" x14ac:dyDescent="0.4">
      <c r="A3903" s="6">
        <v>2026</v>
      </c>
      <c r="B3903" s="6">
        <f t="shared" si="479"/>
        <v>40</v>
      </c>
      <c r="C3903" s="13" t="s">
        <v>24</v>
      </c>
      <c r="D3903" s="2" t="s">
        <v>16</v>
      </c>
      <c r="E3903" s="14" t="str">
        <f t="shared" si="481"/>
        <v>WT GT</v>
      </c>
      <c r="F3903" s="22"/>
      <c r="H3903" s="5" t="e">
        <f ca="1">_xlfn.FORMULATEXT(표1[[#This Row],[Q''ty]])</f>
        <v>#N/A</v>
      </c>
    </row>
    <row r="3904" spans="1:8" ht="15" customHeight="1" x14ac:dyDescent="0.4">
      <c r="A3904" s="6">
        <v>2026</v>
      </c>
      <c r="B3904" s="6">
        <f t="shared" si="479"/>
        <v>40</v>
      </c>
      <c r="C3904" s="13" t="s">
        <v>24</v>
      </c>
      <c r="D3904" s="2" t="s">
        <v>16</v>
      </c>
      <c r="E3904" s="14" t="str">
        <f t="shared" si="481"/>
        <v>Bending</v>
      </c>
      <c r="F3904" s="22"/>
      <c r="H3904" s="5" t="e">
        <f ca="1">_xlfn.FORMULATEXT(표1[[#This Row],[Q''ty]])</f>
        <v>#N/A</v>
      </c>
    </row>
    <row r="3905" spans="1:8" ht="15" customHeight="1" x14ac:dyDescent="0.4">
      <c r="A3905" s="6">
        <v>2026</v>
      </c>
      <c r="B3905" s="6">
        <f t="shared" si="479"/>
        <v>40</v>
      </c>
      <c r="C3905" s="13" t="s">
        <v>24</v>
      </c>
      <c r="D3905" s="2" t="s">
        <v>16</v>
      </c>
      <c r="E3905" s="14" t="str">
        <f t="shared" si="481"/>
        <v>L/W</v>
      </c>
      <c r="F3905" s="22"/>
      <c r="H3905" s="5" t="e">
        <f ca="1">_xlfn.FORMULATEXT(표1[[#This Row],[Q''ty]])</f>
        <v>#N/A</v>
      </c>
    </row>
    <row r="3906" spans="1:8" ht="15"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customHeight="1" x14ac:dyDescent="0.4">
      <c r="A3913" s="6">
        <v>2026</v>
      </c>
      <c r="B3913" s="6">
        <f t="shared" si="479"/>
        <v>40</v>
      </c>
      <c r="C3913" s="13" t="s">
        <v>25</v>
      </c>
      <c r="D3913" s="2" t="s">
        <v>16</v>
      </c>
      <c r="E3913" s="14" t="s">
        <v>17</v>
      </c>
      <c r="F3913" s="22"/>
      <c r="H3913" s="5" t="e">
        <f ca="1">_xlfn.FORMULATEXT(표1[[#This Row],[Q''ty]])</f>
        <v>#N/A</v>
      </c>
    </row>
    <row r="3914" spans="1:8" ht="15" customHeight="1" x14ac:dyDescent="0.4">
      <c r="A3914" s="6">
        <v>2026</v>
      </c>
      <c r="B3914" s="6">
        <f t="shared" si="479"/>
        <v>40</v>
      </c>
      <c r="C3914" s="13" t="s">
        <v>25</v>
      </c>
      <c r="D3914" s="2" t="s">
        <v>16</v>
      </c>
      <c r="E3914" s="14" t="s">
        <v>18</v>
      </c>
      <c r="F3914" s="22"/>
      <c r="H3914" s="5" t="e">
        <f ca="1">_xlfn.FORMULATEXT(표1[[#This Row],[Q''ty]])</f>
        <v>#N/A</v>
      </c>
    </row>
    <row r="3915" spans="1:8" ht="15" customHeight="1" x14ac:dyDescent="0.4">
      <c r="A3915" s="6">
        <v>2026</v>
      </c>
      <c r="B3915" s="6">
        <f t="shared" si="479"/>
        <v>40</v>
      </c>
      <c r="C3915" s="13" t="s">
        <v>25</v>
      </c>
      <c r="D3915" s="2" t="s">
        <v>16</v>
      </c>
      <c r="E3915" s="14" t="s">
        <v>19</v>
      </c>
      <c r="F3915" s="22"/>
      <c r="H3915" s="5" t="e">
        <f ca="1">_xlfn.FORMULATEXT(표1[[#This Row],[Q''ty]])</f>
        <v>#N/A</v>
      </c>
    </row>
    <row r="3916" spans="1:8" ht="15" customHeight="1" x14ac:dyDescent="0.4">
      <c r="A3916" s="6">
        <v>2026</v>
      </c>
      <c r="B3916" s="6">
        <f t="shared" si="479"/>
        <v>40</v>
      </c>
      <c r="C3916" s="13" t="s">
        <v>25</v>
      </c>
      <c r="D3916" s="2" t="s">
        <v>16</v>
      </c>
      <c r="E3916" s="14" t="s">
        <v>20</v>
      </c>
      <c r="F3916" s="22"/>
      <c r="H3916" s="5" t="e">
        <f ca="1">_xlfn.FORMULATEXT(표1[[#This Row],[Q''ty]])</f>
        <v>#N/A</v>
      </c>
    </row>
    <row r="3917" spans="1:8" ht="15" customHeight="1" thickBot="1" x14ac:dyDescent="0.45">
      <c r="A3917" s="15">
        <v>2026</v>
      </c>
      <c r="B3917" s="15">
        <f t="shared" si="479"/>
        <v>40</v>
      </c>
      <c r="C3917" s="16" t="s">
        <v>25</v>
      </c>
      <c r="D3917" s="17" t="s">
        <v>16</v>
      </c>
      <c r="E3917" s="18" t="s">
        <v>21</v>
      </c>
      <c r="F3917" s="23"/>
      <c r="H3917" s="5" t="e">
        <f ca="1">_xlfn.FORMULATEXT(표1[[#This Row],[Q''ty]])</f>
        <v>#N/A</v>
      </c>
    </row>
    <row r="3918" spans="1:8" ht="15"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customHeight="1" x14ac:dyDescent="0.4">
      <c r="A3925" s="6">
        <v>2026</v>
      </c>
      <c r="B3925" s="6">
        <f t="shared" si="479"/>
        <v>40</v>
      </c>
      <c r="C3925" s="13" t="s">
        <v>26</v>
      </c>
      <c r="D3925" s="2" t="s">
        <v>16</v>
      </c>
      <c r="E3925" s="14" t="str">
        <f t="shared" si="485"/>
        <v>WT GT</v>
      </c>
      <c r="F3925" s="22"/>
      <c r="H3925" s="5" t="e">
        <f ca="1">_xlfn.FORMULATEXT(표1[[#This Row],[Q''ty]])</f>
        <v>#N/A</v>
      </c>
    </row>
    <row r="3926" spans="1:8" ht="15" customHeight="1" x14ac:dyDescent="0.4">
      <c r="A3926" s="6">
        <v>2026</v>
      </c>
      <c r="B3926" s="6">
        <f t="shared" si="479"/>
        <v>40</v>
      </c>
      <c r="C3926" s="13" t="s">
        <v>26</v>
      </c>
      <c r="D3926" s="2" t="s">
        <v>16</v>
      </c>
      <c r="E3926" s="14" t="str">
        <f t="shared" si="485"/>
        <v>Bending</v>
      </c>
      <c r="F3926" s="22"/>
      <c r="H3926" s="5" t="e">
        <f ca="1">_xlfn.FORMULATEXT(표1[[#This Row],[Q''ty]])</f>
        <v>#N/A</v>
      </c>
    </row>
    <row r="3927" spans="1:8" ht="15" customHeight="1" x14ac:dyDescent="0.4">
      <c r="A3927" s="6">
        <v>2026</v>
      </c>
      <c r="B3927" s="6">
        <f t="shared" si="479"/>
        <v>40</v>
      </c>
      <c r="C3927" s="13" t="s">
        <v>26</v>
      </c>
      <c r="D3927" s="2" t="s">
        <v>16</v>
      </c>
      <c r="E3927" s="14" t="str">
        <f t="shared" si="485"/>
        <v>L/W</v>
      </c>
      <c r="F3927" s="22"/>
      <c r="H3927" s="5" t="e">
        <f ca="1">_xlfn.FORMULATEXT(표1[[#This Row],[Q''ty]])</f>
        <v>#N/A</v>
      </c>
    </row>
    <row r="3928" spans="1:8" ht="15"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customHeight="1" x14ac:dyDescent="0.4">
      <c r="A3935" s="6">
        <v>2026</v>
      </c>
      <c r="B3935" s="6">
        <f t="shared" si="479"/>
        <v>40</v>
      </c>
      <c r="C3935" s="13" t="s">
        <v>27</v>
      </c>
      <c r="D3935" s="2" t="s">
        <v>16</v>
      </c>
      <c r="E3935" s="14" t="str">
        <f t="shared" si="485"/>
        <v>BT GT</v>
      </c>
      <c r="F3935" s="22"/>
      <c r="H3935" s="5" t="e">
        <f ca="1">_xlfn.FORMULATEXT(표1[[#This Row],[Q''ty]])</f>
        <v>#N/A</v>
      </c>
    </row>
    <row r="3936" spans="1:8" ht="15" customHeight="1" x14ac:dyDescent="0.4">
      <c r="A3936" s="6">
        <v>2026</v>
      </c>
      <c r="B3936" s="6">
        <f t="shared" si="479"/>
        <v>40</v>
      </c>
      <c r="C3936" s="13" t="s">
        <v>27</v>
      </c>
      <c r="D3936" s="2" t="s">
        <v>16</v>
      </c>
      <c r="E3936" s="14" t="str">
        <f t="shared" si="485"/>
        <v>WT GT</v>
      </c>
      <c r="F3936" s="22"/>
      <c r="H3936" s="5" t="e">
        <f ca="1">_xlfn.FORMULATEXT(표1[[#This Row],[Q''ty]])</f>
        <v>#N/A</v>
      </c>
    </row>
    <row r="3937" spans="1:8" ht="15" customHeight="1" x14ac:dyDescent="0.4">
      <c r="A3937" s="6">
        <v>2026</v>
      </c>
      <c r="B3937" s="6">
        <f t="shared" si="479"/>
        <v>40</v>
      </c>
      <c r="C3937" s="13" t="s">
        <v>27</v>
      </c>
      <c r="D3937" s="2" t="s">
        <v>16</v>
      </c>
      <c r="E3937" s="14" t="str">
        <f t="shared" si="485"/>
        <v>Bending</v>
      </c>
      <c r="F3937" s="22"/>
      <c r="H3937" s="5" t="e">
        <f ca="1">_xlfn.FORMULATEXT(표1[[#This Row],[Q''ty]])</f>
        <v>#N/A</v>
      </c>
    </row>
    <row r="3938" spans="1:8" ht="15" customHeight="1" x14ac:dyDescent="0.4">
      <c r="A3938" s="6">
        <v>2026</v>
      </c>
      <c r="B3938" s="6">
        <f t="shared" si="479"/>
        <v>40</v>
      </c>
      <c r="C3938" s="13" t="s">
        <v>27</v>
      </c>
      <c r="D3938" s="2" t="s">
        <v>16</v>
      </c>
      <c r="E3938" s="14" t="str">
        <f t="shared" si="485"/>
        <v>L/W</v>
      </c>
      <c r="F3938" s="22"/>
      <c r="H3938" s="5" t="e">
        <f ca="1">_xlfn.FORMULATEXT(표1[[#This Row],[Q''ty]])</f>
        <v>#N/A</v>
      </c>
    </row>
    <row r="3939" spans="1:8" ht="15"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customHeight="1" x14ac:dyDescent="0.4">
      <c r="A3946" s="6">
        <v>2026</v>
      </c>
      <c r="B3946" s="6">
        <f t="shared" si="488"/>
        <v>40</v>
      </c>
      <c r="C3946" s="13" t="s">
        <v>28</v>
      </c>
      <c r="D3946" s="2" t="s">
        <v>16</v>
      </c>
      <c r="E3946" s="14" t="str">
        <f t="shared" si="485"/>
        <v>BT GT</v>
      </c>
      <c r="F3946" s="22"/>
      <c r="H3946" s="5" t="e">
        <f ca="1">_xlfn.FORMULATEXT(표1[[#This Row],[Q''ty]])</f>
        <v>#N/A</v>
      </c>
    </row>
    <row r="3947" spans="1:8" ht="15" customHeight="1" x14ac:dyDescent="0.4">
      <c r="A3947" s="6">
        <v>2026</v>
      </c>
      <c r="B3947" s="6">
        <f t="shared" si="488"/>
        <v>40</v>
      </c>
      <c r="C3947" s="13" t="s">
        <v>28</v>
      </c>
      <c r="D3947" s="2" t="s">
        <v>16</v>
      </c>
      <c r="E3947" s="14" t="str">
        <f t="shared" si="485"/>
        <v>WT GT</v>
      </c>
      <c r="F3947" s="22"/>
      <c r="H3947" s="5" t="e">
        <f ca="1">_xlfn.FORMULATEXT(표1[[#This Row],[Q''ty]])</f>
        <v>#N/A</v>
      </c>
    </row>
    <row r="3948" spans="1:8" ht="15" customHeight="1" x14ac:dyDescent="0.4">
      <c r="A3948" s="6">
        <v>2026</v>
      </c>
      <c r="B3948" s="6">
        <f t="shared" si="488"/>
        <v>40</v>
      </c>
      <c r="C3948" s="13" t="s">
        <v>28</v>
      </c>
      <c r="D3948" s="2" t="s">
        <v>16</v>
      </c>
      <c r="E3948" s="14" t="str">
        <f t="shared" si="485"/>
        <v>Bending</v>
      </c>
      <c r="F3948" s="22"/>
      <c r="H3948" s="5" t="e">
        <f ca="1">_xlfn.FORMULATEXT(표1[[#This Row],[Q''ty]])</f>
        <v>#N/A</v>
      </c>
    </row>
    <row r="3949" spans="1:8" ht="15" customHeight="1" x14ac:dyDescent="0.4">
      <c r="A3949" s="6">
        <v>2026</v>
      </c>
      <c r="B3949" s="6">
        <f t="shared" si="488"/>
        <v>40</v>
      </c>
      <c r="C3949" s="13" t="s">
        <v>28</v>
      </c>
      <c r="D3949" s="2" t="s">
        <v>16</v>
      </c>
      <c r="E3949" s="14" t="str">
        <f t="shared" si="485"/>
        <v>L/W</v>
      </c>
      <c r="F3949" s="22"/>
      <c r="H3949" s="5" t="e">
        <f ca="1">_xlfn.FORMULATEXT(표1[[#This Row],[Q''ty]])</f>
        <v>#N/A</v>
      </c>
    </row>
    <row r="3950" spans="1:8" ht="15"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customHeight="1" x14ac:dyDescent="0.4">
      <c r="A3957" s="6">
        <v>2026</v>
      </c>
      <c r="B3957" s="6">
        <f t="shared" si="488"/>
        <v>40</v>
      </c>
      <c r="C3957" s="13" t="s">
        <v>29</v>
      </c>
      <c r="D3957" s="2" t="s">
        <v>16</v>
      </c>
      <c r="E3957" s="14" t="str">
        <f t="shared" si="485"/>
        <v>BT GT</v>
      </c>
      <c r="F3957" s="22"/>
      <c r="H3957" s="5" t="e">
        <f ca="1">_xlfn.FORMULATEXT(표1[[#This Row],[Q''ty]])</f>
        <v>#N/A</v>
      </c>
    </row>
    <row r="3958" spans="1:10" ht="15" customHeight="1" x14ac:dyDescent="0.4">
      <c r="A3958" s="6">
        <v>2026</v>
      </c>
      <c r="B3958" s="6">
        <f t="shared" si="488"/>
        <v>40</v>
      </c>
      <c r="C3958" s="13" t="s">
        <v>29</v>
      </c>
      <c r="D3958" s="2" t="s">
        <v>16</v>
      </c>
      <c r="E3958" s="14" t="str">
        <f t="shared" si="485"/>
        <v>WT GT</v>
      </c>
      <c r="F3958" s="22"/>
      <c r="H3958" s="5" t="e">
        <f ca="1">_xlfn.FORMULATEXT(표1[[#This Row],[Q''ty]])</f>
        <v>#N/A</v>
      </c>
    </row>
    <row r="3959" spans="1:10" ht="15"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customHeight="1" x14ac:dyDescent="0.4">
      <c r="A3960" s="6">
        <v>2026</v>
      </c>
      <c r="B3960" s="6">
        <f t="shared" si="488"/>
        <v>40</v>
      </c>
      <c r="C3960" s="13" t="s">
        <v>29</v>
      </c>
      <c r="D3960" s="2" t="s">
        <v>16</v>
      </c>
      <c r="E3960" s="14" t="str">
        <f t="shared" si="485"/>
        <v>L/W</v>
      </c>
      <c r="F3960" s="22"/>
      <c r="H3960" s="5" t="e">
        <f ca="1">_xlfn.FORMULATEXT(표1[[#This Row],[Q''ty]])</f>
        <v>#N/A</v>
      </c>
    </row>
    <row r="3961" spans="1:10" ht="15" customHeight="1" thickBot="1" x14ac:dyDescent="0.45">
      <c r="A3961" s="6">
        <v>2026</v>
      </c>
      <c r="B3961" s="6">
        <f t="shared" si="488"/>
        <v>40</v>
      </c>
      <c r="C3961" s="13" t="s">
        <v>29</v>
      </c>
      <c r="D3961" s="2" t="s">
        <v>16</v>
      </c>
      <c r="E3961" s="14" t="str">
        <f t="shared" si="485"/>
        <v>C/W</v>
      </c>
      <c r="F3961" s="22"/>
      <c r="H3961" s="5" t="e">
        <f ca="1">_xlfn.FORMULATEXT(표1[[#This Row],[Q''ty]])</f>
        <v>#N/A</v>
      </c>
    </row>
    <row r="3962" spans="1:10" ht="15"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customHeight="1" x14ac:dyDescent="0.4">
      <c r="A3968" s="6">
        <v>2026</v>
      </c>
      <c r="B3968" s="6">
        <f t="shared" si="488"/>
        <v>41</v>
      </c>
      <c r="C3968" s="13" t="s">
        <v>8</v>
      </c>
      <c r="D3968" s="2" t="s">
        <v>16</v>
      </c>
      <c r="E3968" s="14" t="s">
        <v>17</v>
      </c>
      <c r="F3968" s="22"/>
      <c r="H3968" s="5" t="e">
        <f ca="1">_xlfn.FORMULATEXT(표1[[#This Row],[Q''ty]])</f>
        <v>#N/A</v>
      </c>
    </row>
    <row r="3969" spans="1:10" s="2" customFormat="1" ht="15"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customHeight="1" x14ac:dyDescent="0.4">
      <c r="A3970" s="6">
        <v>2026</v>
      </c>
      <c r="B3970" s="6">
        <f t="shared" si="488"/>
        <v>41</v>
      </c>
      <c r="C3970" s="13" t="s">
        <v>8</v>
      </c>
      <c r="D3970" s="2" t="s">
        <v>16</v>
      </c>
      <c r="E3970" s="14" t="s">
        <v>19</v>
      </c>
      <c r="F3970" s="22"/>
      <c r="H3970" s="5" t="e">
        <f ca="1">_xlfn.FORMULATEXT(표1[[#This Row],[Q''ty]])</f>
        <v>#N/A</v>
      </c>
    </row>
    <row r="3971" spans="1:10" ht="15" customHeight="1" x14ac:dyDescent="0.4">
      <c r="A3971" s="6">
        <v>2026</v>
      </c>
      <c r="B3971" s="6">
        <f t="shared" si="488"/>
        <v>41</v>
      </c>
      <c r="C3971" s="13" t="s">
        <v>8</v>
      </c>
      <c r="D3971" s="2" t="s">
        <v>16</v>
      </c>
      <c r="E3971" s="14" t="s">
        <v>20</v>
      </c>
      <c r="F3971" s="22"/>
      <c r="H3971" s="5" t="e">
        <f ca="1">_xlfn.FORMULATEXT(표1[[#This Row],[Q''ty]])</f>
        <v>#N/A</v>
      </c>
    </row>
    <row r="3972" spans="1:10" ht="15" customHeight="1" thickBot="1" x14ac:dyDescent="0.45">
      <c r="A3972" s="15">
        <v>2026</v>
      </c>
      <c r="B3972" s="15">
        <f t="shared" si="488"/>
        <v>41</v>
      </c>
      <c r="C3972" s="16" t="s">
        <v>8</v>
      </c>
      <c r="D3972" s="17" t="s">
        <v>16</v>
      </c>
      <c r="E3972" s="18" t="s">
        <v>21</v>
      </c>
      <c r="F3972" s="23"/>
      <c r="H3972" s="5" t="e">
        <f ca="1">_xlfn.FORMULATEXT(표1[[#This Row],[Q''ty]])</f>
        <v>#N/A</v>
      </c>
    </row>
    <row r="3973" spans="1:10" ht="15"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customHeight="1" x14ac:dyDescent="0.4">
      <c r="A3979" s="6">
        <v>2026</v>
      </c>
      <c r="B3979" s="6">
        <f t="shared" si="488"/>
        <v>41</v>
      </c>
      <c r="C3979" s="13" t="s">
        <v>22</v>
      </c>
      <c r="D3979" s="2" t="s">
        <v>16</v>
      </c>
      <c r="E3979" s="14" t="s">
        <v>17</v>
      </c>
      <c r="F3979" s="22"/>
      <c r="H3979" s="5" t="e">
        <f ca="1">_xlfn.FORMULATEXT(표1[[#This Row],[Q''ty]])</f>
        <v>#N/A</v>
      </c>
    </row>
    <row r="3980" spans="1:10" s="2" customFormat="1" ht="15"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customHeight="1" x14ac:dyDescent="0.4">
      <c r="A3981" s="6">
        <v>2026</v>
      </c>
      <c r="B3981" s="6">
        <f t="shared" si="488"/>
        <v>41</v>
      </c>
      <c r="C3981" s="13" t="s">
        <v>22</v>
      </c>
      <c r="D3981" s="2" t="s">
        <v>16</v>
      </c>
      <c r="E3981" s="14" t="s">
        <v>19</v>
      </c>
      <c r="F3981" s="22"/>
      <c r="H3981" s="5" t="e">
        <f ca="1">_xlfn.FORMULATEXT(표1[[#This Row],[Q''ty]])</f>
        <v>#N/A</v>
      </c>
    </row>
    <row r="3982" spans="1:10" ht="15" customHeight="1" x14ac:dyDescent="0.4">
      <c r="A3982" s="6">
        <v>2026</v>
      </c>
      <c r="B3982" s="6">
        <f t="shared" si="488"/>
        <v>41</v>
      </c>
      <c r="C3982" s="13" t="s">
        <v>22</v>
      </c>
      <c r="D3982" s="2" t="s">
        <v>16</v>
      </c>
      <c r="E3982" s="14" t="s">
        <v>20</v>
      </c>
      <c r="F3982" s="22"/>
      <c r="H3982" s="5" t="e">
        <f ca="1">_xlfn.FORMULATEXT(표1[[#This Row],[Q''ty]])</f>
        <v>#N/A</v>
      </c>
    </row>
    <row r="3983" spans="1:10" ht="15" customHeight="1" thickBot="1" x14ac:dyDescent="0.45">
      <c r="A3983" s="15">
        <v>2026</v>
      </c>
      <c r="B3983" s="15">
        <f t="shared" si="488"/>
        <v>41</v>
      </c>
      <c r="C3983" s="16" t="s">
        <v>22</v>
      </c>
      <c r="D3983" s="17" t="s">
        <v>16</v>
      </c>
      <c r="E3983" s="18" t="s">
        <v>21</v>
      </c>
      <c r="F3983" s="23"/>
      <c r="H3983" s="5" t="e">
        <f ca="1">_xlfn.FORMULATEXT(표1[[#This Row],[Q''ty]])</f>
        <v>#N/A</v>
      </c>
    </row>
    <row r="3984" spans="1:10" ht="15"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customHeight="1" x14ac:dyDescent="0.4">
      <c r="A3991" s="6">
        <v>2026</v>
      </c>
      <c r="B3991" s="6">
        <f t="shared" si="488"/>
        <v>41</v>
      </c>
      <c r="C3991" s="13" t="s">
        <v>23</v>
      </c>
      <c r="D3991" s="2" t="s">
        <v>16</v>
      </c>
      <c r="E3991" s="14" t="str">
        <f t="shared" si="493"/>
        <v>WT GT</v>
      </c>
      <c r="F3991" s="22"/>
      <c r="H3991" s="5" t="e">
        <f ca="1">_xlfn.FORMULATEXT(표1[[#This Row],[Q''ty]])</f>
        <v>#N/A</v>
      </c>
    </row>
    <row r="3992" spans="1:8" ht="15" customHeight="1" x14ac:dyDescent="0.4">
      <c r="A3992" s="6">
        <v>2026</v>
      </c>
      <c r="B3992" s="6">
        <f t="shared" si="488"/>
        <v>41</v>
      </c>
      <c r="C3992" s="13" t="s">
        <v>23</v>
      </c>
      <c r="D3992" s="2" t="s">
        <v>16</v>
      </c>
      <c r="E3992" s="14" t="str">
        <f t="shared" si="493"/>
        <v>Bending</v>
      </c>
      <c r="F3992" s="22"/>
      <c r="H3992" s="5" t="e">
        <f ca="1">_xlfn.FORMULATEXT(표1[[#This Row],[Q''ty]])</f>
        <v>#N/A</v>
      </c>
    </row>
    <row r="3993" spans="1:8" ht="15" customHeight="1" x14ac:dyDescent="0.4">
      <c r="A3993" s="6">
        <v>2026</v>
      </c>
      <c r="B3993" s="6">
        <f t="shared" si="488"/>
        <v>41</v>
      </c>
      <c r="C3993" s="13" t="s">
        <v>23</v>
      </c>
      <c r="D3993" s="2" t="s">
        <v>16</v>
      </c>
      <c r="E3993" s="14" t="str">
        <f t="shared" si="493"/>
        <v>L/W</v>
      </c>
      <c r="F3993" s="22"/>
      <c r="H3993" s="5" t="e">
        <f ca="1">_xlfn.FORMULATEXT(표1[[#This Row],[Q''ty]])</f>
        <v>#N/A</v>
      </c>
    </row>
    <row r="3994" spans="1:8" ht="15"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customHeight="1" x14ac:dyDescent="0.4">
      <c r="A4001" s="6">
        <v>2026</v>
      </c>
      <c r="B4001" s="6">
        <f t="shared" si="488"/>
        <v>41</v>
      </c>
      <c r="C4001" s="13" t="s">
        <v>24</v>
      </c>
      <c r="D4001" s="2" t="s">
        <v>16</v>
      </c>
      <c r="E4001" s="14" t="str">
        <f t="shared" si="493"/>
        <v>BT GT</v>
      </c>
      <c r="F4001" s="22"/>
      <c r="H4001" s="5" t="e">
        <f ca="1">_xlfn.FORMULATEXT(표1[[#This Row],[Q''ty]])</f>
        <v>#N/A</v>
      </c>
    </row>
    <row r="4002" spans="1:8" ht="15" customHeight="1" x14ac:dyDescent="0.4">
      <c r="A4002" s="6">
        <v>2026</v>
      </c>
      <c r="B4002" s="6">
        <f t="shared" si="488"/>
        <v>41</v>
      </c>
      <c r="C4002" s="13" t="s">
        <v>24</v>
      </c>
      <c r="D4002" s="2" t="s">
        <v>16</v>
      </c>
      <c r="E4002" s="14" t="str">
        <f t="shared" si="493"/>
        <v>WT GT</v>
      </c>
      <c r="F4002" s="22"/>
      <c r="H4002" s="5" t="e">
        <f ca="1">_xlfn.FORMULATEXT(표1[[#This Row],[Q''ty]])</f>
        <v>#N/A</v>
      </c>
    </row>
    <row r="4003" spans="1:8" ht="15" customHeight="1" x14ac:dyDescent="0.4">
      <c r="A4003" s="6">
        <v>2026</v>
      </c>
      <c r="B4003" s="6">
        <f t="shared" si="488"/>
        <v>41</v>
      </c>
      <c r="C4003" s="13" t="s">
        <v>24</v>
      </c>
      <c r="D4003" s="2" t="s">
        <v>16</v>
      </c>
      <c r="E4003" s="14" t="str">
        <f t="shared" si="493"/>
        <v>Bending</v>
      </c>
      <c r="F4003" s="22"/>
      <c r="H4003" s="5" t="e">
        <f ca="1">_xlfn.FORMULATEXT(표1[[#This Row],[Q''ty]])</f>
        <v>#N/A</v>
      </c>
    </row>
    <row r="4004" spans="1:8" ht="15" customHeight="1" x14ac:dyDescent="0.4">
      <c r="A4004" s="6">
        <v>2026</v>
      </c>
      <c r="B4004" s="6">
        <f t="shared" si="488"/>
        <v>41</v>
      </c>
      <c r="C4004" s="13" t="s">
        <v>24</v>
      </c>
      <c r="D4004" s="2" t="s">
        <v>16</v>
      </c>
      <c r="E4004" s="14" t="str">
        <f t="shared" si="493"/>
        <v>L/W</v>
      </c>
      <c r="F4004" s="22"/>
      <c r="H4004" s="5" t="e">
        <f ca="1">_xlfn.FORMULATEXT(표1[[#This Row],[Q''ty]])</f>
        <v>#N/A</v>
      </c>
    </row>
    <row r="4005" spans="1:8" ht="15"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customHeight="1" x14ac:dyDescent="0.4">
      <c r="A4012" s="6">
        <v>2026</v>
      </c>
      <c r="B4012" s="6">
        <f t="shared" si="495"/>
        <v>41</v>
      </c>
      <c r="C4012" s="13" t="s">
        <v>25</v>
      </c>
      <c r="D4012" s="2" t="s">
        <v>16</v>
      </c>
      <c r="E4012" s="14" t="s">
        <v>17</v>
      </c>
      <c r="F4012" s="22"/>
      <c r="H4012" s="5" t="e">
        <f ca="1">_xlfn.FORMULATEXT(표1[[#This Row],[Q''ty]])</f>
        <v>#N/A</v>
      </c>
    </row>
    <row r="4013" spans="1:8" ht="15" customHeight="1" x14ac:dyDescent="0.4">
      <c r="A4013" s="6">
        <v>2026</v>
      </c>
      <c r="B4013" s="6">
        <f t="shared" si="495"/>
        <v>41</v>
      </c>
      <c r="C4013" s="13" t="s">
        <v>25</v>
      </c>
      <c r="D4013" s="2" t="s">
        <v>16</v>
      </c>
      <c r="E4013" s="14" t="s">
        <v>18</v>
      </c>
      <c r="F4013" s="22"/>
      <c r="H4013" s="5" t="e">
        <f ca="1">_xlfn.FORMULATEXT(표1[[#This Row],[Q''ty]])</f>
        <v>#N/A</v>
      </c>
    </row>
    <row r="4014" spans="1:8" ht="15" customHeight="1" x14ac:dyDescent="0.4">
      <c r="A4014" s="6">
        <v>2026</v>
      </c>
      <c r="B4014" s="6">
        <f t="shared" si="495"/>
        <v>41</v>
      </c>
      <c r="C4014" s="13" t="s">
        <v>25</v>
      </c>
      <c r="D4014" s="2" t="s">
        <v>16</v>
      </c>
      <c r="E4014" s="14" t="s">
        <v>19</v>
      </c>
      <c r="F4014" s="22"/>
      <c r="H4014" s="5" t="e">
        <f ca="1">_xlfn.FORMULATEXT(표1[[#This Row],[Q''ty]])</f>
        <v>#N/A</v>
      </c>
    </row>
    <row r="4015" spans="1:8" ht="15" customHeight="1" x14ac:dyDescent="0.4">
      <c r="A4015" s="6">
        <v>2026</v>
      </c>
      <c r="B4015" s="6">
        <f t="shared" si="495"/>
        <v>41</v>
      </c>
      <c r="C4015" s="13" t="s">
        <v>25</v>
      </c>
      <c r="D4015" s="2" t="s">
        <v>16</v>
      </c>
      <c r="E4015" s="14" t="s">
        <v>20</v>
      </c>
      <c r="F4015" s="22"/>
      <c r="H4015" s="5" t="e">
        <f ca="1">_xlfn.FORMULATEXT(표1[[#This Row],[Q''ty]])</f>
        <v>#N/A</v>
      </c>
    </row>
    <row r="4016" spans="1:8" ht="15" customHeight="1" thickBot="1" x14ac:dyDescent="0.45">
      <c r="A4016" s="15">
        <v>2026</v>
      </c>
      <c r="B4016" s="15">
        <f t="shared" si="495"/>
        <v>41</v>
      </c>
      <c r="C4016" s="16" t="s">
        <v>25</v>
      </c>
      <c r="D4016" s="17" t="s">
        <v>16</v>
      </c>
      <c r="E4016" s="18" t="s">
        <v>21</v>
      </c>
      <c r="F4016" s="23"/>
      <c r="H4016" s="5" t="e">
        <f ca="1">_xlfn.FORMULATEXT(표1[[#This Row],[Q''ty]])</f>
        <v>#N/A</v>
      </c>
    </row>
    <row r="4017" spans="1:8" ht="15"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customHeight="1" x14ac:dyDescent="0.4">
      <c r="A4024" s="6">
        <v>2026</v>
      </c>
      <c r="B4024" s="6">
        <f t="shared" si="495"/>
        <v>41</v>
      </c>
      <c r="C4024" s="13" t="s">
        <v>26</v>
      </c>
      <c r="D4024" s="2" t="s">
        <v>16</v>
      </c>
      <c r="E4024" s="14" t="str">
        <f t="shared" si="498"/>
        <v>WT GT</v>
      </c>
      <c r="F4024" s="22"/>
      <c r="H4024" s="5" t="e">
        <f ca="1">_xlfn.FORMULATEXT(표1[[#This Row],[Q''ty]])</f>
        <v>#N/A</v>
      </c>
    </row>
    <row r="4025" spans="1:8" ht="15" customHeight="1" x14ac:dyDescent="0.4">
      <c r="A4025" s="6">
        <v>2026</v>
      </c>
      <c r="B4025" s="6">
        <f t="shared" si="495"/>
        <v>41</v>
      </c>
      <c r="C4025" s="13" t="s">
        <v>26</v>
      </c>
      <c r="D4025" s="2" t="s">
        <v>16</v>
      </c>
      <c r="E4025" s="14" t="str">
        <f t="shared" si="498"/>
        <v>Bending</v>
      </c>
      <c r="F4025" s="22"/>
      <c r="H4025" s="5" t="e">
        <f ca="1">_xlfn.FORMULATEXT(표1[[#This Row],[Q''ty]])</f>
        <v>#N/A</v>
      </c>
    </row>
    <row r="4026" spans="1:8" ht="15" customHeight="1" x14ac:dyDescent="0.4">
      <c r="A4026" s="6">
        <v>2026</v>
      </c>
      <c r="B4026" s="6">
        <f t="shared" si="495"/>
        <v>41</v>
      </c>
      <c r="C4026" s="13" t="s">
        <v>26</v>
      </c>
      <c r="D4026" s="2" t="s">
        <v>16</v>
      </c>
      <c r="E4026" s="14" t="str">
        <f t="shared" si="498"/>
        <v>L/W</v>
      </c>
      <c r="F4026" s="22"/>
      <c r="H4026" s="5" t="e">
        <f ca="1">_xlfn.FORMULATEXT(표1[[#This Row],[Q''ty]])</f>
        <v>#N/A</v>
      </c>
    </row>
    <row r="4027" spans="1:8" ht="15"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customHeight="1" x14ac:dyDescent="0.4">
      <c r="A4034" s="6">
        <v>2026</v>
      </c>
      <c r="B4034" s="6">
        <f t="shared" si="495"/>
        <v>41</v>
      </c>
      <c r="C4034" s="13" t="s">
        <v>27</v>
      </c>
      <c r="D4034" s="2" t="s">
        <v>16</v>
      </c>
      <c r="E4034" s="14" t="str">
        <f t="shared" si="498"/>
        <v>BT GT</v>
      </c>
      <c r="F4034" s="22"/>
      <c r="H4034" s="5" t="e">
        <f ca="1">_xlfn.FORMULATEXT(표1[[#This Row],[Q''ty]])</f>
        <v>#N/A</v>
      </c>
    </row>
    <row r="4035" spans="1:8" ht="15" customHeight="1" x14ac:dyDescent="0.4">
      <c r="A4035" s="6">
        <v>2026</v>
      </c>
      <c r="B4035" s="6">
        <f t="shared" si="495"/>
        <v>41</v>
      </c>
      <c r="C4035" s="13" t="s">
        <v>27</v>
      </c>
      <c r="D4035" s="2" t="s">
        <v>16</v>
      </c>
      <c r="E4035" s="14" t="str">
        <f t="shared" si="498"/>
        <v>WT GT</v>
      </c>
      <c r="F4035" s="22"/>
      <c r="H4035" s="5" t="e">
        <f ca="1">_xlfn.FORMULATEXT(표1[[#This Row],[Q''ty]])</f>
        <v>#N/A</v>
      </c>
    </row>
    <row r="4036" spans="1:8" ht="15" customHeight="1" x14ac:dyDescent="0.4">
      <c r="A4036" s="6">
        <v>2026</v>
      </c>
      <c r="B4036" s="6">
        <f t="shared" si="495"/>
        <v>41</v>
      </c>
      <c r="C4036" s="13" t="s">
        <v>27</v>
      </c>
      <c r="D4036" s="2" t="s">
        <v>16</v>
      </c>
      <c r="E4036" s="14" t="str">
        <f t="shared" si="498"/>
        <v>Bending</v>
      </c>
      <c r="F4036" s="22"/>
      <c r="H4036" s="5" t="e">
        <f ca="1">_xlfn.FORMULATEXT(표1[[#This Row],[Q''ty]])</f>
        <v>#N/A</v>
      </c>
    </row>
    <row r="4037" spans="1:8" ht="15" customHeight="1" x14ac:dyDescent="0.4">
      <c r="A4037" s="6">
        <v>2026</v>
      </c>
      <c r="B4037" s="6">
        <f t="shared" si="495"/>
        <v>41</v>
      </c>
      <c r="C4037" s="13" t="s">
        <v>27</v>
      </c>
      <c r="D4037" s="2" t="s">
        <v>16</v>
      </c>
      <c r="E4037" s="14" t="str">
        <f t="shared" si="498"/>
        <v>L/W</v>
      </c>
      <c r="F4037" s="22"/>
      <c r="H4037" s="5" t="e">
        <f ca="1">_xlfn.FORMULATEXT(표1[[#This Row],[Q''ty]])</f>
        <v>#N/A</v>
      </c>
    </row>
    <row r="4038" spans="1:8" ht="15"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customHeight="1" x14ac:dyDescent="0.4">
      <c r="A4045" s="6">
        <v>2026</v>
      </c>
      <c r="B4045" s="6">
        <f t="shared" si="495"/>
        <v>41</v>
      </c>
      <c r="C4045" s="13" t="s">
        <v>28</v>
      </c>
      <c r="D4045" s="2" t="s">
        <v>16</v>
      </c>
      <c r="E4045" s="14" t="str">
        <f t="shared" si="498"/>
        <v>BT GT</v>
      </c>
      <c r="F4045" s="22"/>
      <c r="H4045" s="5" t="e">
        <f ca="1">_xlfn.FORMULATEXT(표1[[#This Row],[Q''ty]])</f>
        <v>#N/A</v>
      </c>
    </row>
    <row r="4046" spans="1:8" ht="15" customHeight="1" x14ac:dyDescent="0.4">
      <c r="A4046" s="6">
        <v>2026</v>
      </c>
      <c r="B4046" s="6">
        <f t="shared" si="495"/>
        <v>41</v>
      </c>
      <c r="C4046" s="13" t="s">
        <v>28</v>
      </c>
      <c r="D4046" s="2" t="s">
        <v>16</v>
      </c>
      <c r="E4046" s="14" t="str">
        <f t="shared" si="498"/>
        <v>WT GT</v>
      </c>
      <c r="F4046" s="22"/>
      <c r="H4046" s="5" t="e">
        <f ca="1">_xlfn.FORMULATEXT(표1[[#This Row],[Q''ty]])</f>
        <v>#N/A</v>
      </c>
    </row>
    <row r="4047" spans="1:8" ht="15" customHeight="1" x14ac:dyDescent="0.4">
      <c r="A4047" s="6">
        <v>2026</v>
      </c>
      <c r="B4047" s="6">
        <f t="shared" si="495"/>
        <v>41</v>
      </c>
      <c r="C4047" s="13" t="s">
        <v>28</v>
      </c>
      <c r="D4047" s="2" t="s">
        <v>16</v>
      </c>
      <c r="E4047" s="14" t="str">
        <f t="shared" si="498"/>
        <v>Bending</v>
      </c>
      <c r="F4047" s="22"/>
      <c r="H4047" s="5" t="e">
        <f ca="1">_xlfn.FORMULATEXT(표1[[#This Row],[Q''ty]])</f>
        <v>#N/A</v>
      </c>
    </row>
    <row r="4048" spans="1:8" ht="15" customHeight="1" x14ac:dyDescent="0.4">
      <c r="A4048" s="6">
        <v>2026</v>
      </c>
      <c r="B4048" s="6">
        <f t="shared" si="495"/>
        <v>41</v>
      </c>
      <c r="C4048" s="13" t="s">
        <v>28</v>
      </c>
      <c r="D4048" s="2" t="s">
        <v>16</v>
      </c>
      <c r="E4048" s="14" t="str">
        <f t="shared" si="498"/>
        <v>L/W</v>
      </c>
      <c r="F4048" s="22"/>
      <c r="H4048" s="5" t="e">
        <f ca="1">_xlfn.FORMULATEXT(표1[[#This Row],[Q''ty]])</f>
        <v>#N/A</v>
      </c>
    </row>
    <row r="4049" spans="1:10" ht="15"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customHeight="1" x14ac:dyDescent="0.4">
      <c r="A4056" s="6">
        <v>2026</v>
      </c>
      <c r="B4056" s="6">
        <f t="shared" si="495"/>
        <v>41</v>
      </c>
      <c r="C4056" s="13" t="s">
        <v>29</v>
      </c>
      <c r="D4056" s="2" t="s">
        <v>16</v>
      </c>
      <c r="E4056" s="14" t="str">
        <f t="shared" si="498"/>
        <v>BT GT</v>
      </c>
      <c r="F4056" s="22"/>
      <c r="H4056" s="5" t="e">
        <f ca="1">_xlfn.FORMULATEXT(표1[[#This Row],[Q''ty]])</f>
        <v>#N/A</v>
      </c>
    </row>
    <row r="4057" spans="1:10" ht="15" customHeight="1" x14ac:dyDescent="0.4">
      <c r="A4057" s="6">
        <v>2026</v>
      </c>
      <c r="B4057" s="6">
        <f t="shared" si="495"/>
        <v>41</v>
      </c>
      <c r="C4057" s="13" t="s">
        <v>29</v>
      </c>
      <c r="D4057" s="2" t="s">
        <v>16</v>
      </c>
      <c r="E4057" s="14" t="str">
        <f t="shared" si="498"/>
        <v>WT GT</v>
      </c>
      <c r="F4057" s="22"/>
      <c r="H4057" s="5" t="e">
        <f ca="1">_xlfn.FORMULATEXT(표1[[#This Row],[Q''ty]])</f>
        <v>#N/A</v>
      </c>
    </row>
    <row r="4058" spans="1:10" ht="15"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customHeight="1" x14ac:dyDescent="0.4">
      <c r="A4059" s="6">
        <v>2026</v>
      </c>
      <c r="B4059" s="6">
        <f t="shared" si="495"/>
        <v>41</v>
      </c>
      <c r="C4059" s="13" t="s">
        <v>29</v>
      </c>
      <c r="D4059" s="2" t="s">
        <v>16</v>
      </c>
      <c r="E4059" s="14" t="str">
        <f t="shared" si="498"/>
        <v>L/W</v>
      </c>
      <c r="F4059" s="22"/>
      <c r="H4059" s="5" t="e">
        <f ca="1">_xlfn.FORMULATEXT(표1[[#This Row],[Q''ty]])</f>
        <v>#N/A</v>
      </c>
    </row>
    <row r="4060" spans="1:10" ht="15"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customHeight="1" x14ac:dyDescent="0.4">
      <c r="A4067" s="6">
        <v>2026</v>
      </c>
      <c r="B4067" s="6">
        <f t="shared" si="495"/>
        <v>42</v>
      </c>
      <c r="C4067" s="13" t="s">
        <v>8</v>
      </c>
      <c r="D4067" s="2" t="s">
        <v>16</v>
      </c>
      <c r="E4067" s="14" t="s">
        <v>17</v>
      </c>
      <c r="F4067" s="22"/>
      <c r="H4067" s="5" t="e">
        <f ca="1">_xlfn.FORMULATEXT(표1[[#This Row],[Q''ty]])</f>
        <v>#N/A</v>
      </c>
    </row>
    <row r="4068" spans="1:10" s="2" customFormat="1" ht="15"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customHeight="1" x14ac:dyDescent="0.4">
      <c r="A4069" s="6">
        <v>2026</v>
      </c>
      <c r="B4069" s="6">
        <f t="shared" ref="B4069:B4132" si="503">B3970+1</f>
        <v>42</v>
      </c>
      <c r="C4069" s="13" t="s">
        <v>8</v>
      </c>
      <c r="D4069" s="2" t="s">
        <v>16</v>
      </c>
      <c r="E4069" s="14" t="s">
        <v>19</v>
      </c>
      <c r="F4069" s="22"/>
      <c r="H4069" s="5" t="e">
        <f ca="1">_xlfn.FORMULATEXT(표1[[#This Row],[Q''ty]])</f>
        <v>#N/A</v>
      </c>
    </row>
    <row r="4070" spans="1:10" ht="15" customHeight="1" x14ac:dyDescent="0.4">
      <c r="A4070" s="6">
        <v>2026</v>
      </c>
      <c r="B4070" s="6">
        <f t="shared" si="503"/>
        <v>42</v>
      </c>
      <c r="C4070" s="13" t="s">
        <v>8</v>
      </c>
      <c r="D4070" s="2" t="s">
        <v>16</v>
      </c>
      <c r="E4070" s="14" t="s">
        <v>20</v>
      </c>
      <c r="F4070" s="22"/>
      <c r="H4070" s="5" t="e">
        <f ca="1">_xlfn.FORMULATEXT(표1[[#This Row],[Q''ty]])</f>
        <v>#N/A</v>
      </c>
    </row>
    <row r="4071" spans="1:10" ht="15" customHeight="1" thickBot="1" x14ac:dyDescent="0.45">
      <c r="A4071" s="15">
        <v>2026</v>
      </c>
      <c r="B4071" s="15">
        <f t="shared" si="503"/>
        <v>42</v>
      </c>
      <c r="C4071" s="16" t="s">
        <v>8</v>
      </c>
      <c r="D4071" s="17" t="s">
        <v>16</v>
      </c>
      <c r="E4071" s="18" t="s">
        <v>21</v>
      </c>
      <c r="F4071" s="23"/>
      <c r="H4071" s="5" t="e">
        <f ca="1">_xlfn.FORMULATEXT(표1[[#This Row],[Q''ty]])</f>
        <v>#N/A</v>
      </c>
    </row>
    <row r="4072" spans="1:10" ht="15"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customHeight="1" x14ac:dyDescent="0.4">
      <c r="A4078" s="6">
        <v>2026</v>
      </c>
      <c r="B4078" s="6">
        <f t="shared" si="503"/>
        <v>42</v>
      </c>
      <c r="C4078" s="13" t="s">
        <v>22</v>
      </c>
      <c r="D4078" s="2" t="s">
        <v>16</v>
      </c>
      <c r="E4078" s="14" t="s">
        <v>17</v>
      </c>
      <c r="F4078" s="22"/>
      <c r="H4078" s="5" t="e">
        <f ca="1">_xlfn.FORMULATEXT(표1[[#This Row],[Q''ty]])</f>
        <v>#N/A</v>
      </c>
    </row>
    <row r="4079" spans="1:10" s="2" customFormat="1" ht="15"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customHeight="1" x14ac:dyDescent="0.4">
      <c r="A4080" s="6">
        <v>2026</v>
      </c>
      <c r="B4080" s="6">
        <f t="shared" si="503"/>
        <v>42</v>
      </c>
      <c r="C4080" s="13" t="s">
        <v>22</v>
      </c>
      <c r="D4080" s="2" t="s">
        <v>16</v>
      </c>
      <c r="E4080" s="14" t="s">
        <v>19</v>
      </c>
      <c r="F4080" s="22"/>
      <c r="H4080" s="5" t="e">
        <f ca="1">_xlfn.FORMULATEXT(표1[[#This Row],[Q''ty]])</f>
        <v>#N/A</v>
      </c>
    </row>
    <row r="4081" spans="1:8" ht="15" customHeight="1" x14ac:dyDescent="0.4">
      <c r="A4081" s="6">
        <v>2026</v>
      </c>
      <c r="B4081" s="6">
        <f t="shared" si="503"/>
        <v>42</v>
      </c>
      <c r="C4081" s="13" t="s">
        <v>22</v>
      </c>
      <c r="D4081" s="2" t="s">
        <v>16</v>
      </c>
      <c r="E4081" s="14" t="s">
        <v>20</v>
      </c>
      <c r="F4081" s="22"/>
      <c r="H4081" s="5" t="e">
        <f ca="1">_xlfn.FORMULATEXT(표1[[#This Row],[Q''ty]])</f>
        <v>#N/A</v>
      </c>
    </row>
    <row r="4082" spans="1:8" ht="15" customHeight="1" thickBot="1" x14ac:dyDescent="0.45">
      <c r="A4082" s="15">
        <v>2026</v>
      </c>
      <c r="B4082" s="15">
        <f t="shared" si="503"/>
        <v>42</v>
      </c>
      <c r="C4082" s="16" t="s">
        <v>22</v>
      </c>
      <c r="D4082" s="17" t="s">
        <v>16</v>
      </c>
      <c r="E4082" s="18" t="s">
        <v>21</v>
      </c>
      <c r="F4082" s="23"/>
      <c r="H4082" s="5" t="e">
        <f ca="1">_xlfn.FORMULATEXT(표1[[#This Row],[Q''ty]])</f>
        <v>#N/A</v>
      </c>
    </row>
    <row r="4083" spans="1:8" ht="15"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customHeight="1" x14ac:dyDescent="0.4">
      <c r="A4090" s="6">
        <v>2026</v>
      </c>
      <c r="B4090" s="6">
        <f t="shared" si="503"/>
        <v>42</v>
      </c>
      <c r="C4090" s="13" t="s">
        <v>23</v>
      </c>
      <c r="D4090" s="2" t="s">
        <v>16</v>
      </c>
      <c r="E4090" s="14" t="str">
        <f t="shared" si="506"/>
        <v>WT GT</v>
      </c>
      <c r="F4090" s="22"/>
      <c r="H4090" s="5" t="e">
        <f ca="1">_xlfn.FORMULATEXT(표1[[#This Row],[Q''ty]])</f>
        <v>#N/A</v>
      </c>
    </row>
    <row r="4091" spans="1:8" ht="15" customHeight="1" x14ac:dyDescent="0.4">
      <c r="A4091" s="6">
        <v>2026</v>
      </c>
      <c r="B4091" s="6">
        <f t="shared" si="503"/>
        <v>42</v>
      </c>
      <c r="C4091" s="13" t="s">
        <v>23</v>
      </c>
      <c r="D4091" s="2" t="s">
        <v>16</v>
      </c>
      <c r="E4091" s="14" t="str">
        <f t="shared" si="506"/>
        <v>Bending</v>
      </c>
      <c r="F4091" s="22"/>
      <c r="H4091" s="5" t="e">
        <f ca="1">_xlfn.FORMULATEXT(표1[[#This Row],[Q''ty]])</f>
        <v>#N/A</v>
      </c>
    </row>
    <row r="4092" spans="1:8" ht="15" customHeight="1" x14ac:dyDescent="0.4">
      <c r="A4092" s="6">
        <v>2026</v>
      </c>
      <c r="B4092" s="6">
        <f t="shared" si="503"/>
        <v>42</v>
      </c>
      <c r="C4092" s="13" t="s">
        <v>23</v>
      </c>
      <c r="D4092" s="2" t="s">
        <v>16</v>
      </c>
      <c r="E4092" s="14" t="str">
        <f t="shared" si="506"/>
        <v>L/W</v>
      </c>
      <c r="F4092" s="22"/>
      <c r="H4092" s="5" t="e">
        <f ca="1">_xlfn.FORMULATEXT(표1[[#This Row],[Q''ty]])</f>
        <v>#N/A</v>
      </c>
    </row>
    <row r="4093" spans="1:8" ht="15"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customHeight="1" x14ac:dyDescent="0.4">
      <c r="A4100" s="6">
        <v>2026</v>
      </c>
      <c r="B4100" s="6">
        <f t="shared" si="503"/>
        <v>42</v>
      </c>
      <c r="C4100" s="13" t="s">
        <v>24</v>
      </c>
      <c r="D4100" s="2" t="s">
        <v>16</v>
      </c>
      <c r="E4100" s="14" t="str">
        <f t="shared" si="506"/>
        <v>BT GT</v>
      </c>
      <c r="F4100" s="22"/>
      <c r="H4100" s="5" t="e">
        <f ca="1">_xlfn.FORMULATEXT(표1[[#This Row],[Q''ty]])</f>
        <v>#N/A</v>
      </c>
    </row>
    <row r="4101" spans="1:8" ht="15" customHeight="1" x14ac:dyDescent="0.4">
      <c r="A4101" s="6">
        <v>2026</v>
      </c>
      <c r="B4101" s="6">
        <f t="shared" si="503"/>
        <v>42</v>
      </c>
      <c r="C4101" s="13" t="s">
        <v>24</v>
      </c>
      <c r="D4101" s="2" t="s">
        <v>16</v>
      </c>
      <c r="E4101" s="14" t="str">
        <f t="shared" si="506"/>
        <v>WT GT</v>
      </c>
      <c r="F4101" s="22"/>
      <c r="H4101" s="5" t="e">
        <f ca="1">_xlfn.FORMULATEXT(표1[[#This Row],[Q''ty]])</f>
        <v>#N/A</v>
      </c>
    </row>
    <row r="4102" spans="1:8" ht="15" customHeight="1" x14ac:dyDescent="0.4">
      <c r="A4102" s="6">
        <v>2026</v>
      </c>
      <c r="B4102" s="6">
        <f t="shared" si="503"/>
        <v>42</v>
      </c>
      <c r="C4102" s="13" t="s">
        <v>24</v>
      </c>
      <c r="D4102" s="2" t="s">
        <v>16</v>
      </c>
      <c r="E4102" s="14" t="str">
        <f t="shared" si="506"/>
        <v>Bending</v>
      </c>
      <c r="F4102" s="22"/>
      <c r="H4102" s="5" t="e">
        <f ca="1">_xlfn.FORMULATEXT(표1[[#This Row],[Q''ty]])</f>
        <v>#N/A</v>
      </c>
    </row>
    <row r="4103" spans="1:8" ht="15" customHeight="1" x14ac:dyDescent="0.4">
      <c r="A4103" s="6">
        <v>2026</v>
      </c>
      <c r="B4103" s="6">
        <f t="shared" si="503"/>
        <v>42</v>
      </c>
      <c r="C4103" s="13" t="s">
        <v>24</v>
      </c>
      <c r="D4103" s="2" t="s">
        <v>16</v>
      </c>
      <c r="E4103" s="14" t="str">
        <f t="shared" si="506"/>
        <v>L/W</v>
      </c>
      <c r="F4103" s="22"/>
      <c r="H4103" s="5" t="e">
        <f ca="1">_xlfn.FORMULATEXT(표1[[#This Row],[Q''ty]])</f>
        <v>#N/A</v>
      </c>
    </row>
    <row r="4104" spans="1:8" ht="15"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customHeight="1" x14ac:dyDescent="0.4">
      <c r="A4111" s="6">
        <v>2026</v>
      </c>
      <c r="B4111" s="6">
        <f t="shared" si="503"/>
        <v>42</v>
      </c>
      <c r="C4111" s="13" t="s">
        <v>25</v>
      </c>
      <c r="D4111" s="2" t="s">
        <v>16</v>
      </c>
      <c r="E4111" s="14" t="s">
        <v>17</v>
      </c>
      <c r="F4111" s="22"/>
      <c r="H4111" s="5" t="e">
        <f ca="1">_xlfn.FORMULATEXT(표1[[#This Row],[Q''ty]])</f>
        <v>#N/A</v>
      </c>
    </row>
    <row r="4112" spans="1:8" ht="15" customHeight="1" x14ac:dyDescent="0.4">
      <c r="A4112" s="6">
        <v>2026</v>
      </c>
      <c r="B4112" s="6">
        <f t="shared" si="503"/>
        <v>42</v>
      </c>
      <c r="C4112" s="13" t="s">
        <v>25</v>
      </c>
      <c r="D4112" s="2" t="s">
        <v>16</v>
      </c>
      <c r="E4112" s="14" t="s">
        <v>18</v>
      </c>
      <c r="F4112" s="22"/>
      <c r="H4112" s="5" t="e">
        <f ca="1">_xlfn.FORMULATEXT(표1[[#This Row],[Q''ty]])</f>
        <v>#N/A</v>
      </c>
    </row>
    <row r="4113" spans="1:8" ht="15" customHeight="1" x14ac:dyDescent="0.4">
      <c r="A4113" s="6">
        <v>2026</v>
      </c>
      <c r="B4113" s="6">
        <f t="shared" si="503"/>
        <v>42</v>
      </c>
      <c r="C4113" s="13" t="s">
        <v>25</v>
      </c>
      <c r="D4113" s="2" t="s">
        <v>16</v>
      </c>
      <c r="E4113" s="14" t="s">
        <v>19</v>
      </c>
      <c r="F4113" s="22"/>
      <c r="H4113" s="5" t="e">
        <f ca="1">_xlfn.FORMULATEXT(표1[[#This Row],[Q''ty]])</f>
        <v>#N/A</v>
      </c>
    </row>
    <row r="4114" spans="1:8" ht="15" customHeight="1" x14ac:dyDescent="0.4">
      <c r="A4114" s="6">
        <v>2026</v>
      </c>
      <c r="B4114" s="6">
        <f t="shared" si="503"/>
        <v>42</v>
      </c>
      <c r="C4114" s="13" t="s">
        <v>25</v>
      </c>
      <c r="D4114" s="2" t="s">
        <v>16</v>
      </c>
      <c r="E4114" s="14" t="s">
        <v>20</v>
      </c>
      <c r="F4114" s="22"/>
      <c r="H4114" s="5" t="e">
        <f ca="1">_xlfn.FORMULATEXT(표1[[#This Row],[Q''ty]])</f>
        <v>#N/A</v>
      </c>
    </row>
    <row r="4115" spans="1:8" ht="15" customHeight="1" thickBot="1" x14ac:dyDescent="0.45">
      <c r="A4115" s="15">
        <v>2026</v>
      </c>
      <c r="B4115" s="15">
        <f t="shared" si="503"/>
        <v>42</v>
      </c>
      <c r="C4115" s="16" t="s">
        <v>25</v>
      </c>
      <c r="D4115" s="17" t="s">
        <v>16</v>
      </c>
      <c r="E4115" s="18" t="s">
        <v>21</v>
      </c>
      <c r="F4115" s="23"/>
      <c r="H4115" s="5" t="e">
        <f ca="1">_xlfn.FORMULATEXT(표1[[#This Row],[Q''ty]])</f>
        <v>#N/A</v>
      </c>
    </row>
    <row r="4116" spans="1:8" ht="15"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customHeight="1" x14ac:dyDescent="0.4">
      <c r="A4123" s="6">
        <v>2026</v>
      </c>
      <c r="B4123" s="6">
        <f t="shared" si="503"/>
        <v>42</v>
      </c>
      <c r="C4123" s="13" t="s">
        <v>26</v>
      </c>
      <c r="D4123" s="2" t="s">
        <v>16</v>
      </c>
      <c r="E4123" s="14" t="str">
        <f t="shared" si="510"/>
        <v>WT GT</v>
      </c>
      <c r="F4123" s="22"/>
      <c r="H4123" s="5" t="e">
        <f ca="1">_xlfn.FORMULATEXT(표1[[#This Row],[Q''ty]])</f>
        <v>#N/A</v>
      </c>
    </row>
    <row r="4124" spans="1:8" ht="15" customHeight="1" x14ac:dyDescent="0.4">
      <c r="A4124" s="6">
        <v>2026</v>
      </c>
      <c r="B4124" s="6">
        <f t="shared" si="503"/>
        <v>42</v>
      </c>
      <c r="C4124" s="13" t="s">
        <v>26</v>
      </c>
      <c r="D4124" s="2" t="s">
        <v>16</v>
      </c>
      <c r="E4124" s="14" t="str">
        <f t="shared" si="510"/>
        <v>Bending</v>
      </c>
      <c r="F4124" s="22"/>
      <c r="H4124" s="5" t="e">
        <f ca="1">_xlfn.FORMULATEXT(표1[[#This Row],[Q''ty]])</f>
        <v>#N/A</v>
      </c>
    </row>
    <row r="4125" spans="1:8" ht="15" customHeight="1" x14ac:dyDescent="0.4">
      <c r="A4125" s="6">
        <v>2026</v>
      </c>
      <c r="B4125" s="6">
        <f t="shared" si="503"/>
        <v>42</v>
      </c>
      <c r="C4125" s="13" t="s">
        <v>26</v>
      </c>
      <c r="D4125" s="2" t="s">
        <v>16</v>
      </c>
      <c r="E4125" s="14" t="str">
        <f t="shared" si="510"/>
        <v>L/W</v>
      </c>
      <c r="F4125" s="22"/>
      <c r="H4125" s="5" t="e">
        <f ca="1">_xlfn.FORMULATEXT(표1[[#This Row],[Q''ty]])</f>
        <v>#N/A</v>
      </c>
    </row>
    <row r="4126" spans="1:8" ht="15"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customHeight="1" x14ac:dyDescent="0.4">
      <c r="A4134" s="6">
        <v>2026</v>
      </c>
      <c r="B4134" s="6">
        <f t="shared" si="512"/>
        <v>42</v>
      </c>
      <c r="C4134" s="13" t="s">
        <v>27</v>
      </c>
      <c r="D4134" s="2" t="s">
        <v>16</v>
      </c>
      <c r="E4134" s="14" t="str">
        <f t="shared" si="510"/>
        <v>WT GT</v>
      </c>
      <c r="F4134" s="22"/>
      <c r="H4134" s="5" t="e">
        <f ca="1">_xlfn.FORMULATEXT(표1[[#This Row],[Q''ty]])</f>
        <v>#N/A</v>
      </c>
    </row>
    <row r="4135" spans="1:8" ht="15" customHeight="1" x14ac:dyDescent="0.4">
      <c r="A4135" s="6">
        <v>2026</v>
      </c>
      <c r="B4135" s="6">
        <f t="shared" si="512"/>
        <v>42</v>
      </c>
      <c r="C4135" s="13" t="s">
        <v>27</v>
      </c>
      <c r="D4135" s="2" t="s">
        <v>16</v>
      </c>
      <c r="E4135" s="14" t="str">
        <f t="shared" si="510"/>
        <v>Bending</v>
      </c>
      <c r="F4135" s="22"/>
      <c r="H4135" s="5" t="e">
        <f ca="1">_xlfn.FORMULATEXT(표1[[#This Row],[Q''ty]])</f>
        <v>#N/A</v>
      </c>
    </row>
    <row r="4136" spans="1:8" ht="15" customHeight="1" x14ac:dyDescent="0.4">
      <c r="A4136" s="6">
        <v>2026</v>
      </c>
      <c r="B4136" s="6">
        <f t="shared" si="512"/>
        <v>42</v>
      </c>
      <c r="C4136" s="13" t="s">
        <v>27</v>
      </c>
      <c r="D4136" s="2" t="s">
        <v>16</v>
      </c>
      <c r="E4136" s="14" t="str">
        <f t="shared" si="510"/>
        <v>L/W</v>
      </c>
      <c r="F4136" s="22"/>
      <c r="H4136" s="5" t="e">
        <f ca="1">_xlfn.FORMULATEXT(표1[[#This Row],[Q''ty]])</f>
        <v>#N/A</v>
      </c>
    </row>
    <row r="4137" spans="1:8" ht="15"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customHeight="1" x14ac:dyDescent="0.4">
      <c r="A4144" s="6">
        <v>2026</v>
      </c>
      <c r="B4144" s="6">
        <f t="shared" si="512"/>
        <v>42</v>
      </c>
      <c r="C4144" s="13" t="s">
        <v>28</v>
      </c>
      <c r="D4144" s="2" t="s">
        <v>16</v>
      </c>
      <c r="E4144" s="14" t="str">
        <f t="shared" si="510"/>
        <v>BT GT</v>
      </c>
      <c r="F4144" s="22"/>
      <c r="H4144" s="5" t="e">
        <f ca="1">_xlfn.FORMULATEXT(표1[[#This Row],[Q''ty]])</f>
        <v>#N/A</v>
      </c>
    </row>
    <row r="4145" spans="1:8" ht="15" customHeight="1" x14ac:dyDescent="0.4">
      <c r="A4145" s="6">
        <v>2026</v>
      </c>
      <c r="B4145" s="6">
        <f t="shared" si="512"/>
        <v>42</v>
      </c>
      <c r="C4145" s="13" t="s">
        <v>28</v>
      </c>
      <c r="D4145" s="2" t="s">
        <v>16</v>
      </c>
      <c r="E4145" s="14" t="str">
        <f t="shared" si="510"/>
        <v>WT GT</v>
      </c>
      <c r="F4145" s="22"/>
      <c r="H4145" s="5" t="e">
        <f ca="1">_xlfn.FORMULATEXT(표1[[#This Row],[Q''ty]])</f>
        <v>#N/A</v>
      </c>
    </row>
    <row r="4146" spans="1:8" ht="15" customHeight="1" x14ac:dyDescent="0.4">
      <c r="A4146" s="6">
        <v>2026</v>
      </c>
      <c r="B4146" s="6">
        <f t="shared" si="512"/>
        <v>42</v>
      </c>
      <c r="C4146" s="13" t="s">
        <v>28</v>
      </c>
      <c r="D4146" s="2" t="s">
        <v>16</v>
      </c>
      <c r="E4146" s="14" t="str">
        <f t="shared" si="510"/>
        <v>Bending</v>
      </c>
      <c r="F4146" s="22"/>
      <c r="H4146" s="5" t="e">
        <f ca="1">_xlfn.FORMULATEXT(표1[[#This Row],[Q''ty]])</f>
        <v>#N/A</v>
      </c>
    </row>
    <row r="4147" spans="1:8" ht="15" customHeight="1" x14ac:dyDescent="0.4">
      <c r="A4147" s="6">
        <v>2026</v>
      </c>
      <c r="B4147" s="6">
        <f t="shared" si="512"/>
        <v>42</v>
      </c>
      <c r="C4147" s="13" t="s">
        <v>28</v>
      </c>
      <c r="D4147" s="2" t="s">
        <v>16</v>
      </c>
      <c r="E4147" s="14" t="str">
        <f t="shared" si="510"/>
        <v>L/W</v>
      </c>
      <c r="F4147" s="22"/>
      <c r="H4147" s="5" t="e">
        <f ca="1">_xlfn.FORMULATEXT(표1[[#This Row],[Q''ty]])</f>
        <v>#N/A</v>
      </c>
    </row>
    <row r="4148" spans="1:8" ht="15"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customHeight="1" x14ac:dyDescent="0.4">
      <c r="A4155" s="6">
        <v>2026</v>
      </c>
      <c r="B4155" s="6">
        <f t="shared" si="512"/>
        <v>42</v>
      </c>
      <c r="C4155" s="13" t="s">
        <v>29</v>
      </c>
      <c r="D4155" s="2" t="s">
        <v>16</v>
      </c>
      <c r="E4155" s="14" t="str">
        <f t="shared" si="510"/>
        <v>BT GT</v>
      </c>
      <c r="F4155" s="22"/>
      <c r="H4155" s="5" t="e">
        <f ca="1">_xlfn.FORMULATEXT(표1[[#This Row],[Q''ty]])</f>
        <v>#N/A</v>
      </c>
    </row>
    <row r="4156" spans="1:8" ht="15" customHeight="1" x14ac:dyDescent="0.4">
      <c r="A4156" s="6">
        <v>2026</v>
      </c>
      <c r="B4156" s="6">
        <f t="shared" si="512"/>
        <v>42</v>
      </c>
      <c r="C4156" s="13" t="s">
        <v>29</v>
      </c>
      <c r="D4156" s="2" t="s">
        <v>16</v>
      </c>
      <c r="E4156" s="14" t="str">
        <f t="shared" si="510"/>
        <v>WT GT</v>
      </c>
      <c r="F4156" s="22"/>
      <c r="H4156" s="5" t="e">
        <f ca="1">_xlfn.FORMULATEXT(표1[[#This Row],[Q''ty]])</f>
        <v>#N/A</v>
      </c>
    </row>
    <row r="4157" spans="1:8" ht="15" customHeight="1" x14ac:dyDescent="0.4">
      <c r="A4157" s="6">
        <v>2026</v>
      </c>
      <c r="B4157" s="6">
        <f t="shared" si="512"/>
        <v>42</v>
      </c>
      <c r="C4157" s="13" t="s">
        <v>29</v>
      </c>
      <c r="D4157" s="2" t="s">
        <v>16</v>
      </c>
      <c r="E4157" s="14" t="str">
        <f t="shared" si="510"/>
        <v>Bending</v>
      </c>
      <c r="F4157" s="22"/>
      <c r="H4157" s="5" t="e">
        <f ca="1">_xlfn.FORMULATEXT(표1[[#This Row],[Q''ty]])</f>
        <v>#N/A</v>
      </c>
    </row>
    <row r="4158" spans="1:8" ht="15" customHeight="1" x14ac:dyDescent="0.4">
      <c r="A4158" s="6">
        <v>2026</v>
      </c>
      <c r="B4158" s="6">
        <f t="shared" si="512"/>
        <v>42</v>
      </c>
      <c r="C4158" s="13" t="s">
        <v>29</v>
      </c>
      <c r="D4158" s="2" t="s">
        <v>16</v>
      </c>
      <c r="E4158" s="14" t="str">
        <f t="shared" si="510"/>
        <v>L/W</v>
      </c>
      <c r="F4158" s="22"/>
      <c r="H4158" s="5" t="e">
        <f ca="1">_xlfn.FORMULATEXT(표1[[#This Row],[Q''ty]])</f>
        <v>#N/A</v>
      </c>
    </row>
    <row r="4159" spans="1:8" ht="15"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customHeight="1" x14ac:dyDescent="0.4">
      <c r="A4166" s="6">
        <v>2026</v>
      </c>
      <c r="B4166" s="6">
        <f t="shared" si="512"/>
        <v>43</v>
      </c>
      <c r="C4166" s="13" t="s">
        <v>8</v>
      </c>
      <c r="D4166" s="2" t="s">
        <v>16</v>
      </c>
      <c r="E4166" s="14" t="s">
        <v>17</v>
      </c>
      <c r="F4166" s="22"/>
      <c r="H4166" s="5" t="e">
        <f ca="1">_xlfn.FORMULATEXT(표1[[#This Row],[Q''ty]])</f>
        <v>#N/A</v>
      </c>
    </row>
    <row r="4167" spans="1:10" s="2" customFormat="1" ht="15"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customHeight="1" x14ac:dyDescent="0.4">
      <c r="A4168" s="6">
        <v>2026</v>
      </c>
      <c r="B4168" s="6">
        <f t="shared" si="512"/>
        <v>43</v>
      </c>
      <c r="C4168" s="13" t="s">
        <v>8</v>
      </c>
      <c r="D4168" s="2" t="s">
        <v>16</v>
      </c>
      <c r="E4168" s="14" t="s">
        <v>19</v>
      </c>
      <c r="F4168" s="22"/>
      <c r="H4168" s="5" t="e">
        <f ca="1">_xlfn.FORMULATEXT(표1[[#This Row],[Q''ty]])</f>
        <v>#N/A</v>
      </c>
    </row>
    <row r="4169" spans="1:10" ht="15" customHeight="1" x14ac:dyDescent="0.4">
      <c r="A4169" s="6">
        <v>2026</v>
      </c>
      <c r="B4169" s="6">
        <f t="shared" si="512"/>
        <v>43</v>
      </c>
      <c r="C4169" s="13" t="s">
        <v>8</v>
      </c>
      <c r="D4169" s="2" t="s">
        <v>16</v>
      </c>
      <c r="E4169" s="14" t="s">
        <v>20</v>
      </c>
      <c r="F4169" s="22"/>
      <c r="H4169" s="5" t="e">
        <f ca="1">_xlfn.FORMULATEXT(표1[[#This Row],[Q''ty]])</f>
        <v>#N/A</v>
      </c>
    </row>
    <row r="4170" spans="1:10" ht="15" customHeight="1" thickBot="1" x14ac:dyDescent="0.45">
      <c r="A4170" s="15">
        <v>2026</v>
      </c>
      <c r="B4170" s="15">
        <f t="shared" si="512"/>
        <v>43</v>
      </c>
      <c r="C4170" s="16" t="s">
        <v>8</v>
      </c>
      <c r="D4170" s="17" t="s">
        <v>16</v>
      </c>
      <c r="E4170" s="18" t="s">
        <v>21</v>
      </c>
      <c r="F4170" s="23"/>
      <c r="H4170" s="5" t="e">
        <f ca="1">_xlfn.FORMULATEXT(표1[[#This Row],[Q''ty]])</f>
        <v>#N/A</v>
      </c>
    </row>
    <row r="4171" spans="1:10" ht="15"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customHeight="1" x14ac:dyDescent="0.4">
      <c r="A4177" s="6">
        <v>2026</v>
      </c>
      <c r="B4177" s="6">
        <f t="shared" si="512"/>
        <v>43</v>
      </c>
      <c r="C4177" s="13" t="s">
        <v>22</v>
      </c>
      <c r="D4177" s="2" t="s">
        <v>16</v>
      </c>
      <c r="E4177" s="14" t="s">
        <v>17</v>
      </c>
      <c r="F4177" s="22"/>
      <c r="H4177" s="5" t="e">
        <f ca="1">_xlfn.FORMULATEXT(표1[[#This Row],[Q''ty]])</f>
        <v>#N/A</v>
      </c>
    </row>
    <row r="4178" spans="1:10" s="2" customFormat="1" ht="15"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customHeight="1" x14ac:dyDescent="0.4">
      <c r="A4179" s="6">
        <v>2026</v>
      </c>
      <c r="B4179" s="6">
        <f t="shared" si="512"/>
        <v>43</v>
      </c>
      <c r="C4179" s="13" t="s">
        <v>22</v>
      </c>
      <c r="D4179" s="2" t="s">
        <v>16</v>
      </c>
      <c r="E4179" s="14" t="s">
        <v>19</v>
      </c>
      <c r="F4179" s="22"/>
      <c r="H4179" s="5" t="e">
        <f ca="1">_xlfn.FORMULATEXT(표1[[#This Row],[Q''ty]])</f>
        <v>#N/A</v>
      </c>
    </row>
    <row r="4180" spans="1:10" ht="15" customHeight="1" x14ac:dyDescent="0.4">
      <c r="A4180" s="6">
        <v>2026</v>
      </c>
      <c r="B4180" s="6">
        <f t="shared" si="512"/>
        <v>43</v>
      </c>
      <c r="C4180" s="13" t="s">
        <v>22</v>
      </c>
      <c r="D4180" s="2" t="s">
        <v>16</v>
      </c>
      <c r="E4180" s="14" t="s">
        <v>20</v>
      </c>
      <c r="F4180" s="22"/>
      <c r="H4180" s="5" t="e">
        <f ca="1">_xlfn.FORMULATEXT(표1[[#This Row],[Q''ty]])</f>
        <v>#N/A</v>
      </c>
    </row>
    <row r="4181" spans="1:10" ht="15" customHeight="1" thickBot="1" x14ac:dyDescent="0.45">
      <c r="A4181" s="15">
        <v>2026</v>
      </c>
      <c r="B4181" s="15">
        <f t="shared" si="512"/>
        <v>43</v>
      </c>
      <c r="C4181" s="16" t="s">
        <v>22</v>
      </c>
      <c r="D4181" s="17" t="s">
        <v>16</v>
      </c>
      <c r="E4181" s="18" t="s">
        <v>21</v>
      </c>
      <c r="F4181" s="23"/>
      <c r="H4181" s="5" t="e">
        <f ca="1">_xlfn.FORMULATEXT(표1[[#This Row],[Q''ty]])</f>
        <v>#N/A</v>
      </c>
    </row>
    <row r="4182" spans="1:10" ht="15"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customHeight="1" x14ac:dyDescent="0.4">
      <c r="A4189" s="6">
        <v>2026</v>
      </c>
      <c r="B4189" s="6">
        <f t="shared" si="512"/>
        <v>43</v>
      </c>
      <c r="C4189" s="13" t="s">
        <v>23</v>
      </c>
      <c r="D4189" s="2" t="s">
        <v>16</v>
      </c>
      <c r="E4189" s="14" t="str">
        <f t="shared" si="518"/>
        <v>WT GT</v>
      </c>
      <c r="F4189" s="22"/>
      <c r="H4189" s="5" t="e">
        <f ca="1">_xlfn.FORMULATEXT(표1[[#This Row],[Q''ty]])</f>
        <v>#N/A</v>
      </c>
    </row>
    <row r="4190" spans="1:10" ht="15"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customHeight="1" x14ac:dyDescent="0.4">
      <c r="A4191" s="6">
        <v>2026</v>
      </c>
      <c r="B4191" s="6">
        <f t="shared" si="512"/>
        <v>43</v>
      </c>
      <c r="C4191" s="13" t="s">
        <v>23</v>
      </c>
      <c r="D4191" s="2" t="s">
        <v>16</v>
      </c>
      <c r="E4191" s="14" t="str">
        <f t="shared" si="518"/>
        <v>L/W</v>
      </c>
      <c r="F4191" s="22"/>
      <c r="H4191" s="5" t="e">
        <f ca="1">_xlfn.FORMULATEXT(표1[[#This Row],[Q''ty]])</f>
        <v>#N/A</v>
      </c>
    </row>
    <row r="4192" spans="1:10" ht="15"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customHeight="1" x14ac:dyDescent="0.4">
      <c r="A4199" s="6">
        <v>2026</v>
      </c>
      <c r="B4199" s="6">
        <f t="shared" si="520"/>
        <v>43</v>
      </c>
      <c r="C4199" s="13" t="s">
        <v>24</v>
      </c>
      <c r="D4199" s="2" t="s">
        <v>16</v>
      </c>
      <c r="E4199" s="14" t="str">
        <f t="shared" si="518"/>
        <v>BT GT</v>
      </c>
      <c r="F4199" s="22"/>
      <c r="H4199" s="5" t="e">
        <f ca="1">_xlfn.FORMULATEXT(표1[[#This Row],[Q''ty]])</f>
        <v>#N/A</v>
      </c>
    </row>
    <row r="4200" spans="1:8" ht="15" customHeight="1" x14ac:dyDescent="0.4">
      <c r="A4200" s="6">
        <v>2026</v>
      </c>
      <c r="B4200" s="6">
        <f t="shared" si="520"/>
        <v>43</v>
      </c>
      <c r="C4200" s="13" t="s">
        <v>24</v>
      </c>
      <c r="D4200" s="2" t="s">
        <v>16</v>
      </c>
      <c r="E4200" s="14" t="str">
        <f t="shared" si="518"/>
        <v>WT GT</v>
      </c>
      <c r="F4200" s="22"/>
      <c r="H4200" s="5" t="e">
        <f ca="1">_xlfn.FORMULATEXT(표1[[#This Row],[Q''ty]])</f>
        <v>#N/A</v>
      </c>
    </row>
    <row r="4201" spans="1:8" ht="15" customHeight="1" x14ac:dyDescent="0.4">
      <c r="A4201" s="6">
        <v>2026</v>
      </c>
      <c r="B4201" s="6">
        <f t="shared" si="520"/>
        <v>43</v>
      </c>
      <c r="C4201" s="13" t="s">
        <v>24</v>
      </c>
      <c r="D4201" s="2" t="s">
        <v>16</v>
      </c>
      <c r="E4201" s="14" t="str">
        <f t="shared" si="518"/>
        <v>Bending</v>
      </c>
      <c r="F4201" s="22"/>
      <c r="H4201" s="5" t="e">
        <f ca="1">_xlfn.FORMULATEXT(표1[[#This Row],[Q''ty]])</f>
        <v>#N/A</v>
      </c>
    </row>
    <row r="4202" spans="1:8" ht="15" customHeight="1" x14ac:dyDescent="0.4">
      <c r="A4202" s="6">
        <v>2026</v>
      </c>
      <c r="B4202" s="6">
        <f t="shared" si="520"/>
        <v>43</v>
      </c>
      <c r="C4202" s="13" t="s">
        <v>24</v>
      </c>
      <c r="D4202" s="2" t="s">
        <v>16</v>
      </c>
      <c r="E4202" s="14" t="str">
        <f t="shared" si="518"/>
        <v>L/W</v>
      </c>
      <c r="F4202" s="22"/>
      <c r="H4202" s="5" t="e">
        <f ca="1">_xlfn.FORMULATEXT(표1[[#This Row],[Q''ty]])</f>
        <v>#N/A</v>
      </c>
    </row>
    <row r="4203" spans="1:8" ht="15"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customHeight="1" x14ac:dyDescent="0.4">
      <c r="A4210" s="6">
        <v>2026</v>
      </c>
      <c r="B4210" s="6">
        <f t="shared" si="520"/>
        <v>43</v>
      </c>
      <c r="C4210" s="13" t="s">
        <v>25</v>
      </c>
      <c r="D4210" s="2" t="s">
        <v>16</v>
      </c>
      <c r="E4210" s="14" t="s">
        <v>17</v>
      </c>
      <c r="F4210" s="22"/>
      <c r="H4210" s="5" t="e">
        <f ca="1">_xlfn.FORMULATEXT(표1[[#This Row],[Q''ty]])</f>
        <v>#N/A</v>
      </c>
    </row>
    <row r="4211" spans="1:8" ht="15" customHeight="1" x14ac:dyDescent="0.4">
      <c r="A4211" s="6">
        <v>2026</v>
      </c>
      <c r="B4211" s="6">
        <f t="shared" si="520"/>
        <v>43</v>
      </c>
      <c r="C4211" s="13" t="s">
        <v>25</v>
      </c>
      <c r="D4211" s="2" t="s">
        <v>16</v>
      </c>
      <c r="E4211" s="14" t="s">
        <v>18</v>
      </c>
      <c r="F4211" s="22"/>
      <c r="H4211" s="5" t="e">
        <f ca="1">_xlfn.FORMULATEXT(표1[[#This Row],[Q''ty]])</f>
        <v>#N/A</v>
      </c>
    </row>
    <row r="4212" spans="1:8" ht="15" customHeight="1" x14ac:dyDescent="0.4">
      <c r="A4212" s="6">
        <v>2026</v>
      </c>
      <c r="B4212" s="6">
        <f t="shared" si="520"/>
        <v>43</v>
      </c>
      <c r="C4212" s="13" t="s">
        <v>25</v>
      </c>
      <c r="D4212" s="2" t="s">
        <v>16</v>
      </c>
      <c r="E4212" s="14" t="s">
        <v>19</v>
      </c>
      <c r="F4212" s="22"/>
      <c r="H4212" s="5" t="e">
        <f ca="1">_xlfn.FORMULATEXT(표1[[#This Row],[Q''ty]])</f>
        <v>#N/A</v>
      </c>
    </row>
    <row r="4213" spans="1:8" ht="15" customHeight="1" x14ac:dyDescent="0.4">
      <c r="A4213" s="6">
        <v>2026</v>
      </c>
      <c r="B4213" s="6">
        <f t="shared" si="520"/>
        <v>43</v>
      </c>
      <c r="C4213" s="13" t="s">
        <v>25</v>
      </c>
      <c r="D4213" s="2" t="s">
        <v>16</v>
      </c>
      <c r="E4213" s="14" t="s">
        <v>20</v>
      </c>
      <c r="F4213" s="22"/>
      <c r="H4213" s="5" t="e">
        <f ca="1">_xlfn.FORMULATEXT(표1[[#This Row],[Q''ty]])</f>
        <v>#N/A</v>
      </c>
    </row>
    <row r="4214" spans="1:8" ht="15" customHeight="1" thickBot="1" x14ac:dyDescent="0.45">
      <c r="A4214" s="15">
        <v>2026</v>
      </c>
      <c r="B4214" s="15">
        <f t="shared" si="520"/>
        <v>43</v>
      </c>
      <c r="C4214" s="16" t="s">
        <v>25</v>
      </c>
      <c r="D4214" s="17" t="s">
        <v>16</v>
      </c>
      <c r="E4214" s="18" t="s">
        <v>21</v>
      </c>
      <c r="F4214" s="23"/>
      <c r="H4214" s="5" t="e">
        <f ca="1">_xlfn.FORMULATEXT(표1[[#This Row],[Q''ty]])</f>
        <v>#N/A</v>
      </c>
    </row>
    <row r="4215" spans="1:8" ht="15"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customHeight="1" x14ac:dyDescent="0.4">
      <c r="A4222" s="6">
        <v>2026</v>
      </c>
      <c r="B4222" s="6">
        <f t="shared" si="520"/>
        <v>43</v>
      </c>
      <c r="C4222" s="13" t="s">
        <v>26</v>
      </c>
      <c r="D4222" s="2" t="s">
        <v>16</v>
      </c>
      <c r="E4222" s="14" t="str">
        <f t="shared" si="523"/>
        <v>WT GT</v>
      </c>
      <c r="F4222" s="22"/>
      <c r="H4222" s="5" t="e">
        <f ca="1">_xlfn.FORMULATEXT(표1[[#This Row],[Q''ty]])</f>
        <v>#N/A</v>
      </c>
    </row>
    <row r="4223" spans="1:8" ht="15" customHeight="1" x14ac:dyDescent="0.4">
      <c r="A4223" s="6">
        <v>2026</v>
      </c>
      <c r="B4223" s="6">
        <f t="shared" si="520"/>
        <v>43</v>
      </c>
      <c r="C4223" s="13" t="s">
        <v>26</v>
      </c>
      <c r="D4223" s="2" t="s">
        <v>16</v>
      </c>
      <c r="E4223" s="14" t="str">
        <f t="shared" si="523"/>
        <v>Bending</v>
      </c>
      <c r="F4223" s="22"/>
      <c r="H4223" s="5" t="e">
        <f ca="1">_xlfn.FORMULATEXT(표1[[#This Row],[Q''ty]])</f>
        <v>#N/A</v>
      </c>
    </row>
    <row r="4224" spans="1:8" ht="15" customHeight="1" x14ac:dyDescent="0.4">
      <c r="A4224" s="6">
        <v>2026</v>
      </c>
      <c r="B4224" s="6">
        <f t="shared" si="520"/>
        <v>43</v>
      </c>
      <c r="C4224" s="13" t="s">
        <v>26</v>
      </c>
      <c r="D4224" s="2" t="s">
        <v>16</v>
      </c>
      <c r="E4224" s="14" t="str">
        <f t="shared" si="523"/>
        <v>L/W</v>
      </c>
      <c r="F4224" s="22"/>
      <c r="H4224" s="5" t="e">
        <f ca="1">_xlfn.FORMULATEXT(표1[[#This Row],[Q''ty]])</f>
        <v>#N/A</v>
      </c>
    </row>
    <row r="4225" spans="1:8" ht="15"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customHeight="1" x14ac:dyDescent="0.4">
      <c r="A4232" s="6">
        <v>2026</v>
      </c>
      <c r="B4232" s="6">
        <f t="shared" si="520"/>
        <v>43</v>
      </c>
      <c r="C4232" s="13" t="s">
        <v>27</v>
      </c>
      <c r="D4232" s="2" t="s">
        <v>16</v>
      </c>
      <c r="E4232" s="14" t="str">
        <f t="shared" si="523"/>
        <v>BT GT</v>
      </c>
      <c r="F4232" s="22"/>
      <c r="H4232" s="5" t="e">
        <f ca="1">_xlfn.FORMULATEXT(표1[[#This Row],[Q''ty]])</f>
        <v>#N/A</v>
      </c>
    </row>
    <row r="4233" spans="1:8" ht="15" customHeight="1" x14ac:dyDescent="0.4">
      <c r="A4233" s="6">
        <v>2026</v>
      </c>
      <c r="B4233" s="6">
        <f t="shared" si="520"/>
        <v>43</v>
      </c>
      <c r="C4233" s="13" t="s">
        <v>27</v>
      </c>
      <c r="D4233" s="2" t="s">
        <v>16</v>
      </c>
      <c r="E4233" s="14" t="str">
        <f t="shared" si="523"/>
        <v>WT GT</v>
      </c>
      <c r="F4233" s="22"/>
      <c r="H4233" s="5" t="e">
        <f ca="1">_xlfn.FORMULATEXT(표1[[#This Row],[Q''ty]])</f>
        <v>#N/A</v>
      </c>
    </row>
    <row r="4234" spans="1:8" ht="15" customHeight="1" x14ac:dyDescent="0.4">
      <c r="A4234" s="6">
        <v>2026</v>
      </c>
      <c r="B4234" s="6">
        <f t="shared" si="520"/>
        <v>43</v>
      </c>
      <c r="C4234" s="13" t="s">
        <v>27</v>
      </c>
      <c r="D4234" s="2" t="s">
        <v>16</v>
      </c>
      <c r="E4234" s="14" t="str">
        <f t="shared" si="523"/>
        <v>Bending</v>
      </c>
      <c r="F4234" s="22"/>
      <c r="H4234" s="5" t="e">
        <f ca="1">_xlfn.FORMULATEXT(표1[[#This Row],[Q''ty]])</f>
        <v>#N/A</v>
      </c>
    </row>
    <row r="4235" spans="1:8" ht="15" customHeight="1" x14ac:dyDescent="0.4">
      <c r="A4235" s="6">
        <v>2026</v>
      </c>
      <c r="B4235" s="6">
        <f t="shared" si="520"/>
        <v>43</v>
      </c>
      <c r="C4235" s="13" t="s">
        <v>27</v>
      </c>
      <c r="D4235" s="2" t="s">
        <v>16</v>
      </c>
      <c r="E4235" s="14" t="str">
        <f t="shared" si="523"/>
        <v>L/W</v>
      </c>
      <c r="F4235" s="22"/>
      <c r="H4235" s="5" t="e">
        <f ca="1">_xlfn.FORMULATEXT(표1[[#This Row],[Q''ty]])</f>
        <v>#N/A</v>
      </c>
    </row>
    <row r="4236" spans="1:8" ht="15"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customHeight="1" x14ac:dyDescent="0.4">
      <c r="A4243" s="6">
        <v>2026</v>
      </c>
      <c r="B4243" s="6">
        <f t="shared" si="520"/>
        <v>43</v>
      </c>
      <c r="C4243" s="13" t="s">
        <v>28</v>
      </c>
      <c r="D4243" s="2" t="s">
        <v>16</v>
      </c>
      <c r="E4243" s="14" t="str">
        <f t="shared" si="523"/>
        <v>BT GT</v>
      </c>
      <c r="F4243" s="22"/>
      <c r="H4243" s="5" t="e">
        <f ca="1">_xlfn.FORMULATEXT(표1[[#This Row],[Q''ty]])</f>
        <v>#N/A</v>
      </c>
    </row>
    <row r="4244" spans="1:8" ht="15" customHeight="1" x14ac:dyDescent="0.4">
      <c r="A4244" s="6">
        <v>2026</v>
      </c>
      <c r="B4244" s="6">
        <f t="shared" si="520"/>
        <v>43</v>
      </c>
      <c r="C4244" s="13" t="s">
        <v>28</v>
      </c>
      <c r="D4244" s="2" t="s">
        <v>16</v>
      </c>
      <c r="E4244" s="14" t="str">
        <f t="shared" si="523"/>
        <v>WT GT</v>
      </c>
      <c r="F4244" s="22"/>
      <c r="H4244" s="5" t="e">
        <f ca="1">_xlfn.FORMULATEXT(표1[[#This Row],[Q''ty]])</f>
        <v>#N/A</v>
      </c>
    </row>
    <row r="4245" spans="1:8" ht="15" customHeight="1" x14ac:dyDescent="0.4">
      <c r="A4245" s="6">
        <v>2026</v>
      </c>
      <c r="B4245" s="6">
        <f t="shared" si="520"/>
        <v>43</v>
      </c>
      <c r="C4245" s="13" t="s">
        <v>28</v>
      </c>
      <c r="D4245" s="2" t="s">
        <v>16</v>
      </c>
      <c r="E4245" s="14" t="str">
        <f t="shared" si="523"/>
        <v>Bending</v>
      </c>
      <c r="F4245" s="22"/>
      <c r="H4245" s="5" t="e">
        <f ca="1">_xlfn.FORMULATEXT(표1[[#This Row],[Q''ty]])</f>
        <v>#N/A</v>
      </c>
    </row>
    <row r="4246" spans="1:8" ht="15" customHeight="1" x14ac:dyDescent="0.4">
      <c r="A4246" s="6">
        <v>2026</v>
      </c>
      <c r="B4246" s="6">
        <f t="shared" si="520"/>
        <v>43</v>
      </c>
      <c r="C4246" s="13" t="s">
        <v>28</v>
      </c>
      <c r="D4246" s="2" t="s">
        <v>16</v>
      </c>
      <c r="E4246" s="14" t="str">
        <f t="shared" si="523"/>
        <v>L/W</v>
      </c>
      <c r="F4246" s="22"/>
      <c r="H4246" s="5" t="e">
        <f ca="1">_xlfn.FORMULATEXT(표1[[#This Row],[Q''ty]])</f>
        <v>#N/A</v>
      </c>
    </row>
    <row r="4247" spans="1:8" ht="15"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customHeight="1" x14ac:dyDescent="0.4">
      <c r="A4254" s="6">
        <v>2026</v>
      </c>
      <c r="B4254" s="6">
        <f t="shared" si="520"/>
        <v>43</v>
      </c>
      <c r="C4254" s="13" t="s">
        <v>29</v>
      </c>
      <c r="D4254" s="2" t="s">
        <v>16</v>
      </c>
      <c r="E4254" s="14" t="str">
        <f t="shared" si="523"/>
        <v>BT GT</v>
      </c>
      <c r="F4254" s="22"/>
      <c r="H4254" s="5" t="e">
        <f ca="1">_xlfn.FORMULATEXT(표1[[#This Row],[Q''ty]])</f>
        <v>#N/A</v>
      </c>
    </row>
    <row r="4255" spans="1:8" ht="15" customHeight="1" x14ac:dyDescent="0.4">
      <c r="A4255" s="6">
        <v>2026</v>
      </c>
      <c r="B4255" s="6">
        <f t="shared" si="520"/>
        <v>43</v>
      </c>
      <c r="C4255" s="13" t="s">
        <v>29</v>
      </c>
      <c r="D4255" s="2" t="s">
        <v>16</v>
      </c>
      <c r="E4255" s="14" t="str">
        <f t="shared" si="523"/>
        <v>WT GT</v>
      </c>
      <c r="F4255" s="22"/>
      <c r="H4255" s="5" t="e">
        <f ca="1">_xlfn.FORMULATEXT(표1[[#This Row],[Q''ty]])</f>
        <v>#N/A</v>
      </c>
    </row>
    <row r="4256" spans="1:8" ht="15"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customHeight="1" x14ac:dyDescent="0.4">
      <c r="A4257" s="6">
        <v>2026</v>
      </c>
      <c r="B4257" s="6">
        <f t="shared" si="520"/>
        <v>43</v>
      </c>
      <c r="C4257" s="13" t="s">
        <v>29</v>
      </c>
      <c r="D4257" s="2" t="s">
        <v>16</v>
      </c>
      <c r="E4257" s="14" t="str">
        <f t="shared" si="523"/>
        <v>L/W</v>
      </c>
      <c r="F4257" s="22"/>
      <c r="H4257" s="5" t="e">
        <f ca="1">_xlfn.FORMULATEXT(표1[[#This Row],[Q''ty]])</f>
        <v>#N/A</v>
      </c>
    </row>
    <row r="4258" spans="1:10" ht="15"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customHeight="1" x14ac:dyDescent="0.4">
      <c r="A4265" s="6">
        <v>2026</v>
      </c>
      <c r="B4265" s="6">
        <f t="shared" si="528"/>
        <v>44</v>
      </c>
      <c r="C4265" s="13" t="s">
        <v>8</v>
      </c>
      <c r="D4265" s="2" t="s">
        <v>16</v>
      </c>
      <c r="E4265" s="14" t="s">
        <v>17</v>
      </c>
      <c r="F4265" s="22"/>
      <c r="H4265" s="5" t="e">
        <f ca="1">_xlfn.FORMULATEXT(표1[[#This Row],[Q''ty]])</f>
        <v>#N/A</v>
      </c>
    </row>
    <row r="4266" spans="1:10" s="2" customFormat="1" ht="15"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customHeight="1" x14ac:dyDescent="0.4">
      <c r="A4267" s="6">
        <v>2026</v>
      </c>
      <c r="B4267" s="6">
        <f t="shared" si="528"/>
        <v>44</v>
      </c>
      <c r="C4267" s="13" t="s">
        <v>8</v>
      </c>
      <c r="D4267" s="2" t="s">
        <v>16</v>
      </c>
      <c r="E4267" s="14" t="s">
        <v>19</v>
      </c>
      <c r="F4267" s="22"/>
      <c r="H4267" s="5" t="e">
        <f ca="1">_xlfn.FORMULATEXT(표1[[#This Row],[Q''ty]])</f>
        <v>#N/A</v>
      </c>
    </row>
    <row r="4268" spans="1:10" ht="15" customHeight="1" x14ac:dyDescent="0.4">
      <c r="A4268" s="6">
        <v>2026</v>
      </c>
      <c r="B4268" s="6">
        <f t="shared" si="528"/>
        <v>44</v>
      </c>
      <c r="C4268" s="13" t="s">
        <v>8</v>
      </c>
      <c r="D4268" s="2" t="s">
        <v>16</v>
      </c>
      <c r="E4268" s="14" t="s">
        <v>20</v>
      </c>
      <c r="F4268" s="22"/>
      <c r="H4268" s="5" t="e">
        <f ca="1">_xlfn.FORMULATEXT(표1[[#This Row],[Q''ty]])</f>
        <v>#N/A</v>
      </c>
    </row>
    <row r="4269" spans="1:10" ht="15" customHeight="1" thickBot="1" x14ac:dyDescent="0.45">
      <c r="A4269" s="15">
        <v>2026</v>
      </c>
      <c r="B4269" s="15">
        <f t="shared" si="528"/>
        <v>44</v>
      </c>
      <c r="C4269" s="16" t="s">
        <v>8</v>
      </c>
      <c r="D4269" s="17" t="s">
        <v>16</v>
      </c>
      <c r="E4269" s="18" t="s">
        <v>21</v>
      </c>
      <c r="F4269" s="23"/>
      <c r="H4269" s="5" t="e">
        <f ca="1">_xlfn.FORMULATEXT(표1[[#This Row],[Q''ty]])</f>
        <v>#N/A</v>
      </c>
    </row>
    <row r="4270" spans="1:10" ht="15"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customHeight="1" x14ac:dyDescent="0.4">
      <c r="A4276" s="6">
        <v>2026</v>
      </c>
      <c r="B4276" s="6">
        <f t="shared" si="528"/>
        <v>44</v>
      </c>
      <c r="C4276" s="13" t="s">
        <v>22</v>
      </c>
      <c r="D4276" s="2" t="s">
        <v>16</v>
      </c>
      <c r="E4276" s="14" t="s">
        <v>17</v>
      </c>
      <c r="F4276" s="22"/>
      <c r="H4276" s="5" t="e">
        <f ca="1">_xlfn.FORMULATEXT(표1[[#This Row],[Q''ty]])</f>
        <v>#N/A</v>
      </c>
    </row>
    <row r="4277" spans="1:10" s="2" customFormat="1" ht="15"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customHeight="1" x14ac:dyDescent="0.4">
      <c r="A4278" s="6">
        <v>2026</v>
      </c>
      <c r="B4278" s="6">
        <f t="shared" si="528"/>
        <v>44</v>
      </c>
      <c r="C4278" s="13" t="s">
        <v>22</v>
      </c>
      <c r="D4278" s="2" t="s">
        <v>16</v>
      </c>
      <c r="E4278" s="14" t="s">
        <v>19</v>
      </c>
      <c r="F4278" s="22"/>
      <c r="H4278" s="5" t="e">
        <f ca="1">_xlfn.FORMULATEXT(표1[[#This Row],[Q''ty]])</f>
        <v>#N/A</v>
      </c>
    </row>
    <row r="4279" spans="1:10" ht="15" customHeight="1" x14ac:dyDescent="0.4">
      <c r="A4279" s="6">
        <v>2026</v>
      </c>
      <c r="B4279" s="6">
        <f t="shared" si="528"/>
        <v>44</v>
      </c>
      <c r="C4279" s="13" t="s">
        <v>22</v>
      </c>
      <c r="D4279" s="2" t="s">
        <v>16</v>
      </c>
      <c r="E4279" s="14" t="s">
        <v>20</v>
      </c>
      <c r="F4279" s="22"/>
      <c r="H4279" s="5" t="e">
        <f ca="1">_xlfn.FORMULATEXT(표1[[#This Row],[Q''ty]])</f>
        <v>#N/A</v>
      </c>
    </row>
    <row r="4280" spans="1:10" ht="15" customHeight="1" thickBot="1" x14ac:dyDescent="0.45">
      <c r="A4280" s="15">
        <v>2026</v>
      </c>
      <c r="B4280" s="15">
        <f t="shared" si="528"/>
        <v>44</v>
      </c>
      <c r="C4280" s="16" t="s">
        <v>22</v>
      </c>
      <c r="D4280" s="17" t="s">
        <v>16</v>
      </c>
      <c r="E4280" s="18" t="s">
        <v>21</v>
      </c>
      <c r="F4280" s="23"/>
      <c r="H4280" s="5" t="e">
        <f ca="1">_xlfn.FORMULATEXT(표1[[#This Row],[Q''ty]])</f>
        <v>#N/A</v>
      </c>
    </row>
    <row r="4281" spans="1:10" ht="15"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customHeight="1" x14ac:dyDescent="0.4">
      <c r="A4288" s="6">
        <v>2026</v>
      </c>
      <c r="B4288" s="6">
        <f t="shared" si="528"/>
        <v>44</v>
      </c>
      <c r="C4288" s="13" t="s">
        <v>23</v>
      </c>
      <c r="D4288" s="2" t="s">
        <v>16</v>
      </c>
      <c r="E4288" s="14" t="str">
        <f t="shared" si="531"/>
        <v>WT GT</v>
      </c>
      <c r="F4288" s="22"/>
      <c r="H4288" s="5" t="e">
        <f ca="1">_xlfn.FORMULATEXT(표1[[#This Row],[Q''ty]])</f>
        <v>#N/A</v>
      </c>
    </row>
    <row r="4289" spans="1:8" ht="15" customHeight="1" x14ac:dyDescent="0.4">
      <c r="A4289" s="6">
        <v>2026</v>
      </c>
      <c r="B4289" s="6">
        <f t="shared" si="528"/>
        <v>44</v>
      </c>
      <c r="C4289" s="13" t="s">
        <v>23</v>
      </c>
      <c r="D4289" s="2" t="s">
        <v>16</v>
      </c>
      <c r="E4289" s="14" t="str">
        <f t="shared" si="531"/>
        <v>Bending</v>
      </c>
      <c r="F4289" s="22"/>
      <c r="H4289" s="5" t="e">
        <f ca="1">_xlfn.FORMULATEXT(표1[[#This Row],[Q''ty]])</f>
        <v>#N/A</v>
      </c>
    </row>
    <row r="4290" spans="1:8" ht="15" customHeight="1" x14ac:dyDescent="0.4">
      <c r="A4290" s="6">
        <v>2026</v>
      </c>
      <c r="B4290" s="6">
        <f t="shared" si="528"/>
        <v>44</v>
      </c>
      <c r="C4290" s="13" t="s">
        <v>23</v>
      </c>
      <c r="D4290" s="2" t="s">
        <v>16</v>
      </c>
      <c r="E4290" s="14" t="str">
        <f t="shared" si="531"/>
        <v>L/W</v>
      </c>
      <c r="F4290" s="22"/>
      <c r="H4290" s="5" t="e">
        <f ca="1">_xlfn.FORMULATEXT(표1[[#This Row],[Q''ty]])</f>
        <v>#N/A</v>
      </c>
    </row>
    <row r="4291" spans="1:8" ht="15"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customHeight="1" x14ac:dyDescent="0.4">
      <c r="A4298" s="6">
        <v>2026</v>
      </c>
      <c r="B4298" s="6">
        <f t="shared" si="528"/>
        <v>44</v>
      </c>
      <c r="C4298" s="13" t="s">
        <v>24</v>
      </c>
      <c r="D4298" s="2" t="s">
        <v>16</v>
      </c>
      <c r="E4298" s="14" t="str">
        <f t="shared" si="531"/>
        <v>BT GT</v>
      </c>
      <c r="F4298" s="22"/>
      <c r="H4298" s="5" t="e">
        <f ca="1">_xlfn.FORMULATEXT(표1[[#This Row],[Q''ty]])</f>
        <v>#N/A</v>
      </c>
    </row>
    <row r="4299" spans="1:8" ht="15" customHeight="1" x14ac:dyDescent="0.4">
      <c r="A4299" s="6">
        <v>2026</v>
      </c>
      <c r="B4299" s="6">
        <f t="shared" si="528"/>
        <v>44</v>
      </c>
      <c r="C4299" s="13" t="s">
        <v>24</v>
      </c>
      <c r="D4299" s="2" t="s">
        <v>16</v>
      </c>
      <c r="E4299" s="14" t="str">
        <f t="shared" si="531"/>
        <v>WT GT</v>
      </c>
      <c r="F4299" s="22"/>
      <c r="H4299" s="5" t="e">
        <f ca="1">_xlfn.FORMULATEXT(표1[[#This Row],[Q''ty]])</f>
        <v>#N/A</v>
      </c>
    </row>
    <row r="4300" spans="1:8" ht="15" customHeight="1" x14ac:dyDescent="0.4">
      <c r="A4300" s="6">
        <v>2026</v>
      </c>
      <c r="B4300" s="6">
        <f t="shared" si="528"/>
        <v>44</v>
      </c>
      <c r="C4300" s="13" t="s">
        <v>24</v>
      </c>
      <c r="D4300" s="2" t="s">
        <v>16</v>
      </c>
      <c r="E4300" s="14" t="str">
        <f t="shared" si="531"/>
        <v>Bending</v>
      </c>
      <c r="F4300" s="22"/>
      <c r="H4300" s="5" t="e">
        <f ca="1">_xlfn.FORMULATEXT(표1[[#This Row],[Q''ty]])</f>
        <v>#N/A</v>
      </c>
    </row>
    <row r="4301" spans="1:8" ht="15" customHeight="1" x14ac:dyDescent="0.4">
      <c r="A4301" s="6">
        <v>2026</v>
      </c>
      <c r="B4301" s="6">
        <f t="shared" si="528"/>
        <v>44</v>
      </c>
      <c r="C4301" s="13" t="s">
        <v>24</v>
      </c>
      <c r="D4301" s="2" t="s">
        <v>16</v>
      </c>
      <c r="E4301" s="14" t="str">
        <f t="shared" si="531"/>
        <v>L/W</v>
      </c>
      <c r="F4301" s="22"/>
      <c r="H4301" s="5" t="e">
        <f ca="1">_xlfn.FORMULATEXT(표1[[#This Row],[Q''ty]])</f>
        <v>#N/A</v>
      </c>
    </row>
    <row r="4302" spans="1:8" ht="15"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customHeight="1" x14ac:dyDescent="0.4">
      <c r="A4309" s="6">
        <v>2026</v>
      </c>
      <c r="B4309" s="6">
        <f t="shared" si="528"/>
        <v>44</v>
      </c>
      <c r="C4309" s="13" t="s">
        <v>25</v>
      </c>
      <c r="D4309" s="2" t="s">
        <v>16</v>
      </c>
      <c r="E4309" s="14" t="s">
        <v>17</v>
      </c>
      <c r="F4309" s="22"/>
      <c r="H4309" s="5" t="e">
        <f ca="1">_xlfn.FORMULATEXT(표1[[#This Row],[Q''ty]])</f>
        <v>#N/A</v>
      </c>
    </row>
    <row r="4310" spans="1:8" ht="15" customHeight="1" x14ac:dyDescent="0.4">
      <c r="A4310" s="6">
        <v>2026</v>
      </c>
      <c r="B4310" s="6">
        <f t="shared" si="528"/>
        <v>44</v>
      </c>
      <c r="C4310" s="13" t="s">
        <v>25</v>
      </c>
      <c r="D4310" s="2" t="s">
        <v>16</v>
      </c>
      <c r="E4310" s="14" t="s">
        <v>18</v>
      </c>
      <c r="F4310" s="22"/>
      <c r="H4310" s="5" t="e">
        <f ca="1">_xlfn.FORMULATEXT(표1[[#This Row],[Q''ty]])</f>
        <v>#N/A</v>
      </c>
    </row>
    <row r="4311" spans="1:8" ht="15" customHeight="1" x14ac:dyDescent="0.4">
      <c r="A4311" s="6">
        <v>2026</v>
      </c>
      <c r="B4311" s="6">
        <f t="shared" si="528"/>
        <v>44</v>
      </c>
      <c r="C4311" s="13" t="s">
        <v>25</v>
      </c>
      <c r="D4311" s="2" t="s">
        <v>16</v>
      </c>
      <c r="E4311" s="14" t="s">
        <v>19</v>
      </c>
      <c r="F4311" s="22"/>
      <c r="H4311" s="5" t="e">
        <f ca="1">_xlfn.FORMULATEXT(표1[[#This Row],[Q''ty]])</f>
        <v>#N/A</v>
      </c>
    </row>
    <row r="4312" spans="1:8" ht="15" customHeight="1" x14ac:dyDescent="0.4">
      <c r="A4312" s="6">
        <v>2026</v>
      </c>
      <c r="B4312" s="6">
        <f t="shared" si="528"/>
        <v>44</v>
      </c>
      <c r="C4312" s="13" t="s">
        <v>25</v>
      </c>
      <c r="D4312" s="2" t="s">
        <v>16</v>
      </c>
      <c r="E4312" s="14" t="s">
        <v>20</v>
      </c>
      <c r="F4312" s="22"/>
      <c r="H4312" s="5" t="e">
        <f ca="1">_xlfn.FORMULATEXT(표1[[#This Row],[Q''ty]])</f>
        <v>#N/A</v>
      </c>
    </row>
    <row r="4313" spans="1:8" ht="15" customHeight="1" thickBot="1" x14ac:dyDescent="0.45">
      <c r="A4313" s="15">
        <v>2026</v>
      </c>
      <c r="B4313" s="15">
        <f t="shared" si="528"/>
        <v>44</v>
      </c>
      <c r="C4313" s="16" t="s">
        <v>25</v>
      </c>
      <c r="D4313" s="17" t="s">
        <v>16</v>
      </c>
      <c r="E4313" s="18" t="s">
        <v>21</v>
      </c>
      <c r="F4313" s="23"/>
      <c r="H4313" s="5" t="e">
        <f ca="1">_xlfn.FORMULATEXT(표1[[#This Row],[Q''ty]])</f>
        <v>#N/A</v>
      </c>
    </row>
    <row r="4314" spans="1:8" ht="15"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customHeight="1" x14ac:dyDescent="0.4">
      <c r="A4321" s="6">
        <v>2026</v>
      </c>
      <c r="B4321" s="6">
        <f t="shared" si="528"/>
        <v>44</v>
      </c>
      <c r="C4321" s="13" t="s">
        <v>26</v>
      </c>
      <c r="D4321" s="2" t="s">
        <v>16</v>
      </c>
      <c r="E4321" s="14" t="str">
        <f t="shared" si="535"/>
        <v>WT GT</v>
      </c>
      <c r="F4321" s="22"/>
      <c r="H4321" s="5" t="e">
        <f ca="1">_xlfn.FORMULATEXT(표1[[#This Row],[Q''ty]])</f>
        <v>#N/A</v>
      </c>
    </row>
    <row r="4322" spans="1:8" ht="15" customHeight="1" x14ac:dyDescent="0.4">
      <c r="A4322" s="6">
        <v>2026</v>
      </c>
      <c r="B4322" s="6">
        <f t="shared" si="528"/>
        <v>44</v>
      </c>
      <c r="C4322" s="13" t="s">
        <v>26</v>
      </c>
      <c r="D4322" s="2" t="s">
        <v>16</v>
      </c>
      <c r="E4322" s="14" t="str">
        <f t="shared" si="535"/>
        <v>Bending</v>
      </c>
      <c r="F4322" s="22"/>
      <c r="H4322" s="5" t="e">
        <f ca="1">_xlfn.FORMULATEXT(표1[[#This Row],[Q''ty]])</f>
        <v>#N/A</v>
      </c>
    </row>
    <row r="4323" spans="1:8" ht="15" customHeight="1" x14ac:dyDescent="0.4">
      <c r="A4323" s="6">
        <v>2026</v>
      </c>
      <c r="B4323" s="6">
        <f t="shared" si="528"/>
        <v>44</v>
      </c>
      <c r="C4323" s="13" t="s">
        <v>26</v>
      </c>
      <c r="D4323" s="2" t="s">
        <v>16</v>
      </c>
      <c r="E4323" s="14" t="str">
        <f t="shared" si="535"/>
        <v>L/W</v>
      </c>
      <c r="F4323" s="22"/>
      <c r="H4323" s="5" t="e">
        <f ca="1">_xlfn.FORMULATEXT(표1[[#This Row],[Q''ty]])</f>
        <v>#N/A</v>
      </c>
    </row>
    <row r="4324" spans="1:8" ht="15"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customHeight="1" x14ac:dyDescent="0.4">
      <c r="A4331" s="6">
        <v>2026</v>
      </c>
      <c r="B4331" s="6">
        <f t="shared" si="536"/>
        <v>44</v>
      </c>
      <c r="C4331" s="13" t="s">
        <v>27</v>
      </c>
      <c r="D4331" s="2" t="s">
        <v>16</v>
      </c>
      <c r="E4331" s="14" t="str">
        <f t="shared" si="535"/>
        <v>BT GT</v>
      </c>
      <c r="F4331" s="22"/>
      <c r="H4331" s="5" t="e">
        <f ca="1">_xlfn.FORMULATEXT(표1[[#This Row],[Q''ty]])</f>
        <v>#N/A</v>
      </c>
    </row>
    <row r="4332" spans="1:8" ht="15" customHeight="1" x14ac:dyDescent="0.4">
      <c r="A4332" s="6">
        <v>2026</v>
      </c>
      <c r="B4332" s="6">
        <f t="shared" si="536"/>
        <v>44</v>
      </c>
      <c r="C4332" s="13" t="s">
        <v>27</v>
      </c>
      <c r="D4332" s="2" t="s">
        <v>16</v>
      </c>
      <c r="E4332" s="14" t="str">
        <f t="shared" si="535"/>
        <v>WT GT</v>
      </c>
      <c r="F4332" s="22"/>
      <c r="H4332" s="5" t="e">
        <f ca="1">_xlfn.FORMULATEXT(표1[[#This Row],[Q''ty]])</f>
        <v>#N/A</v>
      </c>
    </row>
    <row r="4333" spans="1:8" ht="15" customHeight="1" x14ac:dyDescent="0.4">
      <c r="A4333" s="6">
        <v>2026</v>
      </c>
      <c r="B4333" s="6">
        <f t="shared" si="536"/>
        <v>44</v>
      </c>
      <c r="C4333" s="13" t="s">
        <v>27</v>
      </c>
      <c r="D4333" s="2" t="s">
        <v>16</v>
      </c>
      <c r="E4333" s="14" t="str">
        <f t="shared" si="535"/>
        <v>Bending</v>
      </c>
      <c r="F4333" s="22"/>
      <c r="H4333" s="5" t="e">
        <f ca="1">_xlfn.FORMULATEXT(표1[[#This Row],[Q''ty]])</f>
        <v>#N/A</v>
      </c>
    </row>
    <row r="4334" spans="1:8" ht="15" customHeight="1" x14ac:dyDescent="0.4">
      <c r="A4334" s="6">
        <v>2026</v>
      </c>
      <c r="B4334" s="6">
        <f t="shared" si="536"/>
        <v>44</v>
      </c>
      <c r="C4334" s="13" t="s">
        <v>27</v>
      </c>
      <c r="D4334" s="2" t="s">
        <v>16</v>
      </c>
      <c r="E4334" s="14" t="str">
        <f t="shared" si="535"/>
        <v>L/W</v>
      </c>
      <c r="F4334" s="22"/>
      <c r="H4334" s="5" t="e">
        <f ca="1">_xlfn.FORMULATEXT(표1[[#This Row],[Q''ty]])</f>
        <v>#N/A</v>
      </c>
    </row>
    <row r="4335" spans="1:8" ht="15"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customHeight="1" x14ac:dyDescent="0.4">
      <c r="A4342" s="6">
        <v>2026</v>
      </c>
      <c r="B4342" s="6">
        <f t="shared" si="536"/>
        <v>44</v>
      </c>
      <c r="C4342" s="13" t="s">
        <v>28</v>
      </c>
      <c r="D4342" s="2" t="s">
        <v>16</v>
      </c>
      <c r="E4342" s="14" t="str">
        <f t="shared" si="535"/>
        <v>BT GT</v>
      </c>
      <c r="F4342" s="22"/>
      <c r="H4342" s="5" t="e">
        <f ca="1">_xlfn.FORMULATEXT(표1[[#This Row],[Q''ty]])</f>
        <v>#N/A</v>
      </c>
    </row>
    <row r="4343" spans="1:8" ht="15" customHeight="1" x14ac:dyDescent="0.4">
      <c r="A4343" s="6">
        <v>2026</v>
      </c>
      <c r="B4343" s="6">
        <f t="shared" si="536"/>
        <v>44</v>
      </c>
      <c r="C4343" s="13" t="s">
        <v>28</v>
      </c>
      <c r="D4343" s="2" t="s">
        <v>16</v>
      </c>
      <c r="E4343" s="14" t="str">
        <f t="shared" si="535"/>
        <v>WT GT</v>
      </c>
      <c r="F4343" s="22"/>
      <c r="H4343" s="5" t="e">
        <f ca="1">_xlfn.FORMULATEXT(표1[[#This Row],[Q''ty]])</f>
        <v>#N/A</v>
      </c>
    </row>
    <row r="4344" spans="1:8" ht="15" customHeight="1" x14ac:dyDescent="0.4">
      <c r="A4344" s="6">
        <v>2026</v>
      </c>
      <c r="B4344" s="6">
        <f t="shared" si="536"/>
        <v>44</v>
      </c>
      <c r="C4344" s="13" t="s">
        <v>28</v>
      </c>
      <c r="D4344" s="2" t="s">
        <v>16</v>
      </c>
      <c r="E4344" s="14" t="str">
        <f t="shared" si="535"/>
        <v>Bending</v>
      </c>
      <c r="F4344" s="22"/>
      <c r="H4344" s="5" t="e">
        <f ca="1">_xlfn.FORMULATEXT(표1[[#This Row],[Q''ty]])</f>
        <v>#N/A</v>
      </c>
    </row>
    <row r="4345" spans="1:8" ht="15" customHeight="1" x14ac:dyDescent="0.4">
      <c r="A4345" s="6">
        <v>2026</v>
      </c>
      <c r="B4345" s="6">
        <f t="shared" si="536"/>
        <v>44</v>
      </c>
      <c r="C4345" s="13" t="s">
        <v>28</v>
      </c>
      <c r="D4345" s="2" t="s">
        <v>16</v>
      </c>
      <c r="E4345" s="14" t="str">
        <f t="shared" si="535"/>
        <v>L/W</v>
      </c>
      <c r="F4345" s="22"/>
      <c r="H4345" s="5" t="e">
        <f ca="1">_xlfn.FORMULATEXT(표1[[#This Row],[Q''ty]])</f>
        <v>#N/A</v>
      </c>
    </row>
    <row r="4346" spans="1:8" ht="15"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customHeight="1" x14ac:dyDescent="0.4">
      <c r="A4353" s="6">
        <v>2026</v>
      </c>
      <c r="B4353" s="6">
        <f t="shared" si="536"/>
        <v>44</v>
      </c>
      <c r="C4353" s="13" t="s">
        <v>29</v>
      </c>
      <c r="D4353" s="2" t="s">
        <v>16</v>
      </c>
      <c r="E4353" s="14" t="str">
        <f t="shared" si="535"/>
        <v>BT GT</v>
      </c>
      <c r="F4353" s="22"/>
      <c r="H4353" s="5" t="e">
        <f ca="1">_xlfn.FORMULATEXT(표1[[#This Row],[Q''ty]])</f>
        <v>#N/A</v>
      </c>
    </row>
    <row r="4354" spans="1:10" ht="15" customHeight="1" x14ac:dyDescent="0.4">
      <c r="A4354" s="6">
        <v>2026</v>
      </c>
      <c r="B4354" s="6">
        <f t="shared" si="536"/>
        <v>44</v>
      </c>
      <c r="C4354" s="13" t="s">
        <v>29</v>
      </c>
      <c r="D4354" s="2" t="s">
        <v>16</v>
      </c>
      <c r="E4354" s="14" t="str">
        <f t="shared" si="535"/>
        <v>WT GT</v>
      </c>
      <c r="F4354" s="22"/>
      <c r="H4354" s="5" t="e">
        <f ca="1">_xlfn.FORMULATEXT(표1[[#This Row],[Q''ty]])</f>
        <v>#N/A</v>
      </c>
    </row>
    <row r="4355" spans="1:10" ht="15"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customHeight="1" x14ac:dyDescent="0.4">
      <c r="A4356" s="6">
        <v>2026</v>
      </c>
      <c r="B4356" s="6">
        <f t="shared" si="536"/>
        <v>44</v>
      </c>
      <c r="C4356" s="13" t="s">
        <v>29</v>
      </c>
      <c r="D4356" s="2" t="s">
        <v>16</v>
      </c>
      <c r="E4356" s="14" t="str">
        <f t="shared" si="535"/>
        <v>L/W</v>
      </c>
      <c r="F4356" s="22"/>
      <c r="H4356" s="5" t="e">
        <f ca="1">_xlfn.FORMULATEXT(표1[[#This Row],[Q''ty]])</f>
        <v>#N/A</v>
      </c>
    </row>
    <row r="4357" spans="1:10" ht="15"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customHeight="1" x14ac:dyDescent="0.4">
      <c r="A4364" s="6">
        <v>2026</v>
      </c>
      <c r="B4364" s="6">
        <f t="shared" si="536"/>
        <v>45</v>
      </c>
      <c r="C4364" s="13" t="s">
        <v>8</v>
      </c>
      <c r="D4364" s="2" t="s">
        <v>16</v>
      </c>
      <c r="E4364" s="14" t="s">
        <v>17</v>
      </c>
      <c r="F4364" s="22"/>
      <c r="H4364" s="5" t="e">
        <f ca="1">_xlfn.FORMULATEXT(표1[[#This Row],[Q''ty]])</f>
        <v>#N/A</v>
      </c>
    </row>
    <row r="4365" spans="1:10" s="2" customFormat="1" ht="15"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customHeight="1" x14ac:dyDescent="0.4">
      <c r="A4366" s="6">
        <v>2026</v>
      </c>
      <c r="B4366" s="6">
        <f t="shared" si="536"/>
        <v>45</v>
      </c>
      <c r="C4366" s="13" t="s">
        <v>8</v>
      </c>
      <c r="D4366" s="2" t="s">
        <v>16</v>
      </c>
      <c r="E4366" s="14" t="s">
        <v>19</v>
      </c>
      <c r="F4366" s="22"/>
      <c r="H4366" s="5" t="e">
        <f ca="1">_xlfn.FORMULATEXT(표1[[#This Row],[Q''ty]])</f>
        <v>#N/A</v>
      </c>
    </row>
    <row r="4367" spans="1:10" ht="15" customHeight="1" x14ac:dyDescent="0.4">
      <c r="A4367" s="6">
        <v>2026</v>
      </c>
      <c r="B4367" s="6">
        <f t="shared" si="536"/>
        <v>45</v>
      </c>
      <c r="C4367" s="13" t="s">
        <v>8</v>
      </c>
      <c r="D4367" s="2" t="s">
        <v>16</v>
      </c>
      <c r="E4367" s="14" t="s">
        <v>20</v>
      </c>
      <c r="F4367" s="22"/>
      <c r="H4367" s="5" t="e">
        <f ca="1">_xlfn.FORMULATEXT(표1[[#This Row],[Q''ty]])</f>
        <v>#N/A</v>
      </c>
    </row>
    <row r="4368" spans="1:10" ht="15" customHeight="1" thickBot="1" x14ac:dyDescent="0.45">
      <c r="A4368" s="15">
        <v>2026</v>
      </c>
      <c r="B4368" s="15">
        <f t="shared" si="536"/>
        <v>45</v>
      </c>
      <c r="C4368" s="16" t="s">
        <v>8</v>
      </c>
      <c r="D4368" s="17" t="s">
        <v>16</v>
      </c>
      <c r="E4368" s="18" t="s">
        <v>21</v>
      </c>
      <c r="F4368" s="23"/>
      <c r="H4368" s="5" t="e">
        <f ca="1">_xlfn.FORMULATEXT(표1[[#This Row],[Q''ty]])</f>
        <v>#N/A</v>
      </c>
    </row>
    <row r="4369" spans="1:10" ht="15"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customHeight="1" x14ac:dyDescent="0.4">
      <c r="A4375" s="6">
        <v>2026</v>
      </c>
      <c r="B4375" s="6">
        <f t="shared" si="536"/>
        <v>45</v>
      </c>
      <c r="C4375" s="13" t="s">
        <v>22</v>
      </c>
      <c r="D4375" s="2" t="s">
        <v>16</v>
      </c>
      <c r="E4375" s="14" t="s">
        <v>17</v>
      </c>
      <c r="F4375" s="22"/>
      <c r="H4375" s="5" t="e">
        <f ca="1">_xlfn.FORMULATEXT(표1[[#This Row],[Q''ty]])</f>
        <v>#N/A</v>
      </c>
    </row>
    <row r="4376" spans="1:10" s="2" customFormat="1" ht="15"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customHeight="1" x14ac:dyDescent="0.4">
      <c r="A4377" s="6">
        <v>2026</v>
      </c>
      <c r="B4377" s="6">
        <f t="shared" si="536"/>
        <v>45</v>
      </c>
      <c r="C4377" s="13" t="s">
        <v>22</v>
      </c>
      <c r="D4377" s="2" t="s">
        <v>16</v>
      </c>
      <c r="E4377" s="14" t="s">
        <v>19</v>
      </c>
      <c r="F4377" s="22"/>
      <c r="H4377" s="5" t="e">
        <f ca="1">_xlfn.FORMULATEXT(표1[[#This Row],[Q''ty]])</f>
        <v>#N/A</v>
      </c>
    </row>
    <row r="4378" spans="1:10" ht="15" customHeight="1" x14ac:dyDescent="0.4">
      <c r="A4378" s="6">
        <v>2026</v>
      </c>
      <c r="B4378" s="6">
        <f t="shared" si="536"/>
        <v>45</v>
      </c>
      <c r="C4378" s="13" t="s">
        <v>22</v>
      </c>
      <c r="D4378" s="2" t="s">
        <v>16</v>
      </c>
      <c r="E4378" s="14" t="s">
        <v>20</v>
      </c>
      <c r="F4378" s="22"/>
      <c r="H4378" s="5" t="e">
        <f ca="1">_xlfn.FORMULATEXT(표1[[#This Row],[Q''ty]])</f>
        <v>#N/A</v>
      </c>
    </row>
    <row r="4379" spans="1:10" ht="15" customHeight="1" thickBot="1" x14ac:dyDescent="0.45">
      <c r="A4379" s="15">
        <v>2026</v>
      </c>
      <c r="B4379" s="15">
        <f t="shared" si="536"/>
        <v>45</v>
      </c>
      <c r="C4379" s="16" t="s">
        <v>22</v>
      </c>
      <c r="D4379" s="17" t="s">
        <v>16</v>
      </c>
      <c r="E4379" s="18" t="s">
        <v>21</v>
      </c>
      <c r="F4379" s="23"/>
      <c r="H4379" s="5" t="e">
        <f ca="1">_xlfn.FORMULATEXT(표1[[#This Row],[Q''ty]])</f>
        <v>#N/A</v>
      </c>
    </row>
    <row r="4380" spans="1:10" ht="15"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customHeight="1" x14ac:dyDescent="0.4">
      <c r="A4387" s="6">
        <v>2026</v>
      </c>
      <c r="B4387" s="6">
        <f t="shared" si="536"/>
        <v>45</v>
      </c>
      <c r="C4387" s="13" t="s">
        <v>23</v>
      </c>
      <c r="D4387" s="2" t="s">
        <v>16</v>
      </c>
      <c r="E4387" s="14" t="str">
        <f t="shared" si="543"/>
        <v>WT GT</v>
      </c>
      <c r="F4387" s="22"/>
      <c r="H4387" s="5" t="e">
        <f ca="1">_xlfn.FORMULATEXT(표1[[#This Row],[Q''ty]])</f>
        <v>#N/A</v>
      </c>
    </row>
    <row r="4388" spans="1:8" ht="15" customHeight="1" x14ac:dyDescent="0.4">
      <c r="A4388" s="6">
        <v>2026</v>
      </c>
      <c r="B4388" s="6">
        <f t="shared" si="536"/>
        <v>45</v>
      </c>
      <c r="C4388" s="13" t="s">
        <v>23</v>
      </c>
      <c r="D4388" s="2" t="s">
        <v>16</v>
      </c>
      <c r="E4388" s="14" t="str">
        <f t="shared" si="543"/>
        <v>Bending</v>
      </c>
      <c r="F4388" s="22"/>
      <c r="H4388" s="5" t="e">
        <f ca="1">_xlfn.FORMULATEXT(표1[[#This Row],[Q''ty]])</f>
        <v>#N/A</v>
      </c>
    </row>
    <row r="4389" spans="1:8" ht="15"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customHeight="1" x14ac:dyDescent="0.4">
      <c r="A4397" s="6">
        <v>2026</v>
      </c>
      <c r="B4397" s="6">
        <f t="shared" si="544"/>
        <v>45</v>
      </c>
      <c r="C4397" s="13" t="s">
        <v>24</v>
      </c>
      <c r="D4397" s="2" t="s">
        <v>16</v>
      </c>
      <c r="E4397" s="14" t="str">
        <f t="shared" si="543"/>
        <v>BT GT</v>
      </c>
      <c r="F4397" s="22"/>
      <c r="H4397" s="5" t="e">
        <f ca="1">_xlfn.FORMULATEXT(표1[[#This Row],[Q''ty]])</f>
        <v>#N/A</v>
      </c>
    </row>
    <row r="4398" spans="1:8" ht="15" customHeight="1" x14ac:dyDescent="0.4">
      <c r="A4398" s="6">
        <v>2026</v>
      </c>
      <c r="B4398" s="6">
        <f t="shared" si="544"/>
        <v>45</v>
      </c>
      <c r="C4398" s="13" t="s">
        <v>24</v>
      </c>
      <c r="D4398" s="2" t="s">
        <v>16</v>
      </c>
      <c r="E4398" s="14" t="str">
        <f t="shared" si="543"/>
        <v>WT GT</v>
      </c>
      <c r="F4398" s="22"/>
      <c r="H4398" s="5" t="e">
        <f ca="1">_xlfn.FORMULATEXT(표1[[#This Row],[Q''ty]])</f>
        <v>#N/A</v>
      </c>
    </row>
    <row r="4399" spans="1:8" ht="15" customHeight="1" x14ac:dyDescent="0.4">
      <c r="A4399" s="6">
        <v>2026</v>
      </c>
      <c r="B4399" s="6">
        <f t="shared" si="544"/>
        <v>45</v>
      </c>
      <c r="C4399" s="13" t="s">
        <v>24</v>
      </c>
      <c r="D4399" s="2" t="s">
        <v>16</v>
      </c>
      <c r="E4399" s="14" t="str">
        <f t="shared" si="543"/>
        <v>Bending</v>
      </c>
      <c r="F4399" s="22"/>
      <c r="H4399" s="5" t="e">
        <f ca="1">_xlfn.FORMULATEXT(표1[[#This Row],[Q''ty]])</f>
        <v>#N/A</v>
      </c>
    </row>
    <row r="4400" spans="1:8" ht="15" customHeight="1" x14ac:dyDescent="0.4">
      <c r="A4400" s="6">
        <v>2026</v>
      </c>
      <c r="B4400" s="6">
        <f t="shared" si="544"/>
        <v>45</v>
      </c>
      <c r="C4400" s="13" t="s">
        <v>24</v>
      </c>
      <c r="D4400" s="2" t="s">
        <v>16</v>
      </c>
      <c r="E4400" s="14" t="str">
        <f t="shared" si="543"/>
        <v>L/W</v>
      </c>
      <c r="F4400" s="22"/>
      <c r="H4400" s="5" t="e">
        <f ca="1">_xlfn.FORMULATEXT(표1[[#This Row],[Q''ty]])</f>
        <v>#N/A</v>
      </c>
    </row>
    <row r="4401" spans="1:8" ht="15"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customHeight="1" x14ac:dyDescent="0.4">
      <c r="A4408" s="6">
        <v>2026</v>
      </c>
      <c r="B4408" s="6">
        <f t="shared" si="544"/>
        <v>45</v>
      </c>
      <c r="C4408" s="13" t="s">
        <v>25</v>
      </c>
      <c r="D4408" s="2" t="s">
        <v>16</v>
      </c>
      <c r="E4408" s="14" t="s">
        <v>17</v>
      </c>
      <c r="F4408" s="22"/>
      <c r="H4408" s="5" t="e">
        <f ca="1">_xlfn.FORMULATEXT(표1[[#This Row],[Q''ty]])</f>
        <v>#N/A</v>
      </c>
    </row>
    <row r="4409" spans="1:8" ht="15" customHeight="1" x14ac:dyDescent="0.4">
      <c r="A4409" s="6">
        <v>2026</v>
      </c>
      <c r="B4409" s="6">
        <f t="shared" si="544"/>
        <v>45</v>
      </c>
      <c r="C4409" s="13" t="s">
        <v>25</v>
      </c>
      <c r="D4409" s="2" t="s">
        <v>16</v>
      </c>
      <c r="E4409" s="14" t="s">
        <v>18</v>
      </c>
      <c r="F4409" s="22"/>
      <c r="H4409" s="5" t="e">
        <f ca="1">_xlfn.FORMULATEXT(표1[[#This Row],[Q''ty]])</f>
        <v>#N/A</v>
      </c>
    </row>
    <row r="4410" spans="1:8" ht="15" customHeight="1" x14ac:dyDescent="0.4">
      <c r="A4410" s="6">
        <v>2026</v>
      </c>
      <c r="B4410" s="6">
        <f t="shared" si="544"/>
        <v>45</v>
      </c>
      <c r="C4410" s="13" t="s">
        <v>25</v>
      </c>
      <c r="D4410" s="2" t="s">
        <v>16</v>
      </c>
      <c r="E4410" s="14" t="s">
        <v>19</v>
      </c>
      <c r="F4410" s="22"/>
      <c r="H4410" s="5" t="e">
        <f ca="1">_xlfn.FORMULATEXT(표1[[#This Row],[Q''ty]])</f>
        <v>#N/A</v>
      </c>
    </row>
    <row r="4411" spans="1:8" ht="15" customHeight="1" x14ac:dyDescent="0.4">
      <c r="A4411" s="6">
        <v>2026</v>
      </c>
      <c r="B4411" s="6">
        <f t="shared" si="544"/>
        <v>45</v>
      </c>
      <c r="C4411" s="13" t="s">
        <v>25</v>
      </c>
      <c r="D4411" s="2" t="s">
        <v>16</v>
      </c>
      <c r="E4411" s="14" t="s">
        <v>20</v>
      </c>
      <c r="F4411" s="22"/>
      <c r="H4411" s="5" t="e">
        <f ca="1">_xlfn.FORMULATEXT(표1[[#This Row],[Q''ty]])</f>
        <v>#N/A</v>
      </c>
    </row>
    <row r="4412" spans="1:8" ht="15" customHeight="1" thickBot="1" x14ac:dyDescent="0.45">
      <c r="A4412" s="15">
        <v>2026</v>
      </c>
      <c r="B4412" s="15">
        <f t="shared" si="544"/>
        <v>45</v>
      </c>
      <c r="C4412" s="16" t="s">
        <v>25</v>
      </c>
      <c r="D4412" s="17" t="s">
        <v>16</v>
      </c>
      <c r="E4412" s="18" t="s">
        <v>21</v>
      </c>
      <c r="F4412" s="23"/>
      <c r="H4412" s="5" t="e">
        <f ca="1">_xlfn.FORMULATEXT(표1[[#This Row],[Q''ty]])</f>
        <v>#N/A</v>
      </c>
    </row>
    <row r="4413" spans="1:8" ht="15"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customHeight="1" x14ac:dyDescent="0.4">
      <c r="A4420" s="6">
        <v>2026</v>
      </c>
      <c r="B4420" s="6">
        <f t="shared" si="544"/>
        <v>45</v>
      </c>
      <c r="C4420" s="13" t="s">
        <v>26</v>
      </c>
      <c r="D4420" s="2" t="s">
        <v>16</v>
      </c>
      <c r="E4420" s="14" t="str">
        <f t="shared" si="548"/>
        <v>WT GT</v>
      </c>
      <c r="F4420" s="22"/>
      <c r="H4420" s="5" t="e">
        <f ca="1">_xlfn.FORMULATEXT(표1[[#This Row],[Q''ty]])</f>
        <v>#N/A</v>
      </c>
    </row>
    <row r="4421" spans="1:8" ht="15" customHeight="1" x14ac:dyDescent="0.4">
      <c r="A4421" s="6">
        <v>2026</v>
      </c>
      <c r="B4421" s="6">
        <f t="shared" si="544"/>
        <v>45</v>
      </c>
      <c r="C4421" s="13" t="s">
        <v>26</v>
      </c>
      <c r="D4421" s="2" t="s">
        <v>16</v>
      </c>
      <c r="E4421" s="14" t="str">
        <f t="shared" si="548"/>
        <v>Bending</v>
      </c>
      <c r="F4421" s="22"/>
      <c r="H4421" s="5" t="e">
        <f ca="1">_xlfn.FORMULATEXT(표1[[#This Row],[Q''ty]])</f>
        <v>#N/A</v>
      </c>
    </row>
    <row r="4422" spans="1:8" ht="15" customHeight="1" x14ac:dyDescent="0.4">
      <c r="A4422" s="6">
        <v>2026</v>
      </c>
      <c r="B4422" s="6">
        <f t="shared" si="544"/>
        <v>45</v>
      </c>
      <c r="C4422" s="13" t="s">
        <v>26</v>
      </c>
      <c r="D4422" s="2" t="s">
        <v>16</v>
      </c>
      <c r="E4422" s="14" t="str">
        <f t="shared" si="548"/>
        <v>L/W</v>
      </c>
      <c r="F4422" s="22"/>
      <c r="H4422" s="5" t="e">
        <f ca="1">_xlfn.FORMULATEXT(표1[[#This Row],[Q''ty]])</f>
        <v>#N/A</v>
      </c>
    </row>
    <row r="4423" spans="1:8" ht="15"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customHeight="1" x14ac:dyDescent="0.4">
      <c r="A4430" s="6">
        <v>2026</v>
      </c>
      <c r="B4430" s="6">
        <f t="shared" si="544"/>
        <v>45</v>
      </c>
      <c r="C4430" s="13" t="s">
        <v>27</v>
      </c>
      <c r="D4430" s="2" t="s">
        <v>16</v>
      </c>
      <c r="E4430" s="14" t="str">
        <f t="shared" si="548"/>
        <v>BT GT</v>
      </c>
      <c r="F4430" s="22"/>
      <c r="H4430" s="5" t="e">
        <f ca="1">_xlfn.FORMULATEXT(표1[[#This Row],[Q''ty]])</f>
        <v>#N/A</v>
      </c>
    </row>
    <row r="4431" spans="1:8" ht="15" customHeight="1" x14ac:dyDescent="0.4">
      <c r="A4431" s="6">
        <v>2026</v>
      </c>
      <c r="B4431" s="6">
        <f t="shared" si="544"/>
        <v>45</v>
      </c>
      <c r="C4431" s="13" t="s">
        <v>27</v>
      </c>
      <c r="D4431" s="2" t="s">
        <v>16</v>
      </c>
      <c r="E4431" s="14" t="str">
        <f t="shared" si="548"/>
        <v>WT GT</v>
      </c>
      <c r="F4431" s="22"/>
      <c r="H4431" s="5" t="e">
        <f ca="1">_xlfn.FORMULATEXT(표1[[#This Row],[Q''ty]])</f>
        <v>#N/A</v>
      </c>
    </row>
    <row r="4432" spans="1:8" ht="15" customHeight="1" x14ac:dyDescent="0.4">
      <c r="A4432" s="6">
        <v>2026</v>
      </c>
      <c r="B4432" s="6">
        <f t="shared" si="544"/>
        <v>45</v>
      </c>
      <c r="C4432" s="13" t="s">
        <v>27</v>
      </c>
      <c r="D4432" s="2" t="s">
        <v>16</v>
      </c>
      <c r="E4432" s="14" t="str">
        <f t="shared" si="548"/>
        <v>Bending</v>
      </c>
      <c r="F4432" s="22"/>
      <c r="H4432" s="5" t="e">
        <f ca="1">_xlfn.FORMULATEXT(표1[[#This Row],[Q''ty]])</f>
        <v>#N/A</v>
      </c>
    </row>
    <row r="4433" spans="1:8" ht="15" customHeight="1" x14ac:dyDescent="0.4">
      <c r="A4433" s="6">
        <v>2026</v>
      </c>
      <c r="B4433" s="6">
        <f t="shared" si="544"/>
        <v>45</v>
      </c>
      <c r="C4433" s="13" t="s">
        <v>27</v>
      </c>
      <c r="D4433" s="2" t="s">
        <v>16</v>
      </c>
      <c r="E4433" s="14" t="str">
        <f t="shared" si="548"/>
        <v>L/W</v>
      </c>
      <c r="F4433" s="22"/>
      <c r="H4433" s="5" t="e">
        <f ca="1">_xlfn.FORMULATEXT(표1[[#This Row],[Q''ty]])</f>
        <v>#N/A</v>
      </c>
    </row>
    <row r="4434" spans="1:8" ht="15"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customHeight="1" x14ac:dyDescent="0.4">
      <c r="A4441" s="6">
        <v>2026</v>
      </c>
      <c r="B4441" s="6">
        <f t="shared" si="544"/>
        <v>45</v>
      </c>
      <c r="C4441" s="13" t="s">
        <v>28</v>
      </c>
      <c r="D4441" s="2" t="s">
        <v>16</v>
      </c>
      <c r="E4441" s="14" t="str">
        <f t="shared" si="548"/>
        <v>BT GT</v>
      </c>
      <c r="F4441" s="22"/>
      <c r="H4441" s="5" t="e">
        <f ca="1">_xlfn.FORMULATEXT(표1[[#This Row],[Q''ty]])</f>
        <v>#N/A</v>
      </c>
    </row>
    <row r="4442" spans="1:8" ht="15" customHeight="1" x14ac:dyDescent="0.4">
      <c r="A4442" s="6">
        <v>2026</v>
      </c>
      <c r="B4442" s="6">
        <f t="shared" si="544"/>
        <v>45</v>
      </c>
      <c r="C4442" s="13" t="s">
        <v>28</v>
      </c>
      <c r="D4442" s="2" t="s">
        <v>16</v>
      </c>
      <c r="E4442" s="14" t="str">
        <f t="shared" si="548"/>
        <v>WT GT</v>
      </c>
      <c r="F4442" s="22"/>
      <c r="H4442" s="5" t="e">
        <f ca="1">_xlfn.FORMULATEXT(표1[[#This Row],[Q''ty]])</f>
        <v>#N/A</v>
      </c>
    </row>
    <row r="4443" spans="1:8" ht="15" customHeight="1" x14ac:dyDescent="0.4">
      <c r="A4443" s="6">
        <v>2026</v>
      </c>
      <c r="B4443" s="6">
        <f t="shared" si="544"/>
        <v>45</v>
      </c>
      <c r="C4443" s="13" t="s">
        <v>28</v>
      </c>
      <c r="D4443" s="2" t="s">
        <v>16</v>
      </c>
      <c r="E4443" s="14" t="str">
        <f t="shared" si="548"/>
        <v>Bending</v>
      </c>
      <c r="F4443" s="22"/>
      <c r="H4443" s="5" t="e">
        <f ca="1">_xlfn.FORMULATEXT(표1[[#This Row],[Q''ty]])</f>
        <v>#N/A</v>
      </c>
    </row>
    <row r="4444" spans="1:8" ht="15" customHeight="1" x14ac:dyDescent="0.4">
      <c r="A4444" s="6">
        <v>2026</v>
      </c>
      <c r="B4444" s="6">
        <f t="shared" si="544"/>
        <v>45</v>
      </c>
      <c r="C4444" s="13" t="s">
        <v>28</v>
      </c>
      <c r="D4444" s="2" t="s">
        <v>16</v>
      </c>
      <c r="E4444" s="14" t="str">
        <f t="shared" si="548"/>
        <v>L/W</v>
      </c>
      <c r="F4444" s="22"/>
      <c r="H4444" s="5" t="e">
        <f ca="1">_xlfn.FORMULATEXT(표1[[#This Row],[Q''ty]])</f>
        <v>#N/A</v>
      </c>
    </row>
    <row r="4445" spans="1:8" ht="15"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customHeight="1" x14ac:dyDescent="0.4">
      <c r="A4452" s="6">
        <v>2026</v>
      </c>
      <c r="B4452" s="6">
        <f t="shared" si="544"/>
        <v>45</v>
      </c>
      <c r="C4452" s="13" t="s">
        <v>29</v>
      </c>
      <c r="D4452" s="2" t="s">
        <v>16</v>
      </c>
      <c r="E4452" s="14" t="str">
        <f t="shared" si="548"/>
        <v>BT GT</v>
      </c>
      <c r="F4452" s="22"/>
      <c r="H4452" s="5" t="e">
        <f ca="1">_xlfn.FORMULATEXT(표1[[#This Row],[Q''ty]])</f>
        <v>#N/A</v>
      </c>
    </row>
    <row r="4453" spans="1:10" ht="15"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customHeight="1" x14ac:dyDescent="0.4">
      <c r="A4455" s="6">
        <v>2026</v>
      </c>
      <c r="B4455" s="6">
        <f t="shared" si="552"/>
        <v>45</v>
      </c>
      <c r="C4455" s="13" t="s">
        <v>29</v>
      </c>
      <c r="D4455" s="2" t="s">
        <v>16</v>
      </c>
      <c r="E4455" s="14" t="str">
        <f t="shared" si="548"/>
        <v>L/W</v>
      </c>
      <c r="F4455" s="22"/>
      <c r="H4455" s="5" t="e">
        <f ca="1">_xlfn.FORMULATEXT(표1[[#This Row],[Q''ty]])</f>
        <v>#N/A</v>
      </c>
    </row>
    <row r="4456" spans="1:10" ht="15"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customHeight="1" x14ac:dyDescent="0.4">
      <c r="A4463" s="6">
        <v>2026</v>
      </c>
      <c r="B4463" s="6">
        <f t="shared" si="552"/>
        <v>46</v>
      </c>
      <c r="C4463" s="13" t="s">
        <v>8</v>
      </c>
      <c r="D4463" s="2" t="s">
        <v>16</v>
      </c>
      <c r="E4463" s="14" t="s">
        <v>17</v>
      </c>
      <c r="F4463" s="22"/>
      <c r="H4463" s="5" t="e">
        <f ca="1">_xlfn.FORMULATEXT(표1[[#This Row],[Q''ty]])</f>
        <v>#N/A</v>
      </c>
    </row>
    <row r="4464" spans="1:10" s="2" customFormat="1" ht="15"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customHeight="1" x14ac:dyDescent="0.4">
      <c r="A4465" s="6">
        <v>2026</v>
      </c>
      <c r="B4465" s="6">
        <f t="shared" si="552"/>
        <v>46</v>
      </c>
      <c r="C4465" s="13" t="s">
        <v>8</v>
      </c>
      <c r="D4465" s="2" t="s">
        <v>16</v>
      </c>
      <c r="E4465" s="14" t="s">
        <v>19</v>
      </c>
      <c r="F4465" s="22"/>
      <c r="H4465" s="5" t="e">
        <f ca="1">_xlfn.FORMULATEXT(표1[[#This Row],[Q''ty]])</f>
        <v>#N/A</v>
      </c>
    </row>
    <row r="4466" spans="1:10" ht="15" customHeight="1" x14ac:dyDescent="0.4">
      <c r="A4466" s="6">
        <v>2026</v>
      </c>
      <c r="B4466" s="6">
        <f t="shared" si="552"/>
        <v>46</v>
      </c>
      <c r="C4466" s="13" t="s">
        <v>8</v>
      </c>
      <c r="D4466" s="2" t="s">
        <v>16</v>
      </c>
      <c r="E4466" s="14" t="s">
        <v>20</v>
      </c>
      <c r="F4466" s="22"/>
      <c r="H4466" s="5" t="e">
        <f ca="1">_xlfn.FORMULATEXT(표1[[#This Row],[Q''ty]])</f>
        <v>#N/A</v>
      </c>
    </row>
    <row r="4467" spans="1:10" ht="15" customHeight="1" thickBot="1" x14ac:dyDescent="0.45">
      <c r="A4467" s="15">
        <v>2026</v>
      </c>
      <c r="B4467" s="15">
        <f t="shared" si="552"/>
        <v>46</v>
      </c>
      <c r="C4467" s="16" t="s">
        <v>8</v>
      </c>
      <c r="D4467" s="17" t="s">
        <v>16</v>
      </c>
      <c r="E4467" s="18" t="s">
        <v>21</v>
      </c>
      <c r="F4467" s="23"/>
      <c r="H4467" s="5" t="e">
        <f ca="1">_xlfn.FORMULATEXT(표1[[#This Row],[Q''ty]])</f>
        <v>#N/A</v>
      </c>
    </row>
    <row r="4468" spans="1:10" ht="15"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customHeight="1" x14ac:dyDescent="0.4">
      <c r="A4474" s="6">
        <v>2026</v>
      </c>
      <c r="B4474" s="6">
        <f t="shared" si="552"/>
        <v>46</v>
      </c>
      <c r="C4474" s="13" t="s">
        <v>22</v>
      </c>
      <c r="D4474" s="2" t="s">
        <v>16</v>
      </c>
      <c r="E4474" s="14" t="s">
        <v>17</v>
      </c>
      <c r="F4474" s="22"/>
      <c r="H4474" s="5" t="e">
        <f ca="1">_xlfn.FORMULATEXT(표1[[#This Row],[Q''ty]])</f>
        <v>#N/A</v>
      </c>
    </row>
    <row r="4475" spans="1:10" s="2" customFormat="1" ht="15"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customHeight="1" x14ac:dyDescent="0.4">
      <c r="A4476" s="6">
        <v>2026</v>
      </c>
      <c r="B4476" s="6">
        <f t="shared" si="552"/>
        <v>46</v>
      </c>
      <c r="C4476" s="13" t="s">
        <v>22</v>
      </c>
      <c r="D4476" s="2" t="s">
        <v>16</v>
      </c>
      <c r="E4476" s="14" t="s">
        <v>19</v>
      </c>
      <c r="F4476" s="22"/>
      <c r="H4476" s="5" t="e">
        <f ca="1">_xlfn.FORMULATEXT(표1[[#This Row],[Q''ty]])</f>
        <v>#N/A</v>
      </c>
    </row>
    <row r="4477" spans="1:10" ht="15" customHeight="1" x14ac:dyDescent="0.4">
      <c r="A4477" s="6">
        <v>2026</v>
      </c>
      <c r="B4477" s="6">
        <f t="shared" si="552"/>
        <v>46</v>
      </c>
      <c r="C4477" s="13" t="s">
        <v>22</v>
      </c>
      <c r="D4477" s="2" t="s">
        <v>16</v>
      </c>
      <c r="E4477" s="14" t="s">
        <v>20</v>
      </c>
      <c r="F4477" s="22"/>
      <c r="H4477" s="5" t="e">
        <f ca="1">_xlfn.FORMULATEXT(표1[[#This Row],[Q''ty]])</f>
        <v>#N/A</v>
      </c>
    </row>
    <row r="4478" spans="1:10" ht="15" customHeight="1" thickBot="1" x14ac:dyDescent="0.45">
      <c r="A4478" s="15">
        <v>2026</v>
      </c>
      <c r="B4478" s="15">
        <f t="shared" si="552"/>
        <v>46</v>
      </c>
      <c r="C4478" s="16" t="s">
        <v>22</v>
      </c>
      <c r="D4478" s="17" t="s">
        <v>16</v>
      </c>
      <c r="E4478" s="18" t="s">
        <v>21</v>
      </c>
      <c r="F4478" s="23"/>
      <c r="H4478" s="5" t="e">
        <f ca="1">_xlfn.FORMULATEXT(표1[[#This Row],[Q''ty]])</f>
        <v>#N/A</v>
      </c>
    </row>
    <row r="4479" spans="1:10" ht="15"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customHeight="1" x14ac:dyDescent="0.4">
      <c r="A4486" s="6">
        <v>2026</v>
      </c>
      <c r="B4486" s="6">
        <f t="shared" si="552"/>
        <v>46</v>
      </c>
      <c r="C4486" s="13" t="s">
        <v>23</v>
      </c>
      <c r="D4486" s="2" t="s">
        <v>16</v>
      </c>
      <c r="E4486" s="14" t="str">
        <f t="shared" si="556"/>
        <v>WT GT</v>
      </c>
      <c r="F4486" s="22"/>
      <c r="H4486" s="5" t="e">
        <f ca="1">_xlfn.FORMULATEXT(표1[[#This Row],[Q''ty]])</f>
        <v>#N/A</v>
      </c>
    </row>
    <row r="4487" spans="1:8" ht="15" customHeight="1" x14ac:dyDescent="0.4">
      <c r="A4487" s="6">
        <v>2026</v>
      </c>
      <c r="B4487" s="6">
        <f t="shared" si="552"/>
        <v>46</v>
      </c>
      <c r="C4487" s="13" t="s">
        <v>23</v>
      </c>
      <c r="D4487" s="2" t="s">
        <v>16</v>
      </c>
      <c r="E4487" s="14" t="str">
        <f t="shared" si="556"/>
        <v>Bending</v>
      </c>
      <c r="F4487" s="22"/>
      <c r="H4487" s="5" t="e">
        <f ca="1">_xlfn.FORMULATEXT(표1[[#This Row],[Q''ty]])</f>
        <v>#N/A</v>
      </c>
    </row>
    <row r="4488" spans="1:8" ht="15" customHeight="1" x14ac:dyDescent="0.4">
      <c r="A4488" s="6">
        <v>2026</v>
      </c>
      <c r="B4488" s="6">
        <f t="shared" si="552"/>
        <v>46</v>
      </c>
      <c r="C4488" s="13" t="s">
        <v>23</v>
      </c>
      <c r="D4488" s="2" t="s">
        <v>16</v>
      </c>
      <c r="E4488" s="14" t="str">
        <f t="shared" si="556"/>
        <v>L/W</v>
      </c>
      <c r="F4488" s="22"/>
      <c r="H4488" s="5" t="e">
        <f ca="1">_xlfn.FORMULATEXT(표1[[#This Row],[Q''ty]])</f>
        <v>#N/A</v>
      </c>
    </row>
    <row r="4489" spans="1:8" ht="15"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customHeight="1" x14ac:dyDescent="0.4">
      <c r="A4496" s="6">
        <v>2026</v>
      </c>
      <c r="B4496" s="6">
        <f t="shared" si="552"/>
        <v>46</v>
      </c>
      <c r="C4496" s="13" t="s">
        <v>24</v>
      </c>
      <c r="D4496" s="2" t="s">
        <v>16</v>
      </c>
      <c r="E4496" s="14" t="str">
        <f t="shared" si="556"/>
        <v>BT GT</v>
      </c>
      <c r="F4496" s="22"/>
      <c r="H4496" s="5" t="e">
        <f ca="1">_xlfn.FORMULATEXT(표1[[#This Row],[Q''ty]])</f>
        <v>#N/A</v>
      </c>
    </row>
    <row r="4497" spans="1:8" ht="15" customHeight="1" x14ac:dyDescent="0.4">
      <c r="A4497" s="6">
        <v>2026</v>
      </c>
      <c r="B4497" s="6">
        <f t="shared" si="552"/>
        <v>46</v>
      </c>
      <c r="C4497" s="13" t="s">
        <v>24</v>
      </c>
      <c r="D4497" s="2" t="s">
        <v>16</v>
      </c>
      <c r="E4497" s="14" t="str">
        <f t="shared" si="556"/>
        <v>WT GT</v>
      </c>
      <c r="F4497" s="22"/>
      <c r="H4497" s="5" t="e">
        <f ca="1">_xlfn.FORMULATEXT(표1[[#This Row],[Q''ty]])</f>
        <v>#N/A</v>
      </c>
    </row>
    <row r="4498" spans="1:8" ht="15" customHeight="1" x14ac:dyDescent="0.4">
      <c r="A4498" s="6">
        <v>2026</v>
      </c>
      <c r="B4498" s="6">
        <f t="shared" si="552"/>
        <v>46</v>
      </c>
      <c r="C4498" s="13" t="s">
        <v>24</v>
      </c>
      <c r="D4498" s="2" t="s">
        <v>16</v>
      </c>
      <c r="E4498" s="14" t="str">
        <f t="shared" si="556"/>
        <v>Bending</v>
      </c>
      <c r="F4498" s="22"/>
      <c r="H4498" s="5" t="e">
        <f ca="1">_xlfn.FORMULATEXT(표1[[#This Row],[Q''ty]])</f>
        <v>#N/A</v>
      </c>
    </row>
    <row r="4499" spans="1:8" ht="15" customHeight="1" x14ac:dyDescent="0.4">
      <c r="A4499" s="6">
        <v>2026</v>
      </c>
      <c r="B4499" s="6">
        <f t="shared" si="552"/>
        <v>46</v>
      </c>
      <c r="C4499" s="13" t="s">
        <v>24</v>
      </c>
      <c r="D4499" s="2" t="s">
        <v>16</v>
      </c>
      <c r="E4499" s="14" t="str">
        <f t="shared" si="556"/>
        <v>L/W</v>
      </c>
      <c r="F4499" s="22"/>
      <c r="H4499" s="5" t="e">
        <f ca="1">_xlfn.FORMULATEXT(표1[[#This Row],[Q''ty]])</f>
        <v>#N/A</v>
      </c>
    </row>
    <row r="4500" spans="1:8" ht="15"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customHeight="1" x14ac:dyDescent="0.4">
      <c r="A4507" s="6">
        <v>2026</v>
      </c>
      <c r="B4507" s="6">
        <f t="shared" si="552"/>
        <v>46</v>
      </c>
      <c r="C4507" s="13" t="s">
        <v>25</v>
      </c>
      <c r="D4507" s="2" t="s">
        <v>16</v>
      </c>
      <c r="E4507" s="14" t="s">
        <v>17</v>
      </c>
      <c r="F4507" s="22"/>
      <c r="H4507" s="5" t="e">
        <f ca="1">_xlfn.FORMULATEXT(표1[[#This Row],[Q''ty]])</f>
        <v>#N/A</v>
      </c>
    </row>
    <row r="4508" spans="1:8" ht="15" customHeight="1" x14ac:dyDescent="0.4">
      <c r="A4508" s="6">
        <v>2026</v>
      </c>
      <c r="B4508" s="6">
        <f t="shared" si="552"/>
        <v>46</v>
      </c>
      <c r="C4508" s="13" t="s">
        <v>25</v>
      </c>
      <c r="D4508" s="2" t="s">
        <v>16</v>
      </c>
      <c r="E4508" s="14" t="s">
        <v>18</v>
      </c>
      <c r="F4508" s="22"/>
      <c r="H4508" s="5" t="e">
        <f ca="1">_xlfn.FORMULATEXT(표1[[#This Row],[Q''ty]])</f>
        <v>#N/A</v>
      </c>
    </row>
    <row r="4509" spans="1:8" ht="15" customHeight="1" x14ac:dyDescent="0.4">
      <c r="A4509" s="6">
        <v>2026</v>
      </c>
      <c r="B4509" s="6">
        <f t="shared" si="552"/>
        <v>46</v>
      </c>
      <c r="C4509" s="13" t="s">
        <v>25</v>
      </c>
      <c r="D4509" s="2" t="s">
        <v>16</v>
      </c>
      <c r="E4509" s="14" t="s">
        <v>19</v>
      </c>
      <c r="F4509" s="22"/>
      <c r="H4509" s="5" t="e">
        <f ca="1">_xlfn.FORMULATEXT(표1[[#This Row],[Q''ty]])</f>
        <v>#N/A</v>
      </c>
    </row>
    <row r="4510" spans="1:8" ht="15" customHeight="1" x14ac:dyDescent="0.4">
      <c r="A4510" s="6">
        <v>2026</v>
      </c>
      <c r="B4510" s="6">
        <f t="shared" si="552"/>
        <v>46</v>
      </c>
      <c r="C4510" s="13" t="s">
        <v>25</v>
      </c>
      <c r="D4510" s="2" t="s">
        <v>16</v>
      </c>
      <c r="E4510" s="14" t="s">
        <v>20</v>
      </c>
      <c r="F4510" s="22"/>
      <c r="H4510" s="5" t="e">
        <f ca="1">_xlfn.FORMULATEXT(표1[[#This Row],[Q''ty]])</f>
        <v>#N/A</v>
      </c>
    </row>
    <row r="4511" spans="1:8" ht="15" customHeight="1" thickBot="1" x14ac:dyDescent="0.45">
      <c r="A4511" s="15">
        <v>2026</v>
      </c>
      <c r="B4511" s="15">
        <f t="shared" si="552"/>
        <v>46</v>
      </c>
      <c r="C4511" s="16" t="s">
        <v>25</v>
      </c>
      <c r="D4511" s="17" t="s">
        <v>16</v>
      </c>
      <c r="E4511" s="18" t="s">
        <v>21</v>
      </c>
      <c r="F4511" s="23"/>
      <c r="H4511" s="5" t="e">
        <f ca="1">_xlfn.FORMULATEXT(표1[[#This Row],[Q''ty]])</f>
        <v>#N/A</v>
      </c>
    </row>
    <row r="4512" spans="1:8" ht="15"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customHeight="1" x14ac:dyDescent="0.4">
      <c r="A4519" s="6">
        <v>2026</v>
      </c>
      <c r="B4519" s="6">
        <f t="shared" si="560"/>
        <v>46</v>
      </c>
      <c r="C4519" s="13" t="s">
        <v>26</v>
      </c>
      <c r="D4519" s="2" t="s">
        <v>16</v>
      </c>
      <c r="E4519" s="14" t="str">
        <f t="shared" si="561"/>
        <v>WT GT</v>
      </c>
      <c r="F4519" s="22"/>
      <c r="H4519" s="5" t="e">
        <f ca="1">_xlfn.FORMULATEXT(표1[[#This Row],[Q''ty]])</f>
        <v>#N/A</v>
      </c>
    </row>
    <row r="4520" spans="1:8" ht="15" customHeight="1" x14ac:dyDescent="0.4">
      <c r="A4520" s="6">
        <v>2026</v>
      </c>
      <c r="B4520" s="6">
        <f t="shared" si="560"/>
        <v>46</v>
      </c>
      <c r="C4520" s="13" t="s">
        <v>26</v>
      </c>
      <c r="D4520" s="2" t="s">
        <v>16</v>
      </c>
      <c r="E4520" s="14" t="str">
        <f t="shared" si="561"/>
        <v>Bending</v>
      </c>
      <c r="F4520" s="22"/>
      <c r="H4520" s="5" t="e">
        <f ca="1">_xlfn.FORMULATEXT(표1[[#This Row],[Q''ty]])</f>
        <v>#N/A</v>
      </c>
    </row>
    <row r="4521" spans="1:8" ht="15" customHeight="1" x14ac:dyDescent="0.4">
      <c r="A4521" s="6">
        <v>2026</v>
      </c>
      <c r="B4521" s="6">
        <f t="shared" si="560"/>
        <v>46</v>
      </c>
      <c r="C4521" s="13" t="s">
        <v>26</v>
      </c>
      <c r="D4521" s="2" t="s">
        <v>16</v>
      </c>
      <c r="E4521" s="14" t="str">
        <f t="shared" si="561"/>
        <v>L/W</v>
      </c>
      <c r="F4521" s="22"/>
      <c r="H4521" s="5" t="e">
        <f ca="1">_xlfn.FORMULATEXT(표1[[#This Row],[Q''ty]])</f>
        <v>#N/A</v>
      </c>
    </row>
    <row r="4522" spans="1:8" ht="15"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customHeight="1" x14ac:dyDescent="0.4">
      <c r="A4529" s="6">
        <v>2026</v>
      </c>
      <c r="B4529" s="6">
        <f t="shared" si="560"/>
        <v>46</v>
      </c>
      <c r="C4529" s="13" t="s">
        <v>27</v>
      </c>
      <c r="D4529" s="2" t="s">
        <v>16</v>
      </c>
      <c r="E4529" s="14" t="str">
        <f t="shared" si="561"/>
        <v>BT GT</v>
      </c>
      <c r="F4529" s="22"/>
      <c r="H4529" s="5" t="e">
        <f ca="1">_xlfn.FORMULATEXT(표1[[#This Row],[Q''ty]])</f>
        <v>#N/A</v>
      </c>
    </row>
    <row r="4530" spans="1:8" ht="15" customHeight="1" x14ac:dyDescent="0.4">
      <c r="A4530" s="6">
        <v>2026</v>
      </c>
      <c r="B4530" s="6">
        <f t="shared" si="560"/>
        <v>46</v>
      </c>
      <c r="C4530" s="13" t="s">
        <v>27</v>
      </c>
      <c r="D4530" s="2" t="s">
        <v>16</v>
      </c>
      <c r="E4530" s="14" t="str">
        <f t="shared" si="561"/>
        <v>WT GT</v>
      </c>
      <c r="F4530" s="22"/>
      <c r="H4530" s="5" t="e">
        <f ca="1">_xlfn.FORMULATEXT(표1[[#This Row],[Q''ty]])</f>
        <v>#N/A</v>
      </c>
    </row>
    <row r="4531" spans="1:8" ht="15" customHeight="1" x14ac:dyDescent="0.4">
      <c r="A4531" s="6">
        <v>2026</v>
      </c>
      <c r="B4531" s="6">
        <f t="shared" si="560"/>
        <v>46</v>
      </c>
      <c r="C4531" s="13" t="s">
        <v>27</v>
      </c>
      <c r="D4531" s="2" t="s">
        <v>16</v>
      </c>
      <c r="E4531" s="14" t="str">
        <f t="shared" si="561"/>
        <v>Bending</v>
      </c>
      <c r="F4531" s="22"/>
      <c r="H4531" s="5" t="e">
        <f ca="1">_xlfn.FORMULATEXT(표1[[#This Row],[Q''ty]])</f>
        <v>#N/A</v>
      </c>
    </row>
    <row r="4532" spans="1:8" ht="15" customHeight="1" x14ac:dyDescent="0.4">
      <c r="A4532" s="6">
        <v>2026</v>
      </c>
      <c r="B4532" s="6">
        <f t="shared" si="560"/>
        <v>46</v>
      </c>
      <c r="C4532" s="13" t="s">
        <v>27</v>
      </c>
      <c r="D4532" s="2" t="s">
        <v>16</v>
      </c>
      <c r="E4532" s="14" t="str">
        <f t="shared" si="561"/>
        <v>L/W</v>
      </c>
      <c r="F4532" s="22"/>
      <c r="H4532" s="5" t="e">
        <f ca="1">_xlfn.FORMULATEXT(표1[[#This Row],[Q''ty]])</f>
        <v>#N/A</v>
      </c>
    </row>
    <row r="4533" spans="1:8" ht="15"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customHeight="1" x14ac:dyDescent="0.4">
      <c r="A4540" s="6">
        <v>2026</v>
      </c>
      <c r="B4540" s="6">
        <f t="shared" si="560"/>
        <v>46</v>
      </c>
      <c r="C4540" s="13" t="s">
        <v>28</v>
      </c>
      <c r="D4540" s="2" t="s">
        <v>16</v>
      </c>
      <c r="E4540" s="14" t="str">
        <f t="shared" si="561"/>
        <v>BT GT</v>
      </c>
      <c r="F4540" s="22"/>
      <c r="H4540" s="5" t="e">
        <f ca="1">_xlfn.FORMULATEXT(표1[[#This Row],[Q''ty]])</f>
        <v>#N/A</v>
      </c>
    </row>
    <row r="4541" spans="1:8" ht="15" customHeight="1" x14ac:dyDescent="0.4">
      <c r="A4541" s="6">
        <v>2026</v>
      </c>
      <c r="B4541" s="6">
        <f t="shared" si="560"/>
        <v>46</v>
      </c>
      <c r="C4541" s="13" t="s">
        <v>28</v>
      </c>
      <c r="D4541" s="2" t="s">
        <v>16</v>
      </c>
      <c r="E4541" s="14" t="str">
        <f t="shared" si="561"/>
        <v>WT GT</v>
      </c>
      <c r="F4541" s="22"/>
      <c r="H4541" s="5" t="e">
        <f ca="1">_xlfn.FORMULATEXT(표1[[#This Row],[Q''ty]])</f>
        <v>#N/A</v>
      </c>
    </row>
    <row r="4542" spans="1:8" ht="15" customHeight="1" x14ac:dyDescent="0.4">
      <c r="A4542" s="6">
        <v>2026</v>
      </c>
      <c r="B4542" s="6">
        <f t="shared" si="560"/>
        <v>46</v>
      </c>
      <c r="C4542" s="13" t="s">
        <v>28</v>
      </c>
      <c r="D4542" s="2" t="s">
        <v>16</v>
      </c>
      <c r="E4542" s="14" t="str">
        <f t="shared" si="561"/>
        <v>Bending</v>
      </c>
      <c r="F4542" s="22"/>
      <c r="H4542" s="5" t="e">
        <f ca="1">_xlfn.FORMULATEXT(표1[[#This Row],[Q''ty]])</f>
        <v>#N/A</v>
      </c>
    </row>
    <row r="4543" spans="1:8" ht="15" customHeight="1" x14ac:dyDescent="0.4">
      <c r="A4543" s="6">
        <v>2026</v>
      </c>
      <c r="B4543" s="6">
        <f t="shared" si="560"/>
        <v>46</v>
      </c>
      <c r="C4543" s="13" t="s">
        <v>28</v>
      </c>
      <c r="D4543" s="2" t="s">
        <v>16</v>
      </c>
      <c r="E4543" s="14" t="str">
        <f t="shared" si="561"/>
        <v>L/W</v>
      </c>
      <c r="F4543" s="22"/>
      <c r="H4543" s="5" t="e">
        <f ca="1">_xlfn.FORMULATEXT(표1[[#This Row],[Q''ty]])</f>
        <v>#N/A</v>
      </c>
    </row>
    <row r="4544" spans="1:8" ht="15"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customHeight="1" x14ac:dyDescent="0.4">
      <c r="A4551" s="6">
        <v>2026</v>
      </c>
      <c r="B4551" s="6">
        <f t="shared" si="560"/>
        <v>46</v>
      </c>
      <c r="C4551" s="13" t="s">
        <v>29</v>
      </c>
      <c r="D4551" s="2" t="s">
        <v>16</v>
      </c>
      <c r="E4551" s="14" t="str">
        <f t="shared" si="561"/>
        <v>BT GT</v>
      </c>
      <c r="F4551" s="22"/>
      <c r="H4551" s="5" t="e">
        <f ca="1">_xlfn.FORMULATEXT(표1[[#This Row],[Q''ty]])</f>
        <v>#N/A</v>
      </c>
    </row>
    <row r="4552" spans="1:10" ht="15" customHeight="1" x14ac:dyDescent="0.4">
      <c r="A4552" s="6">
        <v>2026</v>
      </c>
      <c r="B4552" s="6">
        <f t="shared" si="560"/>
        <v>46</v>
      </c>
      <c r="C4552" s="13" t="s">
        <v>29</v>
      </c>
      <c r="D4552" s="2" t="s">
        <v>16</v>
      </c>
      <c r="E4552" s="14" t="str">
        <f t="shared" si="561"/>
        <v>WT GT</v>
      </c>
      <c r="F4552" s="22"/>
      <c r="H4552" s="5" t="e">
        <f ca="1">_xlfn.FORMULATEXT(표1[[#This Row],[Q''ty]])</f>
        <v>#N/A</v>
      </c>
    </row>
    <row r="4553" spans="1:10" ht="15"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customHeight="1" x14ac:dyDescent="0.4">
      <c r="A4554" s="6">
        <v>2026</v>
      </c>
      <c r="B4554" s="6">
        <f t="shared" si="560"/>
        <v>46</v>
      </c>
      <c r="C4554" s="13" t="s">
        <v>29</v>
      </c>
      <c r="D4554" s="2" t="s">
        <v>16</v>
      </c>
      <c r="E4554" s="14" t="str">
        <f t="shared" si="561"/>
        <v>L/W</v>
      </c>
      <c r="F4554" s="22"/>
      <c r="H4554" s="5" t="e">
        <f ca="1">_xlfn.FORMULATEXT(표1[[#This Row],[Q''ty]])</f>
        <v>#N/A</v>
      </c>
    </row>
    <row r="4555" spans="1:10" ht="15"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customHeight="1" x14ac:dyDescent="0.4">
      <c r="A4562" s="6">
        <v>2026</v>
      </c>
      <c r="B4562" s="6">
        <f t="shared" si="560"/>
        <v>47</v>
      </c>
      <c r="C4562" s="13" t="s">
        <v>8</v>
      </c>
      <c r="D4562" s="2" t="s">
        <v>16</v>
      </c>
      <c r="E4562" s="14" t="s">
        <v>17</v>
      </c>
      <c r="F4562" s="22"/>
      <c r="H4562" s="5" t="e">
        <f ca="1">_xlfn.FORMULATEXT(표1[[#This Row],[Q''ty]])</f>
        <v>#N/A</v>
      </c>
    </row>
    <row r="4563" spans="1:10" s="2" customFormat="1" ht="15"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customHeight="1" x14ac:dyDescent="0.4">
      <c r="A4564" s="6">
        <v>2026</v>
      </c>
      <c r="B4564" s="6">
        <f t="shared" si="560"/>
        <v>47</v>
      </c>
      <c r="C4564" s="13" t="s">
        <v>8</v>
      </c>
      <c r="D4564" s="2" t="s">
        <v>16</v>
      </c>
      <c r="E4564" s="14" t="s">
        <v>19</v>
      </c>
      <c r="F4564" s="22"/>
      <c r="H4564" s="5" t="e">
        <f ca="1">_xlfn.FORMULATEXT(표1[[#This Row],[Q''ty]])</f>
        <v>#N/A</v>
      </c>
    </row>
    <row r="4565" spans="1:10" ht="15" customHeight="1" x14ac:dyDescent="0.4">
      <c r="A4565" s="6">
        <v>2026</v>
      </c>
      <c r="B4565" s="6">
        <f t="shared" si="560"/>
        <v>47</v>
      </c>
      <c r="C4565" s="13" t="s">
        <v>8</v>
      </c>
      <c r="D4565" s="2" t="s">
        <v>16</v>
      </c>
      <c r="E4565" s="14" t="s">
        <v>20</v>
      </c>
      <c r="F4565" s="22"/>
      <c r="H4565" s="5" t="e">
        <f ca="1">_xlfn.FORMULATEXT(표1[[#This Row],[Q''ty]])</f>
        <v>#N/A</v>
      </c>
    </row>
    <row r="4566" spans="1:10" ht="15" customHeight="1" thickBot="1" x14ac:dyDescent="0.45">
      <c r="A4566" s="15">
        <v>2026</v>
      </c>
      <c r="B4566" s="15">
        <f t="shared" si="560"/>
        <v>47</v>
      </c>
      <c r="C4566" s="16" t="s">
        <v>8</v>
      </c>
      <c r="D4566" s="17" t="s">
        <v>16</v>
      </c>
      <c r="E4566" s="18" t="s">
        <v>21</v>
      </c>
      <c r="F4566" s="23"/>
      <c r="H4566" s="5" t="e">
        <f ca="1">_xlfn.FORMULATEXT(표1[[#This Row],[Q''ty]])</f>
        <v>#N/A</v>
      </c>
    </row>
    <row r="4567" spans="1:10" ht="15"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customHeight="1" x14ac:dyDescent="0.4">
      <c r="A4573" s="6">
        <v>2026</v>
      </c>
      <c r="B4573" s="6">
        <f t="shared" si="560"/>
        <v>47</v>
      </c>
      <c r="C4573" s="13" t="s">
        <v>22</v>
      </c>
      <c r="D4573" s="2" t="s">
        <v>16</v>
      </c>
      <c r="E4573" s="14" t="s">
        <v>17</v>
      </c>
      <c r="F4573" s="22"/>
      <c r="H4573" s="5" t="e">
        <f ca="1">_xlfn.FORMULATEXT(표1[[#This Row],[Q''ty]])</f>
        <v>#N/A</v>
      </c>
    </row>
    <row r="4574" spans="1:10" s="2" customFormat="1" ht="15"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customHeight="1" x14ac:dyDescent="0.4">
      <c r="A4575" s="6">
        <v>2026</v>
      </c>
      <c r="B4575" s="6">
        <f t="shared" si="560"/>
        <v>47</v>
      </c>
      <c r="C4575" s="13" t="s">
        <v>22</v>
      </c>
      <c r="D4575" s="2" t="s">
        <v>16</v>
      </c>
      <c r="E4575" s="14" t="s">
        <v>19</v>
      </c>
      <c r="F4575" s="22"/>
      <c r="H4575" s="5" t="e">
        <f ca="1">_xlfn.FORMULATEXT(표1[[#This Row],[Q''ty]])</f>
        <v>#N/A</v>
      </c>
    </row>
    <row r="4576" spans="1:10" ht="15" customHeight="1" x14ac:dyDescent="0.4">
      <c r="A4576" s="6">
        <v>2026</v>
      </c>
      <c r="B4576" s="6">
        <f t="shared" si="560"/>
        <v>47</v>
      </c>
      <c r="C4576" s="13" t="s">
        <v>22</v>
      </c>
      <c r="D4576" s="2" t="s">
        <v>16</v>
      </c>
      <c r="E4576" s="14" t="s">
        <v>20</v>
      </c>
      <c r="F4576" s="22"/>
      <c r="H4576" s="5" t="e">
        <f ca="1">_xlfn.FORMULATEXT(표1[[#This Row],[Q''ty]])</f>
        <v>#N/A</v>
      </c>
    </row>
    <row r="4577" spans="1:8" ht="15" customHeight="1" thickBot="1" x14ac:dyDescent="0.45">
      <c r="A4577" s="15">
        <v>2026</v>
      </c>
      <c r="B4577" s="15">
        <f t="shared" si="560"/>
        <v>47</v>
      </c>
      <c r="C4577" s="16" t="s">
        <v>22</v>
      </c>
      <c r="D4577" s="17" t="s">
        <v>16</v>
      </c>
      <c r="E4577" s="18" t="s">
        <v>21</v>
      </c>
      <c r="F4577" s="23"/>
      <c r="H4577" s="5" t="e">
        <f ca="1">_xlfn.FORMULATEXT(표1[[#This Row],[Q''ty]])</f>
        <v>#N/A</v>
      </c>
    </row>
    <row r="4578" spans="1:8" ht="15"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customHeight="1" x14ac:dyDescent="0.4">
      <c r="A4585" s="6">
        <v>2026</v>
      </c>
      <c r="B4585" s="6">
        <f t="shared" si="568"/>
        <v>47</v>
      </c>
      <c r="C4585" s="13" t="s">
        <v>23</v>
      </c>
      <c r="D4585" s="2" t="s">
        <v>16</v>
      </c>
      <c r="E4585" s="14" t="str">
        <f t="shared" si="569"/>
        <v>WT GT</v>
      </c>
      <c r="F4585" s="22"/>
      <c r="H4585" s="5" t="e">
        <f ca="1">_xlfn.FORMULATEXT(표1[[#This Row],[Q''ty]])</f>
        <v>#N/A</v>
      </c>
    </row>
    <row r="4586" spans="1:8" ht="15" customHeight="1" x14ac:dyDescent="0.4">
      <c r="A4586" s="6">
        <v>2026</v>
      </c>
      <c r="B4586" s="6">
        <f t="shared" si="568"/>
        <v>47</v>
      </c>
      <c r="C4586" s="13" t="s">
        <v>23</v>
      </c>
      <c r="D4586" s="2" t="s">
        <v>16</v>
      </c>
      <c r="E4586" s="14" t="str">
        <f t="shared" si="569"/>
        <v>Bending</v>
      </c>
      <c r="F4586" s="22"/>
      <c r="H4586" s="5" t="e">
        <f ca="1">_xlfn.FORMULATEXT(표1[[#This Row],[Q''ty]])</f>
        <v>#N/A</v>
      </c>
    </row>
    <row r="4587" spans="1:8" ht="15" customHeight="1" x14ac:dyDescent="0.4">
      <c r="A4587" s="6">
        <v>2026</v>
      </c>
      <c r="B4587" s="6">
        <f t="shared" si="568"/>
        <v>47</v>
      </c>
      <c r="C4587" s="13" t="s">
        <v>23</v>
      </c>
      <c r="D4587" s="2" t="s">
        <v>16</v>
      </c>
      <c r="E4587" s="14" t="str">
        <f t="shared" si="569"/>
        <v>L/W</v>
      </c>
      <c r="F4587" s="22"/>
      <c r="H4587" s="5" t="e">
        <f ca="1">_xlfn.FORMULATEXT(표1[[#This Row],[Q''ty]])</f>
        <v>#N/A</v>
      </c>
    </row>
    <row r="4588" spans="1:8" ht="15"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customHeight="1" x14ac:dyDescent="0.4">
      <c r="A4595" s="6">
        <v>2026</v>
      </c>
      <c r="B4595" s="6">
        <f t="shared" si="568"/>
        <v>47</v>
      </c>
      <c r="C4595" s="13" t="s">
        <v>24</v>
      </c>
      <c r="D4595" s="2" t="s">
        <v>16</v>
      </c>
      <c r="E4595" s="14" t="str">
        <f t="shared" si="569"/>
        <v>BT GT</v>
      </c>
      <c r="F4595" s="22"/>
      <c r="H4595" s="5" t="e">
        <f ca="1">_xlfn.FORMULATEXT(표1[[#This Row],[Q''ty]])</f>
        <v>#N/A</v>
      </c>
    </row>
    <row r="4596" spans="1:8" ht="15" customHeight="1" x14ac:dyDescent="0.4">
      <c r="A4596" s="6">
        <v>2026</v>
      </c>
      <c r="B4596" s="6">
        <f t="shared" si="568"/>
        <v>47</v>
      </c>
      <c r="C4596" s="13" t="s">
        <v>24</v>
      </c>
      <c r="D4596" s="2" t="s">
        <v>16</v>
      </c>
      <c r="E4596" s="14" t="str">
        <f t="shared" si="569"/>
        <v>WT GT</v>
      </c>
      <c r="F4596" s="22"/>
      <c r="H4596" s="5" t="e">
        <f ca="1">_xlfn.FORMULATEXT(표1[[#This Row],[Q''ty]])</f>
        <v>#N/A</v>
      </c>
    </row>
    <row r="4597" spans="1:8" ht="15" customHeight="1" x14ac:dyDescent="0.4">
      <c r="A4597" s="6">
        <v>2026</v>
      </c>
      <c r="B4597" s="6">
        <f t="shared" si="568"/>
        <v>47</v>
      </c>
      <c r="C4597" s="13" t="s">
        <v>24</v>
      </c>
      <c r="D4597" s="2" t="s">
        <v>16</v>
      </c>
      <c r="E4597" s="14" t="str">
        <f t="shared" si="569"/>
        <v>Bending</v>
      </c>
      <c r="F4597" s="22"/>
      <c r="H4597" s="5" t="e">
        <f ca="1">_xlfn.FORMULATEXT(표1[[#This Row],[Q''ty]])</f>
        <v>#N/A</v>
      </c>
    </row>
    <row r="4598" spans="1:8" ht="15" customHeight="1" x14ac:dyDescent="0.4">
      <c r="A4598" s="6">
        <v>2026</v>
      </c>
      <c r="B4598" s="6">
        <f t="shared" si="568"/>
        <v>47</v>
      </c>
      <c r="C4598" s="13" t="s">
        <v>24</v>
      </c>
      <c r="D4598" s="2" t="s">
        <v>16</v>
      </c>
      <c r="E4598" s="14" t="str">
        <f t="shared" si="569"/>
        <v>L/W</v>
      </c>
      <c r="F4598" s="22"/>
      <c r="H4598" s="5" t="e">
        <f ca="1">_xlfn.FORMULATEXT(표1[[#This Row],[Q''ty]])</f>
        <v>#N/A</v>
      </c>
    </row>
    <row r="4599" spans="1:8" ht="15"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customHeight="1" x14ac:dyDescent="0.4">
      <c r="A4606" s="6">
        <v>2026</v>
      </c>
      <c r="B4606" s="6">
        <f t="shared" si="568"/>
        <v>47</v>
      </c>
      <c r="C4606" s="13" t="s">
        <v>25</v>
      </c>
      <c r="D4606" s="2" t="s">
        <v>16</v>
      </c>
      <c r="E4606" s="14" t="s">
        <v>17</v>
      </c>
      <c r="F4606" s="22"/>
      <c r="H4606" s="5" t="e">
        <f ca="1">_xlfn.FORMULATEXT(표1[[#This Row],[Q''ty]])</f>
        <v>#N/A</v>
      </c>
    </row>
    <row r="4607" spans="1:8" ht="15" customHeight="1" x14ac:dyDescent="0.4">
      <c r="A4607" s="6">
        <v>2026</v>
      </c>
      <c r="B4607" s="6">
        <f t="shared" si="568"/>
        <v>47</v>
      </c>
      <c r="C4607" s="13" t="s">
        <v>25</v>
      </c>
      <c r="D4607" s="2" t="s">
        <v>16</v>
      </c>
      <c r="E4607" s="14" t="s">
        <v>18</v>
      </c>
      <c r="F4607" s="22"/>
      <c r="H4607" s="5" t="e">
        <f ca="1">_xlfn.FORMULATEXT(표1[[#This Row],[Q''ty]])</f>
        <v>#N/A</v>
      </c>
    </row>
    <row r="4608" spans="1:8" ht="15" customHeight="1" x14ac:dyDescent="0.4">
      <c r="A4608" s="6">
        <v>2026</v>
      </c>
      <c r="B4608" s="6">
        <f t="shared" si="568"/>
        <v>47</v>
      </c>
      <c r="C4608" s="13" t="s">
        <v>25</v>
      </c>
      <c r="D4608" s="2" t="s">
        <v>16</v>
      </c>
      <c r="E4608" s="14" t="s">
        <v>19</v>
      </c>
      <c r="F4608" s="22"/>
      <c r="H4608" s="5" t="e">
        <f ca="1">_xlfn.FORMULATEXT(표1[[#This Row],[Q''ty]])</f>
        <v>#N/A</v>
      </c>
    </row>
    <row r="4609" spans="1:8" ht="15" customHeight="1" x14ac:dyDescent="0.4">
      <c r="A4609" s="6">
        <v>2026</v>
      </c>
      <c r="B4609" s="6">
        <f t="shared" si="568"/>
        <v>47</v>
      </c>
      <c r="C4609" s="13" t="s">
        <v>25</v>
      </c>
      <c r="D4609" s="2" t="s">
        <v>16</v>
      </c>
      <c r="E4609" s="14" t="s">
        <v>20</v>
      </c>
      <c r="F4609" s="22"/>
      <c r="H4609" s="5" t="e">
        <f ca="1">_xlfn.FORMULATEXT(표1[[#This Row],[Q''ty]])</f>
        <v>#N/A</v>
      </c>
    </row>
    <row r="4610" spans="1:8" ht="15" customHeight="1" thickBot="1" x14ac:dyDescent="0.45">
      <c r="A4610" s="15">
        <v>2026</v>
      </c>
      <c r="B4610" s="15">
        <f t="shared" si="568"/>
        <v>47</v>
      </c>
      <c r="C4610" s="16" t="s">
        <v>25</v>
      </c>
      <c r="D4610" s="17" t="s">
        <v>16</v>
      </c>
      <c r="E4610" s="18" t="s">
        <v>21</v>
      </c>
      <c r="F4610" s="23"/>
      <c r="H4610" s="5" t="e">
        <f ca="1">_xlfn.FORMULATEXT(표1[[#This Row],[Q''ty]])</f>
        <v>#N/A</v>
      </c>
    </row>
    <row r="4611" spans="1:8" ht="15"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customHeight="1" x14ac:dyDescent="0.4">
      <c r="A4618" s="6">
        <v>2026</v>
      </c>
      <c r="B4618" s="6">
        <f t="shared" si="568"/>
        <v>47</v>
      </c>
      <c r="C4618" s="13" t="s">
        <v>26</v>
      </c>
      <c r="D4618" s="2" t="s">
        <v>16</v>
      </c>
      <c r="E4618" s="14" t="str">
        <f t="shared" si="573"/>
        <v>WT GT</v>
      </c>
      <c r="F4618" s="22"/>
      <c r="H4618" s="5" t="e">
        <f ca="1">_xlfn.FORMULATEXT(표1[[#This Row],[Q''ty]])</f>
        <v>#N/A</v>
      </c>
    </row>
    <row r="4619" spans="1:8" ht="15" customHeight="1" x14ac:dyDescent="0.4">
      <c r="A4619" s="6">
        <v>2026</v>
      </c>
      <c r="B4619" s="6">
        <f t="shared" si="568"/>
        <v>47</v>
      </c>
      <c r="C4619" s="13" t="s">
        <v>26</v>
      </c>
      <c r="D4619" s="2" t="s">
        <v>16</v>
      </c>
      <c r="E4619" s="14" t="str">
        <f t="shared" si="573"/>
        <v>Bending</v>
      </c>
      <c r="F4619" s="22"/>
      <c r="H4619" s="5" t="e">
        <f ca="1">_xlfn.FORMULATEXT(표1[[#This Row],[Q''ty]])</f>
        <v>#N/A</v>
      </c>
    </row>
    <row r="4620" spans="1:8" ht="15" customHeight="1" x14ac:dyDescent="0.4">
      <c r="A4620" s="6">
        <v>2026</v>
      </c>
      <c r="B4620" s="6">
        <f t="shared" si="568"/>
        <v>47</v>
      </c>
      <c r="C4620" s="13" t="s">
        <v>26</v>
      </c>
      <c r="D4620" s="2" t="s">
        <v>16</v>
      </c>
      <c r="E4620" s="14" t="str">
        <f t="shared" si="573"/>
        <v>L/W</v>
      </c>
      <c r="F4620" s="22"/>
      <c r="H4620" s="5" t="e">
        <f ca="1">_xlfn.FORMULATEXT(표1[[#This Row],[Q''ty]])</f>
        <v>#N/A</v>
      </c>
    </row>
    <row r="4621" spans="1:8" ht="15"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customHeight="1" x14ac:dyDescent="0.4">
      <c r="A4628" s="6">
        <v>2026</v>
      </c>
      <c r="B4628" s="6">
        <f t="shared" si="568"/>
        <v>47</v>
      </c>
      <c r="C4628" s="13" t="s">
        <v>27</v>
      </c>
      <c r="D4628" s="2" t="s">
        <v>16</v>
      </c>
      <c r="E4628" s="14" t="str">
        <f t="shared" si="573"/>
        <v>BT GT</v>
      </c>
      <c r="F4628" s="22"/>
      <c r="H4628" s="5" t="e">
        <f ca="1">_xlfn.FORMULATEXT(표1[[#This Row],[Q''ty]])</f>
        <v>#N/A</v>
      </c>
    </row>
    <row r="4629" spans="1:8" ht="15" customHeight="1" x14ac:dyDescent="0.4">
      <c r="A4629" s="6">
        <v>2026</v>
      </c>
      <c r="B4629" s="6">
        <f t="shared" si="568"/>
        <v>47</v>
      </c>
      <c r="C4629" s="13" t="s">
        <v>27</v>
      </c>
      <c r="D4629" s="2" t="s">
        <v>16</v>
      </c>
      <c r="E4629" s="14" t="str">
        <f t="shared" si="573"/>
        <v>WT GT</v>
      </c>
      <c r="F4629" s="22"/>
      <c r="H4629" s="5" t="e">
        <f ca="1">_xlfn.FORMULATEXT(표1[[#This Row],[Q''ty]])</f>
        <v>#N/A</v>
      </c>
    </row>
    <row r="4630" spans="1:8" ht="15" customHeight="1" x14ac:dyDescent="0.4">
      <c r="A4630" s="6">
        <v>2026</v>
      </c>
      <c r="B4630" s="6">
        <f t="shared" si="568"/>
        <v>47</v>
      </c>
      <c r="C4630" s="13" t="s">
        <v>27</v>
      </c>
      <c r="D4630" s="2" t="s">
        <v>16</v>
      </c>
      <c r="E4630" s="14" t="str">
        <f t="shared" si="573"/>
        <v>Bending</v>
      </c>
      <c r="F4630" s="22"/>
      <c r="H4630" s="5" t="e">
        <f ca="1">_xlfn.FORMULATEXT(표1[[#This Row],[Q''ty]])</f>
        <v>#N/A</v>
      </c>
    </row>
    <row r="4631" spans="1:8" ht="15" customHeight="1" x14ac:dyDescent="0.4">
      <c r="A4631" s="6">
        <v>2026</v>
      </c>
      <c r="B4631" s="6">
        <f t="shared" si="568"/>
        <v>47</v>
      </c>
      <c r="C4631" s="13" t="s">
        <v>27</v>
      </c>
      <c r="D4631" s="2" t="s">
        <v>16</v>
      </c>
      <c r="E4631" s="14" t="str">
        <f t="shared" si="573"/>
        <v>L/W</v>
      </c>
      <c r="F4631" s="22"/>
      <c r="H4631" s="5" t="e">
        <f ca="1">_xlfn.FORMULATEXT(표1[[#This Row],[Q''ty]])</f>
        <v>#N/A</v>
      </c>
    </row>
    <row r="4632" spans="1:8" ht="15"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customHeight="1" x14ac:dyDescent="0.4">
      <c r="A4639" s="6">
        <v>2026</v>
      </c>
      <c r="B4639" s="6">
        <f t="shared" si="568"/>
        <v>47</v>
      </c>
      <c r="C4639" s="13" t="s">
        <v>28</v>
      </c>
      <c r="D4639" s="2" t="s">
        <v>16</v>
      </c>
      <c r="E4639" s="14" t="str">
        <f t="shared" si="573"/>
        <v>BT GT</v>
      </c>
      <c r="F4639" s="22"/>
      <c r="H4639" s="5" t="e">
        <f ca="1">_xlfn.FORMULATEXT(표1[[#This Row],[Q''ty]])</f>
        <v>#N/A</v>
      </c>
    </row>
    <row r="4640" spans="1:8" ht="15" customHeight="1" x14ac:dyDescent="0.4">
      <c r="A4640" s="6">
        <v>2026</v>
      </c>
      <c r="B4640" s="6">
        <f t="shared" si="568"/>
        <v>47</v>
      </c>
      <c r="C4640" s="13" t="s">
        <v>28</v>
      </c>
      <c r="D4640" s="2" t="s">
        <v>16</v>
      </c>
      <c r="E4640" s="14" t="str">
        <f t="shared" si="573"/>
        <v>WT GT</v>
      </c>
      <c r="F4640" s="22"/>
      <c r="H4640" s="5" t="e">
        <f ca="1">_xlfn.FORMULATEXT(표1[[#This Row],[Q''ty]])</f>
        <v>#N/A</v>
      </c>
    </row>
    <row r="4641" spans="1:10" ht="15"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customHeight="1" x14ac:dyDescent="0.4">
      <c r="A4642" s="6">
        <v>2026</v>
      </c>
      <c r="B4642" s="6">
        <f t="shared" si="568"/>
        <v>47</v>
      </c>
      <c r="C4642" s="13" t="s">
        <v>28</v>
      </c>
      <c r="D4642" s="2" t="s">
        <v>16</v>
      </c>
      <c r="E4642" s="14" t="str">
        <f t="shared" si="573"/>
        <v>L/W</v>
      </c>
      <c r="F4642" s="22"/>
      <c r="H4642" s="5" t="e">
        <f ca="1">_xlfn.FORMULATEXT(표1[[#This Row],[Q''ty]])</f>
        <v>#N/A</v>
      </c>
    </row>
    <row r="4643" spans="1:10" ht="15"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customHeight="1" x14ac:dyDescent="0.4">
      <c r="A4650" s="6">
        <v>2026</v>
      </c>
      <c r="B4650" s="6">
        <f t="shared" si="577"/>
        <v>47</v>
      </c>
      <c r="C4650" s="13" t="s">
        <v>29</v>
      </c>
      <c r="D4650" s="2" t="s">
        <v>16</v>
      </c>
      <c r="E4650" s="14" t="str">
        <f t="shared" si="573"/>
        <v>BT GT</v>
      </c>
      <c r="F4650" s="22"/>
      <c r="H4650" s="5" t="e">
        <f ca="1">_xlfn.FORMULATEXT(표1[[#This Row],[Q''ty]])</f>
        <v>#N/A</v>
      </c>
    </row>
    <row r="4651" spans="1:10" ht="15" customHeight="1" x14ac:dyDescent="0.4">
      <c r="A4651" s="6">
        <v>2026</v>
      </c>
      <c r="B4651" s="6">
        <f t="shared" si="577"/>
        <v>47</v>
      </c>
      <c r="C4651" s="13" t="s">
        <v>29</v>
      </c>
      <c r="D4651" s="2" t="s">
        <v>16</v>
      </c>
      <c r="E4651" s="14" t="str">
        <f t="shared" si="573"/>
        <v>WT GT</v>
      </c>
      <c r="F4651" s="22"/>
      <c r="H4651" s="5" t="e">
        <f ca="1">_xlfn.FORMULATEXT(표1[[#This Row],[Q''ty]])</f>
        <v>#N/A</v>
      </c>
    </row>
    <row r="4652" spans="1:10" ht="15"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customHeight="1" x14ac:dyDescent="0.4">
      <c r="A4653" s="6">
        <v>2026</v>
      </c>
      <c r="B4653" s="6">
        <f t="shared" si="577"/>
        <v>47</v>
      </c>
      <c r="C4653" s="13" t="s">
        <v>29</v>
      </c>
      <c r="D4653" s="2" t="s">
        <v>16</v>
      </c>
      <c r="E4653" s="14" t="str">
        <f t="shared" si="573"/>
        <v>L/W</v>
      </c>
      <c r="F4653" s="22"/>
      <c r="H4653" s="5" t="e">
        <f ca="1">_xlfn.FORMULATEXT(표1[[#This Row],[Q''ty]])</f>
        <v>#N/A</v>
      </c>
    </row>
    <row r="4654" spans="1:10" ht="15"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customHeight="1" x14ac:dyDescent="0.4">
      <c r="A4661" s="6">
        <v>2026</v>
      </c>
      <c r="B4661" s="6">
        <f t="shared" si="577"/>
        <v>48</v>
      </c>
      <c r="C4661" s="13" t="s">
        <v>8</v>
      </c>
      <c r="D4661" s="2" t="s">
        <v>16</v>
      </c>
      <c r="E4661" s="14" t="s">
        <v>17</v>
      </c>
      <c r="F4661" s="22"/>
      <c r="H4661" s="5" t="e">
        <f ca="1">_xlfn.FORMULATEXT(표1[[#This Row],[Q''ty]])</f>
        <v>#N/A</v>
      </c>
    </row>
    <row r="4662" spans="1:10" s="2" customFormat="1" ht="15"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customHeight="1" x14ac:dyDescent="0.4">
      <c r="A4663" s="6">
        <v>2026</v>
      </c>
      <c r="B4663" s="6">
        <f t="shared" si="577"/>
        <v>48</v>
      </c>
      <c r="C4663" s="13" t="s">
        <v>8</v>
      </c>
      <c r="D4663" s="2" t="s">
        <v>16</v>
      </c>
      <c r="E4663" s="14" t="s">
        <v>19</v>
      </c>
      <c r="F4663" s="22"/>
      <c r="H4663" s="5" t="e">
        <f ca="1">_xlfn.FORMULATEXT(표1[[#This Row],[Q''ty]])</f>
        <v>#N/A</v>
      </c>
    </row>
    <row r="4664" spans="1:10" ht="15" customHeight="1" x14ac:dyDescent="0.4">
      <c r="A4664" s="6">
        <v>2026</v>
      </c>
      <c r="B4664" s="6">
        <f t="shared" si="577"/>
        <v>48</v>
      </c>
      <c r="C4664" s="13" t="s">
        <v>8</v>
      </c>
      <c r="D4664" s="2" t="s">
        <v>16</v>
      </c>
      <c r="E4664" s="14" t="s">
        <v>20</v>
      </c>
      <c r="F4664" s="22"/>
      <c r="H4664" s="5" t="e">
        <f ca="1">_xlfn.FORMULATEXT(표1[[#This Row],[Q''ty]])</f>
        <v>#N/A</v>
      </c>
    </row>
    <row r="4665" spans="1:10" ht="15" customHeight="1" thickBot="1" x14ac:dyDescent="0.45">
      <c r="A4665" s="15">
        <v>2026</v>
      </c>
      <c r="B4665" s="15">
        <f t="shared" si="577"/>
        <v>48</v>
      </c>
      <c r="C4665" s="16" t="s">
        <v>8</v>
      </c>
      <c r="D4665" s="17" t="s">
        <v>16</v>
      </c>
      <c r="E4665" s="18" t="s">
        <v>21</v>
      </c>
      <c r="F4665" s="23"/>
      <c r="H4665" s="5" t="e">
        <f ca="1">_xlfn.FORMULATEXT(표1[[#This Row],[Q''ty]])</f>
        <v>#N/A</v>
      </c>
    </row>
    <row r="4666" spans="1:10" ht="15"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customHeight="1" x14ac:dyDescent="0.4">
      <c r="A4672" s="6">
        <v>2026</v>
      </c>
      <c r="B4672" s="6">
        <f t="shared" si="577"/>
        <v>48</v>
      </c>
      <c r="C4672" s="13" t="s">
        <v>22</v>
      </c>
      <c r="D4672" s="2" t="s">
        <v>16</v>
      </c>
      <c r="E4672" s="14" t="s">
        <v>17</v>
      </c>
      <c r="F4672" s="22"/>
      <c r="H4672" s="5" t="e">
        <f ca="1">_xlfn.FORMULATEXT(표1[[#This Row],[Q''ty]])</f>
        <v>#N/A</v>
      </c>
    </row>
    <row r="4673" spans="1:10" s="2" customFormat="1" ht="15"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customHeight="1" x14ac:dyDescent="0.4">
      <c r="A4674" s="6">
        <v>2026</v>
      </c>
      <c r="B4674" s="6">
        <f t="shared" si="577"/>
        <v>48</v>
      </c>
      <c r="C4674" s="13" t="s">
        <v>22</v>
      </c>
      <c r="D4674" s="2" t="s">
        <v>16</v>
      </c>
      <c r="E4674" s="14" t="s">
        <v>19</v>
      </c>
      <c r="F4674" s="22"/>
      <c r="H4674" s="5" t="e">
        <f ca="1">_xlfn.FORMULATEXT(표1[[#This Row],[Q''ty]])</f>
        <v>#N/A</v>
      </c>
    </row>
    <row r="4675" spans="1:10" ht="15" customHeight="1" x14ac:dyDescent="0.4">
      <c r="A4675" s="6">
        <v>2026</v>
      </c>
      <c r="B4675" s="6">
        <f t="shared" si="577"/>
        <v>48</v>
      </c>
      <c r="C4675" s="13" t="s">
        <v>22</v>
      </c>
      <c r="D4675" s="2" t="s">
        <v>16</v>
      </c>
      <c r="E4675" s="14" t="s">
        <v>20</v>
      </c>
      <c r="F4675" s="22"/>
      <c r="H4675" s="5" t="e">
        <f ca="1">_xlfn.FORMULATEXT(표1[[#This Row],[Q''ty]])</f>
        <v>#N/A</v>
      </c>
    </row>
    <row r="4676" spans="1:10" ht="15" customHeight="1" thickBot="1" x14ac:dyDescent="0.45">
      <c r="A4676" s="15">
        <v>2026</v>
      </c>
      <c r="B4676" s="15">
        <f t="shared" si="577"/>
        <v>48</v>
      </c>
      <c r="C4676" s="16" t="s">
        <v>22</v>
      </c>
      <c r="D4676" s="17" t="s">
        <v>16</v>
      </c>
      <c r="E4676" s="18" t="s">
        <v>21</v>
      </c>
      <c r="F4676" s="23"/>
      <c r="H4676" s="5" t="e">
        <f ca="1">_xlfn.FORMULATEXT(표1[[#This Row],[Q''ty]])</f>
        <v>#N/A</v>
      </c>
    </row>
    <row r="4677" spans="1:10" ht="15"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customHeight="1" x14ac:dyDescent="0.4">
      <c r="A4684" s="6">
        <v>2026</v>
      </c>
      <c r="B4684" s="6">
        <f t="shared" si="577"/>
        <v>48</v>
      </c>
      <c r="C4684" s="13" t="s">
        <v>23</v>
      </c>
      <c r="D4684" s="2" t="s">
        <v>16</v>
      </c>
      <c r="E4684" s="14" t="str">
        <f t="shared" si="581"/>
        <v>WT GT</v>
      </c>
      <c r="F4684" s="22"/>
      <c r="H4684" s="5" t="e">
        <f ca="1">_xlfn.FORMULATEXT(표1[[#This Row],[Q''ty]])</f>
        <v>#N/A</v>
      </c>
    </row>
    <row r="4685" spans="1:10" ht="15"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customHeight="1" x14ac:dyDescent="0.4">
      <c r="A4686" s="6">
        <v>2026</v>
      </c>
      <c r="B4686" s="6">
        <f t="shared" si="577"/>
        <v>48</v>
      </c>
      <c r="C4686" s="13" t="s">
        <v>23</v>
      </c>
      <c r="D4686" s="2" t="s">
        <v>16</v>
      </c>
      <c r="E4686" s="14" t="str">
        <f t="shared" si="581"/>
        <v>L/W</v>
      </c>
      <c r="F4686" s="22"/>
      <c r="H4686" s="5" t="e">
        <f ca="1">_xlfn.FORMULATEXT(표1[[#This Row],[Q''ty]])</f>
        <v>#N/A</v>
      </c>
    </row>
    <row r="4687" spans="1:10" ht="15"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customHeight="1" x14ac:dyDescent="0.4">
      <c r="A4694" s="6">
        <v>2026</v>
      </c>
      <c r="B4694" s="6">
        <f t="shared" si="577"/>
        <v>48</v>
      </c>
      <c r="C4694" s="13" t="s">
        <v>24</v>
      </c>
      <c r="D4694" s="2" t="s">
        <v>16</v>
      </c>
      <c r="E4694" s="14" t="str">
        <f t="shared" si="581"/>
        <v>BT GT</v>
      </c>
      <c r="F4694" s="22"/>
      <c r="H4694" s="5" t="e">
        <f ca="1">_xlfn.FORMULATEXT(표1[[#This Row],[Q''ty]])</f>
        <v>#N/A</v>
      </c>
    </row>
    <row r="4695" spans="1:8" ht="15" customHeight="1" x14ac:dyDescent="0.4">
      <c r="A4695" s="6">
        <v>2026</v>
      </c>
      <c r="B4695" s="6">
        <f t="shared" si="577"/>
        <v>48</v>
      </c>
      <c r="C4695" s="13" t="s">
        <v>24</v>
      </c>
      <c r="D4695" s="2" t="s">
        <v>16</v>
      </c>
      <c r="E4695" s="14" t="str">
        <f t="shared" si="581"/>
        <v>WT GT</v>
      </c>
      <c r="F4695" s="22"/>
      <c r="H4695" s="5" t="e">
        <f ca="1">_xlfn.FORMULATEXT(표1[[#This Row],[Q''ty]])</f>
        <v>#N/A</v>
      </c>
    </row>
    <row r="4696" spans="1:8" ht="15" customHeight="1" x14ac:dyDescent="0.4">
      <c r="A4696" s="6">
        <v>2026</v>
      </c>
      <c r="B4696" s="6">
        <f t="shared" si="577"/>
        <v>48</v>
      </c>
      <c r="C4696" s="13" t="s">
        <v>24</v>
      </c>
      <c r="D4696" s="2" t="s">
        <v>16</v>
      </c>
      <c r="E4696" s="14" t="str">
        <f t="shared" si="581"/>
        <v>Bending</v>
      </c>
      <c r="F4696" s="22"/>
      <c r="H4696" s="5" t="e">
        <f ca="1">_xlfn.FORMULATEXT(표1[[#This Row],[Q''ty]])</f>
        <v>#N/A</v>
      </c>
    </row>
    <row r="4697" spans="1:8" ht="15" customHeight="1" x14ac:dyDescent="0.4">
      <c r="A4697" s="6">
        <v>2026</v>
      </c>
      <c r="B4697" s="6">
        <f t="shared" si="577"/>
        <v>48</v>
      </c>
      <c r="C4697" s="13" t="s">
        <v>24</v>
      </c>
      <c r="D4697" s="2" t="s">
        <v>16</v>
      </c>
      <c r="E4697" s="14" t="str">
        <f t="shared" si="581"/>
        <v>L/W</v>
      </c>
      <c r="F4697" s="22"/>
      <c r="H4697" s="5" t="e">
        <f ca="1">_xlfn.FORMULATEXT(표1[[#This Row],[Q''ty]])</f>
        <v>#N/A</v>
      </c>
    </row>
    <row r="4698" spans="1:8" ht="15"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customHeight="1" x14ac:dyDescent="0.4">
      <c r="A4705" s="6">
        <v>2026</v>
      </c>
      <c r="B4705" s="6">
        <f t="shared" si="577"/>
        <v>48</v>
      </c>
      <c r="C4705" s="13" t="s">
        <v>25</v>
      </c>
      <c r="D4705" s="2" t="s">
        <v>16</v>
      </c>
      <c r="E4705" s="14" t="s">
        <v>17</v>
      </c>
      <c r="F4705" s="22"/>
      <c r="H4705" s="5" t="e">
        <f ca="1">_xlfn.FORMULATEXT(표1[[#This Row],[Q''ty]])</f>
        <v>#N/A</v>
      </c>
    </row>
    <row r="4706" spans="1:8" ht="15" customHeight="1" x14ac:dyDescent="0.4">
      <c r="A4706" s="6">
        <v>2026</v>
      </c>
      <c r="B4706" s="6">
        <f t="shared" si="577"/>
        <v>48</v>
      </c>
      <c r="C4706" s="13" t="s">
        <v>25</v>
      </c>
      <c r="D4706" s="2" t="s">
        <v>16</v>
      </c>
      <c r="E4706" s="14" t="s">
        <v>18</v>
      </c>
      <c r="F4706" s="22"/>
      <c r="H4706" s="5" t="e">
        <f ca="1">_xlfn.FORMULATEXT(표1[[#This Row],[Q''ty]])</f>
        <v>#N/A</v>
      </c>
    </row>
    <row r="4707" spans="1:8" ht="15" customHeight="1" x14ac:dyDescent="0.4">
      <c r="A4707" s="6">
        <v>2026</v>
      </c>
      <c r="B4707" s="6">
        <f t="shared" si="577"/>
        <v>48</v>
      </c>
      <c r="C4707" s="13" t="s">
        <v>25</v>
      </c>
      <c r="D4707" s="2" t="s">
        <v>16</v>
      </c>
      <c r="E4707" s="14" t="s">
        <v>19</v>
      </c>
      <c r="F4707" s="22"/>
      <c r="H4707" s="5" t="e">
        <f ca="1">_xlfn.FORMULATEXT(표1[[#This Row],[Q''ty]])</f>
        <v>#N/A</v>
      </c>
    </row>
    <row r="4708" spans="1:8" ht="15" customHeight="1" x14ac:dyDescent="0.4">
      <c r="A4708" s="6">
        <v>2026</v>
      </c>
      <c r="B4708" s="6">
        <f t="shared" si="577"/>
        <v>48</v>
      </c>
      <c r="C4708" s="13" t="s">
        <v>25</v>
      </c>
      <c r="D4708" s="2" t="s">
        <v>16</v>
      </c>
      <c r="E4708" s="14" t="s">
        <v>20</v>
      </c>
      <c r="F4708" s="22"/>
      <c r="H4708" s="5" t="e">
        <f ca="1">_xlfn.FORMULATEXT(표1[[#This Row],[Q''ty]])</f>
        <v>#N/A</v>
      </c>
    </row>
    <row r="4709" spans="1:8" ht="15"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customHeight="1" x14ac:dyDescent="0.4">
      <c r="A4717" s="6">
        <v>2026</v>
      </c>
      <c r="B4717" s="6">
        <f t="shared" si="584"/>
        <v>48</v>
      </c>
      <c r="C4717" s="13" t="s">
        <v>26</v>
      </c>
      <c r="D4717" s="2" t="s">
        <v>16</v>
      </c>
      <c r="E4717" s="14" t="str">
        <f t="shared" si="586"/>
        <v>WT GT</v>
      </c>
      <c r="F4717" s="22"/>
      <c r="H4717" s="5" t="e">
        <f ca="1">_xlfn.FORMULATEXT(표1[[#This Row],[Q''ty]])</f>
        <v>#N/A</v>
      </c>
    </row>
    <row r="4718" spans="1:8" ht="15" customHeight="1" x14ac:dyDescent="0.4">
      <c r="A4718" s="6">
        <v>2026</v>
      </c>
      <c r="B4718" s="6">
        <f t="shared" si="584"/>
        <v>48</v>
      </c>
      <c r="C4718" s="13" t="s">
        <v>26</v>
      </c>
      <c r="D4718" s="2" t="s">
        <v>16</v>
      </c>
      <c r="E4718" s="14" t="str">
        <f t="shared" si="586"/>
        <v>Bending</v>
      </c>
      <c r="F4718" s="22"/>
      <c r="H4718" s="5" t="e">
        <f ca="1">_xlfn.FORMULATEXT(표1[[#This Row],[Q''ty]])</f>
        <v>#N/A</v>
      </c>
    </row>
    <row r="4719" spans="1:8" ht="15" customHeight="1" x14ac:dyDescent="0.4">
      <c r="A4719" s="6">
        <v>2026</v>
      </c>
      <c r="B4719" s="6">
        <f t="shared" si="584"/>
        <v>48</v>
      </c>
      <c r="C4719" s="13" t="s">
        <v>26</v>
      </c>
      <c r="D4719" s="2" t="s">
        <v>16</v>
      </c>
      <c r="E4719" s="14" t="str">
        <f t="shared" si="586"/>
        <v>L/W</v>
      </c>
      <c r="F4719" s="22"/>
      <c r="H4719" s="5" t="e">
        <f ca="1">_xlfn.FORMULATEXT(표1[[#This Row],[Q''ty]])</f>
        <v>#N/A</v>
      </c>
    </row>
    <row r="4720" spans="1:8" ht="15"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customHeight="1" x14ac:dyDescent="0.4">
      <c r="A4727" s="6">
        <v>2026</v>
      </c>
      <c r="B4727" s="6">
        <f t="shared" si="584"/>
        <v>48</v>
      </c>
      <c r="C4727" s="13" t="s">
        <v>27</v>
      </c>
      <c r="D4727" s="2" t="s">
        <v>16</v>
      </c>
      <c r="E4727" s="14" t="str">
        <f t="shared" si="586"/>
        <v>BT GT</v>
      </c>
      <c r="F4727" s="22"/>
      <c r="H4727" s="5" t="e">
        <f ca="1">_xlfn.FORMULATEXT(표1[[#This Row],[Q''ty]])</f>
        <v>#N/A</v>
      </c>
    </row>
    <row r="4728" spans="1:8" ht="15" customHeight="1" x14ac:dyDescent="0.4">
      <c r="A4728" s="6">
        <v>2026</v>
      </c>
      <c r="B4728" s="6">
        <f t="shared" si="584"/>
        <v>48</v>
      </c>
      <c r="C4728" s="13" t="s">
        <v>27</v>
      </c>
      <c r="D4728" s="2" t="s">
        <v>16</v>
      </c>
      <c r="E4728" s="14" t="str">
        <f t="shared" si="586"/>
        <v>WT GT</v>
      </c>
      <c r="F4728" s="22"/>
      <c r="H4728" s="5" t="e">
        <f ca="1">_xlfn.FORMULATEXT(표1[[#This Row],[Q''ty]])</f>
        <v>#N/A</v>
      </c>
    </row>
    <row r="4729" spans="1:8" ht="15" customHeight="1" x14ac:dyDescent="0.4">
      <c r="A4729" s="6">
        <v>2026</v>
      </c>
      <c r="B4729" s="6">
        <f t="shared" si="584"/>
        <v>48</v>
      </c>
      <c r="C4729" s="13" t="s">
        <v>27</v>
      </c>
      <c r="D4729" s="2" t="s">
        <v>16</v>
      </c>
      <c r="E4729" s="14" t="str">
        <f t="shared" si="586"/>
        <v>Bending</v>
      </c>
      <c r="F4729" s="22"/>
      <c r="H4729" s="5" t="e">
        <f ca="1">_xlfn.FORMULATEXT(표1[[#This Row],[Q''ty]])</f>
        <v>#N/A</v>
      </c>
    </row>
    <row r="4730" spans="1:8" ht="15" customHeight="1" x14ac:dyDescent="0.4">
      <c r="A4730" s="6">
        <v>2026</v>
      </c>
      <c r="B4730" s="6">
        <f t="shared" si="584"/>
        <v>48</v>
      </c>
      <c r="C4730" s="13" t="s">
        <v>27</v>
      </c>
      <c r="D4730" s="2" t="s">
        <v>16</v>
      </c>
      <c r="E4730" s="14" t="str">
        <f t="shared" si="586"/>
        <v>L/W</v>
      </c>
      <c r="F4730" s="22"/>
      <c r="H4730" s="5" t="e">
        <f ca="1">_xlfn.FORMULATEXT(표1[[#This Row],[Q''ty]])</f>
        <v>#N/A</v>
      </c>
    </row>
    <row r="4731" spans="1:8" ht="15"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customHeight="1" x14ac:dyDescent="0.4">
      <c r="A4738" s="6">
        <v>2026</v>
      </c>
      <c r="B4738" s="6">
        <f t="shared" si="584"/>
        <v>48</v>
      </c>
      <c r="C4738" s="13" t="s">
        <v>28</v>
      </c>
      <c r="D4738" s="2" t="s">
        <v>16</v>
      </c>
      <c r="E4738" s="14" t="str">
        <f t="shared" si="586"/>
        <v>BT GT</v>
      </c>
      <c r="F4738" s="22"/>
      <c r="H4738" s="5" t="e">
        <f ca="1">_xlfn.FORMULATEXT(표1[[#This Row],[Q''ty]])</f>
        <v>#N/A</v>
      </c>
    </row>
    <row r="4739" spans="1:8" ht="15" customHeight="1" x14ac:dyDescent="0.4">
      <c r="A4739" s="6">
        <v>2026</v>
      </c>
      <c r="B4739" s="6">
        <f t="shared" si="584"/>
        <v>48</v>
      </c>
      <c r="C4739" s="13" t="s">
        <v>28</v>
      </c>
      <c r="D4739" s="2" t="s">
        <v>16</v>
      </c>
      <c r="E4739" s="14" t="str">
        <f t="shared" si="586"/>
        <v>WT GT</v>
      </c>
      <c r="F4739" s="22"/>
      <c r="H4739" s="5" t="e">
        <f ca="1">_xlfn.FORMULATEXT(표1[[#This Row],[Q''ty]])</f>
        <v>#N/A</v>
      </c>
    </row>
    <row r="4740" spans="1:8" ht="15" customHeight="1" x14ac:dyDescent="0.4">
      <c r="A4740" s="6">
        <v>2026</v>
      </c>
      <c r="B4740" s="6">
        <f t="shared" si="584"/>
        <v>48</v>
      </c>
      <c r="C4740" s="13" t="s">
        <v>28</v>
      </c>
      <c r="D4740" s="2" t="s">
        <v>16</v>
      </c>
      <c r="E4740" s="14" t="str">
        <f t="shared" si="586"/>
        <v>Bending</v>
      </c>
      <c r="F4740" s="22"/>
      <c r="H4740" s="5" t="e">
        <f ca="1">_xlfn.FORMULATEXT(표1[[#This Row],[Q''ty]])</f>
        <v>#N/A</v>
      </c>
    </row>
    <row r="4741" spans="1:8" ht="15" customHeight="1" x14ac:dyDescent="0.4">
      <c r="A4741" s="6">
        <v>2026</v>
      </c>
      <c r="B4741" s="6">
        <f t="shared" si="584"/>
        <v>48</v>
      </c>
      <c r="C4741" s="13" t="s">
        <v>28</v>
      </c>
      <c r="D4741" s="2" t="s">
        <v>16</v>
      </c>
      <c r="E4741" s="14" t="str">
        <f t="shared" si="586"/>
        <v>L/W</v>
      </c>
      <c r="F4741" s="22"/>
      <c r="H4741" s="5" t="e">
        <f ca="1">_xlfn.FORMULATEXT(표1[[#This Row],[Q''ty]])</f>
        <v>#N/A</v>
      </c>
    </row>
    <row r="4742" spans="1:8" ht="15"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customHeight="1" x14ac:dyDescent="0.4">
      <c r="A4749" s="6">
        <v>2026</v>
      </c>
      <c r="B4749" s="6">
        <f t="shared" si="584"/>
        <v>48</v>
      </c>
      <c r="C4749" s="13" t="s">
        <v>29</v>
      </c>
      <c r="D4749" s="2" t="s">
        <v>16</v>
      </c>
      <c r="E4749" s="14" t="str">
        <f t="shared" si="586"/>
        <v>BT GT</v>
      </c>
      <c r="F4749" s="22"/>
      <c r="H4749" s="5" t="e">
        <f ca="1">_xlfn.FORMULATEXT(표1[[#This Row],[Q''ty]])</f>
        <v>#N/A</v>
      </c>
    </row>
    <row r="4750" spans="1:8" ht="15" customHeight="1" x14ac:dyDescent="0.4">
      <c r="A4750" s="6">
        <v>2026</v>
      </c>
      <c r="B4750" s="6">
        <f t="shared" si="584"/>
        <v>48</v>
      </c>
      <c r="C4750" s="13" t="s">
        <v>29</v>
      </c>
      <c r="D4750" s="2" t="s">
        <v>16</v>
      </c>
      <c r="E4750" s="14" t="str">
        <f t="shared" si="586"/>
        <v>WT GT</v>
      </c>
      <c r="F4750" s="22"/>
      <c r="H4750" s="5" t="e">
        <f ca="1">_xlfn.FORMULATEXT(표1[[#This Row],[Q''ty]])</f>
        <v>#N/A</v>
      </c>
    </row>
    <row r="4751" spans="1:8" ht="15" customHeight="1" x14ac:dyDescent="0.4">
      <c r="A4751" s="6">
        <v>2026</v>
      </c>
      <c r="B4751" s="6">
        <f t="shared" si="584"/>
        <v>48</v>
      </c>
      <c r="C4751" s="13" t="s">
        <v>29</v>
      </c>
      <c r="D4751" s="2" t="s">
        <v>16</v>
      </c>
      <c r="E4751" s="14" t="str">
        <f t="shared" si="586"/>
        <v>Bending</v>
      </c>
      <c r="F4751" s="22"/>
      <c r="H4751" s="5" t="e">
        <f ca="1">_xlfn.FORMULATEXT(표1[[#This Row],[Q''ty]])</f>
        <v>#N/A</v>
      </c>
    </row>
    <row r="4752" spans="1:8" ht="15" customHeight="1" x14ac:dyDescent="0.4">
      <c r="A4752" s="6">
        <v>2026</v>
      </c>
      <c r="B4752" s="6">
        <f t="shared" si="584"/>
        <v>48</v>
      </c>
      <c r="C4752" s="13" t="s">
        <v>29</v>
      </c>
      <c r="D4752" s="2" t="s">
        <v>16</v>
      </c>
      <c r="E4752" s="14" t="str">
        <f t="shared" si="586"/>
        <v>L/W</v>
      </c>
      <c r="F4752" s="22"/>
      <c r="H4752" s="5" t="e">
        <f ca="1">_xlfn.FORMULATEXT(표1[[#This Row],[Q''ty]])</f>
        <v>#N/A</v>
      </c>
    </row>
    <row r="4753" spans="1:10" ht="15"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customHeight="1" x14ac:dyDescent="0.4">
      <c r="A4760" s="6">
        <v>2026</v>
      </c>
      <c r="B4760" s="6">
        <f t="shared" si="584"/>
        <v>49</v>
      </c>
      <c r="C4760" s="13" t="s">
        <v>8</v>
      </c>
      <c r="D4760" s="2" t="s">
        <v>16</v>
      </c>
      <c r="E4760" s="14" t="s">
        <v>17</v>
      </c>
      <c r="F4760" s="22"/>
      <c r="H4760" s="5" t="e">
        <f ca="1">_xlfn.FORMULATEXT(표1[[#This Row],[Q''ty]])</f>
        <v>#N/A</v>
      </c>
    </row>
    <row r="4761" spans="1:10" s="2" customFormat="1" ht="15"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customHeight="1" x14ac:dyDescent="0.4">
      <c r="A4762" s="6">
        <v>2026</v>
      </c>
      <c r="B4762" s="6">
        <f t="shared" si="584"/>
        <v>49</v>
      </c>
      <c r="C4762" s="13" t="s">
        <v>8</v>
      </c>
      <c r="D4762" s="2" t="s">
        <v>16</v>
      </c>
      <c r="E4762" s="14" t="s">
        <v>19</v>
      </c>
      <c r="F4762" s="22"/>
      <c r="H4762" s="5" t="e">
        <f ca="1">_xlfn.FORMULATEXT(표1[[#This Row],[Q''ty]])</f>
        <v>#N/A</v>
      </c>
    </row>
    <row r="4763" spans="1:10" ht="15" customHeight="1" x14ac:dyDescent="0.4">
      <c r="A4763" s="6">
        <v>2026</v>
      </c>
      <c r="B4763" s="6">
        <f t="shared" si="584"/>
        <v>49</v>
      </c>
      <c r="C4763" s="13" t="s">
        <v>8</v>
      </c>
      <c r="D4763" s="2" t="s">
        <v>16</v>
      </c>
      <c r="E4763" s="14" t="s">
        <v>20</v>
      </c>
      <c r="F4763" s="22"/>
      <c r="H4763" s="5" t="e">
        <f ca="1">_xlfn.FORMULATEXT(표1[[#This Row],[Q''ty]])</f>
        <v>#N/A</v>
      </c>
    </row>
    <row r="4764" spans="1:10" ht="15" customHeight="1" thickBot="1" x14ac:dyDescent="0.45">
      <c r="A4764" s="15">
        <v>2026</v>
      </c>
      <c r="B4764" s="15">
        <f t="shared" si="584"/>
        <v>49</v>
      </c>
      <c r="C4764" s="16" t="s">
        <v>8</v>
      </c>
      <c r="D4764" s="17" t="s">
        <v>16</v>
      </c>
      <c r="E4764" s="18" t="s">
        <v>21</v>
      </c>
      <c r="F4764" s="23"/>
      <c r="H4764" s="5" t="e">
        <f ca="1">_xlfn.FORMULATEXT(표1[[#This Row],[Q''ty]])</f>
        <v>#N/A</v>
      </c>
    </row>
    <row r="4765" spans="1:10" ht="15"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customHeight="1" x14ac:dyDescent="0.4">
      <c r="A4771" s="6">
        <v>2026</v>
      </c>
      <c r="B4771" s="6">
        <f t="shared" si="584"/>
        <v>49</v>
      </c>
      <c r="C4771" s="13" t="s">
        <v>22</v>
      </c>
      <c r="D4771" s="2" t="s">
        <v>16</v>
      </c>
      <c r="E4771" s="14" t="s">
        <v>17</v>
      </c>
      <c r="F4771" s="22"/>
      <c r="H4771" s="5" t="e">
        <f ca="1">_xlfn.FORMULATEXT(표1[[#This Row],[Q''ty]])</f>
        <v>#N/A</v>
      </c>
    </row>
    <row r="4772" spans="1:10" s="2" customFormat="1" ht="15"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customHeight="1" x14ac:dyDescent="0.4">
      <c r="A4773" s="6">
        <v>2026</v>
      </c>
      <c r="B4773" s="6">
        <f t="shared" ref="B4773:B4836" si="592">B4674+1</f>
        <v>49</v>
      </c>
      <c r="C4773" s="13" t="s">
        <v>22</v>
      </c>
      <c r="D4773" s="2" t="s">
        <v>16</v>
      </c>
      <c r="E4773" s="14" t="s">
        <v>19</v>
      </c>
      <c r="F4773" s="22"/>
      <c r="H4773" s="5" t="e">
        <f ca="1">_xlfn.FORMULATEXT(표1[[#This Row],[Q''ty]])</f>
        <v>#N/A</v>
      </c>
    </row>
    <row r="4774" spans="1:10" ht="15" customHeight="1" x14ac:dyDescent="0.4">
      <c r="A4774" s="6">
        <v>2026</v>
      </c>
      <c r="B4774" s="6">
        <f t="shared" si="592"/>
        <v>49</v>
      </c>
      <c r="C4774" s="13" t="s">
        <v>22</v>
      </c>
      <c r="D4774" s="2" t="s">
        <v>16</v>
      </c>
      <c r="E4774" s="14" t="s">
        <v>20</v>
      </c>
      <c r="F4774" s="22"/>
      <c r="H4774" s="5" t="e">
        <f ca="1">_xlfn.FORMULATEXT(표1[[#This Row],[Q''ty]])</f>
        <v>#N/A</v>
      </c>
    </row>
    <row r="4775" spans="1:10" ht="15" customHeight="1" thickBot="1" x14ac:dyDescent="0.45">
      <c r="A4775" s="15">
        <v>2026</v>
      </c>
      <c r="B4775" s="15">
        <f t="shared" si="592"/>
        <v>49</v>
      </c>
      <c r="C4775" s="16" t="s">
        <v>22</v>
      </c>
      <c r="D4775" s="17" t="s">
        <v>16</v>
      </c>
      <c r="E4775" s="18" t="s">
        <v>21</v>
      </c>
      <c r="F4775" s="23"/>
      <c r="H4775" s="5" t="e">
        <f ca="1">_xlfn.FORMULATEXT(표1[[#This Row],[Q''ty]])</f>
        <v>#N/A</v>
      </c>
    </row>
    <row r="4776" spans="1:10" ht="15"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customHeight="1" x14ac:dyDescent="0.4">
      <c r="A4783" s="6">
        <v>2026</v>
      </c>
      <c r="B4783" s="6">
        <f t="shared" si="592"/>
        <v>49</v>
      </c>
      <c r="C4783" s="13" t="s">
        <v>23</v>
      </c>
      <c r="D4783" s="2" t="s">
        <v>16</v>
      </c>
      <c r="E4783" s="14" t="str">
        <f t="shared" si="594"/>
        <v>WT GT</v>
      </c>
      <c r="F4783" s="22"/>
      <c r="H4783" s="5" t="e">
        <f ca="1">_xlfn.FORMULATEXT(표1[[#This Row],[Q''ty]])</f>
        <v>#N/A</v>
      </c>
    </row>
    <row r="4784" spans="1:10" ht="15" customHeight="1" x14ac:dyDescent="0.4">
      <c r="A4784" s="6">
        <v>2026</v>
      </c>
      <c r="B4784" s="6">
        <f t="shared" si="592"/>
        <v>49</v>
      </c>
      <c r="C4784" s="13" t="s">
        <v>23</v>
      </c>
      <c r="D4784" s="2" t="s">
        <v>16</v>
      </c>
      <c r="E4784" s="14" t="str">
        <f t="shared" si="594"/>
        <v>Bending</v>
      </c>
      <c r="F4784" s="22"/>
      <c r="H4784" s="5" t="e">
        <f ca="1">_xlfn.FORMULATEXT(표1[[#This Row],[Q''ty]])</f>
        <v>#N/A</v>
      </c>
    </row>
    <row r="4785" spans="1:8" ht="15" customHeight="1" x14ac:dyDescent="0.4">
      <c r="A4785" s="6">
        <v>2026</v>
      </c>
      <c r="B4785" s="6">
        <f t="shared" si="592"/>
        <v>49</v>
      </c>
      <c r="C4785" s="13" t="s">
        <v>23</v>
      </c>
      <c r="D4785" s="2" t="s">
        <v>16</v>
      </c>
      <c r="E4785" s="14" t="str">
        <f t="shared" si="594"/>
        <v>L/W</v>
      </c>
      <c r="F4785" s="22"/>
      <c r="H4785" s="5" t="e">
        <f ca="1">_xlfn.FORMULATEXT(표1[[#This Row],[Q''ty]])</f>
        <v>#N/A</v>
      </c>
    </row>
    <row r="4786" spans="1:8" ht="15"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customHeight="1" x14ac:dyDescent="0.4">
      <c r="A4793" s="6">
        <v>2026</v>
      </c>
      <c r="B4793" s="6">
        <f t="shared" si="592"/>
        <v>49</v>
      </c>
      <c r="C4793" s="13" t="s">
        <v>24</v>
      </c>
      <c r="D4793" s="2" t="s">
        <v>16</v>
      </c>
      <c r="E4793" s="14" t="str">
        <f t="shared" si="594"/>
        <v>BT GT</v>
      </c>
      <c r="F4793" s="22"/>
      <c r="H4793" s="5" t="e">
        <f ca="1">_xlfn.FORMULATEXT(표1[[#This Row],[Q''ty]])</f>
        <v>#N/A</v>
      </c>
    </row>
    <row r="4794" spans="1:8" ht="15" customHeight="1" x14ac:dyDescent="0.4">
      <c r="A4794" s="6">
        <v>2026</v>
      </c>
      <c r="B4794" s="6">
        <f t="shared" si="592"/>
        <v>49</v>
      </c>
      <c r="C4794" s="13" t="s">
        <v>24</v>
      </c>
      <c r="D4794" s="2" t="s">
        <v>16</v>
      </c>
      <c r="E4794" s="14" t="str">
        <f t="shared" si="594"/>
        <v>WT GT</v>
      </c>
      <c r="F4794" s="22"/>
      <c r="H4794" s="5" t="e">
        <f ca="1">_xlfn.FORMULATEXT(표1[[#This Row],[Q''ty]])</f>
        <v>#N/A</v>
      </c>
    </row>
    <row r="4795" spans="1:8" ht="15" customHeight="1" x14ac:dyDescent="0.4">
      <c r="A4795" s="6">
        <v>2026</v>
      </c>
      <c r="B4795" s="6">
        <f t="shared" si="592"/>
        <v>49</v>
      </c>
      <c r="C4795" s="13" t="s">
        <v>24</v>
      </c>
      <c r="D4795" s="2" t="s">
        <v>16</v>
      </c>
      <c r="E4795" s="14" t="str">
        <f t="shared" si="594"/>
        <v>Bending</v>
      </c>
      <c r="F4795" s="22"/>
      <c r="H4795" s="5" t="e">
        <f ca="1">_xlfn.FORMULATEXT(표1[[#This Row],[Q''ty]])</f>
        <v>#N/A</v>
      </c>
    </row>
    <row r="4796" spans="1:8" ht="15" customHeight="1" x14ac:dyDescent="0.4">
      <c r="A4796" s="6">
        <v>2026</v>
      </c>
      <c r="B4796" s="6">
        <f t="shared" si="592"/>
        <v>49</v>
      </c>
      <c r="C4796" s="13" t="s">
        <v>24</v>
      </c>
      <c r="D4796" s="2" t="s">
        <v>16</v>
      </c>
      <c r="E4796" s="14" t="str">
        <f t="shared" si="594"/>
        <v>L/W</v>
      </c>
      <c r="F4796" s="22"/>
      <c r="H4796" s="5" t="e">
        <f ca="1">_xlfn.FORMULATEXT(표1[[#This Row],[Q''ty]])</f>
        <v>#N/A</v>
      </c>
    </row>
    <row r="4797" spans="1:8" ht="15"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customHeight="1" x14ac:dyDescent="0.4">
      <c r="A4804" s="6">
        <v>2026</v>
      </c>
      <c r="B4804" s="6">
        <f t="shared" si="592"/>
        <v>49</v>
      </c>
      <c r="C4804" s="13" t="s">
        <v>25</v>
      </c>
      <c r="D4804" s="2" t="s">
        <v>16</v>
      </c>
      <c r="E4804" s="14" t="s">
        <v>17</v>
      </c>
      <c r="F4804" s="22"/>
      <c r="H4804" s="5" t="e">
        <f ca="1">_xlfn.FORMULATEXT(표1[[#This Row],[Q''ty]])</f>
        <v>#N/A</v>
      </c>
    </row>
    <row r="4805" spans="1:8" ht="15" customHeight="1" x14ac:dyDescent="0.4">
      <c r="A4805" s="6">
        <v>2026</v>
      </c>
      <c r="B4805" s="6">
        <f t="shared" si="592"/>
        <v>49</v>
      </c>
      <c r="C4805" s="13" t="s">
        <v>25</v>
      </c>
      <c r="D4805" s="2" t="s">
        <v>16</v>
      </c>
      <c r="E4805" s="14" t="s">
        <v>18</v>
      </c>
      <c r="F4805" s="22"/>
      <c r="H4805" s="5" t="e">
        <f ca="1">_xlfn.FORMULATEXT(표1[[#This Row],[Q''ty]])</f>
        <v>#N/A</v>
      </c>
    </row>
    <row r="4806" spans="1:8" ht="15" customHeight="1" x14ac:dyDescent="0.4">
      <c r="A4806" s="6">
        <v>2026</v>
      </c>
      <c r="B4806" s="6">
        <f t="shared" si="592"/>
        <v>49</v>
      </c>
      <c r="C4806" s="13" t="s">
        <v>25</v>
      </c>
      <c r="D4806" s="2" t="s">
        <v>16</v>
      </c>
      <c r="E4806" s="14" t="s">
        <v>19</v>
      </c>
      <c r="F4806" s="22"/>
      <c r="H4806" s="5" t="e">
        <f ca="1">_xlfn.FORMULATEXT(표1[[#This Row],[Q''ty]])</f>
        <v>#N/A</v>
      </c>
    </row>
    <row r="4807" spans="1:8" ht="15" customHeight="1" x14ac:dyDescent="0.4">
      <c r="A4807" s="6">
        <v>2026</v>
      </c>
      <c r="B4807" s="6">
        <f t="shared" si="592"/>
        <v>49</v>
      </c>
      <c r="C4807" s="13" t="s">
        <v>25</v>
      </c>
      <c r="D4807" s="2" t="s">
        <v>16</v>
      </c>
      <c r="E4807" s="14" t="s">
        <v>20</v>
      </c>
      <c r="F4807" s="22"/>
      <c r="H4807" s="5" t="e">
        <f ca="1">_xlfn.FORMULATEXT(표1[[#This Row],[Q''ty]])</f>
        <v>#N/A</v>
      </c>
    </row>
    <row r="4808" spans="1:8" ht="15" customHeight="1" thickBot="1" x14ac:dyDescent="0.45">
      <c r="A4808" s="15">
        <v>2026</v>
      </c>
      <c r="B4808" s="15">
        <f t="shared" si="592"/>
        <v>49</v>
      </c>
      <c r="C4808" s="16" t="s">
        <v>25</v>
      </c>
      <c r="D4808" s="17" t="s">
        <v>16</v>
      </c>
      <c r="E4808" s="18" t="s">
        <v>21</v>
      </c>
      <c r="F4808" s="23"/>
      <c r="H4808" s="5" t="e">
        <f ca="1">_xlfn.FORMULATEXT(표1[[#This Row],[Q''ty]])</f>
        <v>#N/A</v>
      </c>
    </row>
    <row r="4809" spans="1:8" ht="15"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customHeight="1" x14ac:dyDescent="0.4">
      <c r="A4816" s="6">
        <v>2026</v>
      </c>
      <c r="B4816" s="6">
        <f t="shared" si="592"/>
        <v>49</v>
      </c>
      <c r="C4816" s="13" t="s">
        <v>26</v>
      </c>
      <c r="D4816" s="2" t="s">
        <v>16</v>
      </c>
      <c r="E4816" s="14" t="str">
        <f t="shared" si="598"/>
        <v>WT GT</v>
      </c>
      <c r="F4816" s="22"/>
      <c r="H4816" s="5" t="e">
        <f ca="1">_xlfn.FORMULATEXT(표1[[#This Row],[Q''ty]])</f>
        <v>#N/A</v>
      </c>
    </row>
    <row r="4817" spans="1:8" ht="15" customHeight="1" x14ac:dyDescent="0.4">
      <c r="A4817" s="6">
        <v>2026</v>
      </c>
      <c r="B4817" s="6">
        <f t="shared" si="592"/>
        <v>49</v>
      </c>
      <c r="C4817" s="13" t="s">
        <v>26</v>
      </c>
      <c r="D4817" s="2" t="s">
        <v>16</v>
      </c>
      <c r="E4817" s="14" t="str">
        <f t="shared" si="598"/>
        <v>Bending</v>
      </c>
      <c r="F4817" s="22"/>
      <c r="H4817" s="5" t="e">
        <f ca="1">_xlfn.FORMULATEXT(표1[[#This Row],[Q''ty]])</f>
        <v>#N/A</v>
      </c>
    </row>
    <row r="4818" spans="1:8" ht="15" customHeight="1" x14ac:dyDescent="0.4">
      <c r="A4818" s="6">
        <v>2026</v>
      </c>
      <c r="B4818" s="6">
        <f t="shared" si="592"/>
        <v>49</v>
      </c>
      <c r="C4818" s="13" t="s">
        <v>26</v>
      </c>
      <c r="D4818" s="2" t="s">
        <v>16</v>
      </c>
      <c r="E4818" s="14" t="str">
        <f t="shared" si="598"/>
        <v>L/W</v>
      </c>
      <c r="F4818" s="22"/>
      <c r="H4818" s="5" t="e">
        <f ca="1">_xlfn.FORMULATEXT(표1[[#This Row],[Q''ty]])</f>
        <v>#N/A</v>
      </c>
    </row>
    <row r="4819" spans="1:8" ht="15"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customHeight="1" x14ac:dyDescent="0.4">
      <c r="A4826" s="6">
        <v>2026</v>
      </c>
      <c r="B4826" s="6">
        <f t="shared" si="592"/>
        <v>49</v>
      </c>
      <c r="C4826" s="13" t="s">
        <v>27</v>
      </c>
      <c r="D4826" s="2" t="s">
        <v>16</v>
      </c>
      <c r="E4826" s="14" t="str">
        <f t="shared" si="598"/>
        <v>BT GT</v>
      </c>
      <c r="F4826" s="22"/>
      <c r="H4826" s="5" t="e">
        <f ca="1">_xlfn.FORMULATEXT(표1[[#This Row],[Q''ty]])</f>
        <v>#N/A</v>
      </c>
    </row>
    <row r="4827" spans="1:8" ht="15" customHeight="1" x14ac:dyDescent="0.4">
      <c r="A4827" s="6">
        <v>2026</v>
      </c>
      <c r="B4827" s="6">
        <f t="shared" si="592"/>
        <v>49</v>
      </c>
      <c r="C4827" s="13" t="s">
        <v>27</v>
      </c>
      <c r="D4827" s="2" t="s">
        <v>16</v>
      </c>
      <c r="E4827" s="14" t="str">
        <f t="shared" si="598"/>
        <v>WT GT</v>
      </c>
      <c r="F4827" s="22"/>
      <c r="H4827" s="5" t="e">
        <f ca="1">_xlfn.FORMULATEXT(표1[[#This Row],[Q''ty]])</f>
        <v>#N/A</v>
      </c>
    </row>
    <row r="4828" spans="1:8" ht="15" customHeight="1" x14ac:dyDescent="0.4">
      <c r="A4828" s="6">
        <v>2026</v>
      </c>
      <c r="B4828" s="6">
        <f t="shared" si="592"/>
        <v>49</v>
      </c>
      <c r="C4828" s="13" t="s">
        <v>27</v>
      </c>
      <c r="D4828" s="2" t="s">
        <v>16</v>
      </c>
      <c r="E4828" s="14" t="str">
        <f t="shared" si="598"/>
        <v>Bending</v>
      </c>
      <c r="F4828" s="22"/>
      <c r="H4828" s="5" t="e">
        <f ca="1">_xlfn.FORMULATEXT(표1[[#This Row],[Q''ty]])</f>
        <v>#N/A</v>
      </c>
    </row>
    <row r="4829" spans="1:8" ht="15" customHeight="1" x14ac:dyDescent="0.4">
      <c r="A4829" s="6">
        <v>2026</v>
      </c>
      <c r="B4829" s="6">
        <f t="shared" si="592"/>
        <v>49</v>
      </c>
      <c r="C4829" s="13" t="s">
        <v>27</v>
      </c>
      <c r="D4829" s="2" t="s">
        <v>16</v>
      </c>
      <c r="E4829" s="14" t="str">
        <f t="shared" si="598"/>
        <v>L/W</v>
      </c>
      <c r="F4829" s="22"/>
      <c r="H4829" s="5" t="e">
        <f ca="1">_xlfn.FORMULATEXT(표1[[#This Row],[Q''ty]])</f>
        <v>#N/A</v>
      </c>
    </row>
    <row r="4830" spans="1:8" ht="15"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customHeight="1" x14ac:dyDescent="0.4">
      <c r="A4838" s="6">
        <v>2026</v>
      </c>
      <c r="B4838" s="6">
        <f t="shared" si="601"/>
        <v>49</v>
      </c>
      <c r="C4838" s="13" t="s">
        <v>28</v>
      </c>
      <c r="D4838" s="2" t="s">
        <v>16</v>
      </c>
      <c r="E4838" s="14" t="str">
        <f t="shared" si="598"/>
        <v>WT GT</v>
      </c>
      <c r="F4838" s="22"/>
      <c r="H4838" s="5" t="e">
        <f ca="1">_xlfn.FORMULATEXT(표1[[#This Row],[Q''ty]])</f>
        <v>#N/A</v>
      </c>
    </row>
    <row r="4839" spans="1:8" ht="15" customHeight="1" x14ac:dyDescent="0.4">
      <c r="A4839" s="6">
        <v>2026</v>
      </c>
      <c r="B4839" s="6">
        <f t="shared" si="601"/>
        <v>49</v>
      </c>
      <c r="C4839" s="13" t="s">
        <v>28</v>
      </c>
      <c r="D4839" s="2" t="s">
        <v>16</v>
      </c>
      <c r="E4839" s="14" t="str">
        <f t="shared" si="598"/>
        <v>Bending</v>
      </c>
      <c r="F4839" s="22"/>
      <c r="H4839" s="5" t="e">
        <f ca="1">_xlfn.FORMULATEXT(표1[[#This Row],[Q''ty]])</f>
        <v>#N/A</v>
      </c>
    </row>
    <row r="4840" spans="1:8" ht="15" customHeight="1" x14ac:dyDescent="0.4">
      <c r="A4840" s="6">
        <v>2026</v>
      </c>
      <c r="B4840" s="6">
        <f t="shared" si="601"/>
        <v>49</v>
      </c>
      <c r="C4840" s="13" t="s">
        <v>28</v>
      </c>
      <c r="D4840" s="2" t="s">
        <v>16</v>
      </c>
      <c r="E4840" s="14" t="str">
        <f t="shared" si="598"/>
        <v>L/W</v>
      </c>
      <c r="F4840" s="22"/>
      <c r="H4840" s="5" t="e">
        <f ca="1">_xlfn.FORMULATEXT(표1[[#This Row],[Q''ty]])</f>
        <v>#N/A</v>
      </c>
    </row>
    <row r="4841" spans="1:8" ht="15"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customHeight="1" x14ac:dyDescent="0.4">
      <c r="A4848" s="6">
        <v>2026</v>
      </c>
      <c r="B4848" s="6">
        <f t="shared" si="601"/>
        <v>49</v>
      </c>
      <c r="C4848" s="13" t="s">
        <v>29</v>
      </c>
      <c r="D4848" s="2" t="s">
        <v>16</v>
      </c>
      <c r="E4848" s="14" t="str">
        <f t="shared" si="598"/>
        <v>BT GT</v>
      </c>
      <c r="F4848" s="22"/>
      <c r="H4848" s="5" t="e">
        <f ca="1">_xlfn.FORMULATEXT(표1[[#This Row],[Q''ty]])</f>
        <v>#N/A</v>
      </c>
    </row>
    <row r="4849" spans="1:10" ht="15" customHeight="1" x14ac:dyDescent="0.4">
      <c r="A4849" s="6">
        <v>2026</v>
      </c>
      <c r="B4849" s="6">
        <f t="shared" si="601"/>
        <v>49</v>
      </c>
      <c r="C4849" s="13" t="s">
        <v>29</v>
      </c>
      <c r="D4849" s="2" t="s">
        <v>16</v>
      </c>
      <c r="E4849" s="14" t="str">
        <f t="shared" si="598"/>
        <v>WT GT</v>
      </c>
      <c r="F4849" s="22"/>
      <c r="H4849" s="5" t="e">
        <f ca="1">_xlfn.FORMULATEXT(표1[[#This Row],[Q''ty]])</f>
        <v>#N/A</v>
      </c>
    </row>
    <row r="4850" spans="1:10" ht="15"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customHeight="1" x14ac:dyDescent="0.4">
      <c r="A4851" s="6">
        <v>2026</v>
      </c>
      <c r="B4851" s="6">
        <f t="shared" si="601"/>
        <v>49</v>
      </c>
      <c r="C4851" s="13" t="s">
        <v>29</v>
      </c>
      <c r="D4851" s="2" t="s">
        <v>16</v>
      </c>
      <c r="E4851" s="14" t="str">
        <f t="shared" si="598"/>
        <v>L/W</v>
      </c>
      <c r="F4851" s="22"/>
      <c r="H4851" s="5" t="e">
        <f ca="1">_xlfn.FORMULATEXT(표1[[#This Row],[Q''ty]])</f>
        <v>#N/A</v>
      </c>
    </row>
    <row r="4852" spans="1:10" ht="15"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customHeight="1" x14ac:dyDescent="0.4">
      <c r="A4859" s="6">
        <v>2026</v>
      </c>
      <c r="B4859" s="6">
        <f t="shared" si="601"/>
        <v>50</v>
      </c>
      <c r="C4859" s="13" t="s">
        <v>8</v>
      </c>
      <c r="D4859" s="2" t="s">
        <v>16</v>
      </c>
      <c r="E4859" s="14" t="s">
        <v>17</v>
      </c>
      <c r="F4859" s="22"/>
      <c r="H4859" s="5" t="e">
        <f ca="1">_xlfn.FORMULATEXT(표1[[#This Row],[Q''ty]])</f>
        <v>#N/A</v>
      </c>
    </row>
    <row r="4860" spans="1:10" s="2" customFormat="1" ht="15"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customHeight="1" x14ac:dyDescent="0.4">
      <c r="A4861" s="6">
        <v>2026</v>
      </c>
      <c r="B4861" s="6">
        <f t="shared" si="601"/>
        <v>50</v>
      </c>
      <c r="C4861" s="13" t="s">
        <v>8</v>
      </c>
      <c r="D4861" s="2" t="s">
        <v>16</v>
      </c>
      <c r="E4861" s="14" t="s">
        <v>19</v>
      </c>
      <c r="F4861" s="22"/>
      <c r="H4861" s="5" t="e">
        <f ca="1">_xlfn.FORMULATEXT(표1[[#This Row],[Q''ty]])</f>
        <v>#N/A</v>
      </c>
    </row>
    <row r="4862" spans="1:10" ht="15" customHeight="1" x14ac:dyDescent="0.4">
      <c r="A4862" s="6">
        <v>2026</v>
      </c>
      <c r="B4862" s="6">
        <f t="shared" si="601"/>
        <v>50</v>
      </c>
      <c r="C4862" s="13" t="s">
        <v>8</v>
      </c>
      <c r="D4862" s="2" t="s">
        <v>16</v>
      </c>
      <c r="E4862" s="14" t="s">
        <v>20</v>
      </c>
      <c r="F4862" s="22"/>
      <c r="H4862" s="5" t="e">
        <f ca="1">_xlfn.FORMULATEXT(표1[[#This Row],[Q''ty]])</f>
        <v>#N/A</v>
      </c>
    </row>
    <row r="4863" spans="1:10" ht="15" customHeight="1" thickBot="1" x14ac:dyDescent="0.45">
      <c r="A4863" s="15">
        <v>2026</v>
      </c>
      <c r="B4863" s="15">
        <f t="shared" si="601"/>
        <v>50</v>
      </c>
      <c r="C4863" s="16" t="s">
        <v>8</v>
      </c>
      <c r="D4863" s="17" t="s">
        <v>16</v>
      </c>
      <c r="E4863" s="18" t="s">
        <v>21</v>
      </c>
      <c r="F4863" s="23"/>
      <c r="H4863" s="5" t="e">
        <f ca="1">_xlfn.FORMULATEXT(표1[[#This Row],[Q''ty]])</f>
        <v>#N/A</v>
      </c>
    </row>
    <row r="4864" spans="1:10" ht="15"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customHeight="1" x14ac:dyDescent="0.4">
      <c r="A4870" s="6">
        <v>2026</v>
      </c>
      <c r="B4870" s="6">
        <f t="shared" si="601"/>
        <v>50</v>
      </c>
      <c r="C4870" s="13" t="s">
        <v>22</v>
      </c>
      <c r="D4870" s="2" t="s">
        <v>16</v>
      </c>
      <c r="E4870" s="14" t="s">
        <v>17</v>
      </c>
      <c r="F4870" s="22"/>
      <c r="H4870" s="5" t="e">
        <f ca="1">_xlfn.FORMULATEXT(표1[[#This Row],[Q''ty]])</f>
        <v>#N/A</v>
      </c>
    </row>
    <row r="4871" spans="1:10" s="2" customFormat="1" ht="15"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customHeight="1" x14ac:dyDescent="0.4">
      <c r="A4872" s="6">
        <v>2026</v>
      </c>
      <c r="B4872" s="6">
        <f t="shared" si="601"/>
        <v>50</v>
      </c>
      <c r="C4872" s="13" t="s">
        <v>22</v>
      </c>
      <c r="D4872" s="2" t="s">
        <v>16</v>
      </c>
      <c r="E4872" s="14" t="s">
        <v>19</v>
      </c>
      <c r="F4872" s="22"/>
      <c r="H4872" s="5" t="e">
        <f ca="1">_xlfn.FORMULATEXT(표1[[#This Row],[Q''ty]])</f>
        <v>#N/A</v>
      </c>
    </row>
    <row r="4873" spans="1:10" ht="15" customHeight="1" x14ac:dyDescent="0.4">
      <c r="A4873" s="6">
        <v>2026</v>
      </c>
      <c r="B4873" s="6">
        <f t="shared" si="601"/>
        <v>50</v>
      </c>
      <c r="C4873" s="13" t="s">
        <v>22</v>
      </c>
      <c r="D4873" s="2" t="s">
        <v>16</v>
      </c>
      <c r="E4873" s="14" t="s">
        <v>20</v>
      </c>
      <c r="F4873" s="22"/>
      <c r="H4873" s="5" t="e">
        <f ca="1">_xlfn.FORMULATEXT(표1[[#This Row],[Q''ty]])</f>
        <v>#N/A</v>
      </c>
    </row>
    <row r="4874" spans="1:10" ht="15" customHeight="1" thickBot="1" x14ac:dyDescent="0.45">
      <c r="A4874" s="15">
        <v>2026</v>
      </c>
      <c r="B4874" s="15">
        <f t="shared" si="601"/>
        <v>50</v>
      </c>
      <c r="C4874" s="16" t="s">
        <v>22</v>
      </c>
      <c r="D4874" s="17" t="s">
        <v>16</v>
      </c>
      <c r="E4874" s="18" t="s">
        <v>21</v>
      </c>
      <c r="F4874" s="23"/>
      <c r="H4874" s="5" t="e">
        <f ca="1">_xlfn.FORMULATEXT(표1[[#This Row],[Q''ty]])</f>
        <v>#N/A</v>
      </c>
    </row>
    <row r="4875" spans="1:10" ht="15"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customHeight="1" x14ac:dyDescent="0.4">
      <c r="A4882" s="6">
        <v>2026</v>
      </c>
      <c r="B4882" s="6">
        <f t="shared" si="601"/>
        <v>50</v>
      </c>
      <c r="C4882" s="13" t="s">
        <v>23</v>
      </c>
      <c r="D4882" s="2" t="s">
        <v>16</v>
      </c>
      <c r="E4882" s="14" t="str">
        <f t="shared" si="606"/>
        <v>WT GT</v>
      </c>
      <c r="F4882" s="22"/>
      <c r="H4882" s="5" t="e">
        <f ca="1">_xlfn.FORMULATEXT(표1[[#This Row],[Q''ty]])</f>
        <v>#N/A</v>
      </c>
    </row>
    <row r="4883" spans="1:8" ht="15" customHeight="1" x14ac:dyDescent="0.4">
      <c r="A4883" s="6">
        <v>2026</v>
      </c>
      <c r="B4883" s="6">
        <f t="shared" si="601"/>
        <v>50</v>
      </c>
      <c r="C4883" s="13" t="s">
        <v>23</v>
      </c>
      <c r="D4883" s="2" t="s">
        <v>16</v>
      </c>
      <c r="E4883" s="14" t="str">
        <f t="shared" si="606"/>
        <v>Bending</v>
      </c>
      <c r="F4883" s="22"/>
      <c r="H4883" s="5" t="e">
        <f ca="1">_xlfn.FORMULATEXT(표1[[#This Row],[Q''ty]])</f>
        <v>#N/A</v>
      </c>
    </row>
    <row r="4884" spans="1:8" ht="15" customHeight="1" x14ac:dyDescent="0.4">
      <c r="A4884" s="6">
        <v>2026</v>
      </c>
      <c r="B4884" s="6">
        <f t="shared" si="601"/>
        <v>50</v>
      </c>
      <c r="C4884" s="13" t="s">
        <v>23</v>
      </c>
      <c r="D4884" s="2" t="s">
        <v>16</v>
      </c>
      <c r="E4884" s="14" t="str">
        <f t="shared" si="606"/>
        <v>L/W</v>
      </c>
      <c r="F4884" s="22"/>
      <c r="H4884" s="5" t="e">
        <f ca="1">_xlfn.FORMULATEXT(표1[[#This Row],[Q''ty]])</f>
        <v>#N/A</v>
      </c>
    </row>
    <row r="4885" spans="1:8" ht="15"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customHeight="1" x14ac:dyDescent="0.4">
      <c r="A4892" s="6">
        <v>2026</v>
      </c>
      <c r="B4892" s="6">
        <f t="shared" si="601"/>
        <v>50</v>
      </c>
      <c r="C4892" s="13" t="s">
        <v>24</v>
      </c>
      <c r="D4892" s="2" t="s">
        <v>16</v>
      </c>
      <c r="E4892" s="14" t="str">
        <f t="shared" si="606"/>
        <v>BT GT</v>
      </c>
      <c r="F4892" s="22"/>
      <c r="H4892" s="5" t="e">
        <f ca="1">_xlfn.FORMULATEXT(표1[[#This Row],[Q''ty]])</f>
        <v>#N/A</v>
      </c>
    </row>
    <row r="4893" spans="1:8" ht="15" customHeight="1" x14ac:dyDescent="0.4">
      <c r="A4893" s="6">
        <v>2026</v>
      </c>
      <c r="B4893" s="6">
        <f t="shared" si="601"/>
        <v>50</v>
      </c>
      <c r="C4893" s="13" t="s">
        <v>24</v>
      </c>
      <c r="D4893" s="2" t="s">
        <v>16</v>
      </c>
      <c r="E4893" s="14" t="str">
        <f t="shared" si="606"/>
        <v>WT GT</v>
      </c>
      <c r="F4893" s="22"/>
      <c r="H4893" s="5" t="e">
        <f ca="1">_xlfn.FORMULATEXT(표1[[#This Row],[Q''ty]])</f>
        <v>#N/A</v>
      </c>
    </row>
    <row r="4894" spans="1:8" ht="15" customHeight="1" x14ac:dyDescent="0.4">
      <c r="A4894" s="6">
        <v>2026</v>
      </c>
      <c r="B4894" s="6">
        <f t="shared" si="601"/>
        <v>50</v>
      </c>
      <c r="C4894" s="13" t="s">
        <v>24</v>
      </c>
      <c r="D4894" s="2" t="s">
        <v>16</v>
      </c>
      <c r="E4894" s="14" t="str">
        <f t="shared" si="606"/>
        <v>Bending</v>
      </c>
      <c r="F4894" s="22"/>
      <c r="H4894" s="5" t="e">
        <f ca="1">_xlfn.FORMULATEXT(표1[[#This Row],[Q''ty]])</f>
        <v>#N/A</v>
      </c>
    </row>
    <row r="4895" spans="1:8" ht="15" customHeight="1" x14ac:dyDescent="0.4">
      <c r="A4895" s="6">
        <v>2026</v>
      </c>
      <c r="B4895" s="6">
        <f t="shared" si="601"/>
        <v>50</v>
      </c>
      <c r="C4895" s="13" t="s">
        <v>24</v>
      </c>
      <c r="D4895" s="2" t="s">
        <v>16</v>
      </c>
      <c r="E4895" s="14" t="str">
        <f t="shared" si="606"/>
        <v>L/W</v>
      </c>
      <c r="F4895" s="22"/>
      <c r="H4895" s="5" t="e">
        <f ca="1">_xlfn.FORMULATEXT(표1[[#This Row],[Q''ty]])</f>
        <v>#N/A</v>
      </c>
    </row>
    <row r="4896" spans="1:8" ht="15"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customHeight="1" x14ac:dyDescent="0.4">
      <c r="A4903" s="6">
        <v>2026</v>
      </c>
      <c r="B4903" s="6">
        <f t="shared" si="609"/>
        <v>50</v>
      </c>
      <c r="C4903" s="13" t="s">
        <v>25</v>
      </c>
      <c r="D4903" s="2" t="s">
        <v>16</v>
      </c>
      <c r="E4903" s="14" t="s">
        <v>17</v>
      </c>
      <c r="F4903" s="22"/>
      <c r="H4903" s="5" t="e">
        <f ca="1">_xlfn.FORMULATEXT(표1[[#This Row],[Q''ty]])</f>
        <v>#N/A</v>
      </c>
    </row>
    <row r="4904" spans="1:8" ht="15" customHeight="1" x14ac:dyDescent="0.4">
      <c r="A4904" s="6">
        <v>2026</v>
      </c>
      <c r="B4904" s="6">
        <f t="shared" si="609"/>
        <v>50</v>
      </c>
      <c r="C4904" s="13" t="s">
        <v>25</v>
      </c>
      <c r="D4904" s="2" t="s">
        <v>16</v>
      </c>
      <c r="E4904" s="14" t="s">
        <v>18</v>
      </c>
      <c r="F4904" s="22"/>
      <c r="H4904" s="5" t="e">
        <f ca="1">_xlfn.FORMULATEXT(표1[[#This Row],[Q''ty]])</f>
        <v>#N/A</v>
      </c>
    </row>
    <row r="4905" spans="1:8" ht="15" customHeight="1" x14ac:dyDescent="0.4">
      <c r="A4905" s="6">
        <v>2026</v>
      </c>
      <c r="B4905" s="6">
        <f t="shared" si="609"/>
        <v>50</v>
      </c>
      <c r="C4905" s="13" t="s">
        <v>25</v>
      </c>
      <c r="D4905" s="2" t="s">
        <v>16</v>
      </c>
      <c r="E4905" s="14" t="s">
        <v>19</v>
      </c>
      <c r="F4905" s="22"/>
      <c r="H4905" s="5" t="e">
        <f ca="1">_xlfn.FORMULATEXT(표1[[#This Row],[Q''ty]])</f>
        <v>#N/A</v>
      </c>
    </row>
    <row r="4906" spans="1:8" ht="15" customHeight="1" x14ac:dyDescent="0.4">
      <c r="A4906" s="6">
        <v>2026</v>
      </c>
      <c r="B4906" s="6">
        <f t="shared" si="609"/>
        <v>50</v>
      </c>
      <c r="C4906" s="13" t="s">
        <v>25</v>
      </c>
      <c r="D4906" s="2" t="s">
        <v>16</v>
      </c>
      <c r="E4906" s="14" t="s">
        <v>20</v>
      </c>
      <c r="F4906" s="22"/>
      <c r="H4906" s="5" t="e">
        <f ca="1">_xlfn.FORMULATEXT(표1[[#This Row],[Q''ty]])</f>
        <v>#N/A</v>
      </c>
    </row>
    <row r="4907" spans="1:8" ht="15" customHeight="1" thickBot="1" x14ac:dyDescent="0.45">
      <c r="A4907" s="15">
        <v>2026</v>
      </c>
      <c r="B4907" s="15">
        <f t="shared" si="609"/>
        <v>50</v>
      </c>
      <c r="C4907" s="16" t="s">
        <v>25</v>
      </c>
      <c r="D4907" s="17" t="s">
        <v>16</v>
      </c>
      <c r="E4907" s="18" t="s">
        <v>21</v>
      </c>
      <c r="F4907" s="23"/>
      <c r="H4907" s="5" t="e">
        <f ca="1">_xlfn.FORMULATEXT(표1[[#This Row],[Q''ty]])</f>
        <v>#N/A</v>
      </c>
    </row>
    <row r="4908" spans="1:8" ht="15"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customHeight="1" x14ac:dyDescent="0.4">
      <c r="A4915" s="6">
        <v>2026</v>
      </c>
      <c r="B4915" s="6">
        <f t="shared" si="609"/>
        <v>50</v>
      </c>
      <c r="C4915" s="13" t="s">
        <v>26</v>
      </c>
      <c r="D4915" s="2" t="s">
        <v>16</v>
      </c>
      <c r="E4915" s="14" t="str">
        <f t="shared" si="611"/>
        <v>WT GT</v>
      </c>
      <c r="F4915" s="22"/>
      <c r="H4915" s="5" t="e">
        <f ca="1">_xlfn.FORMULATEXT(표1[[#This Row],[Q''ty]])</f>
        <v>#N/A</v>
      </c>
    </row>
    <row r="4916" spans="1:8" ht="15" customHeight="1" x14ac:dyDescent="0.4">
      <c r="A4916" s="6">
        <v>2026</v>
      </c>
      <c r="B4916" s="6">
        <f t="shared" si="609"/>
        <v>50</v>
      </c>
      <c r="C4916" s="13" t="s">
        <v>26</v>
      </c>
      <c r="D4916" s="2" t="s">
        <v>16</v>
      </c>
      <c r="E4916" s="14" t="str">
        <f t="shared" si="611"/>
        <v>Bending</v>
      </c>
      <c r="F4916" s="22"/>
      <c r="H4916" s="5" t="e">
        <f ca="1">_xlfn.FORMULATEXT(표1[[#This Row],[Q''ty]])</f>
        <v>#N/A</v>
      </c>
    </row>
    <row r="4917" spans="1:8" ht="15" customHeight="1" x14ac:dyDescent="0.4">
      <c r="A4917" s="6">
        <v>2026</v>
      </c>
      <c r="B4917" s="6">
        <f t="shared" si="609"/>
        <v>50</v>
      </c>
      <c r="C4917" s="13" t="s">
        <v>26</v>
      </c>
      <c r="D4917" s="2" t="s">
        <v>16</v>
      </c>
      <c r="E4917" s="14" t="str">
        <f t="shared" si="611"/>
        <v>L/W</v>
      </c>
      <c r="F4917" s="22"/>
      <c r="H4917" s="5" t="e">
        <f ca="1">_xlfn.FORMULATEXT(표1[[#This Row],[Q''ty]])</f>
        <v>#N/A</v>
      </c>
    </row>
    <row r="4918" spans="1:8" ht="15"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customHeight="1" x14ac:dyDescent="0.4">
      <c r="A4925" s="6">
        <v>2026</v>
      </c>
      <c r="B4925" s="6">
        <f t="shared" si="609"/>
        <v>50</v>
      </c>
      <c r="C4925" s="13" t="s">
        <v>27</v>
      </c>
      <c r="D4925" s="2" t="s">
        <v>16</v>
      </c>
      <c r="E4925" s="14" t="str">
        <f t="shared" si="611"/>
        <v>BT GT</v>
      </c>
      <c r="F4925" s="22"/>
      <c r="H4925" s="5" t="e">
        <f ca="1">_xlfn.FORMULATEXT(표1[[#This Row],[Q''ty]])</f>
        <v>#N/A</v>
      </c>
    </row>
    <row r="4926" spans="1:8" ht="15" customHeight="1" x14ac:dyDescent="0.4">
      <c r="A4926" s="6">
        <v>2026</v>
      </c>
      <c r="B4926" s="6">
        <f t="shared" si="609"/>
        <v>50</v>
      </c>
      <c r="C4926" s="13" t="s">
        <v>27</v>
      </c>
      <c r="D4926" s="2" t="s">
        <v>16</v>
      </c>
      <c r="E4926" s="14" t="str">
        <f t="shared" si="611"/>
        <v>WT GT</v>
      </c>
      <c r="F4926" s="22"/>
      <c r="H4926" s="5" t="e">
        <f ca="1">_xlfn.FORMULATEXT(표1[[#This Row],[Q''ty]])</f>
        <v>#N/A</v>
      </c>
    </row>
    <row r="4927" spans="1:8" ht="15" customHeight="1" x14ac:dyDescent="0.4">
      <c r="A4927" s="6">
        <v>2026</v>
      </c>
      <c r="B4927" s="6">
        <f t="shared" si="609"/>
        <v>50</v>
      </c>
      <c r="C4927" s="13" t="s">
        <v>27</v>
      </c>
      <c r="D4927" s="2" t="s">
        <v>16</v>
      </c>
      <c r="E4927" s="14" t="str">
        <f t="shared" si="611"/>
        <v>Bending</v>
      </c>
      <c r="F4927" s="22"/>
      <c r="H4927" s="5" t="e">
        <f ca="1">_xlfn.FORMULATEXT(표1[[#This Row],[Q''ty]])</f>
        <v>#N/A</v>
      </c>
    </row>
    <row r="4928" spans="1:8" ht="15" customHeight="1" x14ac:dyDescent="0.4">
      <c r="A4928" s="6">
        <v>2026</v>
      </c>
      <c r="B4928" s="6">
        <f t="shared" si="609"/>
        <v>50</v>
      </c>
      <c r="C4928" s="13" t="s">
        <v>27</v>
      </c>
      <c r="D4928" s="2" t="s">
        <v>16</v>
      </c>
      <c r="E4928" s="14" t="str">
        <f t="shared" si="611"/>
        <v>L/W</v>
      </c>
      <c r="F4928" s="22"/>
      <c r="H4928" s="5" t="e">
        <f ca="1">_xlfn.FORMULATEXT(표1[[#This Row],[Q''ty]])</f>
        <v>#N/A</v>
      </c>
    </row>
    <row r="4929" spans="1:8" ht="15"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customHeight="1" x14ac:dyDescent="0.4">
      <c r="A4936" s="6">
        <v>2026</v>
      </c>
      <c r="B4936" s="6">
        <f t="shared" si="609"/>
        <v>50</v>
      </c>
      <c r="C4936" s="13" t="s">
        <v>28</v>
      </c>
      <c r="D4936" s="2" t="s">
        <v>16</v>
      </c>
      <c r="E4936" s="14" t="str">
        <f t="shared" si="611"/>
        <v>BT GT</v>
      </c>
      <c r="F4936" s="22"/>
      <c r="H4936" s="5" t="e">
        <f ca="1">_xlfn.FORMULATEXT(표1[[#This Row],[Q''ty]])</f>
        <v>#N/A</v>
      </c>
    </row>
    <row r="4937" spans="1:8" ht="15" customHeight="1" x14ac:dyDescent="0.4">
      <c r="A4937" s="6">
        <v>2026</v>
      </c>
      <c r="B4937" s="6">
        <f t="shared" si="609"/>
        <v>50</v>
      </c>
      <c r="C4937" s="13" t="s">
        <v>28</v>
      </c>
      <c r="D4937" s="2" t="s">
        <v>16</v>
      </c>
      <c r="E4937" s="14" t="str">
        <f t="shared" si="611"/>
        <v>WT GT</v>
      </c>
      <c r="F4937" s="22"/>
      <c r="H4937" s="5" t="e">
        <f ca="1">_xlfn.FORMULATEXT(표1[[#This Row],[Q''ty]])</f>
        <v>#N/A</v>
      </c>
    </row>
    <row r="4938" spans="1:8" ht="15" customHeight="1" x14ac:dyDescent="0.4">
      <c r="A4938" s="6">
        <v>2026</v>
      </c>
      <c r="B4938" s="6">
        <f t="shared" si="609"/>
        <v>50</v>
      </c>
      <c r="C4938" s="13" t="s">
        <v>28</v>
      </c>
      <c r="D4938" s="2" t="s">
        <v>16</v>
      </c>
      <c r="E4938" s="14" t="str">
        <f t="shared" si="611"/>
        <v>Bending</v>
      </c>
      <c r="F4938" s="22"/>
      <c r="H4938" s="5" t="e">
        <f ca="1">_xlfn.FORMULATEXT(표1[[#This Row],[Q''ty]])</f>
        <v>#N/A</v>
      </c>
    </row>
    <row r="4939" spans="1:8" ht="15" customHeight="1" x14ac:dyDescent="0.4">
      <c r="A4939" s="6">
        <v>2026</v>
      </c>
      <c r="B4939" s="6">
        <f t="shared" si="609"/>
        <v>50</v>
      </c>
      <c r="C4939" s="13" t="s">
        <v>28</v>
      </c>
      <c r="D4939" s="2" t="s">
        <v>16</v>
      </c>
      <c r="E4939" s="14" t="str">
        <f t="shared" si="611"/>
        <v>L/W</v>
      </c>
      <c r="F4939" s="22"/>
      <c r="H4939" s="5" t="e">
        <f ca="1">_xlfn.FORMULATEXT(표1[[#This Row],[Q''ty]])</f>
        <v>#N/A</v>
      </c>
    </row>
    <row r="4940" spans="1:8" ht="15"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customHeight="1" x14ac:dyDescent="0.4">
      <c r="A4947" s="6">
        <v>2026</v>
      </c>
      <c r="B4947" s="6">
        <f t="shared" si="609"/>
        <v>50</v>
      </c>
      <c r="C4947" s="13" t="s">
        <v>29</v>
      </c>
      <c r="D4947" s="2" t="s">
        <v>16</v>
      </c>
      <c r="E4947" s="14" t="str">
        <f t="shared" si="611"/>
        <v>BT GT</v>
      </c>
      <c r="F4947" s="22"/>
      <c r="H4947" s="5" t="e">
        <f ca="1">_xlfn.FORMULATEXT(표1[[#This Row],[Q''ty]])</f>
        <v>#N/A</v>
      </c>
    </row>
    <row r="4948" spans="1:10" ht="15" customHeight="1" x14ac:dyDescent="0.4">
      <c r="A4948" s="6">
        <v>2026</v>
      </c>
      <c r="B4948" s="6">
        <f t="shared" si="609"/>
        <v>50</v>
      </c>
      <c r="C4948" s="13" t="s">
        <v>29</v>
      </c>
      <c r="D4948" s="2" t="s">
        <v>16</v>
      </c>
      <c r="E4948" s="14" t="str">
        <f t="shared" si="611"/>
        <v>WT GT</v>
      </c>
      <c r="F4948" s="22"/>
      <c r="H4948" s="5" t="e">
        <f ca="1">_xlfn.FORMULATEXT(표1[[#This Row],[Q''ty]])</f>
        <v>#N/A</v>
      </c>
    </row>
    <row r="4949" spans="1:10" ht="15"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customHeight="1" x14ac:dyDescent="0.4">
      <c r="A4950" s="6">
        <v>2026</v>
      </c>
      <c r="B4950" s="6">
        <f t="shared" si="609"/>
        <v>50</v>
      </c>
      <c r="C4950" s="13" t="s">
        <v>29</v>
      </c>
      <c r="D4950" s="2" t="s">
        <v>16</v>
      </c>
      <c r="E4950" s="14" t="str">
        <f t="shared" si="611"/>
        <v>L/W</v>
      </c>
      <c r="F4950" s="22"/>
      <c r="H4950" s="5" t="e">
        <f ca="1">_xlfn.FORMULATEXT(표1[[#This Row],[Q''ty]])</f>
        <v>#N/A</v>
      </c>
    </row>
    <row r="4951" spans="1:10" ht="15"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customHeight="1" x14ac:dyDescent="0.4">
      <c r="A4958" s="6">
        <v>2026</v>
      </c>
      <c r="B4958" s="6">
        <f t="shared" si="609"/>
        <v>51</v>
      </c>
      <c r="C4958" s="13" t="s">
        <v>8</v>
      </c>
      <c r="D4958" s="2" t="s">
        <v>16</v>
      </c>
      <c r="E4958" s="14" t="s">
        <v>17</v>
      </c>
      <c r="F4958" s="22"/>
      <c r="H4958" s="5" t="e">
        <f ca="1">_xlfn.FORMULATEXT(표1[[#This Row],[Q''ty]])</f>
        <v>#N/A</v>
      </c>
    </row>
    <row r="4959" spans="1:10" s="2" customFormat="1" ht="15"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customHeight="1" x14ac:dyDescent="0.4">
      <c r="A4960" s="6">
        <v>2026</v>
      </c>
      <c r="B4960" s="6">
        <f t="shared" si="609"/>
        <v>51</v>
      </c>
      <c r="C4960" s="13" t="s">
        <v>8</v>
      </c>
      <c r="D4960" s="2" t="s">
        <v>16</v>
      </c>
      <c r="E4960" s="14" t="s">
        <v>19</v>
      </c>
      <c r="F4960" s="22"/>
      <c r="H4960" s="5" t="e">
        <f ca="1">_xlfn.FORMULATEXT(표1[[#This Row],[Q''ty]])</f>
        <v>#N/A</v>
      </c>
    </row>
    <row r="4961" spans="1:10" ht="15" customHeight="1" x14ac:dyDescent="0.4">
      <c r="A4961" s="6">
        <v>2026</v>
      </c>
      <c r="B4961" s="6">
        <f t="shared" si="609"/>
        <v>51</v>
      </c>
      <c r="C4961" s="13" t="s">
        <v>8</v>
      </c>
      <c r="D4961" s="2" t="s">
        <v>16</v>
      </c>
      <c r="E4961" s="14" t="s">
        <v>20</v>
      </c>
      <c r="F4961" s="22"/>
      <c r="H4961" s="5" t="e">
        <f ca="1">_xlfn.FORMULATEXT(표1[[#This Row],[Q''ty]])</f>
        <v>#N/A</v>
      </c>
    </row>
    <row r="4962" spans="1:10" ht="15" customHeight="1" thickBot="1" x14ac:dyDescent="0.45">
      <c r="A4962" s="15">
        <v>2026</v>
      </c>
      <c r="B4962" s="15">
        <f t="shared" si="609"/>
        <v>51</v>
      </c>
      <c r="C4962" s="16" t="s">
        <v>8</v>
      </c>
      <c r="D4962" s="17" t="s">
        <v>16</v>
      </c>
      <c r="E4962" s="18" t="s">
        <v>21</v>
      </c>
      <c r="F4962" s="23"/>
      <c r="H4962" s="5" t="e">
        <f ca="1">_xlfn.FORMULATEXT(표1[[#This Row],[Q''ty]])</f>
        <v>#N/A</v>
      </c>
    </row>
    <row r="4963" spans="1:10" ht="15"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customHeight="1" x14ac:dyDescent="0.4">
      <c r="A4969" s="6">
        <v>2026</v>
      </c>
      <c r="B4969" s="6">
        <f t="shared" si="617"/>
        <v>51</v>
      </c>
      <c r="C4969" s="13" t="s">
        <v>22</v>
      </c>
      <c r="D4969" s="2" t="s">
        <v>16</v>
      </c>
      <c r="E4969" s="14" t="s">
        <v>17</v>
      </c>
      <c r="F4969" s="22"/>
      <c r="H4969" s="5" t="e">
        <f ca="1">_xlfn.FORMULATEXT(표1[[#This Row],[Q''ty]])</f>
        <v>#N/A</v>
      </c>
    </row>
    <row r="4970" spans="1:10" s="2" customFormat="1" ht="15"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customHeight="1" x14ac:dyDescent="0.4">
      <c r="A4971" s="6">
        <v>2026</v>
      </c>
      <c r="B4971" s="6">
        <f t="shared" si="617"/>
        <v>51</v>
      </c>
      <c r="C4971" s="13" t="s">
        <v>22</v>
      </c>
      <c r="D4971" s="2" t="s">
        <v>16</v>
      </c>
      <c r="E4971" s="14" t="s">
        <v>19</v>
      </c>
      <c r="F4971" s="22"/>
      <c r="H4971" s="5" t="e">
        <f ca="1">_xlfn.FORMULATEXT(표1[[#This Row],[Q''ty]])</f>
        <v>#N/A</v>
      </c>
    </row>
    <row r="4972" spans="1:10" ht="15" customHeight="1" x14ac:dyDescent="0.4">
      <c r="A4972" s="6">
        <v>2026</v>
      </c>
      <c r="B4972" s="6">
        <f t="shared" si="617"/>
        <v>51</v>
      </c>
      <c r="C4972" s="13" t="s">
        <v>22</v>
      </c>
      <c r="D4972" s="2" t="s">
        <v>16</v>
      </c>
      <c r="E4972" s="14" t="s">
        <v>20</v>
      </c>
      <c r="F4972" s="22"/>
      <c r="H4972" s="5" t="e">
        <f ca="1">_xlfn.FORMULATEXT(표1[[#This Row],[Q''ty]])</f>
        <v>#N/A</v>
      </c>
    </row>
    <row r="4973" spans="1:10" ht="15" customHeight="1" thickBot="1" x14ac:dyDescent="0.45">
      <c r="A4973" s="15">
        <v>2026</v>
      </c>
      <c r="B4973" s="15">
        <f t="shared" si="617"/>
        <v>51</v>
      </c>
      <c r="C4973" s="16" t="s">
        <v>22</v>
      </c>
      <c r="D4973" s="17" t="s">
        <v>16</v>
      </c>
      <c r="E4973" s="18" t="s">
        <v>21</v>
      </c>
      <c r="F4973" s="23"/>
      <c r="H4973" s="5" t="e">
        <f ca="1">_xlfn.FORMULATEXT(표1[[#This Row],[Q''ty]])</f>
        <v>#N/A</v>
      </c>
    </row>
    <row r="4974" spans="1:10" ht="15"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customHeight="1" x14ac:dyDescent="0.4">
      <c r="A4981" s="6">
        <v>2026</v>
      </c>
      <c r="B4981" s="6">
        <f t="shared" si="617"/>
        <v>51</v>
      </c>
      <c r="C4981" s="13" t="s">
        <v>23</v>
      </c>
      <c r="D4981" s="2" t="s">
        <v>16</v>
      </c>
      <c r="E4981" s="14" t="str">
        <f t="shared" si="619"/>
        <v>WT GT</v>
      </c>
      <c r="F4981" s="22"/>
      <c r="H4981" s="5" t="e">
        <f ca="1">_xlfn.FORMULATEXT(표1[[#This Row],[Q''ty]])</f>
        <v>#N/A</v>
      </c>
    </row>
    <row r="4982" spans="1:8" ht="15" customHeight="1" x14ac:dyDescent="0.4">
      <c r="A4982" s="6">
        <v>2026</v>
      </c>
      <c r="B4982" s="6">
        <f t="shared" si="617"/>
        <v>51</v>
      </c>
      <c r="C4982" s="13" t="s">
        <v>23</v>
      </c>
      <c r="D4982" s="2" t="s">
        <v>16</v>
      </c>
      <c r="E4982" s="14" t="str">
        <f t="shared" si="619"/>
        <v>Bending</v>
      </c>
      <c r="F4982" s="22"/>
      <c r="H4982" s="5" t="e">
        <f ca="1">_xlfn.FORMULATEXT(표1[[#This Row],[Q''ty]])</f>
        <v>#N/A</v>
      </c>
    </row>
    <row r="4983" spans="1:8" ht="15" customHeight="1" x14ac:dyDescent="0.4">
      <c r="A4983" s="6">
        <v>2026</v>
      </c>
      <c r="B4983" s="6">
        <f t="shared" si="617"/>
        <v>51</v>
      </c>
      <c r="C4983" s="13" t="s">
        <v>23</v>
      </c>
      <c r="D4983" s="2" t="s">
        <v>16</v>
      </c>
      <c r="E4983" s="14" t="str">
        <f t="shared" si="619"/>
        <v>L/W</v>
      </c>
      <c r="F4983" s="22"/>
      <c r="H4983" s="5" t="e">
        <f ca="1">_xlfn.FORMULATEXT(표1[[#This Row],[Q''ty]])</f>
        <v>#N/A</v>
      </c>
    </row>
    <row r="4984" spans="1:8" ht="15"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customHeight="1" x14ac:dyDescent="0.4">
      <c r="A4991" s="6">
        <v>2026</v>
      </c>
      <c r="B4991" s="6">
        <f t="shared" si="617"/>
        <v>51</v>
      </c>
      <c r="C4991" s="13" t="s">
        <v>24</v>
      </c>
      <c r="D4991" s="2" t="s">
        <v>16</v>
      </c>
      <c r="E4991" s="14" t="str">
        <f t="shared" si="619"/>
        <v>BT GT</v>
      </c>
      <c r="F4991" s="22"/>
      <c r="H4991" s="5" t="e">
        <f ca="1">_xlfn.FORMULATEXT(표1[[#This Row],[Q''ty]])</f>
        <v>#N/A</v>
      </c>
    </row>
    <row r="4992" spans="1:8" ht="15" customHeight="1" x14ac:dyDescent="0.4">
      <c r="A4992" s="6">
        <v>2026</v>
      </c>
      <c r="B4992" s="6">
        <f t="shared" si="617"/>
        <v>51</v>
      </c>
      <c r="C4992" s="13" t="s">
        <v>24</v>
      </c>
      <c r="D4992" s="2" t="s">
        <v>16</v>
      </c>
      <c r="E4992" s="14" t="str">
        <f t="shared" si="619"/>
        <v>WT GT</v>
      </c>
      <c r="F4992" s="22"/>
      <c r="H4992" s="5" t="e">
        <f ca="1">_xlfn.FORMULATEXT(표1[[#This Row],[Q''ty]])</f>
        <v>#N/A</v>
      </c>
    </row>
    <row r="4993" spans="1:8" ht="15" customHeight="1" x14ac:dyDescent="0.4">
      <c r="A4993" s="6">
        <v>2026</v>
      </c>
      <c r="B4993" s="6">
        <f t="shared" si="617"/>
        <v>51</v>
      </c>
      <c r="C4993" s="13" t="s">
        <v>24</v>
      </c>
      <c r="D4993" s="2" t="s">
        <v>16</v>
      </c>
      <c r="E4993" s="14" t="str">
        <f t="shared" si="619"/>
        <v>Bending</v>
      </c>
      <c r="F4993" s="22"/>
      <c r="H4993" s="5" t="e">
        <f ca="1">_xlfn.FORMULATEXT(표1[[#This Row],[Q''ty]])</f>
        <v>#N/A</v>
      </c>
    </row>
    <row r="4994" spans="1:8" ht="15" customHeight="1" x14ac:dyDescent="0.4">
      <c r="A4994" s="6">
        <v>2026</v>
      </c>
      <c r="B4994" s="6">
        <f t="shared" si="617"/>
        <v>51</v>
      </c>
      <c r="C4994" s="13" t="s">
        <v>24</v>
      </c>
      <c r="D4994" s="2" t="s">
        <v>16</v>
      </c>
      <c r="E4994" s="14" t="str">
        <f t="shared" si="619"/>
        <v>L/W</v>
      </c>
      <c r="F4994" s="22"/>
      <c r="H4994" s="5" t="e">
        <f ca="1">_xlfn.FORMULATEXT(표1[[#This Row],[Q''ty]])</f>
        <v>#N/A</v>
      </c>
    </row>
    <row r="4995" spans="1:8" ht="15"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customHeight="1" x14ac:dyDescent="0.4">
      <c r="A5002" s="6">
        <v>2026</v>
      </c>
      <c r="B5002" s="6">
        <f t="shared" si="617"/>
        <v>51</v>
      </c>
      <c r="C5002" s="13" t="s">
        <v>25</v>
      </c>
      <c r="D5002" s="2" t="s">
        <v>16</v>
      </c>
      <c r="E5002" s="14" t="s">
        <v>17</v>
      </c>
      <c r="F5002" s="22"/>
      <c r="H5002" s="5" t="e">
        <f ca="1">_xlfn.FORMULATEXT(표1[[#This Row],[Q''ty]])</f>
        <v>#N/A</v>
      </c>
    </row>
    <row r="5003" spans="1:8" ht="15" customHeight="1" x14ac:dyDescent="0.4">
      <c r="A5003" s="6">
        <v>2026</v>
      </c>
      <c r="B5003" s="6">
        <f t="shared" si="617"/>
        <v>51</v>
      </c>
      <c r="C5003" s="13" t="s">
        <v>25</v>
      </c>
      <c r="D5003" s="2" t="s">
        <v>16</v>
      </c>
      <c r="E5003" s="14" t="s">
        <v>18</v>
      </c>
      <c r="F5003" s="22"/>
      <c r="H5003" s="5" t="e">
        <f ca="1">_xlfn.FORMULATEXT(표1[[#This Row],[Q''ty]])</f>
        <v>#N/A</v>
      </c>
    </row>
    <row r="5004" spans="1:8" ht="15" customHeight="1" x14ac:dyDescent="0.4">
      <c r="A5004" s="6">
        <v>2026</v>
      </c>
      <c r="B5004" s="6">
        <f t="shared" si="617"/>
        <v>51</v>
      </c>
      <c r="C5004" s="13" t="s">
        <v>25</v>
      </c>
      <c r="D5004" s="2" t="s">
        <v>16</v>
      </c>
      <c r="E5004" s="14" t="s">
        <v>19</v>
      </c>
      <c r="F5004" s="22"/>
      <c r="H5004" s="5" t="e">
        <f ca="1">_xlfn.FORMULATEXT(표1[[#This Row],[Q''ty]])</f>
        <v>#N/A</v>
      </c>
    </row>
    <row r="5005" spans="1:8" ht="15" customHeight="1" x14ac:dyDescent="0.4">
      <c r="A5005" s="6">
        <v>2026</v>
      </c>
      <c r="B5005" s="6">
        <f t="shared" si="617"/>
        <v>51</v>
      </c>
      <c r="C5005" s="13" t="s">
        <v>25</v>
      </c>
      <c r="D5005" s="2" t="s">
        <v>16</v>
      </c>
      <c r="E5005" s="14" t="s">
        <v>20</v>
      </c>
      <c r="F5005" s="22"/>
      <c r="H5005" s="5" t="e">
        <f ca="1">_xlfn.FORMULATEXT(표1[[#This Row],[Q''ty]])</f>
        <v>#N/A</v>
      </c>
    </row>
    <row r="5006" spans="1:8" ht="15" customHeight="1" thickBot="1" x14ac:dyDescent="0.45">
      <c r="A5006" s="15">
        <v>2026</v>
      </c>
      <c r="B5006" s="15">
        <f t="shared" si="617"/>
        <v>51</v>
      </c>
      <c r="C5006" s="16" t="s">
        <v>25</v>
      </c>
      <c r="D5006" s="17" t="s">
        <v>16</v>
      </c>
      <c r="E5006" s="18" t="s">
        <v>21</v>
      </c>
      <c r="F5006" s="23"/>
      <c r="H5006" s="5" t="e">
        <f ca="1">_xlfn.FORMULATEXT(표1[[#This Row],[Q''ty]])</f>
        <v>#N/A</v>
      </c>
    </row>
    <row r="5007" spans="1:8" ht="15"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customHeight="1" x14ac:dyDescent="0.4">
      <c r="A5014" s="6">
        <v>2026</v>
      </c>
      <c r="B5014" s="6">
        <f t="shared" si="617"/>
        <v>51</v>
      </c>
      <c r="C5014" s="13" t="s">
        <v>26</v>
      </c>
      <c r="D5014" s="2" t="s">
        <v>16</v>
      </c>
      <c r="E5014" s="14" t="str">
        <f t="shared" si="623"/>
        <v>WT GT</v>
      </c>
      <c r="F5014" s="22"/>
      <c r="H5014" s="5" t="e">
        <f ca="1">_xlfn.FORMULATEXT(표1[[#This Row],[Q''ty]])</f>
        <v>#N/A</v>
      </c>
    </row>
    <row r="5015" spans="1:8" ht="15" customHeight="1" x14ac:dyDescent="0.4">
      <c r="A5015" s="6">
        <v>2026</v>
      </c>
      <c r="B5015" s="6">
        <f t="shared" si="617"/>
        <v>51</v>
      </c>
      <c r="C5015" s="13" t="s">
        <v>26</v>
      </c>
      <c r="D5015" s="2" t="s">
        <v>16</v>
      </c>
      <c r="E5015" s="14" t="str">
        <f t="shared" si="623"/>
        <v>Bending</v>
      </c>
      <c r="F5015" s="22"/>
      <c r="H5015" s="5" t="e">
        <f ca="1">_xlfn.FORMULATEXT(표1[[#This Row],[Q''ty]])</f>
        <v>#N/A</v>
      </c>
    </row>
    <row r="5016" spans="1:8" ht="15" customHeight="1" x14ac:dyDescent="0.4">
      <c r="A5016" s="6">
        <v>2026</v>
      </c>
      <c r="B5016" s="6">
        <f t="shared" si="617"/>
        <v>51</v>
      </c>
      <c r="C5016" s="13" t="s">
        <v>26</v>
      </c>
      <c r="D5016" s="2" t="s">
        <v>16</v>
      </c>
      <c r="E5016" s="14" t="str">
        <f t="shared" si="623"/>
        <v>L/W</v>
      </c>
      <c r="F5016" s="22"/>
      <c r="H5016" s="5" t="e">
        <f ca="1">_xlfn.FORMULATEXT(표1[[#This Row],[Q''ty]])</f>
        <v>#N/A</v>
      </c>
    </row>
    <row r="5017" spans="1:8" ht="15"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customHeight="1" x14ac:dyDescent="0.4">
      <c r="A5024" s="6">
        <v>2026</v>
      </c>
      <c r="B5024" s="6">
        <f t="shared" si="617"/>
        <v>51</v>
      </c>
      <c r="C5024" s="13" t="s">
        <v>27</v>
      </c>
      <c r="D5024" s="2" t="s">
        <v>16</v>
      </c>
      <c r="E5024" s="14" t="str">
        <f t="shared" si="623"/>
        <v>BT GT</v>
      </c>
      <c r="F5024" s="22"/>
      <c r="H5024" s="5" t="e">
        <f ca="1">_xlfn.FORMULATEXT(표1[[#This Row],[Q''ty]])</f>
        <v>#N/A</v>
      </c>
    </row>
    <row r="5025" spans="1:8" ht="15" customHeight="1" x14ac:dyDescent="0.4">
      <c r="A5025" s="6">
        <v>2026</v>
      </c>
      <c r="B5025" s="6">
        <f t="shared" si="617"/>
        <v>51</v>
      </c>
      <c r="C5025" s="13" t="s">
        <v>27</v>
      </c>
      <c r="D5025" s="2" t="s">
        <v>16</v>
      </c>
      <c r="E5025" s="14" t="str">
        <f t="shared" si="623"/>
        <v>WT GT</v>
      </c>
      <c r="F5025" s="22"/>
      <c r="H5025" s="5" t="e">
        <f ca="1">_xlfn.FORMULATEXT(표1[[#This Row],[Q''ty]])</f>
        <v>#N/A</v>
      </c>
    </row>
    <row r="5026" spans="1:8" ht="15" customHeight="1" x14ac:dyDescent="0.4">
      <c r="A5026" s="6">
        <v>2026</v>
      </c>
      <c r="B5026" s="6">
        <f t="shared" si="617"/>
        <v>51</v>
      </c>
      <c r="C5026" s="13" t="s">
        <v>27</v>
      </c>
      <c r="D5026" s="2" t="s">
        <v>16</v>
      </c>
      <c r="E5026" s="14" t="str">
        <f t="shared" si="623"/>
        <v>Bending</v>
      </c>
      <c r="F5026" s="22"/>
      <c r="H5026" s="5" t="e">
        <f ca="1">_xlfn.FORMULATEXT(표1[[#This Row],[Q''ty]])</f>
        <v>#N/A</v>
      </c>
    </row>
    <row r="5027" spans="1:8" ht="15" customHeight="1" x14ac:dyDescent="0.4">
      <c r="A5027" s="6">
        <v>2026</v>
      </c>
      <c r="B5027" s="6">
        <f t="shared" si="617"/>
        <v>51</v>
      </c>
      <c r="C5027" s="13" t="s">
        <v>27</v>
      </c>
      <c r="D5027" s="2" t="s">
        <v>16</v>
      </c>
      <c r="E5027" s="14" t="str">
        <f t="shared" si="623"/>
        <v>L/W</v>
      </c>
      <c r="F5027" s="22"/>
      <c r="H5027" s="5" t="e">
        <f ca="1">_xlfn.FORMULATEXT(표1[[#This Row],[Q''ty]])</f>
        <v>#N/A</v>
      </c>
    </row>
    <row r="5028" spans="1:8" ht="15"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customHeight="1" x14ac:dyDescent="0.4">
      <c r="A5035" s="6">
        <v>2026</v>
      </c>
      <c r="B5035" s="6">
        <f t="shared" si="625"/>
        <v>51</v>
      </c>
      <c r="C5035" s="13" t="s">
        <v>28</v>
      </c>
      <c r="D5035" s="2" t="s">
        <v>16</v>
      </c>
      <c r="E5035" s="14" t="str">
        <f t="shared" si="623"/>
        <v>BT GT</v>
      </c>
      <c r="F5035" s="22"/>
      <c r="H5035" s="5" t="e">
        <f ca="1">_xlfn.FORMULATEXT(표1[[#This Row],[Q''ty]])</f>
        <v>#N/A</v>
      </c>
    </row>
    <row r="5036" spans="1:8" ht="15" customHeight="1" x14ac:dyDescent="0.4">
      <c r="A5036" s="6">
        <v>2026</v>
      </c>
      <c r="B5036" s="6">
        <f t="shared" si="625"/>
        <v>51</v>
      </c>
      <c r="C5036" s="13" t="s">
        <v>28</v>
      </c>
      <c r="D5036" s="2" t="s">
        <v>16</v>
      </c>
      <c r="E5036" s="14" t="str">
        <f t="shared" si="623"/>
        <v>WT GT</v>
      </c>
      <c r="F5036" s="22"/>
      <c r="H5036" s="5" t="e">
        <f ca="1">_xlfn.FORMULATEXT(표1[[#This Row],[Q''ty]])</f>
        <v>#N/A</v>
      </c>
    </row>
    <row r="5037" spans="1:8" ht="15" customHeight="1" x14ac:dyDescent="0.4">
      <c r="A5037" s="6">
        <v>2026</v>
      </c>
      <c r="B5037" s="6">
        <f t="shared" si="625"/>
        <v>51</v>
      </c>
      <c r="C5037" s="13" t="s">
        <v>28</v>
      </c>
      <c r="D5037" s="2" t="s">
        <v>16</v>
      </c>
      <c r="E5037" s="14" t="str">
        <f t="shared" si="623"/>
        <v>Bending</v>
      </c>
      <c r="F5037" s="22"/>
      <c r="H5037" s="5" t="e">
        <f ca="1">_xlfn.FORMULATEXT(표1[[#This Row],[Q''ty]])</f>
        <v>#N/A</v>
      </c>
    </row>
    <row r="5038" spans="1:8" ht="15" customHeight="1" x14ac:dyDescent="0.4">
      <c r="A5038" s="6">
        <v>2026</v>
      </c>
      <c r="B5038" s="6">
        <f t="shared" si="625"/>
        <v>51</v>
      </c>
      <c r="C5038" s="13" t="s">
        <v>28</v>
      </c>
      <c r="D5038" s="2" t="s">
        <v>16</v>
      </c>
      <c r="E5038" s="14" t="str">
        <f t="shared" si="623"/>
        <v>L/W</v>
      </c>
      <c r="F5038" s="22"/>
      <c r="H5038" s="5" t="e">
        <f ca="1">_xlfn.FORMULATEXT(표1[[#This Row],[Q''ty]])</f>
        <v>#N/A</v>
      </c>
    </row>
    <row r="5039" spans="1:8" ht="15"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customHeight="1" x14ac:dyDescent="0.4">
      <c r="A5046" s="6">
        <v>2026</v>
      </c>
      <c r="B5046" s="6">
        <f t="shared" si="625"/>
        <v>51</v>
      </c>
      <c r="C5046" s="13" t="s">
        <v>29</v>
      </c>
      <c r="D5046" s="2" t="s">
        <v>16</v>
      </c>
      <c r="E5046" s="14" t="str">
        <f t="shared" si="623"/>
        <v>BT GT</v>
      </c>
      <c r="F5046" s="22"/>
      <c r="H5046" s="5" t="e">
        <f ca="1">_xlfn.FORMULATEXT(표1[[#This Row],[Q''ty]])</f>
        <v>#N/A</v>
      </c>
    </row>
    <row r="5047" spans="1:10" ht="15" customHeight="1" x14ac:dyDescent="0.4">
      <c r="A5047" s="6">
        <v>2026</v>
      </c>
      <c r="B5047" s="6">
        <f t="shared" si="625"/>
        <v>51</v>
      </c>
      <c r="C5047" s="13" t="s">
        <v>29</v>
      </c>
      <c r="D5047" s="2" t="s">
        <v>16</v>
      </c>
      <c r="E5047" s="14" t="str">
        <f t="shared" si="623"/>
        <v>WT GT</v>
      </c>
      <c r="F5047" s="22"/>
      <c r="H5047" s="5" t="e">
        <f ca="1">_xlfn.FORMULATEXT(표1[[#This Row],[Q''ty]])</f>
        <v>#N/A</v>
      </c>
    </row>
    <row r="5048" spans="1:10" ht="15"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customHeight="1" x14ac:dyDescent="0.4">
      <c r="A5049" s="6">
        <v>2026</v>
      </c>
      <c r="B5049" s="6">
        <f t="shared" si="625"/>
        <v>51</v>
      </c>
      <c r="C5049" s="13" t="s">
        <v>29</v>
      </c>
      <c r="D5049" s="2" t="s">
        <v>16</v>
      </c>
      <c r="E5049" s="14" t="str">
        <f t="shared" si="623"/>
        <v>L/W</v>
      </c>
      <c r="F5049" s="22"/>
      <c r="H5049" s="5" t="e">
        <f ca="1">_xlfn.FORMULATEXT(표1[[#This Row],[Q''ty]])</f>
        <v>#N/A</v>
      </c>
    </row>
    <row r="5050" spans="1:10" ht="15"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customHeight="1" x14ac:dyDescent="0.4">
      <c r="A5057" s="6">
        <v>2026</v>
      </c>
      <c r="B5057" s="6">
        <f t="shared" si="625"/>
        <v>52</v>
      </c>
      <c r="C5057" s="13" t="s">
        <v>8</v>
      </c>
      <c r="D5057" s="2" t="s">
        <v>16</v>
      </c>
      <c r="E5057" s="14" t="s">
        <v>17</v>
      </c>
      <c r="F5057" s="22"/>
      <c r="H5057" s="5" t="e">
        <f ca="1">_xlfn.FORMULATEXT(표1[[#This Row],[Q''ty]])</f>
        <v>#N/A</v>
      </c>
    </row>
    <row r="5058" spans="1:10" s="2" customFormat="1" ht="15"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customHeight="1" x14ac:dyDescent="0.4">
      <c r="A5059" s="6">
        <v>2026</v>
      </c>
      <c r="B5059" s="6">
        <f t="shared" si="625"/>
        <v>52</v>
      </c>
      <c r="C5059" s="13" t="s">
        <v>8</v>
      </c>
      <c r="D5059" s="2" t="s">
        <v>16</v>
      </c>
      <c r="E5059" s="14" t="s">
        <v>19</v>
      </c>
      <c r="F5059" s="22"/>
      <c r="H5059" s="5" t="e">
        <f ca="1">_xlfn.FORMULATEXT(표1[[#This Row],[Q''ty]])</f>
        <v>#N/A</v>
      </c>
    </row>
    <row r="5060" spans="1:10" ht="15" customHeight="1" x14ac:dyDescent="0.4">
      <c r="A5060" s="6">
        <v>2026</v>
      </c>
      <c r="B5060" s="6">
        <f t="shared" si="625"/>
        <v>52</v>
      </c>
      <c r="C5060" s="13" t="s">
        <v>8</v>
      </c>
      <c r="D5060" s="2" t="s">
        <v>16</v>
      </c>
      <c r="E5060" s="14" t="s">
        <v>20</v>
      </c>
      <c r="F5060" s="22"/>
      <c r="H5060" s="5" t="e">
        <f ca="1">_xlfn.FORMULATEXT(표1[[#This Row],[Q''ty]])</f>
        <v>#N/A</v>
      </c>
    </row>
    <row r="5061" spans="1:10" ht="15" customHeight="1" thickBot="1" x14ac:dyDescent="0.45">
      <c r="A5061" s="15">
        <v>2026</v>
      </c>
      <c r="B5061" s="15">
        <f t="shared" si="625"/>
        <v>52</v>
      </c>
      <c r="C5061" s="16" t="s">
        <v>8</v>
      </c>
      <c r="D5061" s="17" t="s">
        <v>16</v>
      </c>
      <c r="E5061" s="18" t="s">
        <v>21</v>
      </c>
      <c r="F5061" s="23"/>
      <c r="H5061" s="5" t="e">
        <f ca="1">_xlfn.FORMULATEXT(표1[[#This Row],[Q''ty]])</f>
        <v>#N/A</v>
      </c>
    </row>
    <row r="5062" spans="1:10" ht="15"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customHeight="1" x14ac:dyDescent="0.4">
      <c r="A5068" s="6">
        <v>2026</v>
      </c>
      <c r="B5068" s="6">
        <f t="shared" si="625"/>
        <v>52</v>
      </c>
      <c r="C5068" s="13" t="s">
        <v>22</v>
      </c>
      <c r="D5068" s="2" t="s">
        <v>16</v>
      </c>
      <c r="E5068" s="14" t="s">
        <v>17</v>
      </c>
      <c r="F5068" s="22"/>
      <c r="H5068" s="5" t="e">
        <f ca="1">_xlfn.FORMULATEXT(표1[[#This Row],[Q''ty]])</f>
        <v>#N/A</v>
      </c>
    </row>
    <row r="5069" spans="1:10" s="2" customFormat="1" ht="15"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customHeight="1" x14ac:dyDescent="0.4">
      <c r="A5070" s="6">
        <v>2026</v>
      </c>
      <c r="B5070" s="6">
        <f t="shared" si="625"/>
        <v>52</v>
      </c>
      <c r="C5070" s="13" t="s">
        <v>22</v>
      </c>
      <c r="D5070" s="2" t="s">
        <v>16</v>
      </c>
      <c r="E5070" s="14" t="s">
        <v>19</v>
      </c>
      <c r="F5070" s="22"/>
      <c r="H5070" s="5" t="e">
        <f ca="1">_xlfn.FORMULATEXT(표1[[#This Row],[Q''ty]])</f>
        <v>#N/A</v>
      </c>
    </row>
    <row r="5071" spans="1:10" ht="15" customHeight="1" x14ac:dyDescent="0.4">
      <c r="A5071" s="6">
        <v>2026</v>
      </c>
      <c r="B5071" s="6">
        <f t="shared" si="625"/>
        <v>52</v>
      </c>
      <c r="C5071" s="13" t="s">
        <v>22</v>
      </c>
      <c r="D5071" s="2" t="s">
        <v>16</v>
      </c>
      <c r="E5071" s="14" t="s">
        <v>20</v>
      </c>
      <c r="F5071" s="22"/>
      <c r="H5071" s="5" t="e">
        <f ca="1">_xlfn.FORMULATEXT(표1[[#This Row],[Q''ty]])</f>
        <v>#N/A</v>
      </c>
    </row>
    <row r="5072" spans="1:10" ht="15" customHeight="1" thickBot="1" x14ac:dyDescent="0.45">
      <c r="A5072" s="15">
        <v>2026</v>
      </c>
      <c r="B5072" s="15">
        <f t="shared" si="625"/>
        <v>52</v>
      </c>
      <c r="C5072" s="16" t="s">
        <v>22</v>
      </c>
      <c r="D5072" s="17" t="s">
        <v>16</v>
      </c>
      <c r="E5072" s="18" t="s">
        <v>21</v>
      </c>
      <c r="F5072" s="23"/>
      <c r="H5072" s="5" t="e">
        <f ca="1">_xlfn.FORMULATEXT(표1[[#This Row],[Q''ty]])</f>
        <v>#N/A</v>
      </c>
    </row>
    <row r="5073" spans="1:8" ht="15"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customHeight="1" x14ac:dyDescent="0.4">
      <c r="A5080" s="6">
        <v>2026</v>
      </c>
      <c r="B5080" s="6">
        <f t="shared" si="625"/>
        <v>52</v>
      </c>
      <c r="C5080" s="13" t="s">
        <v>23</v>
      </c>
      <c r="D5080" s="2" t="s">
        <v>16</v>
      </c>
      <c r="E5080" s="14" t="str">
        <f t="shared" si="631"/>
        <v>WT GT</v>
      </c>
      <c r="F5080" s="22"/>
      <c r="H5080" s="5" t="e">
        <f ca="1">_xlfn.FORMULATEXT(표1[[#This Row],[Q''ty]])</f>
        <v>#N/A</v>
      </c>
    </row>
    <row r="5081" spans="1:8" ht="15" customHeight="1" x14ac:dyDescent="0.4">
      <c r="A5081" s="6">
        <v>2026</v>
      </c>
      <c r="B5081" s="6">
        <f t="shared" si="625"/>
        <v>52</v>
      </c>
      <c r="C5081" s="13" t="s">
        <v>23</v>
      </c>
      <c r="D5081" s="2" t="s">
        <v>16</v>
      </c>
      <c r="E5081" s="14" t="str">
        <f t="shared" si="631"/>
        <v>Bending</v>
      </c>
      <c r="F5081" s="22"/>
      <c r="H5081" s="5" t="e">
        <f ca="1">_xlfn.FORMULATEXT(표1[[#This Row],[Q''ty]])</f>
        <v>#N/A</v>
      </c>
    </row>
    <row r="5082" spans="1:8" ht="15" customHeight="1" x14ac:dyDescent="0.4">
      <c r="A5082" s="6">
        <v>2026</v>
      </c>
      <c r="B5082" s="6">
        <f t="shared" si="625"/>
        <v>52</v>
      </c>
      <c r="C5082" s="13" t="s">
        <v>23</v>
      </c>
      <c r="D5082" s="2" t="s">
        <v>16</v>
      </c>
      <c r="E5082" s="14" t="str">
        <f t="shared" si="631"/>
        <v>L/W</v>
      </c>
      <c r="F5082" s="22"/>
      <c r="H5082" s="5" t="e">
        <f ca="1">_xlfn.FORMULATEXT(표1[[#This Row],[Q''ty]])</f>
        <v>#N/A</v>
      </c>
    </row>
    <row r="5083" spans="1:8" ht="15"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customHeight="1" x14ac:dyDescent="0.4">
      <c r="A5090" s="6">
        <v>2026</v>
      </c>
      <c r="B5090" s="6">
        <f t="shared" si="625"/>
        <v>52</v>
      </c>
      <c r="C5090" s="13" t="s">
        <v>24</v>
      </c>
      <c r="D5090" s="2" t="s">
        <v>16</v>
      </c>
      <c r="E5090" s="14" t="str">
        <f t="shared" si="631"/>
        <v>BT GT</v>
      </c>
      <c r="F5090" s="22"/>
      <c r="H5090" s="5" t="e">
        <f ca="1">_xlfn.FORMULATEXT(표1[[#This Row],[Q''ty]])</f>
        <v>#N/A</v>
      </c>
    </row>
    <row r="5091" spans="1:8" ht="15" customHeight="1" x14ac:dyDescent="0.4">
      <c r="A5091" s="6">
        <v>2026</v>
      </c>
      <c r="B5091" s="6">
        <f t="shared" si="625"/>
        <v>52</v>
      </c>
      <c r="C5091" s="13" t="s">
        <v>24</v>
      </c>
      <c r="D5091" s="2" t="s">
        <v>16</v>
      </c>
      <c r="E5091" s="14" t="str">
        <f t="shared" si="631"/>
        <v>WT GT</v>
      </c>
      <c r="F5091" s="22"/>
      <c r="H5091" s="5" t="e">
        <f ca="1">_xlfn.FORMULATEXT(표1[[#This Row],[Q''ty]])</f>
        <v>#N/A</v>
      </c>
    </row>
    <row r="5092" spans="1:8" ht="15" customHeight="1" x14ac:dyDescent="0.4">
      <c r="A5092" s="6">
        <v>2026</v>
      </c>
      <c r="B5092" s="6">
        <f t="shared" si="625"/>
        <v>52</v>
      </c>
      <c r="C5092" s="13" t="s">
        <v>24</v>
      </c>
      <c r="D5092" s="2" t="s">
        <v>16</v>
      </c>
      <c r="E5092" s="14" t="str">
        <f t="shared" si="631"/>
        <v>Bending</v>
      </c>
      <c r="F5092" s="22"/>
      <c r="H5092" s="5" t="e">
        <f ca="1">_xlfn.FORMULATEXT(표1[[#This Row],[Q''ty]])</f>
        <v>#N/A</v>
      </c>
    </row>
    <row r="5093" spans="1:8" ht="15"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customHeight="1" x14ac:dyDescent="0.4">
      <c r="A5101" s="6">
        <v>2026</v>
      </c>
      <c r="B5101" s="6">
        <f t="shared" si="633"/>
        <v>52</v>
      </c>
      <c r="C5101" s="13" t="s">
        <v>25</v>
      </c>
      <c r="D5101" s="2" t="s">
        <v>16</v>
      </c>
      <c r="E5101" s="14" t="s">
        <v>17</v>
      </c>
      <c r="F5101" s="22"/>
      <c r="H5101" s="5" t="e">
        <f ca="1">_xlfn.FORMULATEXT(표1[[#This Row],[Q''ty]])</f>
        <v>#N/A</v>
      </c>
    </row>
    <row r="5102" spans="1:8" ht="15" customHeight="1" x14ac:dyDescent="0.4">
      <c r="A5102" s="6">
        <v>2026</v>
      </c>
      <c r="B5102" s="6">
        <f t="shared" si="633"/>
        <v>52</v>
      </c>
      <c r="C5102" s="13" t="s">
        <v>25</v>
      </c>
      <c r="D5102" s="2" t="s">
        <v>16</v>
      </c>
      <c r="E5102" s="14" t="s">
        <v>18</v>
      </c>
      <c r="F5102" s="22"/>
      <c r="H5102" s="5" t="e">
        <f ca="1">_xlfn.FORMULATEXT(표1[[#This Row],[Q''ty]])</f>
        <v>#N/A</v>
      </c>
    </row>
    <row r="5103" spans="1:8" ht="15" customHeight="1" x14ac:dyDescent="0.4">
      <c r="A5103" s="6">
        <v>2026</v>
      </c>
      <c r="B5103" s="6">
        <f t="shared" si="633"/>
        <v>52</v>
      </c>
      <c r="C5103" s="13" t="s">
        <v>25</v>
      </c>
      <c r="D5103" s="2" t="s">
        <v>16</v>
      </c>
      <c r="E5103" s="14" t="s">
        <v>19</v>
      </c>
      <c r="F5103" s="22"/>
      <c r="H5103" s="5" t="e">
        <f ca="1">_xlfn.FORMULATEXT(표1[[#This Row],[Q''ty]])</f>
        <v>#N/A</v>
      </c>
    </row>
    <row r="5104" spans="1:8" ht="15" customHeight="1" x14ac:dyDescent="0.4">
      <c r="A5104" s="6">
        <v>2026</v>
      </c>
      <c r="B5104" s="6">
        <f t="shared" si="633"/>
        <v>52</v>
      </c>
      <c r="C5104" s="13" t="s">
        <v>25</v>
      </c>
      <c r="D5104" s="2" t="s">
        <v>16</v>
      </c>
      <c r="E5104" s="14" t="s">
        <v>20</v>
      </c>
      <c r="F5104" s="22"/>
      <c r="H5104" s="5" t="e">
        <f ca="1">_xlfn.FORMULATEXT(표1[[#This Row],[Q''ty]])</f>
        <v>#N/A</v>
      </c>
    </row>
    <row r="5105" spans="1:8" ht="15" customHeight="1" thickBot="1" x14ac:dyDescent="0.45">
      <c r="A5105" s="15">
        <v>2026</v>
      </c>
      <c r="B5105" s="15">
        <f t="shared" si="633"/>
        <v>52</v>
      </c>
      <c r="C5105" s="16" t="s">
        <v>25</v>
      </c>
      <c r="D5105" s="17" t="s">
        <v>16</v>
      </c>
      <c r="E5105" s="18" t="s">
        <v>21</v>
      </c>
      <c r="F5105" s="23"/>
      <c r="H5105" s="5" t="e">
        <f ca="1">_xlfn.FORMULATEXT(표1[[#This Row],[Q''ty]])</f>
        <v>#N/A</v>
      </c>
    </row>
    <row r="5106" spans="1:8" ht="15"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customHeight="1" x14ac:dyDescent="0.4">
      <c r="A5113" s="6">
        <v>2026</v>
      </c>
      <c r="B5113" s="6">
        <f t="shared" si="633"/>
        <v>52</v>
      </c>
      <c r="C5113" s="13" t="s">
        <v>26</v>
      </c>
      <c r="D5113" s="2" t="s">
        <v>16</v>
      </c>
      <c r="E5113" s="14" t="str">
        <f t="shared" si="636"/>
        <v>WT GT</v>
      </c>
      <c r="F5113" s="22"/>
      <c r="H5113" s="5" t="e">
        <f ca="1">_xlfn.FORMULATEXT(표1[[#This Row],[Q''ty]])</f>
        <v>#N/A</v>
      </c>
    </row>
    <row r="5114" spans="1:8" ht="15" customHeight="1" x14ac:dyDescent="0.4">
      <c r="A5114" s="6">
        <v>2026</v>
      </c>
      <c r="B5114" s="6">
        <f t="shared" si="633"/>
        <v>52</v>
      </c>
      <c r="C5114" s="13" t="s">
        <v>26</v>
      </c>
      <c r="D5114" s="2" t="s">
        <v>16</v>
      </c>
      <c r="E5114" s="14" t="str">
        <f t="shared" si="636"/>
        <v>Bending</v>
      </c>
      <c r="F5114" s="22"/>
      <c r="H5114" s="5" t="e">
        <f ca="1">_xlfn.FORMULATEXT(표1[[#This Row],[Q''ty]])</f>
        <v>#N/A</v>
      </c>
    </row>
    <row r="5115" spans="1:8" ht="15" customHeight="1" x14ac:dyDescent="0.4">
      <c r="A5115" s="6">
        <v>2026</v>
      </c>
      <c r="B5115" s="6">
        <f t="shared" si="633"/>
        <v>52</v>
      </c>
      <c r="C5115" s="13" t="s">
        <v>26</v>
      </c>
      <c r="D5115" s="2" t="s">
        <v>16</v>
      </c>
      <c r="E5115" s="14" t="str">
        <f t="shared" si="636"/>
        <v>L/W</v>
      </c>
      <c r="F5115" s="22"/>
      <c r="H5115" s="5" t="e">
        <f ca="1">_xlfn.FORMULATEXT(표1[[#This Row],[Q''ty]])</f>
        <v>#N/A</v>
      </c>
    </row>
    <row r="5116" spans="1:8" ht="15"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customHeight="1" x14ac:dyDescent="0.4">
      <c r="A5123" s="6">
        <v>2026</v>
      </c>
      <c r="B5123" s="6">
        <f t="shared" si="633"/>
        <v>52</v>
      </c>
      <c r="C5123" s="13" t="s">
        <v>27</v>
      </c>
      <c r="D5123" s="2" t="s">
        <v>16</v>
      </c>
      <c r="E5123" s="14" t="str">
        <f t="shared" si="636"/>
        <v>BT GT</v>
      </c>
      <c r="F5123" s="22"/>
      <c r="H5123" s="5" t="e">
        <f ca="1">_xlfn.FORMULATEXT(표1[[#This Row],[Q''ty]])</f>
        <v>#N/A</v>
      </c>
    </row>
    <row r="5124" spans="1:8" ht="15" customHeight="1" x14ac:dyDescent="0.4">
      <c r="A5124" s="6">
        <v>2026</v>
      </c>
      <c r="B5124" s="6">
        <f t="shared" si="633"/>
        <v>52</v>
      </c>
      <c r="C5124" s="13" t="s">
        <v>27</v>
      </c>
      <c r="D5124" s="2" t="s">
        <v>16</v>
      </c>
      <c r="E5124" s="14" t="str">
        <f t="shared" si="636"/>
        <v>WT GT</v>
      </c>
      <c r="F5124" s="22"/>
      <c r="H5124" s="5" t="e">
        <f ca="1">_xlfn.FORMULATEXT(표1[[#This Row],[Q''ty]])</f>
        <v>#N/A</v>
      </c>
    </row>
    <row r="5125" spans="1:8" ht="15" customHeight="1" x14ac:dyDescent="0.4">
      <c r="A5125" s="6">
        <v>2026</v>
      </c>
      <c r="B5125" s="6">
        <f t="shared" si="633"/>
        <v>52</v>
      </c>
      <c r="C5125" s="13" t="s">
        <v>27</v>
      </c>
      <c r="D5125" s="2" t="s">
        <v>16</v>
      </c>
      <c r="E5125" s="14" t="str">
        <f t="shared" si="636"/>
        <v>Bending</v>
      </c>
      <c r="F5125" s="22"/>
      <c r="H5125" s="5" t="e">
        <f ca="1">_xlfn.FORMULATEXT(표1[[#This Row],[Q''ty]])</f>
        <v>#N/A</v>
      </c>
    </row>
    <row r="5126" spans="1:8" ht="15" customHeight="1" x14ac:dyDescent="0.4">
      <c r="A5126" s="6">
        <v>2026</v>
      </c>
      <c r="B5126" s="6">
        <f t="shared" si="633"/>
        <v>52</v>
      </c>
      <c r="C5126" s="13" t="s">
        <v>27</v>
      </c>
      <c r="D5126" s="2" t="s">
        <v>16</v>
      </c>
      <c r="E5126" s="14" t="str">
        <f t="shared" si="636"/>
        <v>L/W</v>
      </c>
      <c r="F5126" s="22"/>
      <c r="H5126" s="5" t="e">
        <f ca="1">_xlfn.FORMULATEXT(표1[[#This Row],[Q''ty]])</f>
        <v>#N/A</v>
      </c>
    </row>
    <row r="5127" spans="1:8" ht="15"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customHeight="1" x14ac:dyDescent="0.4">
      <c r="A5134" s="6">
        <v>2026</v>
      </c>
      <c r="B5134" s="6">
        <f t="shared" si="633"/>
        <v>52</v>
      </c>
      <c r="C5134" s="13" t="s">
        <v>28</v>
      </c>
      <c r="D5134" s="2" t="s">
        <v>16</v>
      </c>
      <c r="E5134" s="14" t="str">
        <f t="shared" si="636"/>
        <v>BT GT</v>
      </c>
      <c r="F5134" s="22"/>
      <c r="H5134" s="5" t="e">
        <f ca="1">_xlfn.FORMULATEXT(표1[[#This Row],[Q''ty]])</f>
        <v>#N/A</v>
      </c>
    </row>
    <row r="5135" spans="1:8" ht="15" customHeight="1" x14ac:dyDescent="0.4">
      <c r="A5135" s="6">
        <v>2026</v>
      </c>
      <c r="B5135" s="6">
        <f t="shared" si="633"/>
        <v>52</v>
      </c>
      <c r="C5135" s="13" t="s">
        <v>28</v>
      </c>
      <c r="D5135" s="2" t="s">
        <v>16</v>
      </c>
      <c r="E5135" s="14" t="str">
        <f t="shared" si="636"/>
        <v>WT GT</v>
      </c>
      <c r="F5135" s="22"/>
      <c r="H5135" s="5" t="e">
        <f ca="1">_xlfn.FORMULATEXT(표1[[#This Row],[Q''ty]])</f>
        <v>#N/A</v>
      </c>
    </row>
    <row r="5136" spans="1:8" ht="15"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customHeight="1" x14ac:dyDescent="0.4">
      <c r="A5137" s="6">
        <v>2026</v>
      </c>
      <c r="B5137" s="6">
        <f t="shared" si="633"/>
        <v>52</v>
      </c>
      <c r="C5137" s="13" t="s">
        <v>28</v>
      </c>
      <c r="D5137" s="2" t="s">
        <v>16</v>
      </c>
      <c r="E5137" s="14" t="str">
        <f t="shared" si="636"/>
        <v>L/W</v>
      </c>
      <c r="F5137" s="22"/>
      <c r="H5137" s="5" t="e">
        <f ca="1">_xlfn.FORMULATEXT(표1[[#This Row],[Q''ty]])</f>
        <v>#N/A</v>
      </c>
    </row>
    <row r="5138" spans="1:10" ht="15"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customHeight="1" x14ac:dyDescent="0.4">
      <c r="A5145" s="6">
        <v>2026</v>
      </c>
      <c r="B5145" s="6">
        <f t="shared" si="633"/>
        <v>52</v>
      </c>
      <c r="C5145" s="13" t="s">
        <v>29</v>
      </c>
      <c r="D5145" s="2" t="s">
        <v>16</v>
      </c>
      <c r="E5145" s="14" t="str">
        <f t="shared" si="636"/>
        <v>BT GT</v>
      </c>
      <c r="F5145" s="22"/>
      <c r="H5145" s="5" t="e">
        <f ca="1">_xlfn.FORMULATEXT(표1[[#This Row],[Q''ty]])</f>
        <v>#N/A</v>
      </c>
    </row>
    <row r="5146" spans="1:10" ht="15" customHeight="1" x14ac:dyDescent="0.4">
      <c r="A5146" s="6">
        <v>2026</v>
      </c>
      <c r="B5146" s="6">
        <f t="shared" si="633"/>
        <v>52</v>
      </c>
      <c r="C5146" s="13" t="s">
        <v>29</v>
      </c>
      <c r="D5146" s="2" t="s">
        <v>16</v>
      </c>
      <c r="E5146" s="14" t="str">
        <f t="shared" si="636"/>
        <v>WT GT</v>
      </c>
      <c r="F5146" s="22"/>
      <c r="H5146" s="5" t="e">
        <f ca="1">_xlfn.FORMULATEXT(표1[[#This Row],[Q''ty]])</f>
        <v>#N/A</v>
      </c>
    </row>
    <row r="5147" spans="1:10" ht="15"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customHeight="1" x14ac:dyDescent="0.4">
      <c r="A5148" s="6">
        <v>2026</v>
      </c>
      <c r="B5148" s="6">
        <f t="shared" si="633"/>
        <v>52</v>
      </c>
      <c r="C5148" s="13" t="s">
        <v>29</v>
      </c>
      <c r="D5148" s="2" t="s">
        <v>16</v>
      </c>
      <c r="E5148" s="14" t="str">
        <f t="shared" si="636"/>
        <v>L/W</v>
      </c>
      <c r="F5148" s="22"/>
      <c r="H5148" s="5" t="e">
        <f ca="1">_xlfn.FORMULATEXT(표1[[#This Row],[Q''ty]])</f>
        <v>#N/A</v>
      </c>
    </row>
    <row r="5149" spans="1:10" ht="15"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customHeight="1" x14ac:dyDescent="0.4">
      <c r="A5156" s="6">
        <v>2026</v>
      </c>
      <c r="B5156" s="6">
        <f t="shared" si="633"/>
        <v>53</v>
      </c>
      <c r="C5156" s="13" t="s">
        <v>8</v>
      </c>
      <c r="D5156" s="2" t="s">
        <v>16</v>
      </c>
      <c r="E5156" s="14" t="s">
        <v>17</v>
      </c>
      <c r="F5156" s="22"/>
      <c r="H5156" s="5" t="e">
        <f ca="1">_xlfn.FORMULATEXT(표1[[#This Row],[Q''ty]])</f>
        <v>#N/A</v>
      </c>
    </row>
    <row r="5157" spans="1:10" s="2" customFormat="1" ht="15"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customHeight="1" x14ac:dyDescent="0.4">
      <c r="A5158" s="6">
        <v>2026</v>
      </c>
      <c r="B5158" s="6">
        <f t="shared" si="641"/>
        <v>53</v>
      </c>
      <c r="C5158" s="13" t="s">
        <v>8</v>
      </c>
      <c r="D5158" s="2" t="s">
        <v>16</v>
      </c>
      <c r="E5158" s="14" t="s">
        <v>19</v>
      </c>
      <c r="F5158" s="22"/>
      <c r="H5158" s="5" t="e">
        <f ca="1">_xlfn.FORMULATEXT(표1[[#This Row],[Q''ty]])</f>
        <v>#N/A</v>
      </c>
    </row>
    <row r="5159" spans="1:10" ht="15" customHeight="1" x14ac:dyDescent="0.4">
      <c r="A5159" s="6">
        <v>2026</v>
      </c>
      <c r="B5159" s="6">
        <f t="shared" si="641"/>
        <v>53</v>
      </c>
      <c r="C5159" s="13" t="s">
        <v>8</v>
      </c>
      <c r="D5159" s="2" t="s">
        <v>16</v>
      </c>
      <c r="E5159" s="14" t="s">
        <v>20</v>
      </c>
      <c r="F5159" s="22"/>
      <c r="H5159" s="5" t="e">
        <f ca="1">_xlfn.FORMULATEXT(표1[[#This Row],[Q''ty]])</f>
        <v>#N/A</v>
      </c>
    </row>
    <row r="5160" spans="1:10" ht="15" customHeight="1" thickBot="1" x14ac:dyDescent="0.45">
      <c r="A5160" s="15">
        <v>2026</v>
      </c>
      <c r="B5160" s="15">
        <f t="shared" si="641"/>
        <v>53</v>
      </c>
      <c r="C5160" s="16" t="s">
        <v>8</v>
      </c>
      <c r="D5160" s="17" t="s">
        <v>16</v>
      </c>
      <c r="E5160" s="18" t="s">
        <v>21</v>
      </c>
      <c r="F5160" s="23"/>
      <c r="H5160" s="5" t="e">
        <f ca="1">_xlfn.FORMULATEXT(표1[[#This Row],[Q''ty]])</f>
        <v>#N/A</v>
      </c>
    </row>
    <row r="5161" spans="1:10" ht="15"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customHeight="1" x14ac:dyDescent="0.4">
      <c r="A5167" s="6">
        <v>2026</v>
      </c>
      <c r="B5167" s="6">
        <f t="shared" si="641"/>
        <v>53</v>
      </c>
      <c r="C5167" s="13" t="s">
        <v>22</v>
      </c>
      <c r="D5167" s="2" t="s">
        <v>16</v>
      </c>
      <c r="E5167" s="14" t="s">
        <v>17</v>
      </c>
      <c r="F5167" s="22"/>
      <c r="H5167" s="5" t="e">
        <f ca="1">_xlfn.FORMULATEXT(표1[[#This Row],[Q''ty]])</f>
        <v>#N/A</v>
      </c>
    </row>
    <row r="5168" spans="1:10" s="2" customFormat="1" ht="15"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customHeight="1" x14ac:dyDescent="0.4">
      <c r="A5169" s="6">
        <v>2026</v>
      </c>
      <c r="B5169" s="6">
        <f t="shared" si="641"/>
        <v>53</v>
      </c>
      <c r="C5169" s="13" t="s">
        <v>22</v>
      </c>
      <c r="D5169" s="2" t="s">
        <v>16</v>
      </c>
      <c r="E5169" s="14" t="s">
        <v>19</v>
      </c>
      <c r="F5169" s="22"/>
      <c r="H5169" s="5" t="e">
        <f ca="1">_xlfn.FORMULATEXT(표1[[#This Row],[Q''ty]])</f>
        <v>#N/A</v>
      </c>
    </row>
    <row r="5170" spans="1:8" ht="15" customHeight="1" x14ac:dyDescent="0.4">
      <c r="A5170" s="6">
        <v>2026</v>
      </c>
      <c r="B5170" s="6">
        <f t="shared" si="641"/>
        <v>53</v>
      </c>
      <c r="C5170" s="13" t="s">
        <v>22</v>
      </c>
      <c r="D5170" s="2" t="s">
        <v>16</v>
      </c>
      <c r="E5170" s="14" t="s">
        <v>20</v>
      </c>
      <c r="F5170" s="22"/>
      <c r="H5170" s="5" t="e">
        <f ca="1">_xlfn.FORMULATEXT(표1[[#This Row],[Q''ty]])</f>
        <v>#N/A</v>
      </c>
    </row>
    <row r="5171" spans="1:8" ht="15" customHeight="1" thickBot="1" x14ac:dyDescent="0.45">
      <c r="A5171" s="15">
        <v>2026</v>
      </c>
      <c r="B5171" s="15">
        <f t="shared" si="641"/>
        <v>53</v>
      </c>
      <c r="C5171" s="16" t="s">
        <v>22</v>
      </c>
      <c r="D5171" s="17" t="s">
        <v>16</v>
      </c>
      <c r="E5171" s="18" t="s">
        <v>21</v>
      </c>
      <c r="F5171" s="23"/>
      <c r="H5171" s="5" t="e">
        <f ca="1">_xlfn.FORMULATEXT(표1[[#This Row],[Q''ty]])</f>
        <v>#N/A</v>
      </c>
    </row>
    <row r="5172" spans="1:8" ht="15"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customHeight="1" x14ac:dyDescent="0.4">
      <c r="A5179" s="6">
        <v>2026</v>
      </c>
      <c r="B5179" s="6">
        <f t="shared" si="641"/>
        <v>53</v>
      </c>
      <c r="C5179" s="13" t="s">
        <v>23</v>
      </c>
      <c r="D5179" s="2" t="s">
        <v>16</v>
      </c>
      <c r="E5179" s="14" t="str">
        <f t="shared" si="644"/>
        <v>WT GT</v>
      </c>
      <c r="F5179" s="22"/>
      <c r="H5179" s="5" t="e">
        <f ca="1">_xlfn.FORMULATEXT(표1[[#This Row],[Q''ty]])</f>
        <v>#N/A</v>
      </c>
    </row>
    <row r="5180" spans="1:8" ht="15" customHeight="1" x14ac:dyDescent="0.4">
      <c r="A5180" s="6">
        <v>2026</v>
      </c>
      <c r="B5180" s="6">
        <f t="shared" si="641"/>
        <v>53</v>
      </c>
      <c r="C5180" s="13" t="s">
        <v>23</v>
      </c>
      <c r="D5180" s="2" t="s">
        <v>16</v>
      </c>
      <c r="E5180" s="14" t="str">
        <f t="shared" si="644"/>
        <v>Bending</v>
      </c>
      <c r="F5180" s="22"/>
      <c r="H5180" s="5" t="e">
        <f ca="1">_xlfn.FORMULATEXT(표1[[#This Row],[Q''ty]])</f>
        <v>#N/A</v>
      </c>
    </row>
    <row r="5181" spans="1:8" ht="15" customHeight="1" x14ac:dyDescent="0.4">
      <c r="A5181" s="6">
        <v>2026</v>
      </c>
      <c r="B5181" s="6">
        <f t="shared" si="641"/>
        <v>53</v>
      </c>
      <c r="C5181" s="13" t="s">
        <v>23</v>
      </c>
      <c r="D5181" s="2" t="s">
        <v>16</v>
      </c>
      <c r="E5181" s="14" t="str">
        <f t="shared" si="644"/>
        <v>L/W</v>
      </c>
      <c r="F5181" s="22"/>
      <c r="H5181" s="5" t="e">
        <f ca="1">_xlfn.FORMULATEXT(표1[[#This Row],[Q''ty]])</f>
        <v>#N/A</v>
      </c>
    </row>
    <row r="5182" spans="1:8" ht="15"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customHeight="1" x14ac:dyDescent="0.4">
      <c r="A5189" s="6">
        <v>2026</v>
      </c>
      <c r="B5189" s="6">
        <f t="shared" si="641"/>
        <v>53</v>
      </c>
      <c r="C5189" s="13" t="s">
        <v>24</v>
      </c>
      <c r="D5189" s="2" t="s">
        <v>16</v>
      </c>
      <c r="E5189" s="14" t="str">
        <f t="shared" si="644"/>
        <v>BT GT</v>
      </c>
      <c r="F5189" s="22"/>
      <c r="H5189" s="5" t="e">
        <f ca="1">_xlfn.FORMULATEXT(표1[[#This Row],[Q''ty]])</f>
        <v>#N/A</v>
      </c>
    </row>
    <row r="5190" spans="1:8" ht="15" customHeight="1" x14ac:dyDescent="0.4">
      <c r="A5190" s="6">
        <v>2026</v>
      </c>
      <c r="B5190" s="6">
        <f t="shared" si="641"/>
        <v>53</v>
      </c>
      <c r="C5190" s="13" t="s">
        <v>24</v>
      </c>
      <c r="D5190" s="2" t="s">
        <v>16</v>
      </c>
      <c r="E5190" s="14" t="str">
        <f t="shared" si="644"/>
        <v>WT GT</v>
      </c>
      <c r="F5190" s="22"/>
      <c r="H5190" s="5" t="e">
        <f ca="1">_xlfn.FORMULATEXT(표1[[#This Row],[Q''ty]])</f>
        <v>#N/A</v>
      </c>
    </row>
    <row r="5191" spans="1:8" ht="15" customHeight="1" x14ac:dyDescent="0.4">
      <c r="A5191" s="6">
        <v>2026</v>
      </c>
      <c r="B5191" s="6">
        <f t="shared" si="641"/>
        <v>53</v>
      </c>
      <c r="C5191" s="13" t="s">
        <v>24</v>
      </c>
      <c r="D5191" s="2" t="s">
        <v>16</v>
      </c>
      <c r="E5191" s="14" t="str">
        <f t="shared" si="644"/>
        <v>Bending</v>
      </c>
      <c r="F5191" s="22"/>
      <c r="H5191" s="5" t="e">
        <f ca="1">_xlfn.FORMULATEXT(표1[[#This Row],[Q''ty]])</f>
        <v>#N/A</v>
      </c>
    </row>
    <row r="5192" spans="1:8" ht="15" customHeight="1" x14ac:dyDescent="0.4">
      <c r="A5192" s="6">
        <v>2026</v>
      </c>
      <c r="B5192" s="6">
        <f t="shared" si="641"/>
        <v>53</v>
      </c>
      <c r="C5192" s="13" t="s">
        <v>24</v>
      </c>
      <c r="D5192" s="2" t="s">
        <v>16</v>
      </c>
      <c r="E5192" s="14" t="str">
        <f t="shared" si="644"/>
        <v>L/W</v>
      </c>
      <c r="F5192" s="22"/>
      <c r="H5192" s="5" t="e">
        <f ca="1">_xlfn.FORMULATEXT(표1[[#This Row],[Q''ty]])</f>
        <v>#N/A</v>
      </c>
    </row>
    <row r="5193" spans="1:8" ht="15"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customHeight="1" x14ac:dyDescent="0.4">
      <c r="A5200" s="6">
        <v>2026</v>
      </c>
      <c r="B5200" s="6">
        <f t="shared" si="641"/>
        <v>53</v>
      </c>
      <c r="C5200" s="13" t="s">
        <v>25</v>
      </c>
      <c r="D5200" s="2" t="s">
        <v>16</v>
      </c>
      <c r="E5200" s="14" t="s">
        <v>17</v>
      </c>
      <c r="F5200" s="22"/>
      <c r="H5200" s="5" t="e">
        <f ca="1">_xlfn.FORMULATEXT(표1[[#This Row],[Q''ty]])</f>
        <v>#N/A</v>
      </c>
    </row>
    <row r="5201" spans="1:8" ht="15" customHeight="1" x14ac:dyDescent="0.4">
      <c r="A5201" s="6">
        <v>2026</v>
      </c>
      <c r="B5201" s="6">
        <f t="shared" si="641"/>
        <v>53</v>
      </c>
      <c r="C5201" s="13" t="s">
        <v>25</v>
      </c>
      <c r="D5201" s="2" t="s">
        <v>16</v>
      </c>
      <c r="E5201" s="14" t="s">
        <v>18</v>
      </c>
      <c r="F5201" s="22"/>
      <c r="H5201" s="5" t="e">
        <f ca="1">_xlfn.FORMULATEXT(표1[[#This Row],[Q''ty]])</f>
        <v>#N/A</v>
      </c>
    </row>
    <row r="5202" spans="1:8" ht="15" customHeight="1" x14ac:dyDescent="0.4">
      <c r="A5202" s="6">
        <v>2026</v>
      </c>
      <c r="B5202" s="6">
        <f t="shared" si="641"/>
        <v>53</v>
      </c>
      <c r="C5202" s="13" t="s">
        <v>25</v>
      </c>
      <c r="D5202" s="2" t="s">
        <v>16</v>
      </c>
      <c r="E5202" s="14" t="s">
        <v>19</v>
      </c>
      <c r="F5202" s="22"/>
      <c r="H5202" s="5" t="e">
        <f ca="1">_xlfn.FORMULATEXT(표1[[#This Row],[Q''ty]])</f>
        <v>#N/A</v>
      </c>
    </row>
    <row r="5203" spans="1:8" ht="15" customHeight="1" x14ac:dyDescent="0.4">
      <c r="A5203" s="6">
        <v>2026</v>
      </c>
      <c r="B5203" s="6">
        <f t="shared" si="641"/>
        <v>53</v>
      </c>
      <c r="C5203" s="13" t="s">
        <v>25</v>
      </c>
      <c r="D5203" s="2" t="s">
        <v>16</v>
      </c>
      <c r="E5203" s="14" t="s">
        <v>20</v>
      </c>
      <c r="F5203" s="22"/>
      <c r="H5203" s="5" t="e">
        <f ca="1">_xlfn.FORMULATEXT(표1[[#This Row],[Q''ty]])</f>
        <v>#N/A</v>
      </c>
    </row>
    <row r="5204" spans="1:8" ht="15" customHeight="1" thickBot="1" x14ac:dyDescent="0.45">
      <c r="A5204" s="15">
        <v>2026</v>
      </c>
      <c r="B5204" s="15">
        <f t="shared" si="641"/>
        <v>53</v>
      </c>
      <c r="C5204" s="16" t="s">
        <v>25</v>
      </c>
      <c r="D5204" s="17" t="s">
        <v>16</v>
      </c>
      <c r="E5204" s="18" t="s">
        <v>21</v>
      </c>
      <c r="F5204" s="23"/>
      <c r="H5204" s="5" t="e">
        <f ca="1">_xlfn.FORMULATEXT(표1[[#This Row],[Q''ty]])</f>
        <v>#N/A</v>
      </c>
    </row>
    <row r="5205" spans="1:8" ht="15"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customHeight="1" x14ac:dyDescent="0.4">
      <c r="A5212" s="6">
        <v>2026</v>
      </c>
      <c r="B5212" s="6">
        <f t="shared" si="641"/>
        <v>53</v>
      </c>
      <c r="C5212" s="13" t="s">
        <v>26</v>
      </c>
      <c r="D5212" s="2" t="s">
        <v>16</v>
      </c>
      <c r="E5212" s="14" t="str">
        <f t="shared" si="648"/>
        <v>WT GT</v>
      </c>
      <c r="F5212" s="22"/>
      <c r="H5212" s="5" t="e">
        <f ca="1">_xlfn.FORMULATEXT(표1[[#This Row],[Q''ty]])</f>
        <v>#N/A</v>
      </c>
    </row>
    <row r="5213" spans="1:8" ht="15" customHeight="1" x14ac:dyDescent="0.4">
      <c r="A5213" s="6">
        <v>2026</v>
      </c>
      <c r="B5213" s="6">
        <f t="shared" si="641"/>
        <v>53</v>
      </c>
      <c r="C5213" s="13" t="s">
        <v>26</v>
      </c>
      <c r="D5213" s="2" t="s">
        <v>16</v>
      </c>
      <c r="E5213" s="14" t="str">
        <f t="shared" si="648"/>
        <v>Bending</v>
      </c>
      <c r="F5213" s="22"/>
      <c r="H5213" s="5" t="e">
        <f ca="1">_xlfn.FORMULATEXT(표1[[#This Row],[Q''ty]])</f>
        <v>#N/A</v>
      </c>
    </row>
    <row r="5214" spans="1:8" ht="15" customHeight="1" x14ac:dyDescent="0.4">
      <c r="A5214" s="6">
        <v>2026</v>
      </c>
      <c r="B5214" s="6">
        <f t="shared" si="641"/>
        <v>53</v>
      </c>
      <c r="C5214" s="13" t="s">
        <v>26</v>
      </c>
      <c r="D5214" s="2" t="s">
        <v>16</v>
      </c>
      <c r="E5214" s="14" t="str">
        <f t="shared" si="648"/>
        <v>L/W</v>
      </c>
      <c r="F5214" s="22"/>
      <c r="H5214" s="5" t="e">
        <f ca="1">_xlfn.FORMULATEXT(표1[[#This Row],[Q''ty]])</f>
        <v>#N/A</v>
      </c>
    </row>
    <row r="5215" spans="1:8" ht="15"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customHeight="1" x14ac:dyDescent="0.4">
      <c r="A5222" s="6">
        <v>2026</v>
      </c>
      <c r="B5222" s="6">
        <f t="shared" si="650"/>
        <v>53</v>
      </c>
      <c r="C5222" s="13" t="s">
        <v>27</v>
      </c>
      <c r="D5222" s="2" t="s">
        <v>16</v>
      </c>
      <c r="E5222" s="14" t="str">
        <f t="shared" si="648"/>
        <v>BT GT</v>
      </c>
      <c r="F5222" s="22"/>
      <c r="H5222" s="5" t="e">
        <f ca="1">_xlfn.FORMULATEXT(표1[[#This Row],[Q''ty]])</f>
        <v>#N/A</v>
      </c>
    </row>
    <row r="5223" spans="1:8" ht="15" customHeight="1" x14ac:dyDescent="0.4">
      <c r="A5223" s="6">
        <v>2026</v>
      </c>
      <c r="B5223" s="6">
        <f t="shared" si="650"/>
        <v>53</v>
      </c>
      <c r="C5223" s="13" t="s">
        <v>27</v>
      </c>
      <c r="D5223" s="2" t="s">
        <v>16</v>
      </c>
      <c r="E5223" s="14" t="str">
        <f t="shared" si="648"/>
        <v>WT GT</v>
      </c>
      <c r="F5223" s="22"/>
      <c r="H5223" s="5" t="e">
        <f ca="1">_xlfn.FORMULATEXT(표1[[#This Row],[Q''ty]])</f>
        <v>#N/A</v>
      </c>
    </row>
    <row r="5224" spans="1:8" ht="15" customHeight="1" x14ac:dyDescent="0.4">
      <c r="A5224" s="6">
        <v>2026</v>
      </c>
      <c r="B5224" s="6">
        <f t="shared" si="650"/>
        <v>53</v>
      </c>
      <c r="C5224" s="13" t="s">
        <v>27</v>
      </c>
      <c r="D5224" s="2" t="s">
        <v>16</v>
      </c>
      <c r="E5224" s="14" t="str">
        <f t="shared" si="648"/>
        <v>Bending</v>
      </c>
      <c r="F5224" s="22"/>
      <c r="H5224" s="5" t="e">
        <f ca="1">_xlfn.FORMULATEXT(표1[[#This Row],[Q''ty]])</f>
        <v>#N/A</v>
      </c>
    </row>
    <row r="5225" spans="1:8" ht="15" customHeight="1" x14ac:dyDescent="0.4">
      <c r="A5225" s="6">
        <v>2026</v>
      </c>
      <c r="B5225" s="6">
        <f t="shared" si="650"/>
        <v>53</v>
      </c>
      <c r="C5225" s="13" t="s">
        <v>27</v>
      </c>
      <c r="D5225" s="2" t="s">
        <v>16</v>
      </c>
      <c r="E5225" s="14" t="str">
        <f t="shared" si="648"/>
        <v>L/W</v>
      </c>
      <c r="F5225" s="22"/>
      <c r="H5225" s="5" t="e">
        <f ca="1">_xlfn.FORMULATEXT(표1[[#This Row],[Q''ty]])</f>
        <v>#N/A</v>
      </c>
    </row>
    <row r="5226" spans="1:8" ht="15"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customHeight="1" x14ac:dyDescent="0.4">
      <c r="A5233" s="6">
        <v>2026</v>
      </c>
      <c r="B5233" s="6">
        <f t="shared" si="650"/>
        <v>53</v>
      </c>
      <c r="C5233" s="13" t="s">
        <v>28</v>
      </c>
      <c r="D5233" s="2" t="s">
        <v>16</v>
      </c>
      <c r="E5233" s="14" t="str">
        <f t="shared" si="648"/>
        <v>BT GT</v>
      </c>
      <c r="F5233" s="22"/>
      <c r="H5233" s="5" t="e">
        <f ca="1">_xlfn.FORMULATEXT(표1[[#This Row],[Q''ty]])</f>
        <v>#N/A</v>
      </c>
    </row>
    <row r="5234" spans="1:8" ht="15" customHeight="1" x14ac:dyDescent="0.4">
      <c r="A5234" s="6">
        <v>2026</v>
      </c>
      <c r="B5234" s="6">
        <f t="shared" si="650"/>
        <v>53</v>
      </c>
      <c r="C5234" s="13" t="s">
        <v>28</v>
      </c>
      <c r="D5234" s="2" t="s">
        <v>16</v>
      </c>
      <c r="E5234" s="14" t="str">
        <f t="shared" si="648"/>
        <v>WT GT</v>
      </c>
      <c r="F5234" s="22"/>
      <c r="H5234" s="5" t="e">
        <f ca="1">_xlfn.FORMULATEXT(표1[[#This Row],[Q''ty]])</f>
        <v>#N/A</v>
      </c>
    </row>
    <row r="5235" spans="1:8" ht="15" customHeight="1" x14ac:dyDescent="0.4">
      <c r="A5235" s="6">
        <v>2026</v>
      </c>
      <c r="B5235" s="6">
        <f t="shared" si="650"/>
        <v>53</v>
      </c>
      <c r="C5235" s="13" t="s">
        <v>28</v>
      </c>
      <c r="D5235" s="2" t="s">
        <v>16</v>
      </c>
      <c r="E5235" s="14" t="str">
        <f t="shared" si="648"/>
        <v>Bending</v>
      </c>
      <c r="F5235" s="22"/>
      <c r="H5235" s="5" t="e">
        <f ca="1">_xlfn.FORMULATEXT(표1[[#This Row],[Q''ty]])</f>
        <v>#N/A</v>
      </c>
    </row>
    <row r="5236" spans="1:8" ht="15" customHeight="1" x14ac:dyDescent="0.4">
      <c r="A5236" s="6">
        <v>2026</v>
      </c>
      <c r="B5236" s="6">
        <f t="shared" si="650"/>
        <v>53</v>
      </c>
      <c r="C5236" s="13" t="s">
        <v>28</v>
      </c>
      <c r="D5236" s="2" t="s">
        <v>16</v>
      </c>
      <c r="E5236" s="14" t="str">
        <f t="shared" si="648"/>
        <v>L/W</v>
      </c>
      <c r="F5236" s="22"/>
      <c r="H5236" s="5" t="e">
        <f ca="1">_xlfn.FORMULATEXT(표1[[#This Row],[Q''ty]])</f>
        <v>#N/A</v>
      </c>
    </row>
    <row r="5237" spans="1:8" ht="15"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customHeight="1" x14ac:dyDescent="0.4">
      <c r="A5244" s="6">
        <v>2026</v>
      </c>
      <c r="B5244" s="6">
        <f t="shared" si="650"/>
        <v>53</v>
      </c>
      <c r="C5244" s="13" t="s">
        <v>29</v>
      </c>
      <c r="D5244" s="2" t="s">
        <v>16</v>
      </c>
      <c r="E5244" s="14" t="str">
        <f t="shared" si="648"/>
        <v>BT GT</v>
      </c>
      <c r="F5244" s="22"/>
    </row>
    <row r="5245" spans="1:8" ht="15" customHeight="1" x14ac:dyDescent="0.4">
      <c r="A5245" s="6">
        <v>2026</v>
      </c>
      <c r="B5245" s="6">
        <f t="shared" si="650"/>
        <v>53</v>
      </c>
      <c r="C5245" s="13" t="s">
        <v>29</v>
      </c>
      <c r="D5245" s="2" t="s">
        <v>16</v>
      </c>
      <c r="E5245" s="14" t="str">
        <f t="shared" si="648"/>
        <v>WT GT</v>
      </c>
      <c r="F5245" s="22"/>
    </row>
    <row r="5246" spans="1:8" ht="15" customHeight="1" x14ac:dyDescent="0.4">
      <c r="A5246" s="6">
        <v>2026</v>
      </c>
      <c r="B5246" s="6">
        <f t="shared" si="650"/>
        <v>53</v>
      </c>
      <c r="C5246" s="13" t="s">
        <v>29</v>
      </c>
      <c r="D5246" s="2" t="s">
        <v>16</v>
      </c>
      <c r="E5246" s="14" t="str">
        <f t="shared" si="648"/>
        <v>Bending</v>
      </c>
      <c r="F5246" s="22"/>
    </row>
    <row r="5247" spans="1:8" ht="15" customHeight="1" x14ac:dyDescent="0.4">
      <c r="A5247" s="6">
        <v>2026</v>
      </c>
      <c r="B5247" s="6">
        <f t="shared" si="650"/>
        <v>53</v>
      </c>
      <c r="C5247" s="13" t="s">
        <v>29</v>
      </c>
      <c r="D5247" s="2" t="s">
        <v>16</v>
      </c>
      <c r="E5247" s="14" t="str">
        <f t="shared" si="648"/>
        <v>L/W</v>
      </c>
      <c r="F5247" s="22"/>
    </row>
    <row r="5248" spans="1:8" ht="15"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ignoredErrors>
    <ignoredError sqref="H2758:H2762 H2769:H2770 H2780:H2781" evalError="1"/>
  </ignoredErrors>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f>IF('Raw(1)'!F2285="","",'Raw(1)'!F2285)</f>
        <v>22</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f>IF('Raw(1)'!F2286="","",'Raw(1)'!F2286)</f>
        <v>21</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f>IF('Raw(1)'!F2287="","",'Raw(1)'!F2287)</f>
        <v>206</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f>IF('Raw(1)'!F2288="","",'Raw(1)'!F2288)</f>
        <v>215</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f>IF('Raw(1)'!F2289="","",'Raw(1)'!F2289)</f>
        <v>226</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f>IF('Raw(1)'!F2296="","",'Raw(1)'!F2296)</f>
        <v>19</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f>IF('Raw(1)'!F2297="","",'Raw(1)'!F2297)</f>
        <v>24</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f>IF('Raw(1)'!F2298="","",'Raw(1)'!F2298)</f>
        <v>188</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f>IF('Raw(1)'!F2299="","",'Raw(1)'!F2299)</f>
        <v>191</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f>IF('Raw(1)'!F2300="","",'Raw(1)'!F2300)</f>
        <v>213</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f>IF('Raw(1)'!F2307="","",'Raw(1)'!F2307)</f>
        <v>2</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f>IF('Raw(1)'!F2308="","",'Raw(1)'!F2308)</f>
        <v>2</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f>IF('Raw(1)'!F2309="","",'Raw(1)'!F2309)</f>
        <v>39</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f>IF('Raw(1)'!F2310="","",'Raw(1)'!F2310)</f>
        <v>38.5</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f>IF('Raw(1)'!F2311="","",'Raw(1)'!F2311)</f>
        <v>35</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f>IF('Raw(1)'!F2318="","",'Raw(1)'!F2318)</f>
        <v>45</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f>IF('Raw(1)'!F2319="","",'Raw(1)'!F2319)</f>
        <v>34</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f>IF('Raw(1)'!F2320="","",'Raw(1)'!F2320)</f>
        <v>189</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f>IF('Raw(1)'!F2321="","",'Raw(1)'!F2321)</f>
        <v>189</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f>IF('Raw(1)'!F2322="","",'Raw(1)'!F2322)</f>
        <v>206</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f>IF('Raw(1)'!F2329="","",'Raw(1)'!F2329)</f>
        <v>0</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f>IF('Raw(1)'!F2330="","",'Raw(1)'!F2330)</f>
        <v>0</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f>IF('Raw(1)'!F2331="","",'Raw(1)'!F2331)</f>
        <v>0</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f>IF('Raw(1)'!F2332="","",'Raw(1)'!F2332)</f>
        <v>0</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f>IF('Raw(1)'!F2333="","",'Raw(1)'!F2333)</f>
        <v>0</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f>IF('Raw(1)'!F2340="","",'Raw(1)'!F2340)</f>
        <v>12</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f>IF('Raw(1)'!F2341="","",'Raw(1)'!F2341)</f>
        <v>25</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f>IF('Raw(1)'!F2342="","",'Raw(1)'!F2342)</f>
        <v>201</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f>IF('Raw(1)'!F2343="","",'Raw(1)'!F2343)</f>
        <v>198</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f>IF('Raw(1)'!F2344="","",'Raw(1)'!F2344)</f>
        <v>215</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f>IF('Raw(1)'!F2351="","",'Raw(1)'!F2351)</f>
        <v>75</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f>IF('Raw(1)'!F2352="","",'Raw(1)'!F2352)</f>
        <v>69</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f>IF('Raw(1)'!F2353="","",'Raw(1)'!F2353)</f>
        <v>624</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f>IF('Raw(1)'!F2354="","",'Raw(1)'!F2354)</f>
        <v>614</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f>IF('Raw(1)'!F2355="","",'Raw(1)'!F2355)</f>
        <v>540</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f>IF('Raw(1)'!F2362="","",'Raw(1)'!F2362)</f>
        <v>12</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f>IF('Raw(1)'!F2363="","",'Raw(1)'!F2363)</f>
        <v>12</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f>IF('Raw(1)'!F2364="","",'Raw(1)'!F2364)</f>
        <v>115</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f>IF('Raw(1)'!F2365="","",'Raw(1)'!F2365)</f>
        <v>114</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f>IF('Raw(1)'!F2366="","",'Raw(1)'!F2366)</f>
        <v>128</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f>IF('Raw(1)'!F2373="","",'Raw(1)'!F2373)</f>
        <v>10</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f>IF('Raw(1)'!F2374="","",'Raw(1)'!F2374)</f>
        <v>5</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f>IF('Raw(1)'!F2375="","",'Raw(1)'!F2375)</f>
        <v>117</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f>IF('Raw(1)'!F2376="","",'Raw(1)'!F2376)</f>
        <v>111</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f>IF('Raw(1)'!F2377="","",'Raw(1)'!F2377)</f>
        <v>122</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f>IF('Raw(1)'!F2384="","",'Raw(1)'!F2384)</f>
        <v>22</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f>IF('Raw(1)'!F2385="","",'Raw(1)'!F2385)</f>
        <v>24</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f>IF('Raw(1)'!F2386="","",'Raw(1)'!F2386)</f>
        <v>92</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f>IF('Raw(1)'!F2387="","",'Raw(1)'!F2387)</f>
        <v>90</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f>IF('Raw(1)'!F2388="","",'Raw(1)'!F2388)</f>
        <v>142</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f>IF('Raw(1)'!F2395="","",'Raw(1)'!F2395)</f>
        <v>20</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f>IF('Raw(1)'!F2396="","",'Raw(1)'!F2396)</f>
        <v>21</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f>IF('Raw(1)'!F2397="","",'Raw(1)'!F2397)</f>
        <v>183</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f>IF('Raw(1)'!F2398="","",'Raw(1)'!F2398)</f>
        <v>189</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f>IF('Raw(1)'!F2399="","",'Raw(1)'!F2399)</f>
        <v>197</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f>IF('Raw(1)'!F2406="","",'Raw(1)'!F2406)</f>
        <v>2</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f>IF('Raw(1)'!F2407="","",'Raw(1)'!F2407)</f>
        <v>2</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f>IF('Raw(1)'!F2408="","",'Raw(1)'!F2408)</f>
        <v>31</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f>IF('Raw(1)'!F2409="","",'Raw(1)'!F2409)</f>
        <v>32.5</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f>IF('Raw(1)'!F2410="","",'Raw(1)'!F2410)</f>
        <v>25.2</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f>IF('Raw(1)'!F2417="","",'Raw(1)'!F2417)</f>
        <v>24</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f>IF('Raw(1)'!F2418="","",'Raw(1)'!F2418)</f>
        <v>18</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f>IF('Raw(1)'!F2419="","",'Raw(1)'!F2419)</f>
        <v>125</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f>IF('Raw(1)'!F2420="","",'Raw(1)'!F2420)</f>
        <v>125</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f>IF('Raw(1)'!F2421="","",'Raw(1)'!F2421)</f>
        <v>138</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f>IF('Raw(1)'!F2428="","",'Raw(1)'!F2428)</f>
        <v>0</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f>IF('Raw(1)'!F2429="","",'Raw(1)'!F2429)</f>
        <v>0</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f>IF('Raw(1)'!F2430="","",'Raw(1)'!F2430)</f>
        <v>0</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f>IF('Raw(1)'!F2431="","",'Raw(1)'!F2431)</f>
        <v>0</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f>IF('Raw(1)'!F2432="","",'Raw(1)'!F2432)</f>
        <v>0</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f>IF('Raw(1)'!F2439="","",'Raw(1)'!F2439)</f>
        <v>26</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f>IF('Raw(1)'!F2440="","",'Raw(1)'!F2440)</f>
        <v>24</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f>IF('Raw(1)'!F2441="","",'Raw(1)'!F2441)</f>
        <v>179</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f>IF('Raw(1)'!F2442="","",'Raw(1)'!F2442)</f>
        <v>166</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f>IF('Raw(1)'!F2443="","",'Raw(1)'!F2443)</f>
        <v>222</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f>IF('Raw(1)'!F2450="","",'Raw(1)'!F2450)</f>
        <v>65</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f>IF('Raw(1)'!F2451="","",'Raw(1)'!F2451)</f>
        <v>50</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f>IF('Raw(1)'!F2452="","",'Raw(1)'!F2452)</f>
        <v>594</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f>IF('Raw(1)'!F2453="","",'Raw(1)'!F2453)</f>
        <v>597</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f>IF('Raw(1)'!F2454="","",'Raw(1)'!F2454)</f>
        <v>548</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f>IF('Raw(1)'!F2461="","",'Raw(1)'!F2461)</f>
        <v>16</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f>IF('Raw(1)'!F2462="","",'Raw(1)'!F2462)</f>
        <v>16</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f>IF('Raw(1)'!F2463="","",'Raw(1)'!F2463)</f>
        <v>147</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f>IF('Raw(1)'!F2464="","",'Raw(1)'!F2464)</f>
        <v>148</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f>IF('Raw(1)'!F2465="","",'Raw(1)'!F2465)</f>
        <v>153</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f>IF('Raw(1)'!F2472="","",'Raw(1)'!F2472)</f>
        <v>10</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f>IF('Raw(1)'!F2473="","",'Raw(1)'!F2473)</f>
        <v>6</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f>IF('Raw(1)'!F2474="","",'Raw(1)'!F2474)</f>
        <v>113</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f>IF('Raw(1)'!F2475="","",'Raw(1)'!F2475)</f>
        <v>115</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f>IF('Raw(1)'!F2476="","",'Raw(1)'!F2476)</f>
        <v>125</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f>IF('Raw(1)'!F2483="","",'Raw(1)'!F2483)</f>
        <v>19</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f>IF('Raw(1)'!F2484="","",'Raw(1)'!F2484)</f>
        <v>25</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f>IF('Raw(1)'!F2485="","",'Raw(1)'!F2485)</f>
        <v>210</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f>IF('Raw(1)'!F2486="","",'Raw(1)'!F2486)</f>
        <v>213</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f>IF('Raw(1)'!F2487="","",'Raw(1)'!F2487)</f>
        <v>172</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f>IF('Raw(1)'!F2494="","",'Raw(1)'!F2494)</f>
        <v>21</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f>IF('Raw(1)'!F2495="","",'Raw(1)'!F2495)</f>
        <v>20</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f>IF('Raw(1)'!F2496="","",'Raw(1)'!F2496)</f>
        <v>175</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f>IF('Raw(1)'!F2497="","",'Raw(1)'!F2497)</f>
        <v>172</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f>IF('Raw(1)'!F2498="","",'Raw(1)'!F2498)</f>
        <v>190</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f>IF('Raw(1)'!F2505="","",'Raw(1)'!F2505)</f>
        <v>2</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f>IF('Raw(1)'!F2506="","",'Raw(1)'!F2506)</f>
        <v>2</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f>IF('Raw(1)'!F2507="","",'Raw(1)'!F2507)</f>
        <v>36</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f>IF('Raw(1)'!F2508="","",'Raw(1)'!F2508)</f>
        <v>32</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f>IF('Raw(1)'!F2509="","",'Raw(1)'!F2509)</f>
        <v>36.799999999999997</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f>IF('Raw(1)'!F2516="","",'Raw(1)'!F2516)</f>
        <v>0</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f>IF('Raw(1)'!F2517="","",'Raw(1)'!F2517)</f>
        <v>0</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f>IF('Raw(1)'!F2518="","",'Raw(1)'!F2518)</f>
        <v>0</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f>IF('Raw(1)'!F2519="","",'Raw(1)'!F2519)</f>
        <v>0</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f>IF('Raw(1)'!F2520="","",'Raw(1)'!F2520)</f>
        <v>0</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f>IF('Raw(1)'!F2527="","",'Raw(1)'!F2527)</f>
        <v>0</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f>IF('Raw(1)'!F2528="","",'Raw(1)'!F2528)</f>
        <v>0</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f>IF('Raw(1)'!F2529="","",'Raw(1)'!F2529)</f>
        <v>0</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f>IF('Raw(1)'!F2530="","",'Raw(1)'!F2530)</f>
        <v>0</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f>IF('Raw(1)'!F2531="","",'Raw(1)'!F2531)</f>
        <v>0</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f>IF('Raw(1)'!F2538="","",'Raw(1)'!F2538)</f>
        <v>24</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f>IF('Raw(1)'!F2539="","",'Raw(1)'!F2539)</f>
        <v>24</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f>IF('Raw(1)'!F2540="","",'Raw(1)'!F2540)</f>
        <v>201</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f>IF('Raw(1)'!F2541="","",'Raw(1)'!F2541)</f>
        <v>218</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f>IF('Raw(1)'!F2542="","",'Raw(1)'!F2542)</f>
        <v>225</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f>IF('Raw(1)'!F2549="","",'Raw(1)'!F2549)</f>
        <v>66</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f>IF('Raw(1)'!F2550="","",'Raw(1)'!F2550)</f>
        <v>33</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f>IF('Raw(1)'!F2551="","",'Raw(1)'!F2551)</f>
        <v>573</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f>IF('Raw(1)'!F2552="","",'Raw(1)'!F2552)</f>
        <v>589</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f>IF('Raw(1)'!F2553="","",'Raw(1)'!F2553)</f>
        <v>507</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f>IF('Raw(1)'!F2560="","",'Raw(1)'!F2560)</f>
        <v>16</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f>IF('Raw(1)'!F2561="","",'Raw(1)'!F2561)</f>
        <v>16</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f>IF('Raw(1)'!F2562="","",'Raw(1)'!F2562)</f>
        <v>101</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f>IF('Raw(1)'!F2563="","",'Raw(1)'!F2563)</f>
        <v>104</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f>IF('Raw(1)'!F2564="","",'Raw(1)'!F2564)</f>
        <v>122</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f>IF('Raw(1)'!F2571="","",'Raw(1)'!F2571)</f>
        <v>10</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f>IF('Raw(1)'!F2572="","",'Raw(1)'!F2572)</f>
        <v>7</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f>IF('Raw(1)'!F2573="","",'Raw(1)'!F2573)</f>
        <v>100</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f>IF('Raw(1)'!F2574="","",'Raw(1)'!F2574)</f>
        <v>100</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f>IF('Raw(1)'!F2575="","",'Raw(1)'!F2575)</f>
        <v>91</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f>IF('Raw(1)'!F2582="","",'Raw(1)'!F2582)</f>
        <v>15</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f>IF('Raw(1)'!F2583="","",'Raw(1)'!F2583)</f>
        <v>20</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f>IF('Raw(1)'!F2584="","",'Raw(1)'!F2584)</f>
        <v>168</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f>IF('Raw(1)'!F2585="","",'Raw(1)'!F2585)</f>
        <v>176</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f>IF('Raw(1)'!F2586="","",'Raw(1)'!F2586)</f>
        <v>201</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f>IF('Raw(1)'!F2593="","",'Raw(1)'!F2593)</f>
        <v>14</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f>IF('Raw(1)'!F2594="","",'Raw(1)'!F2594)</f>
        <v>20</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f>IF('Raw(1)'!F2595="","",'Raw(1)'!F2595)</f>
        <v>166</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f>IF('Raw(1)'!F2596="","",'Raw(1)'!F2596)</f>
        <v>156</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f>IF('Raw(1)'!F2597="","",'Raw(1)'!F2597)</f>
        <v>171</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f>IF('Raw(1)'!F2604="","",'Raw(1)'!F2604)</f>
        <v>3</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f>IF('Raw(1)'!F2605="","",'Raw(1)'!F2605)</f>
        <v>3</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f>IF('Raw(1)'!F2606="","",'Raw(1)'!F2606)</f>
        <v>27</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f>IF('Raw(1)'!F2607="","",'Raw(1)'!F2607)</f>
        <v>29</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f>IF('Raw(1)'!F2608="","",'Raw(1)'!F2608)</f>
        <v>27.5</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f>IF('Raw(1)'!F2615="","",'Raw(1)'!F2615)</f>
        <v>0</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f>IF('Raw(1)'!F2616="","",'Raw(1)'!F2616)</f>
        <v>0</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f>IF('Raw(1)'!F2617="","",'Raw(1)'!F2617)</f>
        <v>0</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f>IF('Raw(1)'!F2618="","",'Raw(1)'!F2618)</f>
        <v>0</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f>IF('Raw(1)'!F2619="","",'Raw(1)'!F2619)</f>
        <v>0</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f>IF('Raw(1)'!F2626="","",'Raw(1)'!F2626)</f>
        <v>0</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f>IF('Raw(1)'!F2627="","",'Raw(1)'!F2627)</f>
        <v>0</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f>IF('Raw(1)'!F2628="","",'Raw(1)'!F2628)</f>
        <v>0</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f>IF('Raw(1)'!F2629="","",'Raw(1)'!F2629)</f>
        <v>0</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f>IF('Raw(1)'!F2630="","",'Raw(1)'!F2630)</f>
        <v>0</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f>IF('Raw(1)'!F2637="","",'Raw(1)'!F2637)</f>
        <v>18</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f>IF('Raw(1)'!F2638="","",'Raw(1)'!F2638)</f>
        <v>20</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f>IF('Raw(1)'!F2639="","",'Raw(1)'!F2639)</f>
        <v>179</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f>IF('Raw(1)'!F2640="","",'Raw(1)'!F2640)</f>
        <v>183</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f>IF('Raw(1)'!F2641="","",'Raw(1)'!F2641)</f>
        <v>229</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f>IF('Raw(1)'!F2648="","",'Raw(1)'!F2648)</f>
        <v>64</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f>IF('Raw(1)'!F2649="","",'Raw(1)'!F2649)</f>
        <v>42</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f>IF('Raw(1)'!F2650="","",'Raw(1)'!F2650)</f>
        <v>601</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f>IF('Raw(1)'!F2651="","",'Raw(1)'!F2651)</f>
        <v>584</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f>IF('Raw(1)'!F2652="","",'Raw(1)'!F2652)</f>
        <v>486</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f>IF('Raw(1)'!F2659="","",'Raw(1)'!F2659)</f>
        <v>16</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f>IF('Raw(1)'!F2660="","",'Raw(1)'!F2660)</f>
        <v>16</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f>IF('Raw(1)'!F2661="","",'Raw(1)'!F2661)</f>
        <v>40</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f>IF('Raw(1)'!F2662="","",'Raw(1)'!F2662)</f>
        <v>48</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f>IF('Raw(1)'!F2663="","",'Raw(1)'!F2663)</f>
        <v>69</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f>IF('Raw(1)'!F2670="","",'Raw(1)'!F2670)</f>
        <v>11</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f>IF('Raw(1)'!F2671="","",'Raw(1)'!F2671)</f>
        <v>8</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f>IF('Raw(1)'!F2672="","",'Raw(1)'!F2672)</f>
        <v>143</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f>IF('Raw(1)'!F2673="","",'Raw(1)'!F2673)</f>
        <v>139</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f>IF('Raw(1)'!F2674="","",'Raw(1)'!F2674)</f>
        <v>130</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f>IF('Raw(1)'!F2681="","",'Raw(1)'!F2681)</f>
        <v>11</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f>IF('Raw(1)'!F2682="","",'Raw(1)'!F2682)</f>
        <v>19</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f>IF('Raw(1)'!F2683="","",'Raw(1)'!F2683)</f>
        <v>174</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f>IF('Raw(1)'!F2684="","",'Raw(1)'!F2684)</f>
        <v>181</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f>IF('Raw(1)'!F2685="","",'Raw(1)'!F2685)</f>
        <v>168</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f>IF('Raw(1)'!F2692="","",'Raw(1)'!F2692)</f>
        <v>13</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f>IF('Raw(1)'!F2693="","",'Raw(1)'!F2693)</f>
        <v>16</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f>IF('Raw(1)'!F2694="","",'Raw(1)'!F2694)</f>
        <v>168</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f>IF('Raw(1)'!F2695="","",'Raw(1)'!F2695)</f>
        <v>171</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f>IF('Raw(1)'!F2696="","",'Raw(1)'!F2696)</f>
        <v>173</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f>IF('Raw(1)'!F2703="","",'Raw(1)'!F2703)</f>
        <v>3</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f>IF('Raw(1)'!F2704="","",'Raw(1)'!F2704)</f>
        <v>2</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f>IF('Raw(1)'!F2705="","",'Raw(1)'!F2705)</f>
        <v>28</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f>IF('Raw(1)'!F2706="","",'Raw(1)'!F2706)</f>
        <v>24.5</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f>IF('Raw(1)'!F2707="","",'Raw(1)'!F2707)</f>
        <v>25.7</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f>IF('Raw(1)'!F2714="","",'Raw(1)'!F2714)</f>
        <v>28</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f>IF('Raw(1)'!F2715="","",'Raw(1)'!F2715)</f>
        <v>36</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f>IF('Raw(1)'!F2716="","",'Raw(1)'!F2716)</f>
        <v>187</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f>IF('Raw(1)'!F2717="","",'Raw(1)'!F2717)</f>
        <v>187</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f>IF('Raw(1)'!F2718="","",'Raw(1)'!F2718)</f>
        <v>178</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f>IF('Raw(1)'!F2725="","",'Raw(1)'!F2725)</f>
        <v>0</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f>IF('Raw(1)'!F2726="","",'Raw(1)'!F2726)</f>
        <v>0</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f>IF('Raw(1)'!F2727="","",'Raw(1)'!F2727)</f>
        <v>0</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f>IF('Raw(1)'!F2728="","",'Raw(1)'!F2728)</f>
        <v>0</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f>IF('Raw(1)'!F2729="","",'Raw(1)'!F2729)</f>
        <v>0</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f>IF('Raw(1)'!F2736="","",'Raw(1)'!F2736)</f>
        <v>17</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f>IF('Raw(1)'!F2737="","",'Raw(1)'!F2737)</f>
        <v>14</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f>IF('Raw(1)'!F2738="","",'Raw(1)'!F2738)</f>
        <v>96</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f>IF('Raw(1)'!F2739="","",'Raw(1)'!F2739)</f>
        <v>99</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f>IF('Raw(1)'!F2740="","",'Raw(1)'!F2740)</f>
        <v>115</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f>IF('Raw(1)'!F2747="","",'Raw(1)'!F2747)</f>
        <v>65</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f>IF('Raw(1)'!F2748="","",'Raw(1)'!F2748)</f>
        <v>54</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f>IF('Raw(1)'!F2749="","",'Raw(1)'!F2749)</f>
        <v>561</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f>IF('Raw(1)'!F2750="","",'Raw(1)'!F2750)</f>
        <v>597</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f>IF('Raw(1)'!F2751="","",'Raw(1)'!F2751)</f>
        <v>567</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f>IF('Raw(1)'!F2758="","",'Raw(1)'!F2758)</f>
        <v>3</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f>IF('Raw(1)'!F2759="","",'Raw(1)'!F2759)</f>
        <v>0</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f>IF('Raw(1)'!F2760="","",'Raw(1)'!F2760)</f>
        <v>150</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f>IF('Raw(1)'!F2761="","",'Raw(1)'!F2761)</f>
        <v>142</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f>IF('Raw(1)'!F2762="","",'Raw(1)'!F2762)</f>
        <v>112</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f>IF('Raw(1)'!F2769="","",'Raw(1)'!F2769)</f>
        <v>12</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f>IF('Raw(1)'!F2770="","",'Raw(1)'!F2770)</f>
        <v>12</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f>IF('Raw(1)'!F2771="","",'Raw(1)'!F2771)</f>
        <v>128</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f>IF('Raw(1)'!F2772="","",'Raw(1)'!F2772)</f>
        <v>125</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f>IF('Raw(1)'!F2773="","",'Raw(1)'!F2773)</f>
        <v>141</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f>IF('Raw(1)'!F2780="","",'Raw(1)'!F2780)</f>
        <v>14</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f>IF('Raw(1)'!F2781="","",'Raw(1)'!F2781)</f>
        <v>14</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f>IF('Raw(1)'!F2782="","",'Raw(1)'!F2782)</f>
        <v>186</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f>IF('Raw(1)'!F2783="","",'Raw(1)'!F2783)</f>
        <v>179</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f>IF('Raw(1)'!F2784="","",'Raw(1)'!F2784)</f>
        <v>184</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f>IF('Raw(1)'!F2791="","",'Raw(1)'!F2791)</f>
        <v>13</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f>IF('Raw(1)'!F2792="","",'Raw(1)'!F2792)</f>
        <v>14</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f>IF('Raw(1)'!F2793="","",'Raw(1)'!F2793)</f>
        <v>167</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f>IF('Raw(1)'!F2794="","",'Raw(1)'!F2794)</f>
        <v>166</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f>IF('Raw(1)'!F2795="","",'Raw(1)'!F2795)</f>
        <v>176</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f>IF('Raw(1)'!F2802="","",'Raw(1)'!F2802)</f>
        <v>2</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f>IF('Raw(1)'!F2803="","",'Raw(1)'!F2803)</f>
        <v>2</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f>IF('Raw(1)'!F2804="","",'Raw(1)'!F2804)</f>
        <v>29</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f>IF('Raw(1)'!F2805="","",'Raw(1)'!F2805)</f>
        <v>37.5</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f>IF('Raw(1)'!F2806="","",'Raw(1)'!F2806)</f>
        <v>30.5</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f>IF('Raw(1)'!F2813="","",'Raw(1)'!F2813)</f>
        <v>30</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f>IF('Raw(1)'!F2814="","",'Raw(1)'!F2814)</f>
        <v>37</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f>IF('Raw(1)'!F2815="","",'Raw(1)'!F2815)</f>
        <v>230</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f>IF('Raw(1)'!F2816="","",'Raw(1)'!F2816)</f>
        <v>230</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f>IF('Raw(1)'!F2817="","",'Raw(1)'!F2817)</f>
        <v>270</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f>IF('Raw(1)'!F2824="","",'Raw(1)'!F2824)</f>
        <v>0</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f>IF('Raw(1)'!F2825="","",'Raw(1)'!F2825)</f>
        <v>0</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f>IF('Raw(1)'!F2826="","",'Raw(1)'!F2826)</f>
        <v>0</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f>IF('Raw(1)'!F2827="","",'Raw(1)'!F2827)</f>
        <v>0</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f>IF('Raw(1)'!F2828="","",'Raw(1)'!F2828)</f>
        <v>0</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f>IF('Raw(1)'!F2835="","",'Raw(1)'!F2835)</f>
        <v>21</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f>IF('Raw(1)'!F2836="","",'Raw(1)'!F2836)</f>
        <v>22</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f>IF('Raw(1)'!F2837="","",'Raw(1)'!F2837)</f>
        <v>191</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f>IF('Raw(1)'!F2838="","",'Raw(1)'!F2838)</f>
        <v>190</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f>IF('Raw(1)'!F2839="","",'Raw(1)'!F2839)</f>
        <v>171</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f>IF('Raw(1)'!F2846="","",'Raw(1)'!F2846)</f>
        <v>65</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f>IF('Raw(1)'!F2847="","",'Raw(1)'!F2847)</f>
        <v>79</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f>IF('Raw(1)'!F2848="","",'Raw(1)'!F2848)</f>
        <v>674</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f>IF('Raw(1)'!F2849="","",'Raw(1)'!F2849)</f>
        <v>656</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f>IF('Raw(1)'!F2850="","",'Raw(1)'!F2850)</f>
        <v>540</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f>IF('Raw(1)'!F2857="","",'Raw(1)'!F2857)</f>
        <v>16</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f>IF('Raw(1)'!F2858="","",'Raw(1)'!F2858)</f>
        <v>16</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f>IF('Raw(1)'!F2859="","",'Raw(1)'!F2859)</f>
        <v>137</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f>IF('Raw(1)'!F2860="","",'Raw(1)'!F2860)</f>
        <v>150</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f>IF('Raw(1)'!F2861="","",'Raw(1)'!F2861)</f>
        <v>150</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f>IF('Raw(1)'!F2868="","",'Raw(1)'!F2868)</f>
        <v>13</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f>IF('Raw(1)'!F2869="","",'Raw(1)'!F2869)</f>
        <v>13</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f>IF('Raw(1)'!F2870="","",'Raw(1)'!F2870)</f>
        <v>128</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f>IF('Raw(1)'!F2871="","",'Raw(1)'!F2871)</f>
        <v>137</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f>IF('Raw(1)'!F2872="","",'Raw(1)'!F2872)</f>
        <v>155</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f>IF('Raw(1)'!F2879="","",'Raw(1)'!F2879)</f>
        <v>17</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f>IF('Raw(1)'!F2880="","",'Raw(1)'!F2880)</f>
        <v>15</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f>IF('Raw(1)'!F2881="","",'Raw(1)'!F2881)</f>
        <v>185</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f>IF('Raw(1)'!F2882="","",'Raw(1)'!F2882)</f>
        <v>203</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f>IF('Raw(1)'!F2883="","",'Raw(1)'!F2883)</f>
        <v>208</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f>IF('Raw(1)'!F2890="","",'Raw(1)'!F2890)</f>
        <v>18</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f>IF('Raw(1)'!F2891="","",'Raw(1)'!F2891)</f>
        <v>15</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f>IF('Raw(1)'!F2892="","",'Raw(1)'!F2892)</f>
        <v>175</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f>IF('Raw(1)'!F2893="","",'Raw(1)'!F2893)</f>
        <v>172</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f>IF('Raw(1)'!F2894="","",'Raw(1)'!F2894)</f>
        <v>179</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f>IF('Raw(1)'!F2901="","",'Raw(1)'!F2901)</f>
        <v>3</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f>IF('Raw(1)'!F2902="","",'Raw(1)'!F2902)</f>
        <v>3</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f>IF('Raw(1)'!F2903="","",'Raw(1)'!F2903)</f>
        <v>27</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f>IF('Raw(1)'!F2904="","",'Raw(1)'!F2904)</f>
        <v>27.5</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f>IF('Raw(1)'!F2905="","",'Raw(1)'!F2905)</f>
        <v>24.3</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f>IF('Raw(1)'!F2912="","",'Raw(1)'!F2912)</f>
        <v>35</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f>IF('Raw(1)'!F2913="","",'Raw(1)'!F2913)</f>
        <v>37</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f>IF('Raw(1)'!F2914="","",'Raw(1)'!F2914)</f>
        <v>238</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f>IF('Raw(1)'!F2915="","",'Raw(1)'!F2915)</f>
        <v>238</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f>IF('Raw(1)'!F2916="","",'Raw(1)'!F2916)</f>
        <v>256</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f>IF('Raw(1)'!F2923="","",'Raw(1)'!F2923)</f>
        <v>0</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f>IF('Raw(1)'!F2924="","",'Raw(1)'!F2924)</f>
        <v>0</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f>IF('Raw(1)'!F2925="","",'Raw(1)'!F2925)</f>
        <v>0</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f>IF('Raw(1)'!F2926="","",'Raw(1)'!F2926)</f>
        <v>0</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f>IF('Raw(1)'!F2927="","",'Raw(1)'!F2927)</f>
        <v>0</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f>IF('Raw(1)'!F2934="","",'Raw(1)'!F2934)</f>
        <v>20</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f>IF('Raw(1)'!F2935="","",'Raw(1)'!F2935)</f>
        <v>21</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f>IF('Raw(1)'!F2936="","",'Raw(1)'!F2936)</f>
        <v>186</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f>IF('Raw(1)'!F2937="","",'Raw(1)'!F2937)</f>
        <v>183</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f>IF('Raw(1)'!F2938="","",'Raw(1)'!F2938)</f>
        <v>213</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f>IF('Raw(1)'!F2945="","",'Raw(1)'!F2945)</f>
        <v>70</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f>IF('Raw(1)'!F2946="","",'Raw(1)'!F2946)</f>
        <v>65</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f>IF('Raw(1)'!F2947="","",'Raw(1)'!F2947)</f>
        <v>625</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f>IF('Raw(1)'!F2948="","",'Raw(1)'!F2948)</f>
        <v>639</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f>IF('Raw(1)'!F2949="","",'Raw(1)'!F2949)</f>
        <v>529</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f>IF('Raw(1)'!F2956="","",'Raw(1)'!F2956)</f>
        <v>18</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f>IF('Raw(1)'!F2957="","",'Raw(1)'!F2957)</f>
        <v>18</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f>IF('Raw(1)'!F2958="","",'Raw(1)'!F2958)</f>
        <v>143</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f>IF('Raw(1)'!F2959="","",'Raw(1)'!F2959)</f>
        <v>144</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f>IF('Raw(1)'!F2960="","",'Raw(1)'!F2960)</f>
        <v>170</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f>IF('Raw(1)'!F2967="","",'Raw(1)'!F2967)</f>
        <v>14</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f>IF('Raw(1)'!F2968="","",'Raw(1)'!F2968)</f>
        <v>13</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f>IF('Raw(1)'!F2969="","",'Raw(1)'!F2969)</f>
        <v>138</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f>IF('Raw(1)'!F2970="","",'Raw(1)'!F2970)</f>
        <v>141</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f>IF('Raw(1)'!F2971="","",'Raw(1)'!F2971)</f>
        <v>173</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f>IF('Raw(1)'!F2978="","",'Raw(1)'!F2978)</f>
        <v>20</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f>IF('Raw(1)'!F2979="","",'Raw(1)'!F2979)</f>
        <v>19</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f>IF('Raw(1)'!F2980="","",'Raw(1)'!F2980)</f>
        <v>185</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f>IF('Raw(1)'!F2981="","",'Raw(1)'!F2981)</f>
        <v>200</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f>IF('Raw(1)'!F2982="","",'Raw(1)'!F2982)</f>
        <v>238</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f>IF('Raw(1)'!F2989="","",'Raw(1)'!F2989)</f>
        <v>19</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f>IF('Raw(1)'!F2990="","",'Raw(1)'!F2990)</f>
        <v>19</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f>IF('Raw(1)'!F2991="","",'Raw(1)'!F2991)</f>
        <v>161</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f>IF('Raw(1)'!F2992="","",'Raw(1)'!F2992)</f>
        <v>158</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f>IF('Raw(1)'!F2993="","",'Raw(1)'!F2993)</f>
        <v>176</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f>IF('Raw(1)'!F3000="","",'Raw(1)'!F3000)</f>
        <v>3</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f>IF('Raw(1)'!F3001="","",'Raw(1)'!F3001)</f>
        <v>3</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f>IF('Raw(1)'!F3002="","",'Raw(1)'!F3002)</f>
        <v>38</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f>IF('Raw(1)'!F3003="","",'Raw(1)'!F3003)</f>
        <v>34</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f>IF('Raw(1)'!F3004="","",'Raw(1)'!F3004)</f>
        <v>29.5</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f>IF('Raw(1)'!F3011="","",'Raw(1)'!F3011)</f>
        <v>34</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f>IF('Raw(1)'!F3012="","",'Raw(1)'!F3012)</f>
        <v>37</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f>IF('Raw(1)'!F3013="","",'Raw(1)'!F3013)</f>
        <v>220</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f>IF('Raw(1)'!F3014="","",'Raw(1)'!F3014)</f>
        <v>220</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f>IF('Raw(1)'!F3015="","",'Raw(1)'!F3015)</f>
        <v>242</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f>IF('Raw(1)'!F3022="","",'Raw(1)'!F3022)</f>
        <v>0</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f>IF('Raw(1)'!F3023="","",'Raw(1)'!F3023)</f>
        <v>0</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f>IF('Raw(1)'!F3024="","",'Raw(1)'!F3024)</f>
        <v>0</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f>IF('Raw(1)'!F3025="","",'Raw(1)'!F3025)</f>
        <v>0</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f>IF('Raw(1)'!F3026="","",'Raw(1)'!F3026)</f>
        <v>0</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f>IF('Raw(1)'!F3033="","",'Raw(1)'!F3033)</f>
        <v>23</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f>IF('Raw(1)'!F3034="","",'Raw(1)'!F3034)</f>
        <v>24</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f>IF('Raw(1)'!F3035="","",'Raw(1)'!F3035)</f>
        <v>186</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f>IF('Raw(1)'!F3036="","",'Raw(1)'!F3036)</f>
        <v>184</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f>IF('Raw(1)'!F3037="","",'Raw(1)'!F3037)</f>
        <v>205</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f>IF('Raw(1)'!F3044="","",'Raw(1)'!F3044)</f>
        <v>16</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f>IF('Raw(1)'!F3045="","",'Raw(1)'!F3045)</f>
        <v>14</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f>IF('Raw(1)'!F3046="","",'Raw(1)'!F3046)</f>
        <v>135</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f>IF('Raw(1)'!F3047="","",'Raw(1)'!F3047)</f>
        <v>136</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f>IF('Raw(1)'!F3048="","",'Raw(1)'!F3048)</f>
        <v>150</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f>IF('Raw(1)'!F3055="","",'Raw(1)'!F3055)</f>
        <v>20</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f>IF('Raw(1)'!F3056="","",'Raw(1)'!F3056)</f>
        <v>20</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f>IF('Raw(1)'!F3057="","",'Raw(1)'!F3057)</f>
        <v>151</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f>IF('Raw(1)'!F3058="","",'Raw(1)'!F3058)</f>
        <v>154</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f>IF('Raw(1)'!F3059="","",'Raw(1)'!F3059)</f>
        <v>152</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f>IF('Raw(1)'!F3066="","",'Raw(1)'!F3066)</f>
        <v>73</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f>IF('Raw(1)'!F3067="","",'Raw(1)'!F3067)</f>
        <v>73</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f>IF('Raw(1)'!F3068="","",'Raw(1)'!F3068)</f>
        <v>654</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f>IF('Raw(1)'!F3069="","",'Raw(1)'!F3069)</f>
        <v>635</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f>IF('Raw(1)'!F3070="","",'Raw(1)'!F3070)</f>
        <v>560</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f>IF('Raw(1)'!F3077="","",'Raw(1)'!F3077)</f>
        <v>20</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f>IF('Raw(1)'!F3078="","",'Raw(1)'!F3078)</f>
        <v>20</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f>IF('Raw(1)'!F3079="","",'Raw(1)'!F3079)</f>
        <v>118</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f>IF('Raw(1)'!F3080="","",'Raw(1)'!F3080)</f>
        <v>129</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f>IF('Raw(1)'!F3081="","",'Raw(1)'!F3081)</f>
        <v>139</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f>IF('Raw(1)'!F3088="","",'Raw(1)'!F3088)</f>
        <v>19</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f>IF('Raw(1)'!F3089="","",'Raw(1)'!F3089)</f>
        <v>19</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f>IF('Raw(1)'!F3090="","",'Raw(1)'!F3090)</f>
        <v>143</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f>IF('Raw(1)'!F3091="","",'Raw(1)'!F3091)</f>
        <v>150</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f>IF('Raw(1)'!F3092="","",'Raw(1)'!F3092)</f>
        <v>157</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f>IF('Raw(1)'!F3099="","",'Raw(1)'!F3099)</f>
        <v>1</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f>IF('Raw(1)'!F3100="","",'Raw(1)'!F3100)</f>
        <v>0</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f>IF('Raw(1)'!F3101="","",'Raw(1)'!F3101)</f>
        <v>8</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f>IF('Raw(1)'!F3102="","",'Raw(1)'!F3102)</f>
        <v>7</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f>IF('Raw(1)'!F3103="","",'Raw(1)'!F3103)</f>
        <v>4.7</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f>IF('Raw(1)'!F3110="","",'Raw(1)'!F3110)</f>
        <v>37</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f>IF('Raw(1)'!F3111="","",'Raw(1)'!F3111)</f>
        <v>37</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f>IF('Raw(1)'!F3112="","",'Raw(1)'!F3112)</f>
        <v>240</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f>IF('Raw(1)'!F3113="","",'Raw(1)'!F3113)</f>
        <v>240</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f>IF('Raw(1)'!F3114="","",'Raw(1)'!F3114)</f>
        <v>285</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f>IF('Raw(1)'!F3121="","",'Raw(1)'!F3121)</f>
        <v>0</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f>IF('Raw(1)'!F3122="","",'Raw(1)'!F3122)</f>
        <v>0</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f>IF('Raw(1)'!F3123="","",'Raw(1)'!F3123)</f>
        <v>0</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f>IF('Raw(1)'!F3124="","",'Raw(1)'!F3124)</f>
        <v>0</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f>IF('Raw(1)'!F3125="","",'Raw(1)'!F3125)</f>
        <v>0</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f>IF('Raw(1)'!F3132="","",'Raw(1)'!F3132)</f>
        <v>18</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f>IF('Raw(1)'!F3133="","",'Raw(1)'!F3133)</f>
        <v>20</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f>IF('Raw(1)'!F3134="","",'Raw(1)'!F3134)</f>
        <v>184</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f>IF('Raw(1)'!F3135="","",'Raw(1)'!F3135)</f>
        <v>183</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f>IF('Raw(1)'!F3136="","",'Raw(1)'!F3136)</f>
        <v>197</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f>IF('Raw(1)'!F3143="","",'Raw(1)'!F3143)</f>
        <v>75</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f>IF('Raw(1)'!F3144="","",'Raw(1)'!F3144)</f>
        <v>70</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f>IF('Raw(1)'!F3145="","",'Raw(1)'!F3145)</f>
        <v>677</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f>IF('Raw(1)'!F3146="","",'Raw(1)'!F3146)</f>
        <v>684</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f>IF('Raw(1)'!F3147="","",'Raw(1)'!F3147)</f>
        <v>626</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f>IF('Raw(1)'!F3154="","",'Raw(1)'!F3154)</f>
        <v>10</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f>IF('Raw(1)'!F3155="","",'Raw(1)'!F3155)</f>
        <v>10</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f>IF('Raw(1)'!F3156="","",'Raw(1)'!F3156)</f>
        <v>87</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f>IF('Raw(1)'!F3157="","",'Raw(1)'!F3157)</f>
        <v>96</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f>IF('Raw(1)'!F3158="","",'Raw(1)'!F3158)</f>
        <v>130</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f>IF('Raw(1)'!F3165="","",'Raw(1)'!F3165)</f>
        <v>0</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f>IF('Raw(1)'!F3166="","",'Raw(1)'!F3166)</f>
        <v>0</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f>IF('Raw(1)'!F3167="","",'Raw(1)'!F3167)</f>
        <v>0</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f>IF('Raw(1)'!F3168="","",'Raw(1)'!F3168)</f>
        <v>0</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f>IF('Raw(1)'!F3169="","",'Raw(1)'!F3169)</f>
        <v>0</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f>IF('Raw(1)'!F3176="","",'Raw(1)'!F3176)</f>
        <v>19</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f>IF('Raw(1)'!F3177="","",'Raw(1)'!F3177)</f>
        <v>23</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f>IF('Raw(1)'!F3178="","",'Raw(1)'!F3178)</f>
        <v>88</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f>IF('Raw(1)'!F3179="","",'Raw(1)'!F3179)</f>
        <v>90</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f>IF('Raw(1)'!F3180="","",'Raw(1)'!F3180)</f>
        <v>107</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f>IF('Raw(1)'!F3187="","",'Raw(1)'!F3187)</f>
        <v>17</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f>IF('Raw(1)'!F3188="","",'Raw(1)'!F3188)</f>
        <v>19</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f>IF('Raw(1)'!F3189="","",'Raw(1)'!F3189)</f>
        <v>129</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f>IF('Raw(1)'!F3190="","",'Raw(1)'!F3190)</f>
        <v>131</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f>IF('Raw(1)'!F3191="","",'Raw(1)'!F3191)</f>
        <v>137</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f>IF('Raw(1)'!F3198="","",'Raw(1)'!F3198)</f>
        <v>3</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f>IF('Raw(1)'!F3199="","",'Raw(1)'!F3199)</f>
        <v>3</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f>IF('Raw(1)'!F3200="","",'Raw(1)'!F3200)</f>
        <v>31</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f>IF('Raw(1)'!F3201="","",'Raw(1)'!F3201)</f>
        <v>28</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f>IF('Raw(1)'!F3202="","",'Raw(1)'!F3202)</f>
        <v>32</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f>IF('Raw(1)'!F3209="","",'Raw(1)'!F3209)</f>
        <v>39</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f>IF('Raw(1)'!F3210="","",'Raw(1)'!F3210)</f>
        <v>37</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f>IF('Raw(1)'!F3211="","",'Raw(1)'!F3211)</f>
        <v>257</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f>IF('Raw(1)'!F3212="","",'Raw(1)'!F3212)</f>
        <v>257</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f>IF('Raw(1)'!F3213="","",'Raw(1)'!F3213)</f>
        <v>274</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f>IF('Raw(1)'!F3220="","",'Raw(1)'!F3220)</f>
        <v>0</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f>IF('Raw(1)'!F3221="","",'Raw(1)'!F3221)</f>
        <v>0</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f>IF('Raw(1)'!F3222="","",'Raw(1)'!F3222)</f>
        <v>0</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f>IF('Raw(1)'!F3223="","",'Raw(1)'!F3223)</f>
        <v>0</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f>IF('Raw(1)'!F3224="","",'Raw(1)'!F3224)</f>
        <v>0</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f>IF('Raw(1)'!F3231="","",'Raw(1)'!F3231)</f>
        <v>21</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f>IF('Raw(1)'!F3232="","",'Raw(1)'!F3232)</f>
        <v>17</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f>IF('Raw(1)'!F3233="","",'Raw(1)'!F3233)</f>
        <v>167</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f>IF('Raw(1)'!F3234="","",'Raw(1)'!F3234)</f>
        <v>174</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f>IF('Raw(1)'!F3235="","",'Raw(1)'!F3235)</f>
        <v>191</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f>IF('Raw(1)'!F3242="","",'Raw(1)'!F3242)</f>
        <v>78</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f>IF('Raw(1)'!F3243="","",'Raw(1)'!F3243)</f>
        <v>57</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f>IF('Raw(1)'!F3244="","",'Raw(1)'!F3244)</f>
        <v>648</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f>IF('Raw(1)'!F3245="","",'Raw(1)'!F3245)</f>
        <v>640</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f>IF('Raw(1)'!F3246="","",'Raw(1)'!F3246)</f>
        <v>608</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f>IF('Raw(1)'!F3253="","",'Raw(1)'!F3253)</f>
        <v>0</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f>IF('Raw(1)'!F3254="","",'Raw(1)'!F3254)</f>
        <v>0</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f>IF('Raw(1)'!F3255="","",'Raw(1)'!F3255)</f>
        <v>0</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f>IF('Raw(1)'!F3256="","",'Raw(1)'!F3256)</f>
        <v>0</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f>IF('Raw(1)'!F3257="","",'Raw(1)'!F3257)</f>
        <v>0</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f>IF('Raw(1)'!F3264="","",'Raw(1)'!F3264)</f>
        <v>0</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f>IF('Raw(1)'!F3265="","",'Raw(1)'!F3265)</f>
        <v>0</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f>IF('Raw(1)'!F3266="","",'Raw(1)'!F3266)</f>
        <v>0</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f>IF('Raw(1)'!F3267="","",'Raw(1)'!F3267)</f>
        <v>0</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f>IF('Raw(1)'!F3268="","",'Raw(1)'!F3268)</f>
        <v>0</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f>IF('Raw(1)'!F3275="","",'Raw(1)'!F3275)</f>
        <v>15</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f>IF('Raw(1)'!F3276="","",'Raw(1)'!F3276)</f>
        <v>19</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f>IF('Raw(1)'!F3277="","",'Raw(1)'!F3277)</f>
        <v>262</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f>IF('Raw(1)'!F3278="","",'Raw(1)'!F3278)</f>
        <v>266</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f>IF('Raw(1)'!F3279="","",'Raw(1)'!F3279)</f>
        <v>217</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f>IF('Raw(1)'!F3286="","",'Raw(1)'!F3286)</f>
        <v>15</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f>IF('Raw(1)'!F3287="","",'Raw(1)'!F3287)</f>
        <v>19</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f>IF('Raw(1)'!F3288="","",'Raw(1)'!F3288)</f>
        <v>218</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f>IF('Raw(1)'!F3289="","",'Raw(1)'!F3289)</f>
        <v>211</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f>IF('Raw(1)'!F3290="","",'Raw(1)'!F3290)</f>
        <v>218</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f>IF('Raw(1)'!F3297="","",'Raw(1)'!F3297)</f>
        <v>2</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f>IF('Raw(1)'!F3298="","",'Raw(1)'!F3298)</f>
        <v>3</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f>IF('Raw(1)'!F3299="","",'Raw(1)'!F3299)</f>
        <v>35</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f>IF('Raw(1)'!F3300="","",'Raw(1)'!F3300)</f>
        <v>33</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f>IF('Raw(1)'!F3301="","",'Raw(1)'!F3301)</f>
        <v>32</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f>IF('Raw(1)'!F3308="","",'Raw(1)'!F3308)</f>
        <v>37</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f>IF('Raw(1)'!F3309="","",'Raw(1)'!F3309)</f>
        <v>37</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f>IF('Raw(1)'!F3310="","",'Raw(1)'!F3310)</f>
        <v>244</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f>IF('Raw(1)'!F3311="","",'Raw(1)'!F3311)</f>
        <v>244</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f>IF('Raw(1)'!F3312="","",'Raw(1)'!F3312)</f>
        <v>258</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f>IF('Raw(1)'!F3319="","",'Raw(1)'!F3319)</f>
        <v>0</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f>IF('Raw(1)'!F3320="","",'Raw(1)'!F3320)</f>
        <v>0</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f>IF('Raw(1)'!F3321="","",'Raw(1)'!F3321)</f>
        <v>0</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f>IF('Raw(1)'!F3322="","",'Raw(1)'!F3322)</f>
        <v>0</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f>IF('Raw(1)'!F3323="","",'Raw(1)'!F3323)</f>
        <v>0</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f>IF('Raw(1)'!F3330="","",'Raw(1)'!F3330)</f>
        <v>25</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f>IF('Raw(1)'!F3331="","",'Raw(1)'!F3331)</f>
        <v>26</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f>IF('Raw(1)'!F3332="","",'Raw(1)'!F3332)</f>
        <v>168</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f>IF('Raw(1)'!F3333="","",'Raw(1)'!F3333)</f>
        <v>159</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f>IF('Raw(1)'!F3334="","",'Raw(1)'!F3334)</f>
        <v>191</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f>IF('Raw(1)'!F3341="","",'Raw(1)'!F3341)</f>
        <v>67</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f>IF('Raw(1)'!F3342="","",'Raw(1)'!F3342)</f>
        <v>64</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f>IF('Raw(1)'!F3343="","",'Raw(1)'!F3343)</f>
        <v>618</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f>IF('Raw(1)'!F3344="","",'Raw(1)'!F3344)</f>
        <v>622</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f>IF('Raw(1)'!F3345="","",'Raw(1)'!F3345)</f>
        <v>554</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f>IF('Raw(1)'!F3352="","",'Raw(1)'!F3352)</f>
        <v>0</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f>IF('Raw(1)'!F3353="","",'Raw(1)'!F3353)</f>
        <v>0</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f>IF('Raw(1)'!F3354="","",'Raw(1)'!F3354)</f>
        <v>0</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f>IF('Raw(1)'!F3355="","",'Raw(1)'!F3355)</f>
        <v>0</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f>IF('Raw(1)'!F3356="","",'Raw(1)'!F3356)</f>
        <v>0</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f>IF('Raw(1)'!F3363="","",'Raw(1)'!F3363)</f>
        <v>12</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f>IF('Raw(1)'!F3364="","",'Raw(1)'!F3364)</f>
        <v>8</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f>IF('Raw(1)'!F3365="","",'Raw(1)'!F3365)</f>
        <v>63</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f>IF('Raw(1)'!F3366="","",'Raw(1)'!F3366)</f>
        <v>53</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f>IF('Raw(1)'!F3367="","",'Raw(1)'!F3367)</f>
        <v>91</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f>IF('Raw(1)'!F3374="","",'Raw(1)'!F3374)</f>
        <v>17</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f>IF('Raw(1)'!F3375="","",'Raw(1)'!F3375)</f>
        <v>14</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f>IF('Raw(1)'!F3376="","",'Raw(1)'!F3376)</f>
        <v>249</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f>IF('Raw(1)'!F3377="","",'Raw(1)'!F3377)</f>
        <v>252</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f>IF('Raw(1)'!F3378="","",'Raw(1)'!F3378)</f>
        <v>264</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f>IF('Raw(1)'!F3385="","",'Raw(1)'!F3385)</f>
        <v>16</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f>IF('Raw(1)'!F3386="","",'Raw(1)'!F3386)</f>
        <v>14</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f>IF('Raw(1)'!F3387="","",'Raw(1)'!F3387)</f>
        <v>192</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f>IF('Raw(1)'!F3388="","",'Raw(1)'!F3388)</f>
        <v>206</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f>IF('Raw(1)'!F3389="","",'Raw(1)'!F3389)</f>
        <v>208</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f>IF('Raw(1)'!F3396="","",'Raw(1)'!F3396)</f>
        <v>3</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f>IF('Raw(1)'!F3397="","",'Raw(1)'!F3397)</f>
        <v>3</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f>IF('Raw(1)'!F3398="","",'Raw(1)'!F3398)</f>
        <v>31</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f>IF('Raw(1)'!F3399="","",'Raw(1)'!F3399)</f>
        <v>37</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f>IF('Raw(1)'!F3400="","",'Raw(1)'!F3400)</f>
        <v>32</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f>IF('Raw(1)'!F3407="","",'Raw(1)'!F3407)</f>
        <v>36</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f>IF('Raw(1)'!F3408="","",'Raw(1)'!F3408)</f>
        <v>36</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f>IF('Raw(1)'!F3409="","",'Raw(1)'!F3409)</f>
        <v>271</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f>IF('Raw(1)'!F3410="","",'Raw(1)'!F3410)</f>
        <v>271</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f>IF('Raw(1)'!F3411="","",'Raw(1)'!F3411)</f>
        <v>292</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f>IF('Raw(1)'!F3418="","",'Raw(1)'!F3418)</f>
        <v>0</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f>IF('Raw(1)'!F3419="","",'Raw(1)'!F3419)</f>
        <v>0</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f>IF('Raw(1)'!F3420="","",'Raw(1)'!F3420)</f>
        <v>0</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f>IF('Raw(1)'!F3421="","",'Raw(1)'!F3421)</f>
        <v>0</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f>IF('Raw(1)'!F3422="","",'Raw(1)'!F3422)</f>
        <v>0</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f>IF('Raw(1)'!F3429="","",'Raw(1)'!F3429)</f>
        <v>24</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f>IF('Raw(1)'!F3430="","",'Raw(1)'!F3430)</f>
        <v>24</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f>IF('Raw(1)'!F3431="","",'Raw(1)'!F3431)</f>
        <v>189</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f>IF('Raw(1)'!F3432="","",'Raw(1)'!F3432)</f>
        <v>180</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f>IF('Raw(1)'!F3433="","",'Raw(1)'!F3433)</f>
        <v>198</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f>IF('Raw(1)'!F3440="","",'Raw(1)'!F3440)</f>
        <v>73</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f>IF('Raw(1)'!F3441="","",'Raw(1)'!F3441)</f>
        <v>84</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f>IF('Raw(1)'!F3442="","",'Raw(1)'!F3442)</f>
        <v>651</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f>IF('Raw(1)'!F3443="","",'Raw(1)'!F3443)</f>
        <v>642</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f>IF('Raw(1)'!F3444="","",'Raw(1)'!F3444)</f>
        <v>612</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f>IF('Raw(1)'!F3451="","",'Raw(1)'!F3451)</f>
        <v>11</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f>IF('Raw(1)'!F3452="","",'Raw(1)'!F3452)</f>
        <v>12</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f>IF('Raw(1)'!F3453="","",'Raw(1)'!F3453)</f>
        <v>113</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f>IF('Raw(1)'!F3454="","",'Raw(1)'!F3454)</f>
        <v>109</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f>IF('Raw(1)'!F3455="","",'Raw(1)'!F3455)</f>
        <v>119</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f>IF('Raw(1)'!F3462="","",'Raw(1)'!F3462)</f>
        <v>9</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f>IF('Raw(1)'!F3463="","",'Raw(1)'!F3463)</f>
        <v>8</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f>IF('Raw(1)'!F3464="","",'Raw(1)'!F3464)</f>
        <v>142</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f>IF('Raw(1)'!F3465="","",'Raw(1)'!F3465)</f>
        <v>145</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f>IF('Raw(1)'!F3466="","",'Raw(1)'!F3466)</f>
        <v>121</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f>IF('Raw(1)'!F3473="","",'Raw(1)'!F3473)</f>
        <v>16</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f>IF('Raw(1)'!F3474="","",'Raw(1)'!F3474)</f>
        <v>12</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f>IF('Raw(1)'!F3475="","",'Raw(1)'!F3475)</f>
        <v>155</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f>IF('Raw(1)'!F3476="","",'Raw(1)'!F3476)</f>
        <v>165</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f>IF('Raw(1)'!F3477="","",'Raw(1)'!F3477)</f>
        <v>178</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f>IF('Raw(1)'!F3484="","",'Raw(1)'!F3484)</f>
        <v>16</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f>IF('Raw(1)'!F3485="","",'Raw(1)'!F3485)</f>
        <v>13</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f>IF('Raw(1)'!F3486="","",'Raw(1)'!F3486)</f>
        <v>130</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f>IF('Raw(1)'!F3487="","",'Raw(1)'!F3487)</f>
        <v>142</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f>IF('Raw(1)'!F3488="","",'Raw(1)'!F3488)</f>
        <v>146</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f>IF('Raw(1)'!F3495="","",'Raw(1)'!F3495)</f>
        <v>2</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f>IF('Raw(1)'!F3496="","",'Raw(1)'!F3496)</f>
        <v>3</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f>IF('Raw(1)'!F3497="","",'Raw(1)'!F3497)</f>
        <v>31</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f>IF('Raw(1)'!F3498="","",'Raw(1)'!F3498)</f>
        <v>30</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f>IF('Raw(1)'!F3499="","",'Raw(1)'!F3499)</f>
        <v>28</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f>IF('Raw(1)'!F3506="","",'Raw(1)'!F3506)</f>
        <v>35</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f>IF('Raw(1)'!F3507="","",'Raw(1)'!F3507)</f>
        <v>31</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f>IF('Raw(1)'!F3508="","",'Raw(1)'!F3508)</f>
        <v>281</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f>IF('Raw(1)'!F3509="","",'Raw(1)'!F3509)</f>
        <v>281</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f>IF('Raw(1)'!F3510="","",'Raw(1)'!F3510)</f>
        <v>300</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f>IF('Raw(1)'!F3517="","",'Raw(1)'!F3517)</f>
        <v>0</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f>IF('Raw(1)'!F3518="","",'Raw(1)'!F3518)</f>
        <v>0</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f>IF('Raw(1)'!F3519="","",'Raw(1)'!F3519)</f>
        <v>0</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f>IF('Raw(1)'!F3520="","",'Raw(1)'!F3520)</f>
        <v>0</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f>IF('Raw(1)'!F3521="","",'Raw(1)'!F3521)</f>
        <v>0</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f>IF('Raw(1)'!F3528="","",'Raw(1)'!F3528)</f>
        <v>20</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f>IF('Raw(1)'!F3529="","",'Raw(1)'!F3529)</f>
        <v>21</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f>IF('Raw(1)'!F3530="","",'Raw(1)'!F3530)</f>
        <v>163</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f>IF('Raw(1)'!F3531="","",'Raw(1)'!F3531)</f>
        <v>176</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f>IF('Raw(1)'!F3532="","",'Raw(1)'!F3532)</f>
        <v>193</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f>IF('Raw(1)'!F3539="","",'Raw(1)'!F3539)</f>
        <v>60</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f>IF('Raw(1)'!F3540="","",'Raw(1)'!F3540)</f>
        <v>59</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f>IF('Raw(1)'!F3541="","",'Raw(1)'!F3541)</f>
        <v>590</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f>IF('Raw(1)'!F3542="","",'Raw(1)'!F3542)</f>
        <v>606</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f>IF('Raw(1)'!F3543="","",'Raw(1)'!F3543)</f>
        <v>539</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f>IF('Raw(1)'!F3550="","",'Raw(1)'!F3550)</f>
        <v>9</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f>IF('Raw(1)'!F3551="","",'Raw(1)'!F3551)</f>
        <v>12</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f>IF('Raw(1)'!F3552="","",'Raw(1)'!F3552)</f>
        <v>81</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f>IF('Raw(1)'!F3553="","",'Raw(1)'!F3553)</f>
        <v>90</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f>IF('Raw(1)'!F3554="","",'Raw(1)'!F3554)</f>
        <v>102</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f>IF('Raw(1)'!F3561="","",'Raw(1)'!F3561)</f>
        <v>9</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f>IF('Raw(1)'!F3562="","",'Raw(1)'!F3562)</f>
        <v>9</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f>IF('Raw(1)'!F3563="","",'Raw(1)'!F3563)</f>
        <v>112</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f>IF('Raw(1)'!F3564="","",'Raw(1)'!F3564)</f>
        <v>117</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f>IF('Raw(1)'!F3565="","",'Raw(1)'!F3565)</f>
        <v>104</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2026-09-08T01:49:13Z</dcterms:modified>
</cp:coreProperties>
</file>