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y69\Documents\auto_pipette_auto_pool\"/>
    </mc:Choice>
  </mc:AlternateContent>
  <xr:revisionPtr revIDLastSave="0" documentId="13_ncr:1_{0D60079E-293B-47DE-A09A-0C5628B30AD5}" xr6:coauthVersionLast="47" xr6:coauthVersionMax="47" xr10:uidLastSave="{00000000-0000-0000-0000-000000000000}"/>
  <bookViews>
    <workbookView xWindow="25050" yWindow="2325" windowWidth="24615" windowHeight="16110" activeTab="1" xr2:uid="{B584E26D-C279-4BF3-848F-C6959D3612FB}"/>
  </bookViews>
  <sheets>
    <sheet name="Instructions" sheetId="8" r:id="rId1"/>
    <sheet name="Samples" sheetId="4" r:id="rId2"/>
    <sheet name="CSV1" sheetId="5" r:id="rId3"/>
    <sheet name="CSV2" sheetId="7" r:id="rId4"/>
    <sheet name="Intermediate Look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E3" i="4" l="1"/>
  <c r="A2" i="5" l="1"/>
  <c r="A12" i="5" s="1"/>
  <c r="A22" i="5" s="1"/>
  <c r="A32" i="5" s="1"/>
  <c r="A42" i="5" s="1"/>
  <c r="A52" i="5" s="1"/>
  <c r="A62" i="5" s="1"/>
  <c r="A72" i="5" s="1"/>
  <c r="A82" i="5" s="1"/>
  <c r="A92" i="5" s="1"/>
  <c r="A102" i="5" s="1"/>
  <c r="A112" i="5" s="1"/>
  <c r="A122" i="5" s="1"/>
  <c r="A132" i="5" s="1"/>
  <c r="A142" i="5" s="1"/>
  <c r="A152" i="5" s="1"/>
  <c r="A162" i="5" s="1"/>
  <c r="A172" i="5" s="1"/>
  <c r="A182" i="5" s="1"/>
  <c r="A192" i="5" s="1"/>
  <c r="A202" i="5" s="1"/>
  <c r="A212" i="5" s="1"/>
  <c r="A222" i="5" s="1"/>
  <c r="A232" i="5" s="1"/>
  <c r="A242" i="5" s="1"/>
  <c r="A252" i="5" s="1"/>
  <c r="A262" i="5" s="1"/>
  <c r="A272" i="5" s="1"/>
  <c r="A282" i="5" s="1"/>
  <c r="A292" i="5" s="1"/>
  <c r="A302" i="5" s="1"/>
  <c r="A312" i="5" s="1"/>
  <c r="A322" i="5" s="1"/>
  <c r="A332" i="5" s="1"/>
  <c r="A342" i="5" s="1"/>
  <c r="A352" i="5" s="1"/>
  <c r="A362" i="5" s="1"/>
  <c r="A372" i="5" s="1"/>
  <c r="A382" i="5" s="1"/>
  <c r="A392" i="5" s="1"/>
  <c r="A402" i="5" s="1"/>
  <c r="A412" i="5" s="1"/>
  <c r="A422" i="5" s="1"/>
  <c r="A432" i="5" s="1"/>
  <c r="A442" i="5" s="1"/>
  <c r="A452" i="5" s="1"/>
  <c r="A462" i="5" s="1"/>
  <c r="A472" i="5" s="1"/>
  <c r="A482" i="5" s="1"/>
  <c r="A492" i="5" s="1"/>
  <c r="A2" i="7" s="1"/>
  <c r="A12" i="7" s="1"/>
  <c r="A22" i="7" s="1"/>
  <c r="A32" i="7" s="1"/>
  <c r="A42" i="7" s="1"/>
  <c r="A52" i="7" s="1"/>
  <c r="A62" i="7" s="1"/>
  <c r="A72" i="7" s="1"/>
  <c r="A82" i="7" s="1"/>
  <c r="A92" i="7" s="1"/>
  <c r="A102" i="7" s="1"/>
  <c r="A112" i="7" s="1"/>
  <c r="A122" i="7" s="1"/>
  <c r="A132" i="7" s="1"/>
  <c r="A142" i="7" s="1"/>
  <c r="A152" i="7" s="1"/>
  <c r="A162" i="7" s="1"/>
  <c r="A172" i="7" s="1"/>
  <c r="A182" i="7" s="1"/>
  <c r="A192" i="7" s="1"/>
  <c r="A202" i="7" s="1"/>
  <c r="A212" i="7" s="1"/>
  <c r="A222" i="7" s="1"/>
  <c r="A232" i="7" s="1"/>
  <c r="A242" i="7" s="1"/>
  <c r="A252" i="7" s="1"/>
  <c r="A262" i="7" s="1"/>
  <c r="A272" i="7" s="1"/>
  <c r="A282" i="7" s="1"/>
  <c r="A292" i="7" s="1"/>
  <c r="A302" i="7" s="1"/>
  <c r="A312" i="7" s="1"/>
  <c r="A322" i="7" s="1"/>
  <c r="A332" i="7" s="1"/>
  <c r="A342" i="7" s="1"/>
  <c r="A352" i="7" s="1"/>
  <c r="A362" i="7" s="1"/>
  <c r="A372" i="7" s="1"/>
  <c r="C1" i="5" l="1"/>
  <c r="C1" i="7" s="1"/>
  <c r="K280" i="5" l="1"/>
  <c r="F280" i="5"/>
  <c r="A280" i="5"/>
  <c r="G279" i="5"/>
  <c r="B279" i="5"/>
  <c r="I278" i="5"/>
  <c r="C278" i="5"/>
  <c r="J277" i="5"/>
  <c r="J280" i="5"/>
  <c r="E280" i="5"/>
  <c r="K279" i="5"/>
  <c r="F279" i="5"/>
  <c r="A279" i="5"/>
  <c r="G278" i="5"/>
  <c r="B278" i="5"/>
  <c r="I277" i="5"/>
  <c r="C277" i="5"/>
  <c r="F284" i="5"/>
  <c r="I280" i="5"/>
  <c r="C280" i="5"/>
  <c r="J279" i="5"/>
  <c r="E279" i="5"/>
  <c r="K278" i="5"/>
  <c r="F278" i="5"/>
  <c r="A278" i="5"/>
  <c r="G277" i="5"/>
  <c r="C273" i="5"/>
  <c r="I273" i="5"/>
  <c r="B274" i="5"/>
  <c r="G274" i="5"/>
  <c r="A275" i="5"/>
  <c r="F275" i="5"/>
  <c r="K275" i="5"/>
  <c r="E276" i="5"/>
  <c r="J276" i="5"/>
  <c r="E277" i="5"/>
  <c r="J278" i="5"/>
  <c r="G280" i="5"/>
  <c r="G273" i="5"/>
  <c r="A274" i="5"/>
  <c r="E275" i="5"/>
  <c r="C276" i="5"/>
  <c r="B277" i="5"/>
  <c r="B280" i="5"/>
  <c r="B272" i="5"/>
  <c r="E273" i="5"/>
  <c r="J273" i="5"/>
  <c r="C274" i="5"/>
  <c r="I274" i="5"/>
  <c r="B275" i="5"/>
  <c r="G275" i="5"/>
  <c r="A276" i="5"/>
  <c r="F276" i="5"/>
  <c r="K276" i="5"/>
  <c r="F277" i="5"/>
  <c r="C279" i="5"/>
  <c r="B273" i="5"/>
  <c r="F274" i="5"/>
  <c r="K274" i="5"/>
  <c r="J275" i="5"/>
  <c r="I276" i="5"/>
  <c r="E278" i="5"/>
  <c r="A273" i="5"/>
  <c r="F273" i="5"/>
  <c r="K273" i="5"/>
  <c r="E274" i="5"/>
  <c r="J274" i="5"/>
  <c r="C275" i="5"/>
  <c r="I275" i="5"/>
  <c r="B276" i="5"/>
  <c r="G276" i="5"/>
  <c r="A277" i="5"/>
  <c r="K277" i="5"/>
  <c r="I279" i="5"/>
  <c r="B283" i="5"/>
  <c r="J283" i="5"/>
  <c r="B285" i="5"/>
  <c r="J285" i="5"/>
  <c r="F286" i="5"/>
  <c r="J287" i="5"/>
  <c r="F288" i="5"/>
  <c r="B289" i="5"/>
  <c r="J290" i="5"/>
  <c r="F283" i="5"/>
  <c r="B284" i="5"/>
  <c r="F285" i="5"/>
  <c r="B286" i="5"/>
  <c r="J286" i="5"/>
  <c r="B288" i="5"/>
  <c r="J288" i="5"/>
  <c r="F289" i="5"/>
  <c r="F290" i="5"/>
  <c r="D273" i="5"/>
  <c r="H273" i="5"/>
  <c r="L273" i="5"/>
  <c r="D274" i="5"/>
  <c r="H274" i="5"/>
  <c r="L274" i="5"/>
  <c r="D275" i="5"/>
  <c r="H275" i="5"/>
  <c r="L275" i="5"/>
  <c r="D276" i="5"/>
  <c r="H276" i="5"/>
  <c r="L276" i="5"/>
  <c r="D277" i="5"/>
  <c r="H277" i="5"/>
  <c r="L277" i="5"/>
  <c r="D278" i="5"/>
  <c r="H278" i="5"/>
  <c r="L278" i="5"/>
  <c r="D279" i="5"/>
  <c r="H279" i="5"/>
  <c r="L279" i="5"/>
  <c r="D280" i="5"/>
  <c r="H280" i="5"/>
  <c r="L280" i="5"/>
  <c r="C283" i="5"/>
  <c r="G283" i="5"/>
  <c r="K283" i="5"/>
  <c r="C284" i="5"/>
  <c r="G284" i="5"/>
  <c r="K284" i="5"/>
  <c r="C285" i="5"/>
  <c r="G285" i="5"/>
  <c r="K285" i="5"/>
  <c r="C286" i="5"/>
  <c r="G286" i="5"/>
  <c r="K286" i="5"/>
  <c r="C287" i="5"/>
  <c r="G287" i="5"/>
  <c r="K287" i="5"/>
  <c r="C288" i="5"/>
  <c r="G288" i="5"/>
  <c r="K288" i="5"/>
  <c r="C289" i="5"/>
  <c r="G289" i="5"/>
  <c r="K289" i="5"/>
  <c r="C290" i="5"/>
  <c r="G290" i="5"/>
  <c r="K290" i="5"/>
  <c r="D283" i="5"/>
  <c r="H283" i="5"/>
  <c r="L283" i="5"/>
  <c r="D284" i="5"/>
  <c r="H284" i="5"/>
  <c r="L284" i="5"/>
  <c r="D285" i="5"/>
  <c r="H285" i="5"/>
  <c r="L285" i="5"/>
  <c r="D286" i="5"/>
  <c r="H286" i="5"/>
  <c r="L286" i="5"/>
  <c r="D287" i="5"/>
  <c r="H287" i="5"/>
  <c r="L287" i="5"/>
  <c r="D288" i="5"/>
  <c r="H288" i="5"/>
  <c r="L288" i="5"/>
  <c r="D289" i="5"/>
  <c r="H289" i="5"/>
  <c r="L289" i="5"/>
  <c r="D290" i="5"/>
  <c r="H290" i="5"/>
  <c r="L290" i="5"/>
  <c r="K270" i="5"/>
  <c r="J270" i="5"/>
  <c r="F270" i="5"/>
  <c r="D270" i="5"/>
  <c r="L269" i="5"/>
  <c r="K269" i="5"/>
  <c r="G269" i="5"/>
  <c r="F269" i="5"/>
  <c r="B269" i="5"/>
  <c r="L268" i="5"/>
  <c r="H268" i="5"/>
  <c r="G268" i="5"/>
  <c r="C268" i="5"/>
  <c r="B268" i="5"/>
  <c r="J267" i="5"/>
  <c r="H267" i="5"/>
  <c r="D267" i="5"/>
  <c r="C267" i="5"/>
  <c r="K266" i="5"/>
  <c r="J266" i="5"/>
  <c r="F266" i="5"/>
  <c r="D266" i="5"/>
  <c r="L265" i="5"/>
  <c r="K265" i="5"/>
  <c r="G265" i="5"/>
  <c r="F265" i="5"/>
  <c r="B265" i="5"/>
  <c r="L264" i="5"/>
  <c r="H264" i="5"/>
  <c r="G264" i="5"/>
  <c r="C264" i="5"/>
  <c r="B264" i="5"/>
  <c r="J263" i="5"/>
  <c r="H263" i="5"/>
  <c r="D263" i="5"/>
  <c r="C263" i="5"/>
  <c r="B262" i="5"/>
  <c r="L260" i="5"/>
  <c r="F260" i="5"/>
  <c r="H259" i="5"/>
  <c r="B259" i="5"/>
  <c r="I258" i="5"/>
  <c r="J257" i="5"/>
  <c r="E257" i="5"/>
  <c r="L256" i="5"/>
  <c r="A256" i="5"/>
  <c r="H255" i="5"/>
  <c r="B255" i="5"/>
  <c r="D254" i="5"/>
  <c r="J253" i="5"/>
  <c r="E253" i="5"/>
  <c r="K250" i="5"/>
  <c r="J250" i="5"/>
  <c r="I250" i="5"/>
  <c r="G250" i="5"/>
  <c r="F250" i="5"/>
  <c r="E250" i="5"/>
  <c r="C250" i="5"/>
  <c r="B250" i="5"/>
  <c r="A250" i="5"/>
  <c r="K249" i="5"/>
  <c r="J249" i="5"/>
  <c r="I249" i="5"/>
  <c r="G249" i="5"/>
  <c r="F249" i="5"/>
  <c r="E249" i="5"/>
  <c r="C249" i="5"/>
  <c r="B249" i="5"/>
  <c r="A249" i="5"/>
  <c r="K248" i="5"/>
  <c r="J248" i="5"/>
  <c r="I248" i="5"/>
  <c r="G248" i="5"/>
  <c r="F248" i="5"/>
  <c r="E248" i="5"/>
  <c r="C248" i="5"/>
  <c r="B248" i="5"/>
  <c r="A248" i="5"/>
  <c r="K247" i="5"/>
  <c r="J247" i="5"/>
  <c r="I247" i="5"/>
  <c r="G247" i="5"/>
  <c r="F247" i="5"/>
  <c r="E247" i="5"/>
  <c r="C247" i="5"/>
  <c r="B247" i="5"/>
  <c r="A247" i="5"/>
  <c r="K246" i="5"/>
  <c r="J246" i="5"/>
  <c r="I246" i="5"/>
  <c r="G246" i="5"/>
  <c r="F246" i="5"/>
  <c r="E246" i="5"/>
  <c r="C246" i="5"/>
  <c r="B246" i="5"/>
  <c r="A246" i="5"/>
  <c r="K245" i="5"/>
  <c r="J245" i="5"/>
  <c r="I245" i="5"/>
  <c r="G245" i="5"/>
  <c r="F245" i="5"/>
  <c r="E245" i="5"/>
  <c r="C245" i="5"/>
  <c r="B245" i="5"/>
  <c r="A245" i="5"/>
  <c r="K244" i="5"/>
  <c r="J244" i="5"/>
  <c r="I244" i="5"/>
  <c r="G244" i="5"/>
  <c r="F244" i="5"/>
  <c r="E244" i="5"/>
  <c r="C244" i="5"/>
  <c r="B244" i="5"/>
  <c r="A244" i="5"/>
  <c r="K243" i="5"/>
  <c r="J243" i="5"/>
  <c r="I243" i="5"/>
  <c r="G243" i="5"/>
  <c r="F243" i="5"/>
  <c r="E243" i="5"/>
  <c r="C243" i="5"/>
  <c r="B243" i="5"/>
  <c r="L240" i="5"/>
  <c r="H240" i="5"/>
  <c r="F240" i="5"/>
  <c r="B240" i="5"/>
  <c r="A240" i="5"/>
  <c r="I239" i="5"/>
  <c r="H239" i="5"/>
  <c r="D239" i="5"/>
  <c r="B239" i="5"/>
  <c r="J238" i="5"/>
  <c r="I238" i="5"/>
  <c r="E238" i="5"/>
  <c r="D238" i="5"/>
  <c r="L237" i="5"/>
  <c r="J237" i="5"/>
  <c r="F237" i="5"/>
  <c r="E237" i="5"/>
  <c r="A237" i="5"/>
  <c r="L236" i="5"/>
  <c r="H236" i="5"/>
  <c r="F236" i="5"/>
  <c r="B236" i="5"/>
  <c r="A236" i="5"/>
  <c r="I235" i="5"/>
  <c r="H235" i="5"/>
  <c r="D235" i="5"/>
  <c r="B235" i="5"/>
  <c r="J234" i="5"/>
  <c r="I234" i="5"/>
  <c r="E234" i="5"/>
  <c r="D234" i="5"/>
  <c r="L233" i="5"/>
  <c r="J233" i="5"/>
  <c r="F233" i="5"/>
  <c r="E233" i="5"/>
  <c r="A233" i="5"/>
  <c r="A243" i="5"/>
  <c r="B242" i="5"/>
  <c r="K230" i="5"/>
  <c r="E230" i="5"/>
  <c r="L229" i="5"/>
  <c r="G229" i="5"/>
  <c r="A229" i="5"/>
  <c r="H228" i="5"/>
  <c r="C228" i="5"/>
  <c r="I227" i="5"/>
  <c r="D227" i="5"/>
  <c r="K226" i="5"/>
  <c r="E226" i="5"/>
  <c r="L225" i="5"/>
  <c r="G225" i="5"/>
  <c r="A225" i="5"/>
  <c r="H224" i="5"/>
  <c r="C224" i="5"/>
  <c r="I223" i="5"/>
  <c r="D223" i="5"/>
  <c r="H230" i="5"/>
  <c r="L220" i="5"/>
  <c r="H219" i="5"/>
  <c r="B219" i="5"/>
  <c r="J217" i="5"/>
  <c r="E217" i="5"/>
  <c r="A216" i="5"/>
  <c r="H215" i="5"/>
  <c r="D214" i="5"/>
  <c r="J213" i="5"/>
  <c r="K210" i="5"/>
  <c r="J210" i="5"/>
  <c r="I210" i="5"/>
  <c r="G210" i="5"/>
  <c r="F210" i="5"/>
  <c r="E210" i="5"/>
  <c r="C210" i="5"/>
  <c r="B210" i="5"/>
  <c r="A210" i="5"/>
  <c r="K209" i="5"/>
  <c r="J209" i="5"/>
  <c r="I209" i="5"/>
  <c r="G209" i="5"/>
  <c r="F209" i="5"/>
  <c r="E209" i="5"/>
  <c r="C209" i="5"/>
  <c r="B209" i="5"/>
  <c r="A209" i="5"/>
  <c r="K208" i="5"/>
  <c r="J208" i="5"/>
  <c r="I208" i="5"/>
  <c r="G208" i="5"/>
  <c r="F208" i="5"/>
  <c r="E208" i="5"/>
  <c r="C208" i="5"/>
  <c r="B208" i="5"/>
  <c r="A208" i="5"/>
  <c r="K207" i="5"/>
  <c r="J207" i="5"/>
  <c r="I207" i="5"/>
  <c r="G207" i="5"/>
  <c r="F207" i="5"/>
  <c r="E207" i="5"/>
  <c r="C207" i="5"/>
  <c r="B207" i="5"/>
  <c r="A207" i="5"/>
  <c r="K206" i="5"/>
  <c r="J206" i="5"/>
  <c r="I206" i="5"/>
  <c r="G206" i="5"/>
  <c r="F206" i="5"/>
  <c r="E206" i="5"/>
  <c r="C206" i="5"/>
  <c r="B206" i="5"/>
  <c r="A206" i="5"/>
  <c r="K205" i="5"/>
  <c r="J205" i="5"/>
  <c r="I205" i="5"/>
  <c r="G205" i="5"/>
  <c r="F205" i="5"/>
  <c r="E205" i="5"/>
  <c r="C205" i="5"/>
  <c r="B205" i="5"/>
  <c r="A205" i="5"/>
  <c r="K204" i="5"/>
  <c r="J204" i="5"/>
  <c r="I204" i="5"/>
  <c r="G204" i="5"/>
  <c r="F204" i="5"/>
  <c r="E204" i="5"/>
  <c r="C204" i="5"/>
  <c r="B204" i="5"/>
  <c r="A204" i="5"/>
  <c r="K203" i="5"/>
  <c r="J203" i="5"/>
  <c r="I203" i="5"/>
  <c r="G203" i="5"/>
  <c r="F203" i="5"/>
  <c r="E203" i="5"/>
  <c r="C203" i="5"/>
  <c r="B203" i="5"/>
  <c r="A203" i="5"/>
  <c r="L210" i="5"/>
  <c r="B202" i="5"/>
  <c r="K200" i="5"/>
  <c r="E200" i="5"/>
  <c r="L199" i="5"/>
  <c r="G199" i="5"/>
  <c r="A199" i="5"/>
  <c r="H198" i="5"/>
  <c r="C198" i="5"/>
  <c r="I197" i="5"/>
  <c r="D197" i="5"/>
  <c r="K196" i="5"/>
  <c r="E196" i="5"/>
  <c r="L195" i="5"/>
  <c r="G195" i="5"/>
  <c r="A195" i="5"/>
  <c r="H194" i="5"/>
  <c r="C194" i="5"/>
  <c r="I193" i="5"/>
  <c r="D193" i="5"/>
  <c r="H200" i="5"/>
  <c r="A184" i="5"/>
  <c r="E185" i="5"/>
  <c r="K185" i="5"/>
  <c r="C187" i="5"/>
  <c r="H187" i="5"/>
  <c r="L188" i="5"/>
  <c r="E189" i="5"/>
  <c r="I190" i="5"/>
  <c r="D183" i="5"/>
  <c r="K180" i="5"/>
  <c r="J180" i="5"/>
  <c r="H180" i="5"/>
  <c r="F180" i="5"/>
  <c r="D180" i="5"/>
  <c r="C180" i="5"/>
  <c r="L179" i="5"/>
  <c r="K179" i="5"/>
  <c r="J179" i="5"/>
  <c r="G179" i="5"/>
  <c r="F179" i="5"/>
  <c r="D179" i="5"/>
  <c r="B179" i="5"/>
  <c r="L178" i="5"/>
  <c r="K178" i="5"/>
  <c r="H178" i="5"/>
  <c r="G178" i="5"/>
  <c r="F178" i="5"/>
  <c r="C178" i="5"/>
  <c r="B178" i="5"/>
  <c r="L177" i="5"/>
  <c r="J177" i="5"/>
  <c r="H177" i="5"/>
  <c r="G177" i="5"/>
  <c r="D177" i="5"/>
  <c r="C177" i="5"/>
  <c r="B177" i="5"/>
  <c r="K176" i="5"/>
  <c r="J176" i="5"/>
  <c r="H176" i="5"/>
  <c r="F176" i="5"/>
  <c r="D176" i="5"/>
  <c r="C176" i="5"/>
  <c r="L175" i="5"/>
  <c r="K175" i="5"/>
  <c r="J175" i="5"/>
  <c r="G175" i="5"/>
  <c r="F175" i="5"/>
  <c r="D175" i="5"/>
  <c r="B175" i="5"/>
  <c r="L174" i="5"/>
  <c r="K174" i="5"/>
  <c r="H174" i="5"/>
  <c r="G174" i="5"/>
  <c r="F174" i="5"/>
  <c r="C174" i="5"/>
  <c r="B174" i="5"/>
  <c r="L173" i="5"/>
  <c r="J173" i="5"/>
  <c r="H173" i="5"/>
  <c r="G173" i="5"/>
  <c r="D173" i="5"/>
  <c r="C173" i="5"/>
  <c r="B173" i="5"/>
  <c r="B172" i="5"/>
  <c r="J170" i="5"/>
  <c r="E170" i="5"/>
  <c r="L169" i="5"/>
  <c r="F169" i="5"/>
  <c r="A169" i="5"/>
  <c r="H168" i="5"/>
  <c r="B168" i="5"/>
  <c r="I167" i="5"/>
  <c r="D167" i="5"/>
  <c r="J166" i="5"/>
  <c r="E166" i="5"/>
  <c r="L165" i="5"/>
  <c r="F165" i="5"/>
  <c r="A165" i="5"/>
  <c r="H164" i="5"/>
  <c r="B164" i="5"/>
  <c r="I163" i="5"/>
  <c r="D163" i="5"/>
  <c r="H170" i="5"/>
  <c r="K160" i="5"/>
  <c r="J160" i="5"/>
  <c r="I160" i="5"/>
  <c r="G160" i="5"/>
  <c r="F160" i="5"/>
  <c r="E160" i="5"/>
  <c r="C160" i="5"/>
  <c r="B160" i="5"/>
  <c r="A160" i="5"/>
  <c r="K159" i="5"/>
  <c r="J159" i="5"/>
  <c r="I159" i="5"/>
  <c r="G159" i="5"/>
  <c r="F159" i="5"/>
  <c r="E159" i="5"/>
  <c r="C159" i="5"/>
  <c r="B159" i="5"/>
  <c r="A159" i="5"/>
  <c r="K158" i="5"/>
  <c r="J158" i="5"/>
  <c r="I158" i="5"/>
  <c r="G158" i="5"/>
  <c r="F158" i="5"/>
  <c r="E158" i="5"/>
  <c r="C158" i="5"/>
  <c r="B158" i="5"/>
  <c r="A158" i="5"/>
  <c r="K157" i="5"/>
  <c r="J157" i="5"/>
  <c r="I157" i="5"/>
  <c r="G157" i="5"/>
  <c r="F157" i="5"/>
  <c r="E157" i="5"/>
  <c r="C157" i="5"/>
  <c r="B157" i="5"/>
  <c r="A157" i="5"/>
  <c r="K156" i="5"/>
  <c r="J156" i="5"/>
  <c r="I156" i="5"/>
  <c r="G156" i="5"/>
  <c r="F156" i="5"/>
  <c r="E156" i="5"/>
  <c r="C156" i="5"/>
  <c r="B156" i="5"/>
  <c r="A156" i="5"/>
  <c r="K155" i="5"/>
  <c r="J155" i="5"/>
  <c r="I155" i="5"/>
  <c r="G155" i="5"/>
  <c r="F155" i="5"/>
  <c r="E155" i="5"/>
  <c r="C155" i="5"/>
  <c r="B155" i="5"/>
  <c r="A155" i="5"/>
  <c r="K154" i="5"/>
  <c r="J154" i="5"/>
  <c r="I154" i="5"/>
  <c r="G154" i="5"/>
  <c r="F154" i="5"/>
  <c r="E154" i="5"/>
  <c r="C154" i="5"/>
  <c r="B154" i="5"/>
  <c r="A154" i="5"/>
  <c r="K153" i="5"/>
  <c r="J153" i="5"/>
  <c r="I153" i="5"/>
  <c r="G153" i="5"/>
  <c r="F153" i="5"/>
  <c r="E153" i="5"/>
  <c r="C153" i="5"/>
  <c r="B153" i="5"/>
  <c r="A153" i="5"/>
  <c r="B152" i="5"/>
  <c r="K150" i="5"/>
  <c r="J150" i="5"/>
  <c r="H150" i="5"/>
  <c r="F150" i="5"/>
  <c r="D150" i="5"/>
  <c r="C150" i="5"/>
  <c r="L149" i="5"/>
  <c r="K149" i="5"/>
  <c r="J149" i="5"/>
  <c r="G149" i="5"/>
  <c r="F149" i="5"/>
  <c r="D149" i="5"/>
  <c r="B149" i="5"/>
  <c r="L148" i="5"/>
  <c r="K148" i="5"/>
  <c r="H148" i="5"/>
  <c r="G148" i="5"/>
  <c r="F148" i="5"/>
  <c r="C148" i="5"/>
  <c r="B148" i="5"/>
  <c r="L147" i="5"/>
  <c r="J147" i="5"/>
  <c r="H147" i="5"/>
  <c r="G147" i="5"/>
  <c r="D147" i="5"/>
  <c r="C147" i="5"/>
  <c r="B147" i="5"/>
  <c r="K146" i="5"/>
  <c r="J146" i="5"/>
  <c r="H146" i="5"/>
  <c r="F146" i="5"/>
  <c r="D146" i="5"/>
  <c r="C146" i="5"/>
  <c r="L145" i="5"/>
  <c r="K145" i="5"/>
  <c r="J145" i="5"/>
  <c r="G145" i="5"/>
  <c r="F145" i="5"/>
  <c r="D145" i="5"/>
  <c r="B145" i="5"/>
  <c r="L144" i="5"/>
  <c r="K144" i="5"/>
  <c r="H144" i="5"/>
  <c r="G144" i="5"/>
  <c r="F144" i="5"/>
  <c r="C144" i="5"/>
  <c r="B144" i="5"/>
  <c r="L143" i="5"/>
  <c r="J143" i="5"/>
  <c r="H143" i="5"/>
  <c r="G143" i="5"/>
  <c r="D143" i="5"/>
  <c r="C143" i="5"/>
  <c r="B143" i="5"/>
  <c r="K140" i="5"/>
  <c r="I140" i="5"/>
  <c r="E140" i="5"/>
  <c r="D140" i="5"/>
  <c r="L139" i="5"/>
  <c r="K139" i="5"/>
  <c r="G139" i="5"/>
  <c r="E139" i="5"/>
  <c r="A139" i="5"/>
  <c r="L138" i="5"/>
  <c r="H138" i="5"/>
  <c r="G138" i="5"/>
  <c r="C138" i="5"/>
  <c r="A138" i="5"/>
  <c r="I137" i="5"/>
  <c r="H137" i="5"/>
  <c r="D137" i="5"/>
  <c r="C137" i="5"/>
  <c r="K136" i="5"/>
  <c r="I136" i="5"/>
  <c r="E136" i="5"/>
  <c r="D136" i="5"/>
  <c r="L135" i="5"/>
  <c r="K135" i="5"/>
  <c r="G135" i="5"/>
  <c r="E135" i="5"/>
  <c r="A135" i="5"/>
  <c r="L134" i="5"/>
  <c r="H134" i="5"/>
  <c r="G134" i="5"/>
  <c r="C134" i="5"/>
  <c r="A134" i="5"/>
  <c r="I133" i="5"/>
  <c r="H133" i="5"/>
  <c r="D133" i="5"/>
  <c r="C133" i="5"/>
  <c r="G140" i="5"/>
  <c r="B132" i="5"/>
  <c r="K130" i="5"/>
  <c r="D129" i="5"/>
  <c r="L127" i="5"/>
  <c r="H126" i="5"/>
  <c r="D125" i="5"/>
  <c r="L123" i="5"/>
  <c r="L100" i="5"/>
  <c r="J100" i="5"/>
  <c r="I100" i="5"/>
  <c r="H100" i="5"/>
  <c r="F100" i="5"/>
  <c r="E100" i="5"/>
  <c r="D100" i="5"/>
  <c r="B100" i="5"/>
  <c r="A100" i="5"/>
  <c r="L99" i="5"/>
  <c r="J99" i="5"/>
  <c r="I99" i="5"/>
  <c r="H99" i="5"/>
  <c r="F99" i="5"/>
  <c r="E99" i="5"/>
  <c r="D99" i="5"/>
  <c r="B99" i="5"/>
  <c r="A99" i="5"/>
  <c r="L98" i="5"/>
  <c r="J98" i="5"/>
  <c r="I98" i="5"/>
  <c r="H98" i="5"/>
  <c r="F98" i="5"/>
  <c r="E98" i="5"/>
  <c r="D98" i="5"/>
  <c r="B98" i="5"/>
  <c r="A98" i="5"/>
  <c r="L97" i="5"/>
  <c r="J97" i="5"/>
  <c r="I97" i="5"/>
  <c r="H97" i="5"/>
  <c r="F97" i="5"/>
  <c r="E97" i="5"/>
  <c r="D97" i="5"/>
  <c r="B97" i="5"/>
  <c r="A97" i="5"/>
  <c r="L96" i="5"/>
  <c r="J96" i="5"/>
  <c r="I96" i="5"/>
  <c r="H96" i="5"/>
  <c r="F96" i="5"/>
  <c r="E96" i="5"/>
  <c r="D96" i="5"/>
  <c r="B96" i="5"/>
  <c r="A96" i="5"/>
  <c r="L95" i="5"/>
  <c r="J95" i="5"/>
  <c r="I95" i="5"/>
  <c r="H95" i="5"/>
  <c r="F95" i="5"/>
  <c r="E95" i="5"/>
  <c r="D95" i="5"/>
  <c r="B95" i="5"/>
  <c r="A95" i="5"/>
  <c r="L94" i="5"/>
  <c r="J94" i="5"/>
  <c r="I94" i="5"/>
  <c r="H94" i="5"/>
  <c r="F94" i="5"/>
  <c r="E94" i="5"/>
  <c r="D94" i="5"/>
  <c r="B94" i="5"/>
  <c r="A94" i="5"/>
  <c r="L93" i="5"/>
  <c r="J93" i="5"/>
  <c r="I93" i="5"/>
  <c r="H93" i="5"/>
  <c r="F93" i="5"/>
  <c r="E93" i="5"/>
  <c r="D93" i="5"/>
  <c r="B93" i="5"/>
  <c r="A93" i="5"/>
  <c r="L90" i="5"/>
  <c r="I90" i="5"/>
  <c r="H90" i="5"/>
  <c r="E90" i="5"/>
  <c r="D90" i="5"/>
  <c r="A90" i="5"/>
  <c r="L89" i="5"/>
  <c r="I89" i="5"/>
  <c r="H89" i="5"/>
  <c r="E89" i="5"/>
  <c r="D89" i="5"/>
  <c r="A89" i="5"/>
  <c r="L88" i="5"/>
  <c r="I88" i="5"/>
  <c r="H88" i="5"/>
  <c r="E88" i="5"/>
  <c r="D88" i="5"/>
  <c r="A88" i="5"/>
  <c r="L87" i="5"/>
  <c r="I87" i="5"/>
  <c r="H87" i="5"/>
  <c r="E87" i="5"/>
  <c r="D87" i="5"/>
  <c r="A87" i="5"/>
  <c r="L86" i="5"/>
  <c r="I86" i="5"/>
  <c r="H86" i="5"/>
  <c r="E86" i="5"/>
  <c r="D86" i="5"/>
  <c r="A86" i="5"/>
  <c r="L85" i="5"/>
  <c r="I85" i="5"/>
  <c r="H85" i="5"/>
  <c r="E85" i="5"/>
  <c r="D85" i="5"/>
  <c r="A85" i="5"/>
  <c r="L84" i="5"/>
  <c r="I84" i="5"/>
  <c r="H84" i="5"/>
  <c r="E84" i="5"/>
  <c r="D84" i="5"/>
  <c r="A84" i="5"/>
  <c r="L83" i="5"/>
  <c r="I83" i="5"/>
  <c r="H83" i="5"/>
  <c r="E83" i="5"/>
  <c r="D83" i="5"/>
  <c r="A83" i="5"/>
  <c r="L70" i="5"/>
  <c r="H70" i="5"/>
  <c r="D70" i="5"/>
  <c r="H69" i="5"/>
  <c r="D69" i="5"/>
  <c r="L68" i="5"/>
  <c r="D68" i="5"/>
  <c r="L67" i="5"/>
  <c r="H67" i="5"/>
  <c r="L66" i="5"/>
  <c r="H66" i="5"/>
  <c r="D66" i="5"/>
  <c r="H65" i="5"/>
  <c r="D65" i="5"/>
  <c r="L64" i="5"/>
  <c r="D64" i="5"/>
  <c r="L63" i="5"/>
  <c r="H63" i="5"/>
  <c r="L60" i="5"/>
  <c r="J60" i="5"/>
  <c r="I60" i="5"/>
  <c r="H60" i="5"/>
  <c r="F60" i="5"/>
  <c r="E60" i="5"/>
  <c r="D60" i="5"/>
  <c r="B60" i="5"/>
  <c r="A60" i="5"/>
  <c r="L59" i="5"/>
  <c r="J59" i="5"/>
  <c r="I59" i="5"/>
  <c r="H59" i="5"/>
  <c r="F59" i="5"/>
  <c r="E59" i="5"/>
  <c r="D59" i="5"/>
  <c r="B59" i="5"/>
  <c r="A59" i="5"/>
  <c r="L58" i="5"/>
  <c r="J58" i="5"/>
  <c r="I58" i="5"/>
  <c r="H58" i="5"/>
  <c r="F58" i="5"/>
  <c r="E58" i="5"/>
  <c r="D58" i="5"/>
  <c r="B58" i="5"/>
  <c r="A58" i="5"/>
  <c r="L57" i="5"/>
  <c r="J57" i="5"/>
  <c r="I57" i="5"/>
  <c r="H57" i="5"/>
  <c r="F57" i="5"/>
  <c r="E57" i="5"/>
  <c r="D57" i="5"/>
  <c r="B57" i="5"/>
  <c r="A57" i="5"/>
  <c r="L56" i="5"/>
  <c r="J56" i="5"/>
  <c r="I56" i="5"/>
  <c r="H56" i="5"/>
  <c r="F56" i="5"/>
  <c r="E56" i="5"/>
  <c r="D56" i="5"/>
  <c r="B56" i="5"/>
  <c r="A56" i="5"/>
  <c r="L55" i="5"/>
  <c r="J55" i="5"/>
  <c r="I55" i="5"/>
  <c r="H55" i="5"/>
  <c r="F55" i="5"/>
  <c r="E55" i="5"/>
  <c r="D55" i="5"/>
  <c r="B55" i="5"/>
  <c r="A55" i="5"/>
  <c r="L54" i="5"/>
  <c r="J54" i="5"/>
  <c r="I54" i="5"/>
  <c r="H54" i="5"/>
  <c r="F54" i="5"/>
  <c r="E54" i="5"/>
  <c r="D54" i="5"/>
  <c r="B54" i="5"/>
  <c r="A54" i="5"/>
  <c r="L53" i="5"/>
  <c r="J53" i="5"/>
  <c r="I53" i="5"/>
  <c r="H53" i="5"/>
  <c r="F53" i="5"/>
  <c r="E53" i="5"/>
  <c r="D53" i="5"/>
  <c r="B53" i="5"/>
  <c r="A53" i="5"/>
  <c r="L50" i="5"/>
  <c r="I50" i="5"/>
  <c r="H50" i="5"/>
  <c r="E50" i="5"/>
  <c r="D50" i="5"/>
  <c r="A50" i="5"/>
  <c r="L49" i="5"/>
  <c r="I49" i="5"/>
  <c r="H49" i="5"/>
  <c r="E49" i="5"/>
  <c r="D49" i="5"/>
  <c r="A49" i="5"/>
  <c r="L48" i="5"/>
  <c r="I48" i="5"/>
  <c r="H48" i="5"/>
  <c r="E48" i="5"/>
  <c r="D48" i="5"/>
  <c r="A48" i="5"/>
  <c r="L47" i="5"/>
  <c r="I47" i="5"/>
  <c r="H47" i="5"/>
  <c r="E47" i="5"/>
  <c r="D47" i="5"/>
  <c r="A47" i="5"/>
  <c r="L46" i="5"/>
  <c r="I46" i="5"/>
  <c r="H46" i="5"/>
  <c r="E46" i="5"/>
  <c r="D46" i="5"/>
  <c r="A46" i="5"/>
  <c r="L45" i="5"/>
  <c r="I45" i="5"/>
  <c r="H45" i="5"/>
  <c r="E45" i="5"/>
  <c r="D45" i="5"/>
  <c r="A45" i="5"/>
  <c r="L44" i="5"/>
  <c r="I44" i="5"/>
  <c r="H44" i="5"/>
  <c r="E44" i="5"/>
  <c r="D44" i="5"/>
  <c r="A44" i="5"/>
  <c r="L43" i="5"/>
  <c r="I43" i="5"/>
  <c r="H43" i="5"/>
  <c r="E43" i="5"/>
  <c r="D43" i="5"/>
  <c r="A43" i="5"/>
  <c r="L30" i="5"/>
  <c r="H30" i="5"/>
  <c r="D30" i="5"/>
  <c r="H29" i="5"/>
  <c r="D29" i="5"/>
  <c r="L28" i="5"/>
  <c r="D28" i="5"/>
  <c r="L27" i="5"/>
  <c r="H27" i="5"/>
  <c r="L26" i="5"/>
  <c r="H26" i="5"/>
  <c r="D26" i="5"/>
  <c r="H25" i="5"/>
  <c r="D25" i="5"/>
  <c r="L24" i="5"/>
  <c r="D24" i="5"/>
  <c r="L23" i="5"/>
  <c r="H23" i="5"/>
  <c r="L20" i="5"/>
  <c r="J20" i="5"/>
  <c r="I20" i="5"/>
  <c r="H20" i="5"/>
  <c r="F20" i="5"/>
  <c r="E20" i="5"/>
  <c r="D20" i="5"/>
  <c r="B20" i="5"/>
  <c r="A20" i="5"/>
  <c r="L19" i="5"/>
  <c r="J19" i="5"/>
  <c r="I19" i="5"/>
  <c r="H19" i="5"/>
  <c r="F19" i="5"/>
  <c r="E19" i="5"/>
  <c r="D19" i="5"/>
  <c r="B19" i="5"/>
  <c r="A19" i="5"/>
  <c r="L18" i="5"/>
  <c r="J18" i="5"/>
  <c r="I18" i="5"/>
  <c r="H18" i="5"/>
  <c r="F18" i="5"/>
  <c r="E18" i="5"/>
  <c r="D18" i="5"/>
  <c r="B18" i="5"/>
  <c r="A18" i="5"/>
  <c r="L17" i="5"/>
  <c r="J17" i="5"/>
  <c r="I17" i="5"/>
  <c r="H17" i="5"/>
  <c r="F17" i="5"/>
  <c r="E17" i="5"/>
  <c r="D17" i="5"/>
  <c r="B17" i="5"/>
  <c r="A17" i="5"/>
  <c r="L16" i="5"/>
  <c r="J16" i="5"/>
  <c r="I16" i="5"/>
  <c r="H16" i="5"/>
  <c r="F16" i="5"/>
  <c r="E16" i="5"/>
  <c r="D16" i="5"/>
  <c r="B16" i="5"/>
  <c r="A16" i="5"/>
  <c r="L15" i="5"/>
  <c r="J15" i="5"/>
  <c r="I15" i="5"/>
  <c r="H15" i="5"/>
  <c r="F15" i="5"/>
  <c r="E15" i="5"/>
  <c r="D15" i="5"/>
  <c r="B15" i="5"/>
  <c r="A15" i="5"/>
  <c r="L14" i="5"/>
  <c r="J14" i="5"/>
  <c r="I14" i="5"/>
  <c r="H14" i="5"/>
  <c r="F14" i="5"/>
  <c r="E14" i="5"/>
  <c r="D14" i="5"/>
  <c r="B14" i="5"/>
  <c r="A14" i="5"/>
  <c r="L13" i="5"/>
  <c r="J13" i="5"/>
  <c r="I13" i="5"/>
  <c r="H13" i="5"/>
  <c r="F13" i="5"/>
  <c r="E13" i="5"/>
  <c r="D13" i="5"/>
  <c r="B13" i="5"/>
  <c r="A13" i="5"/>
  <c r="L110" i="5"/>
  <c r="G110" i="5"/>
  <c r="A110" i="5"/>
  <c r="C109" i="5"/>
  <c r="I108" i="5"/>
  <c r="D108" i="5"/>
  <c r="E107" i="5"/>
  <c r="A107" i="5"/>
  <c r="L106" i="5"/>
  <c r="G106" i="5"/>
  <c r="C106" i="5"/>
  <c r="A106" i="5"/>
  <c r="H105" i="5"/>
  <c r="D105" i="5"/>
  <c r="C105" i="5"/>
  <c r="I104" i="5"/>
  <c r="E104" i="5"/>
  <c r="D104" i="5"/>
  <c r="K103" i="5"/>
  <c r="G103" i="5"/>
  <c r="E103" i="5"/>
  <c r="B42" i="5"/>
  <c r="B82" i="5"/>
  <c r="J120" i="5"/>
  <c r="K100" i="5"/>
  <c r="K90" i="5"/>
  <c r="L78" i="5"/>
  <c r="K60" i="5"/>
  <c r="K50" i="5"/>
  <c r="B32" i="5"/>
  <c r="K20" i="5"/>
  <c r="K10" i="5"/>
  <c r="H5" i="4"/>
  <c r="I5" i="4"/>
  <c r="J5" i="4"/>
  <c r="K5" i="4"/>
  <c r="L5" i="4"/>
  <c r="M5" i="4"/>
  <c r="N5" i="4"/>
  <c r="O5" i="4"/>
  <c r="P5" i="4"/>
  <c r="Q5" i="4"/>
  <c r="R5" i="4"/>
  <c r="S5" i="4"/>
  <c r="H6" i="4"/>
  <c r="I6" i="4"/>
  <c r="J6" i="4"/>
  <c r="K6" i="4"/>
  <c r="L6" i="4"/>
  <c r="M6" i="4"/>
  <c r="N6" i="4"/>
  <c r="O6" i="4"/>
  <c r="P6" i="4"/>
  <c r="Q6" i="4"/>
  <c r="R6" i="4"/>
  <c r="S6" i="4"/>
  <c r="I7" i="4"/>
  <c r="J7" i="4"/>
  <c r="K7" i="4"/>
  <c r="L7" i="4"/>
  <c r="M7" i="4"/>
  <c r="N7" i="4"/>
  <c r="O7" i="4"/>
  <c r="P7" i="4"/>
  <c r="Q7" i="4"/>
  <c r="R7" i="4"/>
  <c r="S7" i="4"/>
  <c r="H8" i="4"/>
  <c r="I8" i="4"/>
  <c r="J8" i="4"/>
  <c r="K8" i="4"/>
  <c r="L8" i="4"/>
  <c r="M8" i="4"/>
  <c r="N8" i="4"/>
  <c r="O8" i="4"/>
  <c r="P8" i="4"/>
  <c r="Q8" i="4"/>
  <c r="R8" i="4"/>
  <c r="S8" i="4"/>
  <c r="H9" i="4"/>
  <c r="I9" i="4"/>
  <c r="J9" i="4"/>
  <c r="K9" i="4"/>
  <c r="L9" i="4"/>
  <c r="M9" i="4"/>
  <c r="N9" i="4"/>
  <c r="O9" i="4"/>
  <c r="P9" i="4"/>
  <c r="Q9" i="4"/>
  <c r="R9" i="4"/>
  <c r="S9" i="4"/>
  <c r="H10" i="4"/>
  <c r="I10" i="4"/>
  <c r="J10" i="4"/>
  <c r="K10" i="4"/>
  <c r="L10" i="4"/>
  <c r="M10" i="4"/>
  <c r="N10" i="4"/>
  <c r="O10" i="4"/>
  <c r="P10" i="4"/>
  <c r="Q10" i="4"/>
  <c r="R10" i="4"/>
  <c r="S10" i="4"/>
  <c r="H11" i="4"/>
  <c r="I11" i="4"/>
  <c r="J11" i="4"/>
  <c r="K11" i="4"/>
  <c r="L11" i="4"/>
  <c r="M11" i="4"/>
  <c r="N11" i="4"/>
  <c r="O11" i="4"/>
  <c r="P11" i="4"/>
  <c r="Q11" i="4"/>
  <c r="R11" i="4"/>
  <c r="S11" i="4"/>
  <c r="I4" i="4"/>
  <c r="J4" i="4"/>
  <c r="K4" i="4"/>
  <c r="L4" i="4"/>
  <c r="M4" i="4"/>
  <c r="N4" i="4"/>
  <c r="O4" i="4"/>
  <c r="P4" i="4"/>
  <c r="Q4" i="4"/>
  <c r="R4" i="4"/>
  <c r="S4" i="4"/>
  <c r="H4" i="4"/>
  <c r="H7" i="4" l="1"/>
  <c r="B290" i="5"/>
  <c r="F287" i="5"/>
  <c r="J284" i="5"/>
  <c r="J289" i="5"/>
  <c r="B287" i="5"/>
  <c r="H6" i="5"/>
  <c r="L3" i="5"/>
  <c r="D9" i="5"/>
  <c r="H4" i="5"/>
  <c r="D7" i="5"/>
  <c r="L9" i="5"/>
  <c r="D5" i="5"/>
  <c r="L7" i="5"/>
  <c r="H10" i="5"/>
  <c r="D3" i="5"/>
  <c r="L5" i="5"/>
  <c r="H8" i="5"/>
  <c r="B2" i="5"/>
  <c r="E3" i="5"/>
  <c r="A4" i="5"/>
  <c r="I4" i="5"/>
  <c r="E5" i="5"/>
  <c r="A6" i="5"/>
  <c r="I6" i="5"/>
  <c r="E7" i="5"/>
  <c r="A8" i="5"/>
  <c r="I8" i="5"/>
  <c r="E9" i="5"/>
  <c r="A10" i="5"/>
  <c r="I10" i="5"/>
  <c r="H3" i="5"/>
  <c r="D4" i="5"/>
  <c r="L4" i="5"/>
  <c r="H5" i="5"/>
  <c r="D6" i="5"/>
  <c r="L6" i="5"/>
  <c r="H7" i="5"/>
  <c r="D8" i="5"/>
  <c r="L8" i="5"/>
  <c r="H9" i="5"/>
  <c r="D10" i="5"/>
  <c r="L10" i="5"/>
  <c r="A3" i="5"/>
  <c r="I3" i="5"/>
  <c r="E4" i="5"/>
  <c r="A5" i="5"/>
  <c r="I5" i="5"/>
  <c r="E6" i="5"/>
  <c r="A7" i="5"/>
  <c r="I7" i="5"/>
  <c r="E8" i="5"/>
  <c r="A9" i="5"/>
  <c r="I9" i="5"/>
  <c r="E10" i="5"/>
  <c r="E290" i="5"/>
  <c r="A289" i="5"/>
  <c r="I287" i="5"/>
  <c r="E286" i="5"/>
  <c r="A285" i="5"/>
  <c r="I283" i="5"/>
  <c r="A290" i="5"/>
  <c r="I288" i="5"/>
  <c r="E287" i="5"/>
  <c r="A286" i="5"/>
  <c r="I284" i="5"/>
  <c r="E283" i="5"/>
  <c r="I289" i="5"/>
  <c r="E288" i="5"/>
  <c r="A287" i="5"/>
  <c r="I285" i="5"/>
  <c r="E284" i="5"/>
  <c r="A283" i="5"/>
  <c r="E289" i="5"/>
  <c r="A284" i="5"/>
  <c r="E285" i="5"/>
  <c r="A288" i="5"/>
  <c r="B282" i="5"/>
  <c r="I290" i="5"/>
  <c r="I286" i="5"/>
  <c r="H33" i="5"/>
  <c r="D36" i="5"/>
  <c r="D40" i="5"/>
  <c r="H73" i="5"/>
  <c r="H77" i="5"/>
  <c r="K80" i="5"/>
  <c r="G80" i="5"/>
  <c r="C80" i="5"/>
  <c r="K79" i="5"/>
  <c r="G79" i="5"/>
  <c r="C79" i="5"/>
  <c r="K78" i="5"/>
  <c r="G78" i="5"/>
  <c r="C78" i="5"/>
  <c r="K77" i="5"/>
  <c r="G77" i="5"/>
  <c r="C77" i="5"/>
  <c r="K76" i="5"/>
  <c r="G76" i="5"/>
  <c r="C76" i="5"/>
  <c r="K75" i="5"/>
  <c r="G75" i="5"/>
  <c r="C75" i="5"/>
  <c r="K74" i="5"/>
  <c r="G74" i="5"/>
  <c r="C74" i="5"/>
  <c r="K73" i="5"/>
  <c r="G73" i="5"/>
  <c r="C73" i="5"/>
  <c r="F80" i="5"/>
  <c r="B80" i="5"/>
  <c r="F79" i="5"/>
  <c r="B79" i="5"/>
  <c r="F78" i="5"/>
  <c r="J77" i="5"/>
  <c r="F77" i="5"/>
  <c r="J76" i="5"/>
  <c r="F76" i="5"/>
  <c r="B76" i="5"/>
  <c r="F75" i="5"/>
  <c r="B75" i="5"/>
  <c r="F74" i="5"/>
  <c r="J73" i="5"/>
  <c r="B73" i="5"/>
  <c r="E80" i="5"/>
  <c r="E79" i="5"/>
  <c r="I78" i="5"/>
  <c r="A78" i="5"/>
  <c r="A77" i="5"/>
  <c r="E76" i="5"/>
  <c r="E75" i="5"/>
  <c r="I74" i="5"/>
  <c r="I73" i="5"/>
  <c r="A73" i="5"/>
  <c r="J80" i="5"/>
  <c r="J79" i="5"/>
  <c r="J78" i="5"/>
  <c r="B78" i="5"/>
  <c r="B77" i="5"/>
  <c r="J75" i="5"/>
  <c r="J74" i="5"/>
  <c r="B74" i="5"/>
  <c r="F73" i="5"/>
  <c r="I79" i="5"/>
  <c r="E77" i="5"/>
  <c r="A76" i="5"/>
  <c r="E74" i="5"/>
  <c r="I80" i="5"/>
  <c r="A80" i="5"/>
  <c r="A79" i="5"/>
  <c r="E78" i="5"/>
  <c r="I77" i="5"/>
  <c r="I76" i="5"/>
  <c r="I75" i="5"/>
  <c r="A75" i="5"/>
  <c r="A74" i="5"/>
  <c r="E73" i="5"/>
  <c r="L34" i="5"/>
  <c r="H37" i="5"/>
  <c r="L38" i="5"/>
  <c r="D76" i="5"/>
  <c r="D80" i="5"/>
  <c r="L73" i="5"/>
  <c r="D75" i="5"/>
  <c r="H76" i="5"/>
  <c r="D79" i="5"/>
  <c r="H80" i="5"/>
  <c r="B252" i="5"/>
  <c r="K260" i="5"/>
  <c r="G260" i="5"/>
  <c r="C260" i="5"/>
  <c r="K259" i="5"/>
  <c r="G259" i="5"/>
  <c r="C259" i="5"/>
  <c r="K258" i="5"/>
  <c r="G258" i="5"/>
  <c r="C258" i="5"/>
  <c r="K257" i="5"/>
  <c r="G257" i="5"/>
  <c r="C257" i="5"/>
  <c r="K256" i="5"/>
  <c r="G256" i="5"/>
  <c r="C256" i="5"/>
  <c r="K255" i="5"/>
  <c r="G255" i="5"/>
  <c r="C255" i="5"/>
  <c r="K254" i="5"/>
  <c r="G254" i="5"/>
  <c r="C254" i="5"/>
  <c r="K253" i="5"/>
  <c r="G253" i="5"/>
  <c r="C253" i="5"/>
  <c r="J260" i="5"/>
  <c r="E260" i="5"/>
  <c r="L259" i="5"/>
  <c r="F259" i="5"/>
  <c r="A259" i="5"/>
  <c r="H258" i="5"/>
  <c r="B258" i="5"/>
  <c r="I257" i="5"/>
  <c r="D257" i="5"/>
  <c r="J256" i="5"/>
  <c r="E256" i="5"/>
  <c r="L255" i="5"/>
  <c r="F255" i="5"/>
  <c r="A255" i="5"/>
  <c r="H254" i="5"/>
  <c r="B254" i="5"/>
  <c r="I253" i="5"/>
  <c r="D253" i="5"/>
  <c r="I260" i="5"/>
  <c r="D260" i="5"/>
  <c r="J259" i="5"/>
  <c r="E259" i="5"/>
  <c r="L258" i="5"/>
  <c r="F258" i="5"/>
  <c r="A258" i="5"/>
  <c r="H257" i="5"/>
  <c r="B257" i="5"/>
  <c r="I256" i="5"/>
  <c r="D256" i="5"/>
  <c r="J255" i="5"/>
  <c r="E255" i="5"/>
  <c r="L254" i="5"/>
  <c r="F254" i="5"/>
  <c r="A254" i="5"/>
  <c r="H253" i="5"/>
  <c r="B253" i="5"/>
  <c r="H260" i="5"/>
  <c r="B260" i="5"/>
  <c r="I259" i="5"/>
  <c r="D259" i="5"/>
  <c r="J258" i="5"/>
  <c r="E258" i="5"/>
  <c r="L257" i="5"/>
  <c r="F257" i="5"/>
  <c r="A257" i="5"/>
  <c r="H256" i="5"/>
  <c r="B256" i="5"/>
  <c r="I255" i="5"/>
  <c r="D255" i="5"/>
  <c r="J254" i="5"/>
  <c r="E254" i="5"/>
  <c r="L253" i="5"/>
  <c r="F253" i="5"/>
  <c r="A253" i="5"/>
  <c r="I254" i="5"/>
  <c r="F256" i="5"/>
  <c r="D258" i="5"/>
  <c r="A260" i="5"/>
  <c r="K40" i="5"/>
  <c r="G40" i="5"/>
  <c r="C40" i="5"/>
  <c r="K39" i="5"/>
  <c r="G39" i="5"/>
  <c r="C39" i="5"/>
  <c r="K38" i="5"/>
  <c r="G38" i="5"/>
  <c r="C38" i="5"/>
  <c r="K37" i="5"/>
  <c r="G37" i="5"/>
  <c r="C37" i="5"/>
  <c r="K36" i="5"/>
  <c r="G36" i="5"/>
  <c r="C36" i="5"/>
  <c r="K35" i="5"/>
  <c r="G35" i="5"/>
  <c r="C35" i="5"/>
  <c r="K34" i="5"/>
  <c r="G34" i="5"/>
  <c r="C34" i="5"/>
  <c r="K33" i="5"/>
  <c r="G33" i="5"/>
  <c r="C33" i="5"/>
  <c r="J40" i="5"/>
  <c r="F40" i="5"/>
  <c r="J39" i="5"/>
  <c r="F39" i="5"/>
  <c r="B39" i="5"/>
  <c r="F38" i="5"/>
  <c r="B38" i="5"/>
  <c r="F37" i="5"/>
  <c r="J36" i="5"/>
  <c r="B36" i="5"/>
  <c r="J35" i="5"/>
  <c r="B35" i="5"/>
  <c r="F34" i="5"/>
  <c r="B34" i="5"/>
  <c r="F33" i="5"/>
  <c r="B33" i="5"/>
  <c r="I40" i="5"/>
  <c r="E40" i="5"/>
  <c r="A40" i="5"/>
  <c r="I39" i="5"/>
  <c r="E39" i="5"/>
  <c r="A39" i="5"/>
  <c r="I38" i="5"/>
  <c r="A38" i="5"/>
  <c r="E37" i="5"/>
  <c r="I36" i="5"/>
  <c r="E36" i="5"/>
  <c r="I35" i="5"/>
  <c r="A35" i="5"/>
  <c r="A34" i="5"/>
  <c r="A33" i="5"/>
  <c r="B40" i="5"/>
  <c r="J38" i="5"/>
  <c r="J37" i="5"/>
  <c r="B37" i="5"/>
  <c r="F36" i="5"/>
  <c r="F35" i="5"/>
  <c r="J34" i="5"/>
  <c r="J33" i="5"/>
  <c r="E38" i="5"/>
  <c r="A37" i="5"/>
  <c r="A36" i="5"/>
  <c r="I34" i="5"/>
  <c r="I33" i="5"/>
  <c r="I37" i="5"/>
  <c r="E35" i="5"/>
  <c r="E34" i="5"/>
  <c r="E33" i="5"/>
  <c r="L74" i="5"/>
  <c r="L33" i="5"/>
  <c r="D35" i="5"/>
  <c r="H36" i="5"/>
  <c r="L37" i="5"/>
  <c r="D39" i="5"/>
  <c r="H40" i="5"/>
  <c r="L77" i="5"/>
  <c r="L130" i="5"/>
  <c r="H130" i="5"/>
  <c r="D130" i="5"/>
  <c r="L129" i="5"/>
  <c r="J130" i="5"/>
  <c r="E130" i="5"/>
  <c r="K129" i="5"/>
  <c r="G129" i="5"/>
  <c r="C129" i="5"/>
  <c r="K128" i="5"/>
  <c r="G128" i="5"/>
  <c r="C128" i="5"/>
  <c r="K127" i="5"/>
  <c r="G127" i="5"/>
  <c r="C127" i="5"/>
  <c r="K126" i="5"/>
  <c r="G126" i="5"/>
  <c r="C126" i="5"/>
  <c r="K125" i="5"/>
  <c r="G125" i="5"/>
  <c r="C125" i="5"/>
  <c r="K124" i="5"/>
  <c r="G124" i="5"/>
  <c r="C124" i="5"/>
  <c r="K123" i="5"/>
  <c r="G123" i="5"/>
  <c r="C123" i="5"/>
  <c r="B122" i="5"/>
  <c r="F129" i="5"/>
  <c r="F128" i="5"/>
  <c r="J127" i="5"/>
  <c r="J126" i="5"/>
  <c r="B126" i="5"/>
  <c r="J125" i="5"/>
  <c r="F125" i="5"/>
  <c r="F124" i="5"/>
  <c r="F123" i="5"/>
  <c r="I128" i="5"/>
  <c r="A128" i="5"/>
  <c r="A127" i="5"/>
  <c r="E126" i="5"/>
  <c r="E124" i="5"/>
  <c r="E123" i="5"/>
  <c r="I130" i="5"/>
  <c r="C130" i="5"/>
  <c r="J129" i="5"/>
  <c r="B129" i="5"/>
  <c r="J128" i="5"/>
  <c r="B128" i="5"/>
  <c r="F127" i="5"/>
  <c r="B127" i="5"/>
  <c r="F126" i="5"/>
  <c r="B125" i="5"/>
  <c r="J124" i="5"/>
  <c r="B124" i="5"/>
  <c r="J123" i="5"/>
  <c r="B123" i="5"/>
  <c r="E128" i="5"/>
  <c r="I127" i="5"/>
  <c r="I126" i="5"/>
  <c r="E125" i="5"/>
  <c r="I124" i="5"/>
  <c r="I123" i="5"/>
  <c r="G130" i="5"/>
  <c r="B130" i="5"/>
  <c r="I129" i="5"/>
  <c r="E129" i="5"/>
  <c r="A129" i="5"/>
  <c r="E127" i="5"/>
  <c r="A126" i="5"/>
  <c r="I125" i="5"/>
  <c r="A125" i="5"/>
  <c r="A124" i="5"/>
  <c r="A123" i="5"/>
  <c r="D124" i="5"/>
  <c r="H125" i="5"/>
  <c r="L126" i="5"/>
  <c r="D128" i="5"/>
  <c r="H129" i="5"/>
  <c r="D34" i="5"/>
  <c r="H35" i="5"/>
  <c r="L36" i="5"/>
  <c r="D38" i="5"/>
  <c r="H39" i="5"/>
  <c r="L40" i="5"/>
  <c r="D74" i="5"/>
  <c r="H75" i="5"/>
  <c r="L76" i="5"/>
  <c r="D78" i="5"/>
  <c r="H79" i="5"/>
  <c r="L80" i="5"/>
  <c r="D123" i="5"/>
  <c r="H124" i="5"/>
  <c r="L125" i="5"/>
  <c r="D127" i="5"/>
  <c r="H128" i="5"/>
  <c r="A130" i="5"/>
  <c r="B184" i="5"/>
  <c r="F184" i="5"/>
  <c r="J184" i="5"/>
  <c r="B185" i="5"/>
  <c r="F185" i="5"/>
  <c r="J185" i="5"/>
  <c r="B186" i="5"/>
  <c r="F186" i="5"/>
  <c r="J186" i="5"/>
  <c r="B187" i="5"/>
  <c r="F187" i="5"/>
  <c r="J187" i="5"/>
  <c r="B188" i="5"/>
  <c r="F188" i="5"/>
  <c r="J188" i="5"/>
  <c r="B189" i="5"/>
  <c r="F189" i="5"/>
  <c r="J189" i="5"/>
  <c r="B190" i="5"/>
  <c r="F190" i="5"/>
  <c r="J190" i="5"/>
  <c r="C183" i="5"/>
  <c r="G183" i="5"/>
  <c r="K183" i="5"/>
  <c r="B182" i="5"/>
  <c r="C184" i="5"/>
  <c r="H184" i="5"/>
  <c r="A185" i="5"/>
  <c r="G185" i="5"/>
  <c r="L185" i="5"/>
  <c r="E186" i="5"/>
  <c r="K186" i="5"/>
  <c r="D187" i="5"/>
  <c r="I187" i="5"/>
  <c r="C188" i="5"/>
  <c r="H188" i="5"/>
  <c r="A189" i="5"/>
  <c r="G189" i="5"/>
  <c r="L189" i="5"/>
  <c r="E190" i="5"/>
  <c r="K190" i="5"/>
  <c r="E183" i="5"/>
  <c r="J183" i="5"/>
  <c r="L187" i="5"/>
  <c r="D189" i="5"/>
  <c r="H190" i="5"/>
  <c r="A183" i="5"/>
  <c r="D184" i="5"/>
  <c r="I184" i="5"/>
  <c r="C185" i="5"/>
  <c r="H185" i="5"/>
  <c r="A186" i="5"/>
  <c r="G186" i="5"/>
  <c r="L186" i="5"/>
  <c r="E187" i="5"/>
  <c r="K187" i="5"/>
  <c r="D188" i="5"/>
  <c r="I188" i="5"/>
  <c r="C189" i="5"/>
  <c r="H189" i="5"/>
  <c r="A190" i="5"/>
  <c r="G190" i="5"/>
  <c r="L190" i="5"/>
  <c r="F183" i="5"/>
  <c r="L183" i="5"/>
  <c r="K184" i="5"/>
  <c r="D185" i="5"/>
  <c r="I185" i="5"/>
  <c r="H186" i="5"/>
  <c r="G187" i="5"/>
  <c r="K188" i="5"/>
  <c r="I189" i="5"/>
  <c r="H183" i="5"/>
  <c r="E184" i="5"/>
  <c r="C186" i="5"/>
  <c r="A187" i="5"/>
  <c r="E188" i="5"/>
  <c r="C190" i="5"/>
  <c r="B183" i="5"/>
  <c r="D190" i="5"/>
  <c r="G188" i="5"/>
  <c r="I186" i="5"/>
  <c r="L184" i="5"/>
  <c r="B212" i="5"/>
  <c r="K220" i="5"/>
  <c r="G220" i="5"/>
  <c r="C220" i="5"/>
  <c r="K219" i="5"/>
  <c r="G219" i="5"/>
  <c r="C219" i="5"/>
  <c r="K218" i="5"/>
  <c r="G218" i="5"/>
  <c r="C218" i="5"/>
  <c r="K217" i="5"/>
  <c r="G217" i="5"/>
  <c r="C217" i="5"/>
  <c r="K216" i="5"/>
  <c r="G216" i="5"/>
  <c r="C216" i="5"/>
  <c r="K215" i="5"/>
  <c r="G215" i="5"/>
  <c r="C215" i="5"/>
  <c r="K214" i="5"/>
  <c r="G214" i="5"/>
  <c r="C214" i="5"/>
  <c r="K213" i="5"/>
  <c r="G213" i="5"/>
  <c r="C213" i="5"/>
  <c r="J220" i="5"/>
  <c r="E220" i="5"/>
  <c r="L219" i="5"/>
  <c r="F219" i="5"/>
  <c r="A219" i="5"/>
  <c r="H218" i="5"/>
  <c r="B218" i="5"/>
  <c r="I217" i="5"/>
  <c r="D217" i="5"/>
  <c r="J216" i="5"/>
  <c r="E216" i="5"/>
  <c r="L215" i="5"/>
  <c r="F215" i="5"/>
  <c r="A215" i="5"/>
  <c r="H214" i="5"/>
  <c r="B214" i="5"/>
  <c r="I213" i="5"/>
  <c r="D213" i="5"/>
  <c r="A217" i="5"/>
  <c r="J214" i="5"/>
  <c r="F213" i="5"/>
  <c r="I220" i="5"/>
  <c r="D220" i="5"/>
  <c r="J219" i="5"/>
  <c r="E219" i="5"/>
  <c r="L218" i="5"/>
  <c r="F218" i="5"/>
  <c r="A218" i="5"/>
  <c r="H217" i="5"/>
  <c r="B217" i="5"/>
  <c r="I216" i="5"/>
  <c r="D216" i="5"/>
  <c r="J215" i="5"/>
  <c r="E215" i="5"/>
  <c r="L214" i="5"/>
  <c r="F214" i="5"/>
  <c r="A214" i="5"/>
  <c r="H213" i="5"/>
  <c r="B213" i="5"/>
  <c r="H220" i="5"/>
  <c r="I219" i="5"/>
  <c r="D219" i="5"/>
  <c r="E218" i="5"/>
  <c r="F217" i="5"/>
  <c r="B216" i="5"/>
  <c r="D215" i="5"/>
  <c r="L213" i="5"/>
  <c r="B220" i="5"/>
  <c r="J218" i="5"/>
  <c r="L217" i="5"/>
  <c r="H216" i="5"/>
  <c r="I215" i="5"/>
  <c r="E214" i="5"/>
  <c r="A213" i="5"/>
  <c r="I214" i="5"/>
  <c r="F216" i="5"/>
  <c r="D218" i="5"/>
  <c r="A220" i="5"/>
  <c r="K30" i="5"/>
  <c r="G30" i="5"/>
  <c r="C30" i="5"/>
  <c r="K29" i="5"/>
  <c r="G29" i="5"/>
  <c r="C29" i="5"/>
  <c r="K28" i="5"/>
  <c r="G28" i="5"/>
  <c r="C28" i="5"/>
  <c r="K27" i="5"/>
  <c r="G27" i="5"/>
  <c r="C27" i="5"/>
  <c r="K26" i="5"/>
  <c r="G26" i="5"/>
  <c r="C26" i="5"/>
  <c r="K25" i="5"/>
  <c r="G25" i="5"/>
  <c r="C25" i="5"/>
  <c r="K24" i="5"/>
  <c r="G24" i="5"/>
  <c r="C24" i="5"/>
  <c r="K23" i="5"/>
  <c r="G23" i="5"/>
  <c r="C23" i="5"/>
  <c r="F30" i="5"/>
  <c r="J29" i="5"/>
  <c r="B29" i="5"/>
  <c r="F28" i="5"/>
  <c r="J27" i="5"/>
  <c r="B27" i="5"/>
  <c r="F26" i="5"/>
  <c r="J25" i="5"/>
  <c r="B25" i="5"/>
  <c r="F24" i="5"/>
  <c r="J23" i="5"/>
  <c r="B23" i="5"/>
  <c r="E30" i="5"/>
  <c r="I29" i="5"/>
  <c r="I28" i="5"/>
  <c r="A28" i="5"/>
  <c r="A27" i="5"/>
  <c r="A26" i="5"/>
  <c r="E25" i="5"/>
  <c r="E24" i="5"/>
  <c r="E23" i="5"/>
  <c r="J30" i="5"/>
  <c r="B30" i="5"/>
  <c r="F29" i="5"/>
  <c r="J28" i="5"/>
  <c r="B28" i="5"/>
  <c r="F27" i="5"/>
  <c r="J26" i="5"/>
  <c r="B26" i="5"/>
  <c r="F25" i="5"/>
  <c r="J24" i="5"/>
  <c r="B24" i="5"/>
  <c r="F23" i="5"/>
  <c r="B22" i="5"/>
  <c r="I30" i="5"/>
  <c r="E29" i="5"/>
  <c r="E28" i="5"/>
  <c r="I26" i="5"/>
  <c r="I25" i="5"/>
  <c r="I24" i="5"/>
  <c r="I23" i="5"/>
  <c r="A30" i="5"/>
  <c r="A29" i="5"/>
  <c r="I27" i="5"/>
  <c r="E27" i="5"/>
  <c r="E26" i="5"/>
  <c r="A25" i="5"/>
  <c r="A24" i="5"/>
  <c r="A23" i="5"/>
  <c r="K70" i="5"/>
  <c r="G70" i="5"/>
  <c r="C70" i="5"/>
  <c r="K69" i="5"/>
  <c r="G69" i="5"/>
  <c r="C69" i="5"/>
  <c r="K68" i="5"/>
  <c r="G68" i="5"/>
  <c r="C68" i="5"/>
  <c r="K67" i="5"/>
  <c r="G67" i="5"/>
  <c r="C67" i="5"/>
  <c r="K66" i="5"/>
  <c r="G66" i="5"/>
  <c r="C66" i="5"/>
  <c r="K65" i="5"/>
  <c r="G65" i="5"/>
  <c r="C65" i="5"/>
  <c r="K64" i="5"/>
  <c r="G64" i="5"/>
  <c r="C64" i="5"/>
  <c r="K63" i="5"/>
  <c r="G63" i="5"/>
  <c r="C63" i="5"/>
  <c r="F70" i="5"/>
  <c r="B70" i="5"/>
  <c r="F69" i="5"/>
  <c r="J68" i="5"/>
  <c r="F68" i="5"/>
  <c r="J67" i="5"/>
  <c r="B67" i="5"/>
  <c r="J66" i="5"/>
  <c r="B66" i="5"/>
  <c r="F65" i="5"/>
  <c r="J64" i="5"/>
  <c r="B64" i="5"/>
  <c r="B63" i="5"/>
  <c r="A70" i="5"/>
  <c r="E69" i="5"/>
  <c r="E68" i="5"/>
  <c r="E67" i="5"/>
  <c r="E66" i="5"/>
  <c r="E65" i="5"/>
  <c r="E64" i="5"/>
  <c r="I63" i="5"/>
  <c r="J70" i="5"/>
  <c r="J69" i="5"/>
  <c r="B69" i="5"/>
  <c r="B68" i="5"/>
  <c r="F67" i="5"/>
  <c r="F66" i="5"/>
  <c r="J65" i="5"/>
  <c r="B65" i="5"/>
  <c r="F64" i="5"/>
  <c r="J63" i="5"/>
  <c r="F63" i="5"/>
  <c r="B62" i="5"/>
  <c r="I70" i="5"/>
  <c r="I69" i="5"/>
  <c r="I68" i="5"/>
  <c r="I67" i="5"/>
  <c r="A66" i="5"/>
  <c r="A65" i="5"/>
  <c r="A64" i="5"/>
  <c r="A63" i="5"/>
  <c r="E70" i="5"/>
  <c r="A69" i="5"/>
  <c r="A68" i="5"/>
  <c r="A67" i="5"/>
  <c r="I66" i="5"/>
  <c r="I65" i="5"/>
  <c r="I64" i="5"/>
  <c r="E63" i="5"/>
  <c r="J110" i="5"/>
  <c r="K110" i="5"/>
  <c r="E110" i="5"/>
  <c r="L109" i="5"/>
  <c r="G109" i="5"/>
  <c r="A109" i="5"/>
  <c r="H108" i="5"/>
  <c r="C108" i="5"/>
  <c r="I107" i="5"/>
  <c r="D107" i="5"/>
  <c r="K106" i="5"/>
  <c r="E106" i="5"/>
  <c r="L105" i="5"/>
  <c r="G105" i="5"/>
  <c r="A105" i="5"/>
  <c r="H104" i="5"/>
  <c r="C104" i="5"/>
  <c r="I103" i="5"/>
  <c r="D103" i="5"/>
  <c r="E108" i="5"/>
  <c r="I110" i="5"/>
  <c r="D110" i="5"/>
  <c r="K109" i="5"/>
  <c r="E109" i="5"/>
  <c r="L108" i="5"/>
  <c r="G108" i="5"/>
  <c r="A108" i="5"/>
  <c r="H107" i="5"/>
  <c r="C107" i="5"/>
  <c r="I106" i="5"/>
  <c r="D106" i="5"/>
  <c r="K105" i="5"/>
  <c r="E105" i="5"/>
  <c r="L104" i="5"/>
  <c r="G104" i="5"/>
  <c r="A104" i="5"/>
  <c r="H103" i="5"/>
  <c r="C103" i="5"/>
  <c r="H110" i="5"/>
  <c r="C110" i="5"/>
  <c r="I109" i="5"/>
  <c r="D109" i="5"/>
  <c r="K108" i="5"/>
  <c r="L107" i="5"/>
  <c r="G107" i="5"/>
  <c r="B72" i="5"/>
  <c r="A103" i="5"/>
  <c r="L103" i="5"/>
  <c r="K104" i="5"/>
  <c r="I105" i="5"/>
  <c r="H106" i="5"/>
  <c r="K107" i="5"/>
  <c r="H109" i="5"/>
  <c r="D23" i="5"/>
  <c r="H24" i="5"/>
  <c r="L25" i="5"/>
  <c r="D27" i="5"/>
  <c r="H28" i="5"/>
  <c r="L29" i="5"/>
  <c r="D33" i="5"/>
  <c r="H34" i="5"/>
  <c r="L35" i="5"/>
  <c r="D37" i="5"/>
  <c r="H38" i="5"/>
  <c r="L39" i="5"/>
  <c r="D63" i="5"/>
  <c r="H64" i="5"/>
  <c r="L65" i="5"/>
  <c r="D67" i="5"/>
  <c r="H68" i="5"/>
  <c r="L69" i="5"/>
  <c r="D73" i="5"/>
  <c r="H74" i="5"/>
  <c r="L75" i="5"/>
  <c r="D77" i="5"/>
  <c r="H78" i="5"/>
  <c r="L79" i="5"/>
  <c r="H123" i="5"/>
  <c r="L124" i="5"/>
  <c r="D126" i="5"/>
  <c r="H127" i="5"/>
  <c r="L128" i="5"/>
  <c r="F130" i="5"/>
  <c r="I183" i="5"/>
  <c r="K189" i="5"/>
  <c r="A188" i="5"/>
  <c r="D186" i="5"/>
  <c r="G184" i="5"/>
  <c r="E213" i="5"/>
  <c r="B215" i="5"/>
  <c r="L216" i="5"/>
  <c r="I218" i="5"/>
  <c r="F220" i="5"/>
  <c r="J163" i="5"/>
  <c r="H165" i="5"/>
  <c r="L166" i="5"/>
  <c r="I168" i="5"/>
  <c r="F170" i="5"/>
  <c r="K193" i="5"/>
  <c r="C195" i="5"/>
  <c r="L196" i="5"/>
  <c r="E197" i="5"/>
  <c r="C199" i="5"/>
  <c r="H199" i="5"/>
  <c r="L200" i="5"/>
  <c r="E163" i="5"/>
  <c r="I164" i="5"/>
  <c r="A166" i="5"/>
  <c r="J167" i="5"/>
  <c r="B169" i="5"/>
  <c r="A170" i="5"/>
  <c r="L170" i="5"/>
  <c r="E193" i="5"/>
  <c r="I194" i="5"/>
  <c r="A196" i="5"/>
  <c r="D198" i="5"/>
  <c r="E223" i="5"/>
  <c r="I224" i="5"/>
  <c r="H225" i="5"/>
  <c r="G226" i="5"/>
  <c r="E227" i="5"/>
  <c r="I228" i="5"/>
  <c r="H229" i="5"/>
  <c r="G230" i="5"/>
  <c r="B3" i="5"/>
  <c r="F3" i="5"/>
  <c r="J3" i="5"/>
  <c r="B4" i="5"/>
  <c r="F4" i="5"/>
  <c r="J4" i="5"/>
  <c r="B5" i="5"/>
  <c r="F5" i="5"/>
  <c r="J5" i="5"/>
  <c r="B6" i="5"/>
  <c r="F6" i="5"/>
  <c r="J6" i="5"/>
  <c r="B7" i="5"/>
  <c r="F7" i="5"/>
  <c r="J7" i="5"/>
  <c r="B8" i="5"/>
  <c r="F8" i="5"/>
  <c r="J8" i="5"/>
  <c r="B9" i="5"/>
  <c r="F9" i="5"/>
  <c r="J9" i="5"/>
  <c r="B10" i="5"/>
  <c r="F10" i="5"/>
  <c r="J10" i="5"/>
  <c r="B43" i="5"/>
  <c r="F44" i="5"/>
  <c r="B45" i="5"/>
  <c r="B46" i="5"/>
  <c r="F47" i="5"/>
  <c r="B48" i="5"/>
  <c r="F48" i="5"/>
  <c r="B49" i="5"/>
  <c r="J49" i="5"/>
  <c r="F50" i="5"/>
  <c r="J83" i="5"/>
  <c r="J84" i="5"/>
  <c r="J85" i="5"/>
  <c r="F86" i="5"/>
  <c r="B87" i="5"/>
  <c r="B88" i="5"/>
  <c r="J88" i="5"/>
  <c r="F89" i="5"/>
  <c r="E133" i="5"/>
  <c r="D134" i="5"/>
  <c r="C135" i="5"/>
  <c r="A136" i="5"/>
  <c r="E137" i="5"/>
  <c r="D138" i="5"/>
  <c r="C139" i="5"/>
  <c r="A163" i="5"/>
  <c r="F163" i="5"/>
  <c r="L163" i="5"/>
  <c r="E164" i="5"/>
  <c r="J164" i="5"/>
  <c r="D165" i="5"/>
  <c r="I165" i="5"/>
  <c r="B166" i="5"/>
  <c r="H166" i="5"/>
  <c r="A167" i="5"/>
  <c r="F167" i="5"/>
  <c r="L167" i="5"/>
  <c r="E168" i="5"/>
  <c r="J168" i="5"/>
  <c r="D169" i="5"/>
  <c r="I169" i="5"/>
  <c r="B170" i="5"/>
  <c r="A193" i="5"/>
  <c r="G193" i="5"/>
  <c r="L193" i="5"/>
  <c r="E194" i="5"/>
  <c r="K194" i="5"/>
  <c r="D195" i="5"/>
  <c r="I195" i="5"/>
  <c r="C196" i="5"/>
  <c r="H196" i="5"/>
  <c r="A197" i="5"/>
  <c r="G197" i="5"/>
  <c r="L197" i="5"/>
  <c r="E198" i="5"/>
  <c r="K198" i="5"/>
  <c r="D199" i="5"/>
  <c r="I199" i="5"/>
  <c r="C200" i="5"/>
  <c r="A223" i="5"/>
  <c r="G223" i="5"/>
  <c r="L223" i="5"/>
  <c r="E224" i="5"/>
  <c r="K224" i="5"/>
  <c r="D225" i="5"/>
  <c r="I225" i="5"/>
  <c r="C226" i="5"/>
  <c r="H226" i="5"/>
  <c r="A227" i="5"/>
  <c r="G227" i="5"/>
  <c r="L227" i="5"/>
  <c r="E228" i="5"/>
  <c r="K228" i="5"/>
  <c r="D229" i="5"/>
  <c r="I229" i="5"/>
  <c r="C230" i="5"/>
  <c r="B232" i="5"/>
  <c r="K240" i="5"/>
  <c r="G240" i="5"/>
  <c r="C240" i="5"/>
  <c r="K239" i="5"/>
  <c r="G239" i="5"/>
  <c r="C239" i="5"/>
  <c r="K238" i="5"/>
  <c r="G238" i="5"/>
  <c r="C238" i="5"/>
  <c r="K237" i="5"/>
  <c r="G237" i="5"/>
  <c r="C237" i="5"/>
  <c r="K236" i="5"/>
  <c r="G236" i="5"/>
  <c r="C236" i="5"/>
  <c r="K235" i="5"/>
  <c r="G235" i="5"/>
  <c r="C235" i="5"/>
  <c r="K234" i="5"/>
  <c r="G234" i="5"/>
  <c r="C234" i="5"/>
  <c r="K233" i="5"/>
  <c r="G233" i="5"/>
  <c r="C233" i="5"/>
  <c r="B233" i="5"/>
  <c r="H233" i="5"/>
  <c r="A234" i="5"/>
  <c r="F234" i="5"/>
  <c r="L234" i="5"/>
  <c r="E235" i="5"/>
  <c r="J235" i="5"/>
  <c r="D236" i="5"/>
  <c r="I236" i="5"/>
  <c r="B237" i="5"/>
  <c r="H237" i="5"/>
  <c r="A238" i="5"/>
  <c r="F238" i="5"/>
  <c r="L238" i="5"/>
  <c r="E239" i="5"/>
  <c r="J239" i="5"/>
  <c r="D240" i="5"/>
  <c r="I240" i="5"/>
  <c r="I270" i="5"/>
  <c r="E270" i="5"/>
  <c r="A270" i="5"/>
  <c r="I269" i="5"/>
  <c r="E269" i="5"/>
  <c r="A269" i="5"/>
  <c r="I268" i="5"/>
  <c r="E268" i="5"/>
  <c r="A268" i="5"/>
  <c r="I267" i="5"/>
  <c r="E267" i="5"/>
  <c r="A267" i="5"/>
  <c r="I266" i="5"/>
  <c r="E266" i="5"/>
  <c r="A266" i="5"/>
  <c r="I265" i="5"/>
  <c r="E265" i="5"/>
  <c r="A265" i="5"/>
  <c r="I264" i="5"/>
  <c r="E264" i="5"/>
  <c r="A264" i="5"/>
  <c r="I263" i="5"/>
  <c r="E263" i="5"/>
  <c r="A263" i="5"/>
  <c r="F263" i="5"/>
  <c r="K263" i="5"/>
  <c r="D264" i="5"/>
  <c r="J264" i="5"/>
  <c r="C265" i="5"/>
  <c r="H265" i="5"/>
  <c r="B266" i="5"/>
  <c r="G266" i="5"/>
  <c r="L266" i="5"/>
  <c r="F267" i="5"/>
  <c r="K267" i="5"/>
  <c r="D268" i="5"/>
  <c r="J268" i="5"/>
  <c r="C269" i="5"/>
  <c r="H269" i="5"/>
  <c r="B270" i="5"/>
  <c r="G270" i="5"/>
  <c r="L270" i="5"/>
  <c r="B162" i="5"/>
  <c r="K170" i="5"/>
  <c r="G170" i="5"/>
  <c r="C170" i="5"/>
  <c r="K169" i="5"/>
  <c r="G169" i="5"/>
  <c r="C169" i="5"/>
  <c r="K168" i="5"/>
  <c r="G168" i="5"/>
  <c r="C168" i="5"/>
  <c r="K167" i="5"/>
  <c r="G167" i="5"/>
  <c r="C167" i="5"/>
  <c r="K166" i="5"/>
  <c r="G166" i="5"/>
  <c r="C166" i="5"/>
  <c r="K165" i="5"/>
  <c r="G165" i="5"/>
  <c r="C165" i="5"/>
  <c r="K164" i="5"/>
  <c r="G164" i="5"/>
  <c r="C164" i="5"/>
  <c r="K163" i="5"/>
  <c r="G163" i="5"/>
  <c r="C163" i="5"/>
  <c r="D164" i="5"/>
  <c r="B165" i="5"/>
  <c r="F166" i="5"/>
  <c r="E167" i="5"/>
  <c r="D168" i="5"/>
  <c r="H169" i="5"/>
  <c r="B192" i="5"/>
  <c r="J200" i="5"/>
  <c r="F200" i="5"/>
  <c r="B200" i="5"/>
  <c r="J199" i="5"/>
  <c r="F199" i="5"/>
  <c r="B199" i="5"/>
  <c r="J198" i="5"/>
  <c r="F198" i="5"/>
  <c r="B198" i="5"/>
  <c r="J197" i="5"/>
  <c r="F197" i="5"/>
  <c r="B197" i="5"/>
  <c r="J196" i="5"/>
  <c r="F196" i="5"/>
  <c r="B196" i="5"/>
  <c r="J195" i="5"/>
  <c r="F195" i="5"/>
  <c r="B195" i="5"/>
  <c r="J194" i="5"/>
  <c r="F194" i="5"/>
  <c r="B194" i="5"/>
  <c r="J193" i="5"/>
  <c r="F193" i="5"/>
  <c r="B193" i="5"/>
  <c r="D194" i="5"/>
  <c r="H195" i="5"/>
  <c r="G196" i="5"/>
  <c r="K197" i="5"/>
  <c r="I198" i="5"/>
  <c r="A200" i="5"/>
  <c r="G200" i="5"/>
  <c r="B222" i="5"/>
  <c r="J230" i="5"/>
  <c r="F230" i="5"/>
  <c r="B230" i="5"/>
  <c r="J229" i="5"/>
  <c r="F229" i="5"/>
  <c r="B229" i="5"/>
  <c r="J228" i="5"/>
  <c r="F228" i="5"/>
  <c r="B228" i="5"/>
  <c r="J227" i="5"/>
  <c r="F227" i="5"/>
  <c r="B227" i="5"/>
  <c r="J226" i="5"/>
  <c r="F226" i="5"/>
  <c r="B226" i="5"/>
  <c r="J225" i="5"/>
  <c r="F225" i="5"/>
  <c r="B225" i="5"/>
  <c r="J224" i="5"/>
  <c r="F224" i="5"/>
  <c r="B224" i="5"/>
  <c r="J223" i="5"/>
  <c r="F223" i="5"/>
  <c r="B223" i="5"/>
  <c r="K223" i="5"/>
  <c r="D224" i="5"/>
  <c r="C225" i="5"/>
  <c r="A226" i="5"/>
  <c r="L226" i="5"/>
  <c r="K227" i="5"/>
  <c r="D228" i="5"/>
  <c r="C229" i="5"/>
  <c r="A230" i="5"/>
  <c r="L230" i="5"/>
  <c r="F43" i="5"/>
  <c r="J43" i="5"/>
  <c r="B44" i="5"/>
  <c r="J44" i="5"/>
  <c r="F45" i="5"/>
  <c r="J45" i="5"/>
  <c r="F46" i="5"/>
  <c r="J46" i="5"/>
  <c r="B47" i="5"/>
  <c r="J47" i="5"/>
  <c r="J48" i="5"/>
  <c r="F49" i="5"/>
  <c r="B50" i="5"/>
  <c r="J50" i="5"/>
  <c r="B83" i="5"/>
  <c r="F83" i="5"/>
  <c r="B84" i="5"/>
  <c r="F84" i="5"/>
  <c r="B85" i="5"/>
  <c r="F85" i="5"/>
  <c r="B86" i="5"/>
  <c r="J86" i="5"/>
  <c r="F87" i="5"/>
  <c r="J87" i="5"/>
  <c r="F88" i="5"/>
  <c r="B89" i="5"/>
  <c r="J89" i="5"/>
  <c r="B90" i="5"/>
  <c r="F90" i="5"/>
  <c r="J90" i="5"/>
  <c r="J140" i="5"/>
  <c r="F140" i="5"/>
  <c r="B140" i="5"/>
  <c r="J139" i="5"/>
  <c r="F139" i="5"/>
  <c r="B139" i="5"/>
  <c r="J138" i="5"/>
  <c r="F138" i="5"/>
  <c r="B138" i="5"/>
  <c r="J137" i="5"/>
  <c r="F137" i="5"/>
  <c r="B137" i="5"/>
  <c r="J136" i="5"/>
  <c r="F136" i="5"/>
  <c r="B136" i="5"/>
  <c r="J135" i="5"/>
  <c r="F135" i="5"/>
  <c r="B135" i="5"/>
  <c r="J134" i="5"/>
  <c r="F134" i="5"/>
  <c r="B134" i="5"/>
  <c r="J133" i="5"/>
  <c r="F133" i="5"/>
  <c r="B133" i="5"/>
  <c r="K133" i="5"/>
  <c r="I134" i="5"/>
  <c r="H135" i="5"/>
  <c r="G136" i="5"/>
  <c r="L136" i="5"/>
  <c r="K137" i="5"/>
  <c r="I138" i="5"/>
  <c r="H139" i="5"/>
  <c r="A140" i="5"/>
  <c r="L140" i="5"/>
  <c r="B92" i="5"/>
  <c r="B52" i="5"/>
  <c r="B12" i="5"/>
  <c r="C3" i="5"/>
  <c r="G3" i="5"/>
  <c r="K3" i="5"/>
  <c r="C4" i="5"/>
  <c r="G4" i="5"/>
  <c r="K4" i="5"/>
  <c r="C5" i="5"/>
  <c r="G5" i="5"/>
  <c r="K5" i="5"/>
  <c r="C6" i="5"/>
  <c r="G6" i="5"/>
  <c r="K6" i="5"/>
  <c r="C7" i="5"/>
  <c r="G7" i="5"/>
  <c r="K7" i="5"/>
  <c r="C8" i="5"/>
  <c r="G8" i="5"/>
  <c r="K8" i="5"/>
  <c r="C9" i="5"/>
  <c r="G9" i="5"/>
  <c r="K9" i="5"/>
  <c r="C10" i="5"/>
  <c r="G10" i="5"/>
  <c r="C13" i="5"/>
  <c r="G13" i="5"/>
  <c r="K13" i="5"/>
  <c r="C14" i="5"/>
  <c r="G14" i="5"/>
  <c r="K14" i="5"/>
  <c r="C15" i="5"/>
  <c r="G15" i="5"/>
  <c r="K15" i="5"/>
  <c r="C16" i="5"/>
  <c r="G16" i="5"/>
  <c r="K16" i="5"/>
  <c r="C17" i="5"/>
  <c r="G17" i="5"/>
  <c r="K17" i="5"/>
  <c r="C18" i="5"/>
  <c r="G18" i="5"/>
  <c r="K18" i="5"/>
  <c r="C19" i="5"/>
  <c r="G19" i="5"/>
  <c r="K19" i="5"/>
  <c r="C20" i="5"/>
  <c r="G20" i="5"/>
  <c r="C43" i="5"/>
  <c r="G43" i="5"/>
  <c r="K43" i="5"/>
  <c r="C44" i="5"/>
  <c r="G44" i="5"/>
  <c r="K44" i="5"/>
  <c r="C45" i="5"/>
  <c r="G45" i="5"/>
  <c r="K45" i="5"/>
  <c r="C46" i="5"/>
  <c r="G46" i="5"/>
  <c r="K46" i="5"/>
  <c r="C47" i="5"/>
  <c r="G47" i="5"/>
  <c r="K47" i="5"/>
  <c r="C48" i="5"/>
  <c r="G48" i="5"/>
  <c r="K48" i="5"/>
  <c r="C49" i="5"/>
  <c r="G49" i="5"/>
  <c r="K49" i="5"/>
  <c r="C50" i="5"/>
  <c r="G50" i="5"/>
  <c r="C53" i="5"/>
  <c r="G53" i="5"/>
  <c r="K53" i="5"/>
  <c r="C54" i="5"/>
  <c r="G54" i="5"/>
  <c r="K54" i="5"/>
  <c r="C55" i="5"/>
  <c r="G55" i="5"/>
  <c r="K55" i="5"/>
  <c r="C56" i="5"/>
  <c r="G56" i="5"/>
  <c r="K56" i="5"/>
  <c r="C57" i="5"/>
  <c r="G57" i="5"/>
  <c r="K57" i="5"/>
  <c r="C58" i="5"/>
  <c r="G58" i="5"/>
  <c r="K58" i="5"/>
  <c r="C59" i="5"/>
  <c r="G59" i="5"/>
  <c r="K59" i="5"/>
  <c r="C60" i="5"/>
  <c r="G60" i="5"/>
  <c r="C83" i="5"/>
  <c r="G83" i="5"/>
  <c r="K83" i="5"/>
  <c r="C84" i="5"/>
  <c r="G84" i="5"/>
  <c r="K84" i="5"/>
  <c r="C85" i="5"/>
  <c r="G85" i="5"/>
  <c r="K85" i="5"/>
  <c r="C86" i="5"/>
  <c r="G86" i="5"/>
  <c r="K86" i="5"/>
  <c r="C87" i="5"/>
  <c r="G87" i="5"/>
  <c r="K87" i="5"/>
  <c r="C88" i="5"/>
  <c r="G88" i="5"/>
  <c r="K88" i="5"/>
  <c r="C89" i="5"/>
  <c r="G89" i="5"/>
  <c r="K89" i="5"/>
  <c r="C90" i="5"/>
  <c r="G90" i="5"/>
  <c r="C93" i="5"/>
  <c r="G93" i="5"/>
  <c r="K93" i="5"/>
  <c r="C94" i="5"/>
  <c r="G94" i="5"/>
  <c r="K94" i="5"/>
  <c r="C95" i="5"/>
  <c r="G95" i="5"/>
  <c r="K95" i="5"/>
  <c r="C96" i="5"/>
  <c r="G96" i="5"/>
  <c r="K96" i="5"/>
  <c r="C97" i="5"/>
  <c r="G97" i="5"/>
  <c r="K97" i="5"/>
  <c r="C98" i="5"/>
  <c r="G98" i="5"/>
  <c r="K98" i="5"/>
  <c r="C99" i="5"/>
  <c r="G99" i="5"/>
  <c r="K99" i="5"/>
  <c r="C100" i="5"/>
  <c r="G100" i="5"/>
  <c r="A133" i="5"/>
  <c r="G133" i="5"/>
  <c r="L133" i="5"/>
  <c r="E134" i="5"/>
  <c r="K134" i="5"/>
  <c r="D135" i="5"/>
  <c r="I135" i="5"/>
  <c r="C136" i="5"/>
  <c r="H136" i="5"/>
  <c r="A137" i="5"/>
  <c r="G137" i="5"/>
  <c r="L137" i="5"/>
  <c r="E138" i="5"/>
  <c r="K138" i="5"/>
  <c r="D139" i="5"/>
  <c r="I139" i="5"/>
  <c r="C140" i="5"/>
  <c r="H140" i="5"/>
  <c r="B142" i="5"/>
  <c r="I150" i="5"/>
  <c r="E150" i="5"/>
  <c r="A150" i="5"/>
  <c r="I149" i="5"/>
  <c r="E149" i="5"/>
  <c r="A149" i="5"/>
  <c r="I148" i="5"/>
  <c r="E148" i="5"/>
  <c r="A148" i="5"/>
  <c r="I147" i="5"/>
  <c r="E147" i="5"/>
  <c r="A147" i="5"/>
  <c r="I146" i="5"/>
  <c r="E146" i="5"/>
  <c r="A146" i="5"/>
  <c r="I145" i="5"/>
  <c r="E145" i="5"/>
  <c r="A145" i="5"/>
  <c r="I144" i="5"/>
  <c r="E144" i="5"/>
  <c r="A144" i="5"/>
  <c r="I143" i="5"/>
  <c r="E143" i="5"/>
  <c r="A143" i="5"/>
  <c r="F143" i="5"/>
  <c r="K143" i="5"/>
  <c r="D144" i="5"/>
  <c r="J144" i="5"/>
  <c r="C145" i="5"/>
  <c r="H145" i="5"/>
  <c r="B146" i="5"/>
  <c r="G146" i="5"/>
  <c r="L146" i="5"/>
  <c r="F147" i="5"/>
  <c r="K147" i="5"/>
  <c r="D148" i="5"/>
  <c r="J148" i="5"/>
  <c r="C149" i="5"/>
  <c r="H149" i="5"/>
  <c r="B150" i="5"/>
  <c r="G150" i="5"/>
  <c r="L150" i="5"/>
  <c r="B163" i="5"/>
  <c r="H163" i="5"/>
  <c r="A164" i="5"/>
  <c r="F164" i="5"/>
  <c r="L164" i="5"/>
  <c r="E165" i="5"/>
  <c r="J165" i="5"/>
  <c r="D166" i="5"/>
  <c r="I166" i="5"/>
  <c r="B167" i="5"/>
  <c r="H167" i="5"/>
  <c r="A168" i="5"/>
  <c r="F168" i="5"/>
  <c r="L168" i="5"/>
  <c r="E169" i="5"/>
  <c r="J169" i="5"/>
  <c r="D170" i="5"/>
  <c r="I170" i="5"/>
  <c r="I180" i="5"/>
  <c r="E180" i="5"/>
  <c r="A180" i="5"/>
  <c r="I179" i="5"/>
  <c r="E179" i="5"/>
  <c r="A179" i="5"/>
  <c r="I178" i="5"/>
  <c r="E178" i="5"/>
  <c r="A178" i="5"/>
  <c r="I177" i="5"/>
  <c r="E177" i="5"/>
  <c r="A177" i="5"/>
  <c r="I176" i="5"/>
  <c r="E176" i="5"/>
  <c r="A176" i="5"/>
  <c r="I175" i="5"/>
  <c r="E175" i="5"/>
  <c r="A175" i="5"/>
  <c r="I174" i="5"/>
  <c r="E174" i="5"/>
  <c r="A174" i="5"/>
  <c r="I173" i="5"/>
  <c r="E173" i="5"/>
  <c r="A173" i="5"/>
  <c r="F173" i="5"/>
  <c r="K173" i="5"/>
  <c r="D174" i="5"/>
  <c r="J174" i="5"/>
  <c r="C175" i="5"/>
  <c r="H175" i="5"/>
  <c r="B176" i="5"/>
  <c r="G176" i="5"/>
  <c r="L176" i="5"/>
  <c r="F177" i="5"/>
  <c r="K177" i="5"/>
  <c r="D178" i="5"/>
  <c r="J178" i="5"/>
  <c r="C179" i="5"/>
  <c r="H179" i="5"/>
  <c r="B180" i="5"/>
  <c r="G180" i="5"/>
  <c r="L180" i="5"/>
  <c r="C193" i="5"/>
  <c r="H193" i="5"/>
  <c r="A194" i="5"/>
  <c r="G194" i="5"/>
  <c r="L194" i="5"/>
  <c r="E195" i="5"/>
  <c r="K195" i="5"/>
  <c r="D196" i="5"/>
  <c r="I196" i="5"/>
  <c r="C197" i="5"/>
  <c r="H197" i="5"/>
  <c r="A198" i="5"/>
  <c r="G198" i="5"/>
  <c r="L198" i="5"/>
  <c r="E199" i="5"/>
  <c r="K199" i="5"/>
  <c r="D200" i="5"/>
  <c r="I200" i="5"/>
  <c r="C223" i="5"/>
  <c r="H223" i="5"/>
  <c r="A224" i="5"/>
  <c r="G224" i="5"/>
  <c r="L224" i="5"/>
  <c r="E225" i="5"/>
  <c r="K225" i="5"/>
  <c r="D226" i="5"/>
  <c r="I226" i="5"/>
  <c r="C227" i="5"/>
  <c r="H227" i="5"/>
  <c r="A228" i="5"/>
  <c r="G228" i="5"/>
  <c r="L228" i="5"/>
  <c r="E229" i="5"/>
  <c r="K229" i="5"/>
  <c r="D230" i="5"/>
  <c r="I230" i="5"/>
  <c r="D233" i="5"/>
  <c r="I233" i="5"/>
  <c r="B234" i="5"/>
  <c r="H234" i="5"/>
  <c r="A235" i="5"/>
  <c r="F235" i="5"/>
  <c r="L235" i="5"/>
  <c r="E236" i="5"/>
  <c r="J236" i="5"/>
  <c r="D237" i="5"/>
  <c r="I237" i="5"/>
  <c r="B238" i="5"/>
  <c r="H238" i="5"/>
  <c r="A239" i="5"/>
  <c r="F239" i="5"/>
  <c r="L239" i="5"/>
  <c r="E240" i="5"/>
  <c r="J240" i="5"/>
  <c r="B263" i="5"/>
  <c r="G263" i="5"/>
  <c r="L263" i="5"/>
  <c r="F264" i="5"/>
  <c r="K264" i="5"/>
  <c r="D265" i="5"/>
  <c r="J265" i="5"/>
  <c r="C266" i="5"/>
  <c r="H266" i="5"/>
  <c r="B267" i="5"/>
  <c r="G267" i="5"/>
  <c r="L267" i="5"/>
  <c r="F268" i="5"/>
  <c r="K268" i="5"/>
  <c r="D269" i="5"/>
  <c r="J269" i="5"/>
  <c r="C270" i="5"/>
  <c r="H270" i="5"/>
  <c r="D153" i="5"/>
  <c r="H153" i="5"/>
  <c r="L153" i="5"/>
  <c r="D154" i="5"/>
  <c r="H154" i="5"/>
  <c r="L154" i="5"/>
  <c r="D155" i="5"/>
  <c r="H155" i="5"/>
  <c r="L155" i="5"/>
  <c r="D156" i="5"/>
  <c r="H156" i="5"/>
  <c r="L156" i="5"/>
  <c r="D157" i="5"/>
  <c r="H157" i="5"/>
  <c r="L157" i="5"/>
  <c r="D158" i="5"/>
  <c r="H158" i="5"/>
  <c r="L158" i="5"/>
  <c r="D159" i="5"/>
  <c r="H159" i="5"/>
  <c r="L159" i="5"/>
  <c r="D160" i="5"/>
  <c r="H160" i="5"/>
  <c r="L160" i="5"/>
  <c r="D203" i="5"/>
  <c r="H203" i="5"/>
  <c r="L203" i="5"/>
  <c r="D204" i="5"/>
  <c r="H204" i="5"/>
  <c r="L204" i="5"/>
  <c r="D205" i="5"/>
  <c r="H205" i="5"/>
  <c r="L205" i="5"/>
  <c r="D206" i="5"/>
  <c r="H206" i="5"/>
  <c r="L206" i="5"/>
  <c r="D207" i="5"/>
  <c r="H207" i="5"/>
  <c r="L207" i="5"/>
  <c r="D208" i="5"/>
  <c r="H208" i="5"/>
  <c r="L208" i="5"/>
  <c r="D209" i="5"/>
  <c r="H209" i="5"/>
  <c r="L209" i="5"/>
  <c r="D210" i="5"/>
  <c r="H210" i="5"/>
  <c r="D243" i="5"/>
  <c r="H243" i="5"/>
  <c r="L243" i="5"/>
  <c r="D244" i="5"/>
  <c r="H244" i="5"/>
  <c r="L244" i="5"/>
  <c r="D245" i="5"/>
  <c r="H245" i="5"/>
  <c r="L245" i="5"/>
  <c r="D246" i="5"/>
  <c r="H246" i="5"/>
  <c r="L246" i="5"/>
  <c r="D247" i="5"/>
  <c r="H247" i="5"/>
  <c r="L247" i="5"/>
  <c r="D248" i="5"/>
  <c r="H248" i="5"/>
  <c r="L248" i="5"/>
  <c r="D249" i="5"/>
  <c r="H249" i="5"/>
  <c r="L249" i="5"/>
  <c r="D250" i="5"/>
  <c r="H250" i="5"/>
  <c r="L250" i="5"/>
  <c r="C113" i="5"/>
  <c r="K113" i="5"/>
  <c r="G114" i="5"/>
  <c r="C115" i="5"/>
  <c r="G115" i="5"/>
  <c r="C116" i="5"/>
  <c r="K116" i="5"/>
  <c r="G117" i="5"/>
  <c r="K117" i="5"/>
  <c r="K118" i="5"/>
  <c r="G119" i="5"/>
  <c r="C120" i="5"/>
  <c r="G120" i="5"/>
  <c r="K120" i="5"/>
  <c r="H113" i="5"/>
  <c r="D114" i="5"/>
  <c r="L114" i="5"/>
  <c r="L115" i="5"/>
  <c r="D116" i="5"/>
  <c r="L116" i="5"/>
  <c r="H117" i="5"/>
  <c r="D118" i="5"/>
  <c r="L118" i="5"/>
  <c r="H119" i="5"/>
  <c r="D120" i="5"/>
  <c r="H120" i="5"/>
  <c r="B112" i="5"/>
  <c r="A113" i="5"/>
  <c r="E113" i="5"/>
  <c r="I113" i="5"/>
  <c r="A114" i="5"/>
  <c r="E114" i="5"/>
  <c r="I114" i="5"/>
  <c r="A115" i="5"/>
  <c r="E115" i="5"/>
  <c r="I115" i="5"/>
  <c r="A116" i="5"/>
  <c r="E116" i="5"/>
  <c r="I116" i="5"/>
  <c r="A117" i="5"/>
  <c r="E117" i="5"/>
  <c r="I117" i="5"/>
  <c r="A118" i="5"/>
  <c r="E118" i="5"/>
  <c r="I118" i="5"/>
  <c r="A119" i="5"/>
  <c r="E119" i="5"/>
  <c r="I119" i="5"/>
  <c r="A120" i="5"/>
  <c r="E120" i="5"/>
  <c r="I120" i="5"/>
  <c r="G113" i="5"/>
  <c r="C114" i="5"/>
  <c r="K114" i="5"/>
  <c r="K115" i="5"/>
  <c r="G116" i="5"/>
  <c r="C117" i="5"/>
  <c r="C118" i="5"/>
  <c r="G118" i="5"/>
  <c r="C119" i="5"/>
  <c r="K119" i="5"/>
  <c r="D113" i="5"/>
  <c r="L113" i="5"/>
  <c r="H114" i="5"/>
  <c r="D115" i="5"/>
  <c r="H115" i="5"/>
  <c r="H116" i="5"/>
  <c r="D117" i="5"/>
  <c r="L117" i="5"/>
  <c r="H118" i="5"/>
  <c r="D119" i="5"/>
  <c r="L119" i="5"/>
  <c r="L120" i="5"/>
  <c r="B102" i="5"/>
  <c r="B113" i="5"/>
  <c r="F113" i="5"/>
  <c r="J113" i="5"/>
  <c r="B114" i="5"/>
  <c r="F114" i="5"/>
  <c r="J114" i="5"/>
  <c r="B115" i="5"/>
  <c r="F115" i="5"/>
  <c r="J115" i="5"/>
  <c r="B116" i="5"/>
  <c r="F116" i="5"/>
  <c r="J116" i="5"/>
  <c r="B117" i="5"/>
  <c r="F117" i="5"/>
  <c r="J117" i="5"/>
  <c r="B118" i="5"/>
  <c r="F118" i="5"/>
  <c r="J118" i="5"/>
  <c r="B119" i="5"/>
  <c r="F119" i="5"/>
  <c r="J119" i="5"/>
  <c r="B120" i="5"/>
  <c r="F120" i="5"/>
  <c r="B103" i="5"/>
  <c r="F103" i="5"/>
  <c r="J103" i="5"/>
  <c r="B104" i="5"/>
  <c r="F104" i="5"/>
  <c r="J104" i="5"/>
  <c r="B105" i="5"/>
  <c r="F105" i="5"/>
  <c r="J105" i="5"/>
  <c r="B106" i="5"/>
  <c r="F106" i="5"/>
  <c r="J106" i="5"/>
  <c r="B107" i="5"/>
  <c r="F107" i="5"/>
  <c r="J107" i="5"/>
  <c r="B108" i="5"/>
  <c r="F108" i="5"/>
  <c r="J108" i="5"/>
  <c r="B109" i="5"/>
  <c r="F109" i="5"/>
  <c r="J109" i="5"/>
  <c r="B110" i="5"/>
  <c r="F110" i="5"/>
  <c r="B292" i="5" l="1"/>
  <c r="L295" i="5"/>
  <c r="D299" i="5"/>
  <c r="H295" i="5"/>
  <c r="L298" i="5"/>
  <c r="A293" i="5"/>
  <c r="E294" i="5"/>
  <c r="A296" i="5"/>
  <c r="E297" i="5"/>
  <c r="I298" i="5"/>
  <c r="A300" i="5"/>
  <c r="J293" i="5"/>
  <c r="B295" i="5"/>
  <c r="F296" i="5"/>
  <c r="J297" i="5"/>
  <c r="B299" i="5"/>
  <c r="F300" i="5"/>
  <c r="D293" i="5"/>
  <c r="D297" i="5"/>
  <c r="G293" i="5"/>
  <c r="K294" i="5"/>
  <c r="C296" i="5"/>
  <c r="G297" i="5"/>
  <c r="K298" i="5"/>
  <c r="C300" i="5"/>
  <c r="L296" i="5"/>
  <c r="L299" i="5"/>
  <c r="H296" i="5"/>
  <c r="H299" i="5"/>
  <c r="E293" i="5"/>
  <c r="A295" i="5"/>
  <c r="E296" i="5"/>
  <c r="I297" i="5"/>
  <c r="A299" i="5"/>
  <c r="E300" i="5"/>
  <c r="B294" i="5"/>
  <c r="F295" i="5"/>
  <c r="J296" i="5"/>
  <c r="B298" i="5"/>
  <c r="F299" i="5"/>
  <c r="J300" i="5"/>
  <c r="D294" i="5"/>
  <c r="K293" i="5"/>
  <c r="C295" i="5"/>
  <c r="G296" i="5"/>
  <c r="K297" i="5"/>
  <c r="C299" i="5"/>
  <c r="G300" i="5"/>
  <c r="L293" i="5"/>
  <c r="L297" i="5"/>
  <c r="H300" i="5"/>
  <c r="I294" i="5"/>
  <c r="H293" i="5"/>
  <c r="H297" i="5"/>
  <c r="D300" i="5"/>
  <c r="I293" i="5"/>
  <c r="E295" i="5"/>
  <c r="I296" i="5"/>
  <c r="A298" i="5"/>
  <c r="E299" i="5"/>
  <c r="I300" i="5"/>
  <c r="B293" i="5"/>
  <c r="F294" i="5"/>
  <c r="J295" i="5"/>
  <c r="B297" i="5"/>
  <c r="F298" i="5"/>
  <c r="J299" i="5"/>
  <c r="D295" i="5"/>
  <c r="C294" i="5"/>
  <c r="G295" i="5"/>
  <c r="K296" i="5"/>
  <c r="C298" i="5"/>
  <c r="G299" i="5"/>
  <c r="K300" i="5"/>
  <c r="L300" i="5"/>
  <c r="A294" i="5"/>
  <c r="I299" i="5"/>
  <c r="B296" i="5"/>
  <c r="C293" i="5"/>
  <c r="G298" i="5"/>
  <c r="L294" i="5"/>
  <c r="I295" i="5"/>
  <c r="F297" i="5"/>
  <c r="G294" i="5"/>
  <c r="K299" i="5"/>
  <c r="H298" i="5"/>
  <c r="H294" i="5"/>
  <c r="A297" i="5"/>
  <c r="F293" i="5"/>
  <c r="J298" i="5"/>
  <c r="K295" i="5"/>
  <c r="J294" i="5"/>
  <c r="D298" i="5"/>
  <c r="B300" i="5"/>
  <c r="D296" i="5"/>
  <c r="C297" i="5"/>
  <c r="E298" i="5"/>
  <c r="F310" i="5" l="1"/>
  <c r="J309" i="5"/>
  <c r="B309" i="5"/>
  <c r="F308" i="5"/>
  <c r="J307" i="5"/>
  <c r="B307" i="5"/>
  <c r="F306" i="5"/>
  <c r="J305" i="5"/>
  <c r="B305" i="5"/>
  <c r="F304" i="5"/>
  <c r="J303" i="5"/>
  <c r="B303" i="5"/>
  <c r="K310" i="5"/>
  <c r="C310" i="5"/>
  <c r="G309" i="5"/>
  <c r="K308" i="5"/>
  <c r="C308" i="5"/>
  <c r="G307" i="5"/>
  <c r="K306" i="5"/>
  <c r="C306" i="5"/>
  <c r="G305" i="5"/>
  <c r="K304" i="5"/>
  <c r="C304" i="5"/>
  <c r="G303" i="5"/>
  <c r="B302" i="5"/>
  <c r="J310" i="5"/>
  <c r="B310" i="5"/>
  <c r="F309" i="5"/>
  <c r="J308" i="5"/>
  <c r="B308" i="5"/>
  <c r="F307" i="5"/>
  <c r="J306" i="5"/>
  <c r="B306" i="5"/>
  <c r="F305" i="5"/>
  <c r="J304" i="5"/>
  <c r="B304" i="5"/>
  <c r="F303" i="5"/>
  <c r="K309" i="5"/>
  <c r="C307" i="5"/>
  <c r="G304" i="5"/>
  <c r="G310" i="5"/>
  <c r="C305" i="5"/>
  <c r="C309" i="5"/>
  <c r="G306" i="5"/>
  <c r="K303" i="5"/>
  <c r="K307" i="5"/>
  <c r="G308" i="5"/>
  <c r="K305" i="5"/>
  <c r="C303" i="5"/>
  <c r="D304" i="5"/>
  <c r="L307" i="5"/>
  <c r="L303" i="5"/>
  <c r="D306" i="5"/>
  <c r="D308" i="5"/>
  <c r="H309" i="5"/>
  <c r="L310" i="5"/>
  <c r="I303" i="5"/>
  <c r="A305" i="5"/>
  <c r="E306" i="5"/>
  <c r="I307" i="5"/>
  <c r="A309" i="5"/>
  <c r="E310" i="5"/>
  <c r="L304" i="5"/>
  <c r="H304" i="5"/>
  <c r="L306" i="5"/>
  <c r="H308" i="5"/>
  <c r="L309" i="5"/>
  <c r="A304" i="5"/>
  <c r="E305" i="5"/>
  <c r="I306" i="5"/>
  <c r="A308" i="5"/>
  <c r="E309" i="5"/>
  <c r="I310" i="5"/>
  <c r="H305" i="5"/>
  <c r="D305" i="5"/>
  <c r="D307" i="5"/>
  <c r="L308" i="5"/>
  <c r="D310" i="5"/>
  <c r="A303" i="5"/>
  <c r="E304" i="5"/>
  <c r="I305" i="5"/>
  <c r="A307" i="5"/>
  <c r="E308" i="5"/>
  <c r="I309" i="5"/>
  <c r="H303" i="5"/>
  <c r="D309" i="5"/>
  <c r="E303" i="5"/>
  <c r="I308" i="5"/>
  <c r="H306" i="5"/>
  <c r="D303" i="5"/>
  <c r="H310" i="5"/>
  <c r="I304" i="5"/>
  <c r="A310" i="5"/>
  <c r="L305" i="5"/>
  <c r="A306" i="5"/>
  <c r="H307" i="5"/>
  <c r="E307" i="5"/>
  <c r="J320" i="5" l="1"/>
  <c r="D320" i="5"/>
  <c r="I319" i="5"/>
  <c r="C319" i="5"/>
  <c r="J318" i="5"/>
  <c r="E318" i="5"/>
  <c r="K317" i="5"/>
  <c r="F317" i="5"/>
  <c r="A317" i="5"/>
  <c r="G316" i="5"/>
  <c r="B316" i="5"/>
  <c r="I315" i="5"/>
  <c r="C315" i="5"/>
  <c r="J314" i="5"/>
  <c r="E314" i="5"/>
  <c r="K313" i="5"/>
  <c r="F313" i="5"/>
  <c r="A313" i="5"/>
  <c r="I320" i="5"/>
  <c r="B320" i="5"/>
  <c r="G319" i="5"/>
  <c r="B319" i="5"/>
  <c r="I318" i="5"/>
  <c r="C318" i="5"/>
  <c r="J317" i="5"/>
  <c r="E317" i="5"/>
  <c r="K316" i="5"/>
  <c r="F316" i="5"/>
  <c r="A316" i="5"/>
  <c r="G315" i="5"/>
  <c r="B315" i="5"/>
  <c r="I314" i="5"/>
  <c r="C314" i="5"/>
  <c r="J313" i="5"/>
  <c r="E313" i="5"/>
  <c r="H320" i="5"/>
  <c r="L319" i="5"/>
  <c r="F319" i="5"/>
  <c r="A319" i="5"/>
  <c r="G318" i="5"/>
  <c r="B318" i="5"/>
  <c r="I317" i="5"/>
  <c r="C317" i="5"/>
  <c r="J316" i="5"/>
  <c r="E316" i="5"/>
  <c r="K315" i="5"/>
  <c r="F315" i="5"/>
  <c r="A315" i="5"/>
  <c r="G314" i="5"/>
  <c r="B314" i="5"/>
  <c r="I313" i="5"/>
  <c r="C313" i="5"/>
  <c r="E319" i="5"/>
  <c r="G317" i="5"/>
  <c r="J315" i="5"/>
  <c r="A314" i="5"/>
  <c r="J319" i="5"/>
  <c r="C316" i="5"/>
  <c r="K318" i="5"/>
  <c r="B317" i="5"/>
  <c r="E315" i="5"/>
  <c r="G313" i="5"/>
  <c r="A318" i="5"/>
  <c r="F314" i="5"/>
  <c r="E320" i="5"/>
  <c r="F318" i="5"/>
  <c r="I316" i="5"/>
  <c r="K314" i="5"/>
  <c r="B313" i="5"/>
  <c r="G320" i="5"/>
  <c r="H313" i="5"/>
  <c r="L314" i="5"/>
  <c r="D316" i="5"/>
  <c r="H317" i="5"/>
  <c r="L318" i="5"/>
  <c r="F320" i="5"/>
  <c r="C320" i="5"/>
  <c r="L313" i="5"/>
  <c r="D315" i="5"/>
  <c r="H316" i="5"/>
  <c r="L317" i="5"/>
  <c r="D319" i="5"/>
  <c r="L320" i="5"/>
  <c r="B312" i="5"/>
  <c r="K319" i="5"/>
  <c r="D314" i="5"/>
  <c r="H315" i="5"/>
  <c r="L316" i="5"/>
  <c r="D318" i="5"/>
  <c r="H319" i="5"/>
  <c r="H314" i="5"/>
  <c r="A320" i="5"/>
  <c r="L315" i="5"/>
  <c r="K320" i="5"/>
  <c r="D317" i="5"/>
  <c r="H318" i="5"/>
  <c r="D313" i="5"/>
  <c r="E330" i="5" l="1"/>
  <c r="A329" i="5"/>
  <c r="I327" i="5"/>
  <c r="E326" i="5"/>
  <c r="A325" i="5"/>
  <c r="I323" i="5"/>
  <c r="C325" i="5"/>
  <c r="C326" i="5"/>
  <c r="D329" i="5"/>
  <c r="F323" i="5"/>
  <c r="F327" i="5"/>
  <c r="H329" i="5"/>
  <c r="J325" i="5"/>
  <c r="B324" i="5"/>
  <c r="K325" i="5"/>
  <c r="H327" i="5"/>
  <c r="F329" i="5"/>
  <c r="D323" i="5"/>
  <c r="B325" i="5"/>
  <c r="K326" i="5"/>
  <c r="H328" i="5"/>
  <c r="F330" i="5"/>
  <c r="A330" i="5"/>
  <c r="I328" i="5"/>
  <c r="E327" i="5"/>
  <c r="A326" i="5"/>
  <c r="I324" i="5"/>
  <c r="E323" i="5"/>
  <c r="B326" i="5"/>
  <c r="B323" i="5"/>
  <c r="H326" i="5"/>
  <c r="J329" i="5"/>
  <c r="J324" i="5"/>
  <c r="K327" i="5"/>
  <c r="B330" i="5"/>
  <c r="G323" i="5"/>
  <c r="B327" i="5"/>
  <c r="G324" i="5"/>
  <c r="D326" i="5"/>
  <c r="B328" i="5"/>
  <c r="K329" i="5"/>
  <c r="D324" i="5"/>
  <c r="J323" i="5"/>
  <c r="G325" i="5"/>
  <c r="D327" i="5"/>
  <c r="B329" i="5"/>
  <c r="K330" i="5"/>
  <c r="I329" i="5"/>
  <c r="E328" i="5"/>
  <c r="A327" i="5"/>
  <c r="I325" i="5"/>
  <c r="E324" i="5"/>
  <c r="A323" i="5"/>
  <c r="L326" i="5"/>
  <c r="F324" i="5"/>
  <c r="G327" i="5"/>
  <c r="C330" i="5"/>
  <c r="H325" i="5"/>
  <c r="J328" i="5"/>
  <c r="G330" i="5"/>
  <c r="L323" i="5"/>
  <c r="L327" i="5"/>
  <c r="C323" i="5"/>
  <c r="L324" i="5"/>
  <c r="J326" i="5"/>
  <c r="G328" i="5"/>
  <c r="D330" i="5"/>
  <c r="L330" i="5"/>
  <c r="C324" i="5"/>
  <c r="L325" i="5"/>
  <c r="J327" i="5"/>
  <c r="G329" i="5"/>
  <c r="E329" i="5"/>
  <c r="A324" i="5"/>
  <c r="H330" i="5"/>
  <c r="L328" i="5"/>
  <c r="F326" i="5"/>
  <c r="A328" i="5"/>
  <c r="K323" i="5"/>
  <c r="G326" i="5"/>
  <c r="H323" i="5"/>
  <c r="J330" i="5"/>
  <c r="C328" i="5"/>
  <c r="I326" i="5"/>
  <c r="D328" i="5"/>
  <c r="D325" i="5"/>
  <c r="C329" i="5"/>
  <c r="K324" i="5"/>
  <c r="F325" i="5"/>
  <c r="B322" i="5"/>
  <c r="L329" i="5"/>
  <c r="I330" i="5"/>
  <c r="E325" i="5"/>
  <c r="K328" i="5"/>
  <c r="C327" i="5"/>
  <c r="F328" i="5"/>
  <c r="H324" i="5"/>
  <c r="I340" i="5" l="1"/>
  <c r="J339" i="5"/>
  <c r="L338" i="5"/>
  <c r="A338" i="5"/>
  <c r="B337" i="5"/>
  <c r="D336" i="5"/>
  <c r="E335" i="5"/>
  <c r="F334" i="5"/>
  <c r="H333" i="5"/>
  <c r="E340" i="5"/>
  <c r="F339" i="5"/>
  <c r="H338" i="5"/>
  <c r="I337" i="5"/>
  <c r="J336" i="5"/>
  <c r="L335" i="5"/>
  <c r="A335" i="5"/>
  <c r="B334" i="5"/>
  <c r="D333" i="5"/>
  <c r="D340" i="5"/>
  <c r="E339" i="5"/>
  <c r="F338" i="5"/>
  <c r="H337" i="5"/>
  <c r="I336" i="5"/>
  <c r="J335" i="5"/>
  <c r="L334" i="5"/>
  <c r="A334" i="5"/>
  <c r="B333" i="5"/>
  <c r="J340" i="5"/>
  <c r="D337" i="5"/>
  <c r="I333" i="5"/>
  <c r="L339" i="5"/>
  <c r="E336" i="5"/>
  <c r="F340" i="5"/>
  <c r="B338" i="5"/>
  <c r="H334" i="5"/>
  <c r="A339" i="5"/>
  <c r="F335" i="5"/>
  <c r="E333" i="5"/>
  <c r="E337" i="5"/>
  <c r="K340" i="5"/>
  <c r="G339" i="5"/>
  <c r="C338" i="5"/>
  <c r="K336" i="5"/>
  <c r="G335" i="5"/>
  <c r="C334" i="5"/>
  <c r="B332" i="5"/>
  <c r="A336" i="5"/>
  <c r="B339" i="5"/>
  <c r="A333" i="5"/>
  <c r="J334" i="5"/>
  <c r="H336" i="5"/>
  <c r="E338" i="5"/>
  <c r="B340" i="5"/>
  <c r="I334" i="5"/>
  <c r="I338" i="5"/>
  <c r="G340" i="5"/>
  <c r="C339" i="5"/>
  <c r="K337" i="5"/>
  <c r="G336" i="5"/>
  <c r="C335" i="5"/>
  <c r="K333" i="5"/>
  <c r="J333" i="5"/>
  <c r="L336" i="5"/>
  <c r="H339" i="5"/>
  <c r="F333" i="5"/>
  <c r="D335" i="5"/>
  <c r="A337" i="5"/>
  <c r="J338" i="5"/>
  <c r="H340" i="5"/>
  <c r="H335" i="5"/>
  <c r="C340" i="5"/>
  <c r="K338" i="5"/>
  <c r="G337" i="5"/>
  <c r="C336" i="5"/>
  <c r="K334" i="5"/>
  <c r="G333" i="5"/>
  <c r="D334" i="5"/>
  <c r="J337" i="5"/>
  <c r="A340" i="5"/>
  <c r="L333" i="5"/>
  <c r="I335" i="5"/>
  <c r="F337" i="5"/>
  <c r="D339" i="5"/>
  <c r="K339" i="5"/>
  <c r="G334" i="5"/>
  <c r="L340" i="5"/>
  <c r="L337" i="5"/>
  <c r="F336" i="5"/>
  <c r="G338" i="5"/>
  <c r="C333" i="5"/>
  <c r="I339" i="5"/>
  <c r="C337" i="5"/>
  <c r="B335" i="5"/>
  <c r="E334" i="5"/>
  <c r="D338" i="5"/>
  <c r="K335" i="5"/>
  <c r="B336" i="5"/>
  <c r="H350" i="5" l="1"/>
  <c r="K348" i="5"/>
  <c r="B347" i="5"/>
  <c r="D345" i="5"/>
  <c r="G343" i="5"/>
  <c r="C350" i="5"/>
  <c r="F348" i="5"/>
  <c r="H346" i="5"/>
  <c r="K344" i="5"/>
  <c r="B343" i="5"/>
  <c r="J349" i="5"/>
  <c r="L347" i="5"/>
  <c r="C346" i="5"/>
  <c r="F344" i="5"/>
  <c r="K350" i="5"/>
  <c r="D349" i="5"/>
  <c r="L343" i="5"/>
  <c r="G347" i="5"/>
  <c r="J345" i="5"/>
  <c r="F345" i="5"/>
  <c r="B348" i="5"/>
  <c r="K349" i="5"/>
  <c r="H343" i="5"/>
  <c r="C347" i="5"/>
  <c r="J343" i="5"/>
  <c r="G345" i="5"/>
  <c r="D347" i="5"/>
  <c r="B349" i="5"/>
  <c r="A350" i="5"/>
  <c r="I348" i="5"/>
  <c r="E347" i="5"/>
  <c r="A346" i="5"/>
  <c r="I344" i="5"/>
  <c r="E343" i="5"/>
  <c r="D344" i="5"/>
  <c r="B346" i="5"/>
  <c r="K347" i="5"/>
  <c r="H349" i="5"/>
  <c r="D346" i="5"/>
  <c r="G348" i="5"/>
  <c r="D350" i="5"/>
  <c r="B344" i="5"/>
  <c r="C344" i="5"/>
  <c r="L345" i="5"/>
  <c r="J347" i="5"/>
  <c r="G349" i="5"/>
  <c r="I349" i="5"/>
  <c r="E348" i="5"/>
  <c r="A347" i="5"/>
  <c r="I345" i="5"/>
  <c r="E344" i="5"/>
  <c r="A343" i="5"/>
  <c r="J344" i="5"/>
  <c r="G346" i="5"/>
  <c r="D348" i="5"/>
  <c r="B350" i="5"/>
  <c r="C343" i="5"/>
  <c r="J346" i="5"/>
  <c r="L348" i="5"/>
  <c r="J350" i="5"/>
  <c r="L344" i="5"/>
  <c r="B342" i="5"/>
  <c r="H344" i="5"/>
  <c r="F346" i="5"/>
  <c r="C348" i="5"/>
  <c r="L349" i="5"/>
  <c r="I350" i="5"/>
  <c r="E349" i="5"/>
  <c r="A348" i="5"/>
  <c r="I346" i="5"/>
  <c r="E345" i="5"/>
  <c r="A344" i="5"/>
  <c r="F343" i="5"/>
  <c r="C345" i="5"/>
  <c r="L346" i="5"/>
  <c r="J348" i="5"/>
  <c r="G350" i="5"/>
  <c r="F349" i="5"/>
  <c r="K346" i="5"/>
  <c r="A349" i="5"/>
  <c r="I343" i="5"/>
  <c r="C349" i="5"/>
  <c r="K345" i="5"/>
  <c r="H348" i="5"/>
  <c r="I347" i="5"/>
  <c r="K343" i="5"/>
  <c r="L350" i="5"/>
  <c r="G344" i="5"/>
  <c r="D343" i="5"/>
  <c r="F350" i="5"/>
  <c r="E346" i="5"/>
  <c r="H345" i="5"/>
  <c r="E350" i="5"/>
  <c r="A345" i="5"/>
  <c r="H347" i="5"/>
  <c r="B345" i="5"/>
  <c r="F347" i="5"/>
  <c r="K360" i="5" l="1"/>
  <c r="G359" i="5"/>
  <c r="C358" i="5"/>
  <c r="K356" i="5"/>
  <c r="G355" i="5"/>
  <c r="C354" i="5"/>
  <c r="H359" i="5"/>
  <c r="J357" i="5"/>
  <c r="A356" i="5"/>
  <c r="D354" i="5"/>
  <c r="B352" i="5"/>
  <c r="L354" i="5"/>
  <c r="L357" i="5"/>
  <c r="D360" i="5"/>
  <c r="F353" i="5"/>
  <c r="D356" i="5"/>
  <c r="H358" i="5"/>
  <c r="B353" i="5"/>
  <c r="D355" i="5"/>
  <c r="H357" i="5"/>
  <c r="L359" i="5"/>
  <c r="D353" i="5"/>
  <c r="E355" i="5"/>
  <c r="I357" i="5"/>
  <c r="B360" i="5"/>
  <c r="G360" i="5"/>
  <c r="C359" i="5"/>
  <c r="K357" i="5"/>
  <c r="G356" i="5"/>
  <c r="C355" i="5"/>
  <c r="L360" i="5"/>
  <c r="B359" i="5"/>
  <c r="E357" i="5"/>
  <c r="H355" i="5"/>
  <c r="K353" i="5"/>
  <c r="E353" i="5"/>
  <c r="B356" i="5"/>
  <c r="F358" i="5"/>
  <c r="J360" i="5"/>
  <c r="L353" i="5"/>
  <c r="J356" i="5"/>
  <c r="D359" i="5"/>
  <c r="F354" i="5"/>
  <c r="H353" i="5"/>
  <c r="J355" i="5"/>
  <c r="B358" i="5"/>
  <c r="H360" i="5"/>
  <c r="I353" i="5"/>
  <c r="C360" i="5"/>
  <c r="K358" i="5"/>
  <c r="G357" i="5"/>
  <c r="C356" i="5"/>
  <c r="K354" i="5"/>
  <c r="F360" i="5"/>
  <c r="I358" i="5"/>
  <c r="L356" i="5"/>
  <c r="B355" i="5"/>
  <c r="G353" i="5"/>
  <c r="J353" i="5"/>
  <c r="I356" i="5"/>
  <c r="A359" i="5"/>
  <c r="A355" i="5"/>
  <c r="F357" i="5"/>
  <c r="J359" i="5"/>
  <c r="A354" i="5"/>
  <c r="E356" i="5"/>
  <c r="J358" i="5"/>
  <c r="B354" i="5"/>
  <c r="H356" i="5"/>
  <c r="L358" i="5"/>
  <c r="G358" i="5"/>
  <c r="A360" i="5"/>
  <c r="C353" i="5"/>
  <c r="E360" i="5"/>
  <c r="A357" i="5"/>
  <c r="B357" i="5"/>
  <c r="C357" i="5"/>
  <c r="D358" i="5"/>
  <c r="E354" i="5"/>
  <c r="A353" i="5"/>
  <c r="E359" i="5"/>
  <c r="E358" i="5"/>
  <c r="K355" i="5"/>
  <c r="F356" i="5"/>
  <c r="D357" i="5"/>
  <c r="I355" i="5"/>
  <c r="J354" i="5"/>
  <c r="F359" i="5"/>
  <c r="I354" i="5"/>
  <c r="A358" i="5"/>
  <c r="H354" i="5"/>
  <c r="I360" i="5"/>
  <c r="I359" i="5"/>
  <c r="L355" i="5"/>
  <c r="K359" i="5"/>
  <c r="F355" i="5"/>
  <c r="G354" i="5"/>
  <c r="K370" i="5" l="1"/>
  <c r="L369" i="5"/>
  <c r="C369" i="5"/>
  <c r="F368" i="5"/>
  <c r="G367" i="5"/>
  <c r="K366" i="5"/>
  <c r="B366" i="5"/>
  <c r="G370" i="5"/>
  <c r="J369" i="5"/>
  <c r="B369" i="5"/>
  <c r="C368" i="5"/>
  <c r="F367" i="5"/>
  <c r="H366" i="5"/>
  <c r="J365" i="5"/>
  <c r="B365" i="5"/>
  <c r="D364" i="5"/>
  <c r="C370" i="5"/>
  <c r="H368" i="5"/>
  <c r="L366" i="5"/>
  <c r="G365" i="5"/>
  <c r="F364" i="5"/>
  <c r="F363" i="5"/>
  <c r="H369" i="5"/>
  <c r="L367" i="5"/>
  <c r="F366" i="5"/>
  <c r="C365" i="5"/>
  <c r="L363" i="5"/>
  <c r="D363" i="5"/>
  <c r="L370" i="5"/>
  <c r="D369" i="5"/>
  <c r="K367" i="5"/>
  <c r="C366" i="5"/>
  <c r="K364" i="5"/>
  <c r="K363" i="5"/>
  <c r="B363" i="5"/>
  <c r="H365" i="5"/>
  <c r="F370" i="5"/>
  <c r="H364" i="5"/>
  <c r="D367" i="5"/>
  <c r="B362" i="5"/>
  <c r="J368" i="5"/>
  <c r="J363" i="5"/>
  <c r="A370" i="5"/>
  <c r="I368" i="5"/>
  <c r="E367" i="5"/>
  <c r="A366" i="5"/>
  <c r="I364" i="5"/>
  <c r="E363" i="5"/>
  <c r="K369" i="5"/>
  <c r="B368" i="5"/>
  <c r="D366" i="5"/>
  <c r="G364" i="5"/>
  <c r="G363" i="5"/>
  <c r="L365" i="5"/>
  <c r="D368" i="5"/>
  <c r="H370" i="5"/>
  <c r="I369" i="5"/>
  <c r="E368" i="5"/>
  <c r="A367" i="5"/>
  <c r="I365" i="5"/>
  <c r="E364" i="5"/>
  <c r="A363" i="5"/>
  <c r="F369" i="5"/>
  <c r="H367" i="5"/>
  <c r="K365" i="5"/>
  <c r="B364" i="5"/>
  <c r="C364" i="5"/>
  <c r="G366" i="5"/>
  <c r="K368" i="5"/>
  <c r="I370" i="5"/>
  <c r="E369" i="5"/>
  <c r="A368" i="5"/>
  <c r="I366" i="5"/>
  <c r="E365" i="5"/>
  <c r="A364" i="5"/>
  <c r="J370" i="5"/>
  <c r="L368" i="5"/>
  <c r="C367" i="5"/>
  <c r="F365" i="5"/>
  <c r="H363" i="5"/>
  <c r="J364" i="5"/>
  <c r="B367" i="5"/>
  <c r="G369" i="5"/>
  <c r="I367" i="5"/>
  <c r="D370" i="5"/>
  <c r="C363" i="5"/>
  <c r="E366" i="5"/>
  <c r="G368" i="5"/>
  <c r="D365" i="5"/>
  <c r="E370" i="5"/>
  <c r="A365" i="5"/>
  <c r="J366" i="5"/>
  <c r="J367" i="5"/>
  <c r="B370" i="5"/>
  <c r="A369" i="5"/>
  <c r="L364" i="5"/>
  <c r="I363" i="5"/>
  <c r="I380" i="5" l="1"/>
  <c r="C380" i="5"/>
  <c r="J379" i="5"/>
  <c r="E379" i="5"/>
  <c r="K378" i="5"/>
  <c r="F378" i="5"/>
  <c r="A378" i="5"/>
  <c r="G377" i="5"/>
  <c r="B377" i="5"/>
  <c r="I376" i="5"/>
  <c r="C376" i="5"/>
  <c r="J375" i="5"/>
  <c r="E375" i="5"/>
  <c r="K374" i="5"/>
  <c r="F374" i="5"/>
  <c r="A374" i="5"/>
  <c r="G373" i="5"/>
  <c r="B373" i="5"/>
  <c r="G380" i="5"/>
  <c r="B380" i="5"/>
  <c r="I379" i="5"/>
  <c r="C379" i="5"/>
  <c r="J378" i="5"/>
  <c r="E378" i="5"/>
  <c r="K377" i="5"/>
  <c r="F377" i="5"/>
  <c r="A377" i="5"/>
  <c r="G376" i="5"/>
  <c r="B376" i="5"/>
  <c r="I375" i="5"/>
  <c r="C375" i="5"/>
  <c r="J374" i="5"/>
  <c r="E374" i="5"/>
  <c r="K373" i="5"/>
  <c r="F373" i="5"/>
  <c r="A373" i="5"/>
  <c r="K380" i="5"/>
  <c r="F380" i="5"/>
  <c r="A380" i="5"/>
  <c r="G379" i="5"/>
  <c r="B379" i="5"/>
  <c r="I378" i="5"/>
  <c r="C378" i="5"/>
  <c r="J377" i="5"/>
  <c r="E377" i="5"/>
  <c r="K376" i="5"/>
  <c r="F376" i="5"/>
  <c r="A376" i="5"/>
  <c r="G375" i="5"/>
  <c r="K379" i="5"/>
  <c r="B378" i="5"/>
  <c r="E376" i="5"/>
  <c r="A375" i="5"/>
  <c r="B374" i="5"/>
  <c r="C373" i="5"/>
  <c r="F379" i="5"/>
  <c r="I377" i="5"/>
  <c r="K375" i="5"/>
  <c r="I374" i="5"/>
  <c r="J373" i="5"/>
  <c r="B372" i="5"/>
  <c r="J380" i="5"/>
  <c r="A379" i="5"/>
  <c r="C377" i="5"/>
  <c r="F375" i="5"/>
  <c r="G374" i="5"/>
  <c r="I373" i="5"/>
  <c r="G378" i="5"/>
  <c r="E373" i="5"/>
  <c r="J376" i="5"/>
  <c r="E380" i="5"/>
  <c r="C374" i="5"/>
  <c r="B375" i="5"/>
  <c r="D373" i="5"/>
  <c r="H374" i="5"/>
  <c r="L375" i="5"/>
  <c r="D377" i="5"/>
  <c r="H378" i="5"/>
  <c r="L379" i="5"/>
  <c r="H373" i="5"/>
  <c r="L374" i="5"/>
  <c r="D376" i="5"/>
  <c r="H377" i="5"/>
  <c r="L378" i="5"/>
  <c r="D380" i="5"/>
  <c r="L373" i="5"/>
  <c r="D375" i="5"/>
  <c r="H376" i="5"/>
  <c r="L377" i="5"/>
  <c r="D379" i="5"/>
  <c r="H380" i="5"/>
  <c r="D378" i="5"/>
  <c r="D374" i="5"/>
  <c r="H379" i="5"/>
  <c r="H375" i="5"/>
  <c r="L380" i="5"/>
  <c r="L376" i="5"/>
  <c r="H387" i="5" l="1"/>
  <c r="E383" i="5"/>
  <c r="F386" i="5"/>
  <c r="C390" i="5"/>
  <c r="L389" i="5"/>
  <c r="D385" i="5"/>
  <c r="K388" i="5"/>
  <c r="D384" i="5"/>
  <c r="G383" i="5"/>
  <c r="J387" i="5"/>
  <c r="I389" i="5"/>
  <c r="E388" i="5"/>
  <c r="A387" i="5"/>
  <c r="I385" i="5"/>
  <c r="G390" i="5"/>
  <c r="J388" i="5"/>
  <c r="L386" i="5"/>
  <c r="C385" i="5"/>
  <c r="J383" i="5"/>
  <c r="K389" i="5"/>
  <c r="G387" i="5"/>
  <c r="B385" i="5"/>
  <c r="D383" i="5"/>
  <c r="J389" i="5"/>
  <c r="D387" i="5"/>
  <c r="L384" i="5"/>
  <c r="C383" i="5"/>
  <c r="B387" i="5"/>
  <c r="K384" i="5"/>
  <c r="G389" i="5"/>
  <c r="E384" i="5"/>
  <c r="L388" i="5"/>
  <c r="I390" i="5"/>
  <c r="E389" i="5"/>
  <c r="A388" i="5"/>
  <c r="I386" i="5"/>
  <c r="E385" i="5"/>
  <c r="B390" i="5"/>
  <c r="D388" i="5"/>
  <c r="G386" i="5"/>
  <c r="J384" i="5"/>
  <c r="F383" i="5"/>
  <c r="D389" i="5"/>
  <c r="K386" i="5"/>
  <c r="H384" i="5"/>
  <c r="B382" i="5"/>
  <c r="B389" i="5"/>
  <c r="J386" i="5"/>
  <c r="G384" i="5"/>
  <c r="K383" i="5"/>
  <c r="C388" i="5"/>
  <c r="F385" i="5"/>
  <c r="E390" i="5"/>
  <c r="A389" i="5"/>
  <c r="I387" i="5"/>
  <c r="E386" i="5"/>
  <c r="A385" i="5"/>
  <c r="H389" i="5"/>
  <c r="K387" i="5"/>
  <c r="B386" i="5"/>
  <c r="F384" i="5"/>
  <c r="B383" i="5"/>
  <c r="H388" i="5"/>
  <c r="D386" i="5"/>
  <c r="C384" i="5"/>
  <c r="K390" i="5"/>
  <c r="G388" i="5"/>
  <c r="C386" i="5"/>
  <c r="A384" i="5"/>
  <c r="I384" i="5"/>
  <c r="F389" i="5"/>
  <c r="A383" i="5"/>
  <c r="A390" i="5"/>
  <c r="L390" i="5"/>
  <c r="B384" i="5"/>
  <c r="I383" i="5"/>
  <c r="H383" i="5"/>
  <c r="L383" i="5"/>
  <c r="J390" i="5"/>
  <c r="H386" i="5"/>
  <c r="I388" i="5"/>
  <c r="C389" i="5"/>
  <c r="F390" i="5"/>
  <c r="D390" i="5"/>
  <c r="K385" i="5"/>
  <c r="L385" i="5"/>
  <c r="E387" i="5"/>
  <c r="F387" i="5"/>
  <c r="B388" i="5"/>
  <c r="L387" i="5"/>
  <c r="H390" i="5"/>
  <c r="C387" i="5"/>
  <c r="G385" i="5"/>
  <c r="A386" i="5"/>
  <c r="F388" i="5"/>
  <c r="H385" i="5"/>
  <c r="J385" i="5"/>
  <c r="F400" i="5" l="1"/>
  <c r="I399" i="5"/>
  <c r="L398" i="5"/>
  <c r="A398" i="5"/>
  <c r="E397" i="5"/>
  <c r="H396" i="5"/>
  <c r="I395" i="5"/>
  <c r="L394" i="5"/>
  <c r="B400" i="5"/>
  <c r="B399" i="5"/>
  <c r="L397" i="5"/>
  <c r="L396" i="5"/>
  <c r="A396" i="5"/>
  <c r="J394" i="5"/>
  <c r="L393" i="5"/>
  <c r="B393" i="5"/>
  <c r="L400" i="5"/>
  <c r="J399" i="5"/>
  <c r="I398" i="5"/>
  <c r="J397" i="5"/>
  <c r="I396" i="5"/>
  <c r="H395" i="5"/>
  <c r="F394" i="5"/>
  <c r="J393" i="5"/>
  <c r="A393" i="5"/>
  <c r="I400" i="5"/>
  <c r="H399" i="5"/>
  <c r="F398" i="5"/>
  <c r="F397" i="5"/>
  <c r="D396" i="5"/>
  <c r="E395" i="5"/>
  <c r="E394" i="5"/>
  <c r="H393" i="5"/>
  <c r="D400" i="5"/>
  <c r="B396" i="5"/>
  <c r="D399" i="5"/>
  <c r="B395" i="5"/>
  <c r="E398" i="5"/>
  <c r="D394" i="5"/>
  <c r="B397" i="5"/>
  <c r="E393" i="5"/>
  <c r="G400" i="5"/>
  <c r="C399" i="5"/>
  <c r="K397" i="5"/>
  <c r="G396" i="5"/>
  <c r="C395" i="5"/>
  <c r="K393" i="5"/>
  <c r="J400" i="5"/>
  <c r="A399" i="5"/>
  <c r="D397" i="5"/>
  <c r="F395" i="5"/>
  <c r="I393" i="5"/>
  <c r="I394" i="5"/>
  <c r="A397" i="5"/>
  <c r="E399" i="5"/>
  <c r="C400" i="5"/>
  <c r="K398" i="5"/>
  <c r="G397" i="5"/>
  <c r="C396" i="5"/>
  <c r="K394" i="5"/>
  <c r="G393" i="5"/>
  <c r="E400" i="5"/>
  <c r="H398" i="5"/>
  <c r="J396" i="5"/>
  <c r="A395" i="5"/>
  <c r="D393" i="5"/>
  <c r="D395" i="5"/>
  <c r="H397" i="5"/>
  <c r="A400" i="5"/>
  <c r="K399" i="5"/>
  <c r="G398" i="5"/>
  <c r="C397" i="5"/>
  <c r="K395" i="5"/>
  <c r="G394" i="5"/>
  <c r="C393" i="5"/>
  <c r="L399" i="5"/>
  <c r="B398" i="5"/>
  <c r="E396" i="5"/>
  <c r="H394" i="5"/>
  <c r="F393" i="5"/>
  <c r="J395" i="5"/>
  <c r="D398" i="5"/>
  <c r="H400" i="5"/>
  <c r="K396" i="5"/>
  <c r="F399" i="5"/>
  <c r="A394" i="5"/>
  <c r="K400" i="5"/>
  <c r="G395" i="5"/>
  <c r="I397" i="5"/>
  <c r="F396" i="5"/>
  <c r="B392" i="5"/>
  <c r="G399" i="5"/>
  <c r="C394" i="5"/>
  <c r="L395" i="5"/>
  <c r="J398" i="5"/>
  <c r="C398" i="5"/>
  <c r="B394" i="5"/>
  <c r="D410" i="5" l="1"/>
  <c r="B409" i="5"/>
  <c r="K407" i="5"/>
  <c r="J406" i="5"/>
  <c r="G405" i="5"/>
  <c r="G404" i="5"/>
  <c r="J403" i="5"/>
  <c r="G410" i="5"/>
  <c r="L410" i="5"/>
  <c r="H409" i="5"/>
  <c r="B408" i="5"/>
  <c r="D406" i="5"/>
  <c r="L404" i="5"/>
  <c r="K403" i="5"/>
  <c r="B402" i="5"/>
  <c r="K410" i="5"/>
  <c r="C409" i="5"/>
  <c r="F407" i="5"/>
  <c r="B406" i="5"/>
  <c r="H404" i="5"/>
  <c r="F403" i="5"/>
  <c r="F410" i="5"/>
  <c r="H408" i="5"/>
  <c r="D407" i="5"/>
  <c r="H405" i="5"/>
  <c r="D404" i="5"/>
  <c r="D403" i="5"/>
  <c r="K406" i="5"/>
  <c r="B405" i="5"/>
  <c r="K409" i="5"/>
  <c r="B404" i="5"/>
  <c r="C403" i="5"/>
  <c r="G408" i="5"/>
  <c r="C405" i="5"/>
  <c r="H407" i="5"/>
  <c r="L409" i="5"/>
  <c r="E410" i="5"/>
  <c r="A409" i="5"/>
  <c r="I407" i="5"/>
  <c r="E406" i="5"/>
  <c r="A405" i="5"/>
  <c r="I403" i="5"/>
  <c r="C410" i="5"/>
  <c r="F408" i="5"/>
  <c r="H406" i="5"/>
  <c r="K404" i="5"/>
  <c r="B403" i="5"/>
  <c r="F405" i="5"/>
  <c r="J407" i="5"/>
  <c r="B410" i="5"/>
  <c r="K405" i="5"/>
  <c r="C408" i="5"/>
  <c r="A410" i="5"/>
  <c r="I408" i="5"/>
  <c r="E407" i="5"/>
  <c r="A406" i="5"/>
  <c r="I404" i="5"/>
  <c r="E403" i="5"/>
  <c r="J409" i="5"/>
  <c r="L407" i="5"/>
  <c r="C406" i="5"/>
  <c r="F404" i="5"/>
  <c r="H403" i="5"/>
  <c r="L405" i="5"/>
  <c r="D408" i="5"/>
  <c r="J410" i="5"/>
  <c r="F406" i="5"/>
  <c r="J408" i="5"/>
  <c r="I409" i="5"/>
  <c r="E408" i="5"/>
  <c r="A407" i="5"/>
  <c r="I405" i="5"/>
  <c r="E404" i="5"/>
  <c r="A403" i="5"/>
  <c r="D409" i="5"/>
  <c r="G407" i="5"/>
  <c r="J405" i="5"/>
  <c r="L403" i="5"/>
  <c r="C404" i="5"/>
  <c r="G406" i="5"/>
  <c r="L408" i="5"/>
  <c r="L406" i="5"/>
  <c r="E409" i="5"/>
  <c r="A404" i="5"/>
  <c r="D405" i="5"/>
  <c r="G409" i="5"/>
  <c r="F409" i="5"/>
  <c r="A408" i="5"/>
  <c r="H410" i="5"/>
  <c r="G403" i="5"/>
  <c r="I410" i="5"/>
  <c r="I406" i="5"/>
  <c r="K408" i="5"/>
  <c r="J404" i="5"/>
  <c r="E405" i="5"/>
  <c r="C407" i="5"/>
  <c r="B407" i="5"/>
  <c r="I420" i="5" l="1"/>
  <c r="B420" i="5"/>
  <c r="F419" i="5"/>
  <c r="L418" i="5"/>
  <c r="E418" i="5"/>
  <c r="I417" i="5"/>
  <c r="B417" i="5"/>
  <c r="H416" i="5"/>
  <c r="L415" i="5"/>
  <c r="E415" i="5"/>
  <c r="J414" i="5"/>
  <c r="B414" i="5"/>
  <c r="H413" i="5"/>
  <c r="A413" i="5"/>
  <c r="J420" i="5"/>
  <c r="L419" i="5"/>
  <c r="D419" i="5"/>
  <c r="F418" i="5"/>
  <c r="H417" i="5"/>
  <c r="J416" i="5"/>
  <c r="B416" i="5"/>
  <c r="D415" i="5"/>
  <c r="F414" i="5"/>
  <c r="I413" i="5"/>
  <c r="H420" i="5"/>
  <c r="J419" i="5"/>
  <c r="A419" i="5"/>
  <c r="B418" i="5"/>
  <c r="F417" i="5"/>
  <c r="I416" i="5"/>
  <c r="J415" i="5"/>
  <c r="A415" i="5"/>
  <c r="E414" i="5"/>
  <c r="F413" i="5"/>
  <c r="E420" i="5"/>
  <c r="I419" i="5"/>
  <c r="J418" i="5"/>
  <c r="A418" i="5"/>
  <c r="D417" i="5"/>
  <c r="E416" i="5"/>
  <c r="I415" i="5"/>
  <c r="L414" i="5"/>
  <c r="A414" i="5"/>
  <c r="D413" i="5"/>
  <c r="D420" i="5"/>
  <c r="A417" i="5"/>
  <c r="L413" i="5"/>
  <c r="E419" i="5"/>
  <c r="D416" i="5"/>
  <c r="B413" i="5"/>
  <c r="H418" i="5"/>
  <c r="F415" i="5"/>
  <c r="L417" i="5"/>
  <c r="H414" i="5"/>
  <c r="K420" i="5"/>
  <c r="G419" i="5"/>
  <c r="C418" i="5"/>
  <c r="K416" i="5"/>
  <c r="G415" i="5"/>
  <c r="C414" i="5"/>
  <c r="B412" i="5"/>
  <c r="I414" i="5"/>
  <c r="F416" i="5"/>
  <c r="D418" i="5"/>
  <c r="A420" i="5"/>
  <c r="G420" i="5"/>
  <c r="C419" i="5"/>
  <c r="K417" i="5"/>
  <c r="G416" i="5"/>
  <c r="C415" i="5"/>
  <c r="K413" i="5"/>
  <c r="E413" i="5"/>
  <c r="B415" i="5"/>
  <c r="L416" i="5"/>
  <c r="I418" i="5"/>
  <c r="F420" i="5"/>
  <c r="C420" i="5"/>
  <c r="K418" i="5"/>
  <c r="G417" i="5"/>
  <c r="C416" i="5"/>
  <c r="K414" i="5"/>
  <c r="G413" i="5"/>
  <c r="J413" i="5"/>
  <c r="H415" i="5"/>
  <c r="E417" i="5"/>
  <c r="B419" i="5"/>
  <c r="L420" i="5"/>
  <c r="G418" i="5"/>
  <c r="C413" i="5"/>
  <c r="H419" i="5"/>
  <c r="C417" i="5"/>
  <c r="D414" i="5"/>
  <c r="K419" i="5"/>
  <c r="G414" i="5"/>
  <c r="K415" i="5"/>
  <c r="A416" i="5"/>
  <c r="J417" i="5"/>
  <c r="D429" i="5" l="1"/>
  <c r="L426" i="5"/>
  <c r="G424" i="5"/>
  <c r="I428" i="5"/>
  <c r="I425" i="5"/>
  <c r="A428" i="5"/>
  <c r="C425" i="5"/>
  <c r="G430" i="5"/>
  <c r="G427" i="5"/>
  <c r="L423" i="5"/>
  <c r="K429" i="5"/>
  <c r="D426" i="5"/>
  <c r="E423" i="5"/>
  <c r="F430" i="5"/>
  <c r="J429" i="5"/>
  <c r="F428" i="5"/>
  <c r="B427" i="5"/>
  <c r="J425" i="5"/>
  <c r="F424" i="5"/>
  <c r="B423" i="5"/>
  <c r="G429" i="5"/>
  <c r="I427" i="5"/>
  <c r="L425" i="5"/>
  <c r="C424" i="5"/>
  <c r="A424" i="5"/>
  <c r="G426" i="5"/>
  <c r="K428" i="5"/>
  <c r="K424" i="5"/>
  <c r="C427" i="5"/>
  <c r="H429" i="5"/>
  <c r="E424" i="5"/>
  <c r="I426" i="5"/>
  <c r="C429" i="5"/>
  <c r="B422" i="5"/>
  <c r="F429" i="5"/>
  <c r="B428" i="5"/>
  <c r="J426" i="5"/>
  <c r="F425" i="5"/>
  <c r="B424" i="5"/>
  <c r="K430" i="5"/>
  <c r="A429" i="5"/>
  <c r="D427" i="5"/>
  <c r="G425" i="5"/>
  <c r="I423" i="5"/>
  <c r="I424" i="5"/>
  <c r="A427" i="5"/>
  <c r="E429" i="5"/>
  <c r="A423" i="5"/>
  <c r="E425" i="5"/>
  <c r="K427" i="5"/>
  <c r="C430" i="5"/>
  <c r="L424" i="5"/>
  <c r="E427" i="5"/>
  <c r="I429" i="5"/>
  <c r="J430" i="5"/>
  <c r="B429" i="5"/>
  <c r="J427" i="5"/>
  <c r="F426" i="5"/>
  <c r="B425" i="5"/>
  <c r="J423" i="5"/>
  <c r="E430" i="5"/>
  <c r="H428" i="5"/>
  <c r="K426" i="5"/>
  <c r="A425" i="5"/>
  <c r="D423" i="5"/>
  <c r="D425" i="5"/>
  <c r="H427" i="5"/>
  <c r="A430" i="5"/>
  <c r="H423" i="5"/>
  <c r="A426" i="5"/>
  <c r="E428" i="5"/>
  <c r="I430" i="5"/>
  <c r="C423" i="5"/>
  <c r="H425" i="5"/>
  <c r="L427" i="5"/>
  <c r="D430" i="5"/>
  <c r="F427" i="5"/>
  <c r="L429" i="5"/>
  <c r="G423" i="5"/>
  <c r="L428" i="5"/>
  <c r="L430" i="5"/>
  <c r="B426" i="5"/>
  <c r="C428" i="5"/>
  <c r="K425" i="5"/>
  <c r="K423" i="5"/>
  <c r="J428" i="5"/>
  <c r="H424" i="5"/>
  <c r="H426" i="5"/>
  <c r="G428" i="5"/>
  <c r="B430" i="5"/>
  <c r="J424" i="5"/>
  <c r="E426" i="5"/>
  <c r="D428" i="5"/>
  <c r="D424" i="5"/>
  <c r="C426" i="5"/>
  <c r="F423" i="5"/>
  <c r="H430" i="5"/>
  <c r="F440" i="5" l="1"/>
  <c r="J439" i="5"/>
  <c r="D439" i="5"/>
  <c r="I438" i="5"/>
  <c r="A438" i="5"/>
  <c r="F437" i="5"/>
  <c r="A437" i="5"/>
  <c r="G436" i="5"/>
  <c r="B436" i="5"/>
  <c r="I435" i="5"/>
  <c r="C435" i="5"/>
  <c r="J434" i="5"/>
  <c r="E434" i="5"/>
  <c r="K433" i="5"/>
  <c r="F433" i="5"/>
  <c r="A433" i="5"/>
  <c r="L440" i="5"/>
  <c r="D440" i="5"/>
  <c r="I439" i="5"/>
  <c r="B439" i="5"/>
  <c r="F438" i="5"/>
  <c r="L437" i="5"/>
  <c r="E437" i="5"/>
  <c r="K436" i="5"/>
  <c r="A440" i="5"/>
  <c r="J438" i="5"/>
  <c r="H437" i="5"/>
  <c r="I436" i="5"/>
  <c r="A436" i="5"/>
  <c r="F435" i="5"/>
  <c r="K434" i="5"/>
  <c r="C434" i="5"/>
  <c r="I433" i="5"/>
  <c r="B433" i="5"/>
  <c r="I440" i="5"/>
  <c r="H439" i="5"/>
  <c r="E438" i="5"/>
  <c r="C437" i="5"/>
  <c r="F436" i="5"/>
  <c r="K435" i="5"/>
  <c r="E435" i="5"/>
  <c r="I434" i="5"/>
  <c r="B434" i="5"/>
  <c r="G433" i="5"/>
  <c r="B432" i="5"/>
  <c r="H440" i="5"/>
  <c r="E439" i="5"/>
  <c r="D438" i="5"/>
  <c r="B437" i="5"/>
  <c r="E436" i="5"/>
  <c r="J435" i="5"/>
  <c r="B435" i="5"/>
  <c r="G434" i="5"/>
  <c r="A434" i="5"/>
  <c r="E433" i="5"/>
  <c r="L438" i="5"/>
  <c r="G435" i="5"/>
  <c r="C433" i="5"/>
  <c r="J437" i="5"/>
  <c r="A435" i="5"/>
  <c r="J436" i="5"/>
  <c r="F434" i="5"/>
  <c r="B440" i="5"/>
  <c r="J433" i="5"/>
  <c r="C436" i="5"/>
  <c r="G440" i="5"/>
  <c r="C439" i="5"/>
  <c r="K437" i="5"/>
  <c r="L433" i="5"/>
  <c r="D435" i="5"/>
  <c r="H436" i="5"/>
  <c r="B438" i="5"/>
  <c r="L439" i="5"/>
  <c r="C440" i="5"/>
  <c r="K438" i="5"/>
  <c r="G437" i="5"/>
  <c r="D434" i="5"/>
  <c r="H435" i="5"/>
  <c r="L436" i="5"/>
  <c r="H438" i="5"/>
  <c r="E440" i="5"/>
  <c r="K439" i="5"/>
  <c r="G438" i="5"/>
  <c r="D433" i="5"/>
  <c r="H434" i="5"/>
  <c r="L435" i="5"/>
  <c r="D437" i="5"/>
  <c r="A439" i="5"/>
  <c r="J440" i="5"/>
  <c r="C438" i="5"/>
  <c r="I437" i="5"/>
  <c r="H433" i="5"/>
  <c r="F439" i="5"/>
  <c r="D436" i="5"/>
  <c r="K440" i="5"/>
  <c r="L434" i="5"/>
  <c r="G439" i="5"/>
  <c r="H449" i="5" l="1"/>
  <c r="K447" i="5"/>
  <c r="B446" i="5"/>
  <c r="D444" i="5"/>
  <c r="B450" i="5"/>
  <c r="G449" i="5"/>
  <c r="J447" i="5"/>
  <c r="L445" i="5"/>
  <c r="C444" i="5"/>
  <c r="J450" i="5"/>
  <c r="K446" i="5"/>
  <c r="D443" i="5"/>
  <c r="J448" i="5"/>
  <c r="C445" i="5"/>
  <c r="H448" i="5"/>
  <c r="B445" i="5"/>
  <c r="K450" i="5"/>
  <c r="L446" i="5"/>
  <c r="F443" i="5"/>
  <c r="J443" i="5"/>
  <c r="D447" i="5"/>
  <c r="E450" i="5"/>
  <c r="C450" i="5"/>
  <c r="I448" i="5"/>
  <c r="E447" i="5"/>
  <c r="A446" i="5"/>
  <c r="I444" i="5"/>
  <c r="E443" i="5"/>
  <c r="F449" i="5"/>
  <c r="H447" i="5"/>
  <c r="K445" i="5"/>
  <c r="B444" i="5"/>
  <c r="F450" i="5"/>
  <c r="F448" i="5"/>
  <c r="H446" i="5"/>
  <c r="K444" i="5"/>
  <c r="B443" i="5"/>
  <c r="G446" i="5"/>
  <c r="D450" i="5"/>
  <c r="H444" i="5"/>
  <c r="C448" i="5"/>
  <c r="A450" i="5"/>
  <c r="J449" i="5"/>
  <c r="E448" i="5"/>
  <c r="A447" i="5"/>
  <c r="I445" i="5"/>
  <c r="E444" i="5"/>
  <c r="A443" i="5"/>
  <c r="L448" i="5"/>
  <c r="C447" i="5"/>
  <c r="F445" i="5"/>
  <c r="H443" i="5"/>
  <c r="K449" i="5"/>
  <c r="L447" i="5"/>
  <c r="C446" i="5"/>
  <c r="F444" i="5"/>
  <c r="K443" i="5"/>
  <c r="F447" i="5"/>
  <c r="G445" i="5"/>
  <c r="B449" i="5"/>
  <c r="I449" i="5"/>
  <c r="E449" i="5"/>
  <c r="A448" i="5"/>
  <c r="I446" i="5"/>
  <c r="E445" i="5"/>
  <c r="A444" i="5"/>
  <c r="G450" i="5"/>
  <c r="G448" i="5"/>
  <c r="J446" i="5"/>
  <c r="L444" i="5"/>
  <c r="C443" i="5"/>
  <c r="D449" i="5"/>
  <c r="G447" i="5"/>
  <c r="J445" i="5"/>
  <c r="L443" i="5"/>
  <c r="J444" i="5"/>
  <c r="D448" i="5"/>
  <c r="H450" i="5"/>
  <c r="A445" i="5"/>
  <c r="D446" i="5"/>
  <c r="B447" i="5"/>
  <c r="C449" i="5"/>
  <c r="B442" i="5"/>
  <c r="A449" i="5"/>
  <c r="I443" i="5"/>
  <c r="G444" i="5"/>
  <c r="D445" i="5"/>
  <c r="I450" i="5"/>
  <c r="K448" i="5"/>
  <c r="F446" i="5"/>
  <c r="I447" i="5"/>
  <c r="L449" i="5"/>
  <c r="L450" i="5"/>
  <c r="G443" i="5"/>
  <c r="E446" i="5"/>
  <c r="B448" i="5"/>
  <c r="H445" i="5"/>
  <c r="J460" i="5" l="1"/>
  <c r="D460" i="5"/>
  <c r="I459" i="5"/>
  <c r="A459" i="5"/>
  <c r="F458" i="5"/>
  <c r="L457" i="5"/>
  <c r="D457" i="5"/>
  <c r="I456" i="5"/>
  <c r="B456" i="5"/>
  <c r="F455" i="5"/>
  <c r="L454" i="5"/>
  <c r="E454" i="5"/>
  <c r="I453" i="5"/>
  <c r="B453" i="5"/>
  <c r="I460" i="5"/>
  <c r="B460" i="5"/>
  <c r="F459" i="5"/>
  <c r="L458" i="5"/>
  <c r="E458" i="5"/>
  <c r="I457" i="5"/>
  <c r="B457" i="5"/>
  <c r="H456" i="5"/>
  <c r="L455" i="5"/>
  <c r="E455" i="5"/>
  <c r="J454" i="5"/>
  <c r="B454" i="5"/>
  <c r="H453" i="5"/>
  <c r="A453" i="5"/>
  <c r="J459" i="5"/>
  <c r="H458" i="5"/>
  <c r="F457" i="5"/>
  <c r="D456" i="5"/>
  <c r="A455" i="5"/>
  <c r="L453" i="5"/>
  <c r="H460" i="5"/>
  <c r="E459" i="5"/>
  <c r="B458" i="5"/>
  <c r="A457" i="5"/>
  <c r="J455" i="5"/>
  <c r="H454" i="5"/>
  <c r="F453" i="5"/>
  <c r="E460" i="5"/>
  <c r="D459" i="5"/>
  <c r="A458" i="5"/>
  <c r="J456" i="5"/>
  <c r="I455" i="5"/>
  <c r="F454" i="5"/>
  <c r="D453" i="5"/>
  <c r="H457" i="5"/>
  <c r="E456" i="5"/>
  <c r="L459" i="5"/>
  <c r="D455" i="5"/>
  <c r="A454" i="5"/>
  <c r="J458" i="5"/>
  <c r="K460" i="5"/>
  <c r="G459" i="5"/>
  <c r="C458" i="5"/>
  <c r="K456" i="5"/>
  <c r="G455" i="5"/>
  <c r="C454" i="5"/>
  <c r="B452" i="5"/>
  <c r="I454" i="5"/>
  <c r="F456" i="5"/>
  <c r="D458" i="5"/>
  <c r="A460" i="5"/>
  <c r="G460" i="5"/>
  <c r="C459" i="5"/>
  <c r="K457" i="5"/>
  <c r="G456" i="5"/>
  <c r="C455" i="5"/>
  <c r="K453" i="5"/>
  <c r="E453" i="5"/>
  <c r="B455" i="5"/>
  <c r="L456" i="5"/>
  <c r="I458" i="5"/>
  <c r="F460" i="5"/>
  <c r="K459" i="5"/>
  <c r="C460" i="5"/>
  <c r="K458" i="5"/>
  <c r="G457" i="5"/>
  <c r="C456" i="5"/>
  <c r="K454" i="5"/>
  <c r="G453" i="5"/>
  <c r="J453" i="5"/>
  <c r="H455" i="5"/>
  <c r="E457" i="5"/>
  <c r="B459" i="5"/>
  <c r="L460" i="5"/>
  <c r="G458" i="5"/>
  <c r="K455" i="5"/>
  <c r="A456" i="5"/>
  <c r="G454" i="5"/>
  <c r="J457" i="5"/>
  <c r="C453" i="5"/>
  <c r="H459" i="5"/>
  <c r="C457" i="5"/>
  <c r="D454" i="5"/>
  <c r="D469" i="5" l="1"/>
  <c r="L466" i="5"/>
  <c r="C465" i="5"/>
  <c r="F463" i="5"/>
  <c r="A469" i="5"/>
  <c r="K466" i="5"/>
  <c r="B465" i="5"/>
  <c r="D463" i="5"/>
  <c r="D470" i="5"/>
  <c r="L465" i="5"/>
  <c r="B462" i="5"/>
  <c r="A468" i="5"/>
  <c r="D464" i="5"/>
  <c r="L467" i="5"/>
  <c r="C464" i="5"/>
  <c r="B466" i="5"/>
  <c r="I469" i="5"/>
  <c r="E470" i="5"/>
  <c r="H464" i="5"/>
  <c r="F468" i="5"/>
  <c r="G465" i="5"/>
  <c r="F466" i="5"/>
  <c r="C470" i="5"/>
  <c r="K468" i="5"/>
  <c r="G467" i="5"/>
  <c r="A470" i="5"/>
  <c r="D468" i="5"/>
  <c r="I466" i="5"/>
  <c r="E465" i="5"/>
  <c r="A464" i="5"/>
  <c r="J470" i="5"/>
  <c r="E468" i="5"/>
  <c r="D466" i="5"/>
  <c r="G464" i="5"/>
  <c r="I470" i="5"/>
  <c r="B468" i="5"/>
  <c r="C466" i="5"/>
  <c r="F464" i="5"/>
  <c r="K463" i="5"/>
  <c r="F467" i="5"/>
  <c r="K469" i="5"/>
  <c r="G468" i="5"/>
  <c r="H470" i="5"/>
  <c r="H469" i="5"/>
  <c r="J467" i="5"/>
  <c r="E466" i="5"/>
  <c r="A465" i="5"/>
  <c r="I463" i="5"/>
  <c r="B470" i="5"/>
  <c r="I467" i="5"/>
  <c r="K465" i="5"/>
  <c r="B464" i="5"/>
  <c r="L469" i="5"/>
  <c r="H467" i="5"/>
  <c r="J465" i="5"/>
  <c r="L463" i="5"/>
  <c r="J464" i="5"/>
  <c r="H468" i="5"/>
  <c r="C469" i="5"/>
  <c r="F470" i="5"/>
  <c r="A467" i="5"/>
  <c r="E464" i="5"/>
  <c r="L468" i="5"/>
  <c r="L464" i="5"/>
  <c r="J468" i="5"/>
  <c r="K464" i="5"/>
  <c r="G466" i="5"/>
  <c r="J463" i="5"/>
  <c r="K470" i="5"/>
  <c r="G469" i="5"/>
  <c r="C468" i="5"/>
  <c r="L470" i="5"/>
  <c r="B469" i="5"/>
  <c r="E467" i="5"/>
  <c r="A466" i="5"/>
  <c r="I464" i="5"/>
  <c r="E463" i="5"/>
  <c r="F469" i="5"/>
  <c r="C467" i="5"/>
  <c r="F465" i="5"/>
  <c r="H463" i="5"/>
  <c r="E469" i="5"/>
  <c r="B467" i="5"/>
  <c r="D465" i="5"/>
  <c r="G463" i="5"/>
  <c r="H465" i="5"/>
  <c r="J469" i="5"/>
  <c r="D467" i="5"/>
  <c r="G470" i="5"/>
  <c r="K467" i="5"/>
  <c r="I468" i="5"/>
  <c r="I465" i="5"/>
  <c r="A463" i="5"/>
  <c r="J466" i="5"/>
  <c r="C463" i="5"/>
  <c r="H466" i="5"/>
  <c r="B463" i="5"/>
  <c r="G477" i="5" l="1"/>
  <c r="L473" i="5"/>
  <c r="L480" i="5"/>
  <c r="F477" i="5"/>
  <c r="K473" i="5"/>
  <c r="C479" i="5"/>
  <c r="J475" i="5"/>
  <c r="H475" i="5"/>
  <c r="D479" i="5"/>
  <c r="I479" i="5"/>
  <c r="E478" i="5"/>
  <c r="A477" i="5"/>
  <c r="I475" i="5"/>
  <c r="I480" i="5"/>
  <c r="E479" i="5"/>
  <c r="A478" i="5"/>
  <c r="I476" i="5"/>
  <c r="E475" i="5"/>
  <c r="A474" i="5"/>
  <c r="K480" i="5"/>
  <c r="B479" i="5"/>
  <c r="D477" i="5"/>
  <c r="E480" i="5"/>
  <c r="A479" i="5"/>
  <c r="I477" i="5"/>
  <c r="E476" i="5"/>
  <c r="A475" i="5"/>
  <c r="I473" i="5"/>
  <c r="F480" i="5"/>
  <c r="H478" i="5"/>
  <c r="A480" i="5"/>
  <c r="I474" i="5"/>
  <c r="L479" i="5"/>
  <c r="K476" i="5"/>
  <c r="B475" i="5"/>
  <c r="D473" i="5"/>
  <c r="K479" i="5"/>
  <c r="B478" i="5"/>
  <c r="D476" i="5"/>
  <c r="G474" i="5"/>
  <c r="H480" i="5"/>
  <c r="B477" i="5"/>
  <c r="G473" i="5"/>
  <c r="K477" i="5"/>
  <c r="D474" i="5"/>
  <c r="D478" i="5"/>
  <c r="K474" i="5"/>
  <c r="I478" i="5"/>
  <c r="E474" i="5"/>
  <c r="G479" i="5"/>
  <c r="F476" i="5"/>
  <c r="H474" i="5"/>
  <c r="B472" i="5"/>
  <c r="F479" i="5"/>
  <c r="H477" i="5"/>
  <c r="K475" i="5"/>
  <c r="B474" i="5"/>
  <c r="J479" i="5"/>
  <c r="C476" i="5"/>
  <c r="G480" i="5"/>
  <c r="L476" i="5"/>
  <c r="F473" i="5"/>
  <c r="B480" i="5"/>
  <c r="H476" i="5"/>
  <c r="A476" i="5"/>
  <c r="J477" i="5"/>
  <c r="J473" i="5"/>
  <c r="G478" i="5"/>
  <c r="L474" i="5"/>
  <c r="L477" i="5"/>
  <c r="J478" i="5"/>
  <c r="C475" i="5"/>
  <c r="C480" i="5"/>
  <c r="E477" i="5"/>
  <c r="E473" i="5"/>
  <c r="C478" i="5"/>
  <c r="L475" i="5"/>
  <c r="C474" i="5"/>
  <c r="J480" i="5"/>
  <c r="L478" i="5"/>
  <c r="C477" i="5"/>
  <c r="F475" i="5"/>
  <c r="H473" i="5"/>
  <c r="K478" i="5"/>
  <c r="D475" i="5"/>
  <c r="H479" i="5"/>
  <c r="B476" i="5"/>
  <c r="J474" i="5"/>
  <c r="F478" i="5"/>
  <c r="A473" i="5"/>
  <c r="G475" i="5"/>
  <c r="D480" i="5"/>
  <c r="J476" i="5"/>
  <c r="C473" i="5"/>
  <c r="F474" i="5"/>
  <c r="G476" i="5"/>
  <c r="B473" i="5"/>
  <c r="E486" i="5" l="1"/>
  <c r="H484" i="5"/>
  <c r="E488" i="5"/>
  <c r="L489" i="5"/>
  <c r="H488" i="5"/>
  <c r="G490" i="5"/>
  <c r="C489" i="5"/>
  <c r="K487" i="5"/>
  <c r="G486" i="5"/>
  <c r="C485" i="5"/>
  <c r="K483" i="5"/>
  <c r="J490" i="5"/>
  <c r="B488" i="5"/>
  <c r="D486" i="5"/>
  <c r="F484" i="5"/>
  <c r="I490" i="5"/>
  <c r="A488" i="5"/>
  <c r="B486" i="5"/>
  <c r="E484" i="5"/>
  <c r="F490" i="5"/>
  <c r="A486" i="5"/>
  <c r="E490" i="5"/>
  <c r="L485" i="5"/>
  <c r="I484" i="5"/>
  <c r="L490" i="5"/>
  <c r="H489" i="5"/>
  <c r="D488" i="5"/>
  <c r="C490" i="5"/>
  <c r="K488" i="5"/>
  <c r="G487" i="5"/>
  <c r="C486" i="5"/>
  <c r="K484" i="5"/>
  <c r="G483" i="5"/>
  <c r="B490" i="5"/>
  <c r="H487" i="5"/>
  <c r="J485" i="5"/>
  <c r="A484" i="5"/>
  <c r="A490" i="5"/>
  <c r="F487" i="5"/>
  <c r="I485" i="5"/>
  <c r="L483" i="5"/>
  <c r="B489" i="5"/>
  <c r="B485" i="5"/>
  <c r="A489" i="5"/>
  <c r="A485" i="5"/>
  <c r="F486" i="5"/>
  <c r="H490" i="5"/>
  <c r="D489" i="5"/>
  <c r="L487" i="5"/>
  <c r="K489" i="5"/>
  <c r="G488" i="5"/>
  <c r="C487" i="5"/>
  <c r="K485" i="5"/>
  <c r="G484" i="5"/>
  <c r="C483" i="5"/>
  <c r="F489" i="5"/>
  <c r="B487" i="5"/>
  <c r="E485" i="5"/>
  <c r="H483" i="5"/>
  <c r="E489" i="5"/>
  <c r="A487" i="5"/>
  <c r="D485" i="5"/>
  <c r="F483" i="5"/>
  <c r="J487" i="5"/>
  <c r="D484" i="5"/>
  <c r="I487" i="5"/>
  <c r="B484" i="5"/>
  <c r="F488" i="5"/>
  <c r="G489" i="5"/>
  <c r="C484" i="5"/>
  <c r="L484" i="5"/>
  <c r="J484" i="5"/>
  <c r="J486" i="5"/>
  <c r="D487" i="5"/>
  <c r="J483" i="5"/>
  <c r="D490" i="5"/>
  <c r="C488" i="5"/>
  <c r="B482" i="5"/>
  <c r="B483" i="5"/>
  <c r="A483" i="5"/>
  <c r="D483" i="5"/>
  <c r="I489" i="5"/>
  <c r="H485" i="5"/>
  <c r="K490" i="5"/>
  <c r="I486" i="5"/>
  <c r="E483" i="5"/>
  <c r="F485" i="5"/>
  <c r="L488" i="5"/>
  <c r="K486" i="5"/>
  <c r="J488" i="5"/>
  <c r="I488" i="5"/>
  <c r="L486" i="5"/>
  <c r="I483" i="5"/>
  <c r="E487" i="5"/>
  <c r="G485" i="5"/>
  <c r="H486" i="5"/>
  <c r="J489" i="5"/>
  <c r="I493" i="5" l="1"/>
  <c r="E499" i="5"/>
  <c r="A494" i="5"/>
  <c r="A496" i="5"/>
  <c r="I494" i="5"/>
  <c r="I498" i="5"/>
  <c r="A499" i="5"/>
  <c r="A498" i="5"/>
  <c r="B492" i="5"/>
  <c r="I497" i="5"/>
  <c r="E496" i="5"/>
  <c r="E493" i="5"/>
  <c r="E500" i="5"/>
  <c r="I495" i="5"/>
  <c r="I496" i="5"/>
  <c r="I499" i="5"/>
  <c r="E498" i="5"/>
  <c r="A495" i="5"/>
  <c r="E495" i="5"/>
  <c r="A497" i="5"/>
  <c r="E494" i="5"/>
  <c r="E497" i="5"/>
  <c r="A493" i="5"/>
  <c r="F493" i="5"/>
  <c r="J494" i="5"/>
  <c r="B496" i="5"/>
  <c r="F497" i="5"/>
  <c r="J498" i="5"/>
  <c r="B500" i="5"/>
  <c r="G493" i="5"/>
  <c r="K494" i="5"/>
  <c r="C496" i="5"/>
  <c r="G497" i="5"/>
  <c r="K498" i="5"/>
  <c r="C500" i="5"/>
  <c r="H493" i="5"/>
  <c r="L494" i="5"/>
  <c r="D496" i="5"/>
  <c r="H497" i="5"/>
  <c r="L498" i="5"/>
  <c r="D500" i="5"/>
  <c r="J493" i="5"/>
  <c r="B495" i="5"/>
  <c r="F496" i="5"/>
  <c r="J497" i="5"/>
  <c r="B499" i="5"/>
  <c r="F500" i="5"/>
  <c r="K493" i="5"/>
  <c r="C495" i="5"/>
  <c r="G496" i="5"/>
  <c r="K497" i="5"/>
  <c r="C499" i="5"/>
  <c r="G500" i="5"/>
  <c r="L493" i="5"/>
  <c r="D495" i="5"/>
  <c r="H496" i="5"/>
  <c r="L497" i="5"/>
  <c r="D499" i="5"/>
  <c r="H500" i="5"/>
  <c r="A500" i="5"/>
  <c r="I500" i="5"/>
  <c r="B494" i="5"/>
  <c r="F495" i="5"/>
  <c r="J496" i="5"/>
  <c r="B498" i="5"/>
  <c r="F499" i="5"/>
  <c r="J500" i="5"/>
  <c r="C494" i="5"/>
  <c r="G495" i="5"/>
  <c r="K496" i="5"/>
  <c r="C498" i="5"/>
  <c r="G499" i="5"/>
  <c r="K500" i="5"/>
  <c r="D494" i="5"/>
  <c r="H495" i="5"/>
  <c r="L496" i="5"/>
  <c r="D498" i="5"/>
  <c r="H499" i="5"/>
  <c r="L500" i="5"/>
  <c r="F494" i="5"/>
  <c r="J499" i="5"/>
  <c r="C497" i="5"/>
  <c r="H494" i="5"/>
  <c r="L499" i="5"/>
  <c r="J495" i="5"/>
  <c r="C493" i="5"/>
  <c r="G498" i="5"/>
  <c r="L495" i="5"/>
  <c r="B497" i="5"/>
  <c r="G494" i="5"/>
  <c r="K499" i="5"/>
  <c r="D497" i="5"/>
  <c r="B493" i="5"/>
  <c r="F498" i="5"/>
  <c r="K495" i="5"/>
  <c r="D493" i="5"/>
  <c r="H498" i="5"/>
  <c r="C4" i="7" l="1"/>
  <c r="K6" i="7"/>
  <c r="G9" i="7"/>
  <c r="J3" i="7"/>
  <c r="F6" i="7"/>
  <c r="B9" i="7"/>
  <c r="K3" i="7"/>
  <c r="G6" i="7"/>
  <c r="C9" i="7"/>
  <c r="F3" i="7"/>
  <c r="B6" i="7"/>
  <c r="J8" i="7"/>
  <c r="D3" i="7"/>
  <c r="H4" i="7"/>
  <c r="L5" i="7"/>
  <c r="D7" i="7"/>
  <c r="H8" i="7"/>
  <c r="L9" i="7"/>
  <c r="A3" i="7"/>
  <c r="E4" i="7"/>
  <c r="I5" i="7"/>
  <c r="A7" i="7"/>
  <c r="E8" i="7"/>
  <c r="I9" i="7"/>
  <c r="K4" i="7"/>
  <c r="G7" i="7"/>
  <c r="C10" i="7"/>
  <c r="F4" i="7"/>
  <c r="B7" i="7"/>
  <c r="J9" i="7"/>
  <c r="G4" i="7"/>
  <c r="C7" i="7"/>
  <c r="K9" i="7"/>
  <c r="B4" i="7"/>
  <c r="J6" i="7"/>
  <c r="F9" i="7"/>
  <c r="H3" i="7"/>
  <c r="L4" i="7"/>
  <c r="D6" i="7"/>
  <c r="H7" i="7"/>
  <c r="L8" i="7"/>
  <c r="D10" i="7"/>
  <c r="E3" i="7"/>
  <c r="I4" i="7"/>
  <c r="A6" i="7"/>
  <c r="E7" i="7"/>
  <c r="I8" i="7"/>
  <c r="A10" i="7"/>
  <c r="G5" i="7"/>
  <c r="C8" i="7"/>
  <c r="K10" i="7"/>
  <c r="B5" i="7"/>
  <c r="J7" i="7"/>
  <c r="F10" i="7"/>
  <c r="C5" i="7"/>
  <c r="K7" i="7"/>
  <c r="G10" i="7"/>
  <c r="J4" i="7"/>
  <c r="F7" i="7"/>
  <c r="B10" i="7"/>
  <c r="L3" i="7"/>
  <c r="D5" i="7"/>
  <c r="H6" i="7"/>
  <c r="L7" i="7"/>
  <c r="D9" i="7"/>
  <c r="H10" i="7"/>
  <c r="I3" i="7"/>
  <c r="A5" i="7"/>
  <c r="E6" i="7"/>
  <c r="I7" i="7"/>
  <c r="A9" i="7"/>
  <c r="E10" i="7"/>
  <c r="B3" i="7"/>
  <c r="K5" i="7"/>
  <c r="B8" i="7"/>
  <c r="L6" i="7"/>
  <c r="A4" i="7"/>
  <c r="E9" i="7"/>
  <c r="G3" i="7"/>
  <c r="J5" i="7"/>
  <c r="G8" i="7"/>
  <c r="B2" i="7"/>
  <c r="D8" i="7"/>
  <c r="E5" i="7"/>
  <c r="C6" i="7"/>
  <c r="F8" i="7"/>
  <c r="I10" i="7"/>
  <c r="D4" i="7"/>
  <c r="H9" i="7"/>
  <c r="I6" i="7"/>
  <c r="K8" i="7"/>
  <c r="C3" i="7"/>
  <c r="F5" i="7"/>
  <c r="H5" i="7"/>
  <c r="L10" i="7"/>
  <c r="A8" i="7"/>
  <c r="J10" i="7"/>
  <c r="E16" i="7" l="1"/>
  <c r="E13" i="7"/>
  <c r="B16" i="7"/>
  <c r="G13" i="7"/>
  <c r="K18" i="7"/>
  <c r="D16" i="7"/>
  <c r="I17" i="7"/>
  <c r="I14" i="7"/>
  <c r="F16" i="7"/>
  <c r="K13" i="7"/>
  <c r="C19" i="7"/>
  <c r="H16" i="7"/>
  <c r="I13" i="7"/>
  <c r="E18" i="7"/>
  <c r="J16" i="7"/>
  <c r="B12" i="7"/>
  <c r="C18" i="7"/>
  <c r="H15" i="7"/>
  <c r="A15" i="7"/>
  <c r="I19" i="7"/>
  <c r="J15" i="7"/>
  <c r="C13" i="7"/>
  <c r="G18" i="7"/>
  <c r="L15" i="7"/>
  <c r="G17" i="7"/>
  <c r="D15" i="7"/>
  <c r="J20" i="7"/>
  <c r="E14" i="7"/>
  <c r="H14" i="7"/>
  <c r="A14" i="7"/>
  <c r="I18" i="7"/>
  <c r="F17" i="7"/>
  <c r="K14" i="7"/>
  <c r="C20" i="7"/>
  <c r="H17" i="7"/>
  <c r="E15" i="7"/>
  <c r="A20" i="7"/>
  <c r="J17" i="7"/>
  <c r="C15" i="7"/>
  <c r="G20" i="7"/>
  <c r="L17" i="7"/>
  <c r="A19" i="7"/>
  <c r="A16" i="7"/>
  <c r="B18" i="7"/>
  <c r="C14" i="7"/>
  <c r="G19" i="7"/>
  <c r="L16" i="7"/>
  <c r="E20" i="7"/>
  <c r="E17" i="7"/>
  <c r="B17" i="7"/>
  <c r="G14" i="7"/>
  <c r="K19" i="7"/>
  <c r="D17" i="7"/>
  <c r="I15" i="7"/>
  <c r="J14" i="7"/>
  <c r="L14" i="7"/>
  <c r="A17" i="7"/>
  <c r="F20" i="7"/>
  <c r="H20" i="7"/>
  <c r="F15" i="7"/>
  <c r="K16" i="7"/>
  <c r="H19" i="7"/>
  <c r="J19" i="7"/>
  <c r="C17" i="7"/>
  <c r="E19" i="7"/>
  <c r="F13" i="7"/>
  <c r="J18" i="7"/>
  <c r="C16" i="7"/>
  <c r="H13" i="7"/>
  <c r="L18" i="7"/>
  <c r="I20" i="7"/>
  <c r="J13" i="7"/>
  <c r="B19" i="7"/>
  <c r="G16" i="7"/>
  <c r="L13" i="7"/>
  <c r="D19" i="7"/>
  <c r="I16" i="7"/>
  <c r="B14" i="7"/>
  <c r="F19" i="7"/>
  <c r="G15" i="7"/>
  <c r="K20" i="7"/>
  <c r="D18" i="7"/>
  <c r="A18" i="7"/>
  <c r="B13" i="7"/>
  <c r="F18" i="7"/>
  <c r="K15" i="7"/>
  <c r="D13" i="7"/>
  <c r="H18" i="7"/>
  <c r="L20" i="7"/>
  <c r="B20" i="7"/>
  <c r="D20" i="7"/>
  <c r="B15" i="7"/>
  <c r="K17" i="7"/>
  <c r="A13" i="7"/>
  <c r="D14" i="7"/>
  <c r="F14" i="7"/>
  <c r="L19" i="7"/>
  <c r="H30" i="7" l="1"/>
  <c r="D29" i="7"/>
  <c r="L27" i="7"/>
  <c r="H26" i="7"/>
  <c r="D25" i="7"/>
  <c r="L23" i="7"/>
  <c r="G30" i="7"/>
  <c r="J28" i="7"/>
  <c r="A27" i="7"/>
  <c r="C25" i="7"/>
  <c r="F23" i="7"/>
  <c r="A30" i="7"/>
  <c r="C28" i="7"/>
  <c r="F26" i="7"/>
  <c r="I24" i="7"/>
  <c r="J30" i="7"/>
  <c r="A29" i="7"/>
  <c r="C27" i="7"/>
  <c r="F25" i="7"/>
  <c r="I23" i="7"/>
  <c r="J29" i="7"/>
  <c r="A28" i="7"/>
  <c r="C26" i="7"/>
  <c r="F24" i="7"/>
  <c r="A24" i="7"/>
  <c r="L30" i="7"/>
  <c r="L26" i="7"/>
  <c r="B22" i="7"/>
  <c r="F30" i="7"/>
  <c r="F29" i="7"/>
  <c r="C30" i="7"/>
  <c r="K24" i="7"/>
  <c r="D30" i="7"/>
  <c r="L28" i="7"/>
  <c r="H27" i="7"/>
  <c r="D26" i="7"/>
  <c r="L24" i="7"/>
  <c r="H23" i="7"/>
  <c r="B30" i="7"/>
  <c r="E28" i="7"/>
  <c r="G26" i="7"/>
  <c r="J24" i="7"/>
  <c r="A23" i="7"/>
  <c r="G29" i="7"/>
  <c r="J27" i="7"/>
  <c r="A26" i="7"/>
  <c r="C24" i="7"/>
  <c r="E30" i="7"/>
  <c r="G28" i="7"/>
  <c r="J26" i="7"/>
  <c r="A25" i="7"/>
  <c r="C23" i="7"/>
  <c r="E29" i="7"/>
  <c r="G27" i="7"/>
  <c r="J25" i="7"/>
  <c r="D28" i="7"/>
  <c r="D24" i="7"/>
  <c r="F27" i="7"/>
  <c r="K23" i="7"/>
  <c r="K26" i="7"/>
  <c r="E23" i="7"/>
  <c r="K25" i="7"/>
  <c r="F28" i="7"/>
  <c r="L29" i="7"/>
  <c r="H28" i="7"/>
  <c r="D27" i="7"/>
  <c r="L25" i="7"/>
  <c r="H24" i="7"/>
  <c r="D23" i="7"/>
  <c r="I29" i="7"/>
  <c r="K27" i="7"/>
  <c r="B26" i="7"/>
  <c r="E24" i="7"/>
  <c r="K30" i="7"/>
  <c r="B29" i="7"/>
  <c r="E27" i="7"/>
  <c r="G25" i="7"/>
  <c r="J23" i="7"/>
  <c r="K29" i="7"/>
  <c r="B28" i="7"/>
  <c r="E26" i="7"/>
  <c r="G24" i="7"/>
  <c r="I30" i="7"/>
  <c r="K28" i="7"/>
  <c r="B27" i="7"/>
  <c r="E25" i="7"/>
  <c r="G23" i="7"/>
  <c r="H29" i="7"/>
  <c r="H25" i="7"/>
  <c r="C29" i="7"/>
  <c r="I25" i="7"/>
  <c r="I28" i="7"/>
  <c r="B25" i="7"/>
  <c r="I27" i="7"/>
  <c r="B24" i="7"/>
  <c r="I26" i="7"/>
  <c r="B23" i="7"/>
  <c r="E40" i="7" l="1"/>
  <c r="A39" i="7"/>
  <c r="I37" i="7"/>
  <c r="H40" i="7"/>
  <c r="D39" i="7"/>
  <c r="L37" i="7"/>
  <c r="K40" i="7"/>
  <c r="G39" i="7"/>
  <c r="C38" i="7"/>
  <c r="K36" i="7"/>
  <c r="G35" i="7"/>
  <c r="C34" i="7"/>
  <c r="J39" i="7"/>
  <c r="A36" i="7"/>
  <c r="D34" i="7"/>
  <c r="J40" i="7"/>
  <c r="E36" i="7"/>
  <c r="H34" i="7"/>
  <c r="F40" i="7"/>
  <c r="D36" i="7"/>
  <c r="F34" i="7"/>
  <c r="B40" i="7"/>
  <c r="B36" i="7"/>
  <c r="E34" i="7"/>
  <c r="H39" i="7"/>
  <c r="F36" i="7"/>
  <c r="I36" i="7"/>
  <c r="J34" i="7"/>
  <c r="A40" i="7"/>
  <c r="I38" i="7"/>
  <c r="E37" i="7"/>
  <c r="D40" i="7"/>
  <c r="L38" i="7"/>
  <c r="H37" i="7"/>
  <c r="G40" i="7"/>
  <c r="C39" i="7"/>
  <c r="K37" i="7"/>
  <c r="G36" i="7"/>
  <c r="C35" i="7"/>
  <c r="K33" i="7"/>
  <c r="F38" i="7"/>
  <c r="H35" i="7"/>
  <c r="J33" i="7"/>
  <c r="F39" i="7"/>
  <c r="L35" i="7"/>
  <c r="B34" i="7"/>
  <c r="B39" i="7"/>
  <c r="J35" i="7"/>
  <c r="A34" i="7"/>
  <c r="J38" i="7"/>
  <c r="I35" i="7"/>
  <c r="L33" i="7"/>
  <c r="E39" i="7"/>
  <c r="A38" i="7"/>
  <c r="L36" i="7"/>
  <c r="G38" i="7"/>
  <c r="K35" i="7"/>
  <c r="G34" i="7"/>
  <c r="I34" i="7"/>
  <c r="J36" i="7"/>
  <c r="D33" i="7"/>
  <c r="B33" i="7"/>
  <c r="A33" i="7"/>
  <c r="I39" i="7"/>
  <c r="E38" i="7"/>
  <c r="A37" i="7"/>
  <c r="L39" i="7"/>
  <c r="H38" i="7"/>
  <c r="D37" i="7"/>
  <c r="C40" i="7"/>
  <c r="K38" i="7"/>
  <c r="G37" i="7"/>
  <c r="C36" i="7"/>
  <c r="K34" i="7"/>
  <c r="G33" i="7"/>
  <c r="B37" i="7"/>
  <c r="B35" i="7"/>
  <c r="E33" i="7"/>
  <c r="B38" i="7"/>
  <c r="F35" i="7"/>
  <c r="I33" i="7"/>
  <c r="J37" i="7"/>
  <c r="E35" i="7"/>
  <c r="H33" i="7"/>
  <c r="F37" i="7"/>
  <c r="D35" i="7"/>
  <c r="F33" i="7"/>
  <c r="I40" i="7"/>
  <c r="L40" i="7"/>
  <c r="D38" i="7"/>
  <c r="K39" i="7"/>
  <c r="C37" i="7"/>
  <c r="C33" i="7"/>
  <c r="B32" i="7"/>
  <c r="A35" i="7"/>
  <c r="L34" i="7"/>
  <c r="H36" i="7"/>
  <c r="H50" i="7" l="1"/>
  <c r="D49" i="7"/>
  <c r="L47" i="7"/>
  <c r="H46" i="7"/>
  <c r="D45" i="7"/>
  <c r="L43" i="7"/>
  <c r="K50" i="7"/>
  <c r="G49" i="7"/>
  <c r="C48" i="7"/>
  <c r="K46" i="7"/>
  <c r="G45" i="7"/>
  <c r="C44" i="7"/>
  <c r="J50" i="7"/>
  <c r="F49" i="7"/>
  <c r="B48" i="7"/>
  <c r="J46" i="7"/>
  <c r="F45" i="7"/>
  <c r="B44" i="7"/>
  <c r="I49" i="7"/>
  <c r="E44" i="7"/>
  <c r="A48" i="7"/>
  <c r="E50" i="7"/>
  <c r="A45" i="7"/>
  <c r="E47" i="7"/>
  <c r="L50" i="7"/>
  <c r="H45" i="7"/>
  <c r="G48" i="7"/>
  <c r="G44" i="7"/>
  <c r="J45" i="7"/>
  <c r="I45" i="7"/>
  <c r="I48" i="7"/>
  <c r="D50" i="7"/>
  <c r="L48" i="7"/>
  <c r="H47" i="7"/>
  <c r="D46" i="7"/>
  <c r="L44" i="7"/>
  <c r="H43" i="7"/>
  <c r="G50" i="7"/>
  <c r="C49" i="7"/>
  <c r="K47" i="7"/>
  <c r="G46" i="7"/>
  <c r="C45" i="7"/>
  <c r="K43" i="7"/>
  <c r="F50" i="7"/>
  <c r="B49" i="7"/>
  <c r="J47" i="7"/>
  <c r="F46" i="7"/>
  <c r="B45" i="7"/>
  <c r="J43" i="7"/>
  <c r="E48" i="7"/>
  <c r="A43" i="7"/>
  <c r="I46" i="7"/>
  <c r="A49" i="7"/>
  <c r="I43" i="7"/>
  <c r="A46" i="7"/>
  <c r="H49" i="7"/>
  <c r="L46" i="7"/>
  <c r="B42" i="7"/>
  <c r="K45" i="7"/>
  <c r="J49" i="7"/>
  <c r="F48" i="7"/>
  <c r="F44" i="7"/>
  <c r="E49" i="7"/>
  <c r="E46" i="7"/>
  <c r="L49" i="7"/>
  <c r="H48" i="7"/>
  <c r="D47" i="7"/>
  <c r="L45" i="7"/>
  <c r="H44" i="7"/>
  <c r="D43" i="7"/>
  <c r="C50" i="7"/>
  <c r="K48" i="7"/>
  <c r="G47" i="7"/>
  <c r="C46" i="7"/>
  <c r="K44" i="7"/>
  <c r="G43" i="7"/>
  <c r="B50" i="7"/>
  <c r="J48" i="7"/>
  <c r="F47" i="7"/>
  <c r="B46" i="7"/>
  <c r="J44" i="7"/>
  <c r="F43" i="7"/>
  <c r="A47" i="7"/>
  <c r="I50" i="7"/>
  <c r="E45" i="7"/>
  <c r="I47" i="7"/>
  <c r="A50" i="7"/>
  <c r="I44" i="7"/>
  <c r="D48" i="7"/>
  <c r="D44" i="7"/>
  <c r="K49" i="7"/>
  <c r="C47" i="7"/>
  <c r="C43" i="7"/>
  <c r="B47" i="7"/>
  <c r="B43" i="7"/>
  <c r="A44" i="7"/>
  <c r="E43" i="7"/>
  <c r="G60" i="7" l="1"/>
  <c r="C59" i="7"/>
  <c r="K57" i="7"/>
  <c r="G56" i="7"/>
  <c r="C55" i="7"/>
  <c r="K53" i="7"/>
  <c r="F60" i="7"/>
  <c r="B59" i="7"/>
  <c r="J57" i="7"/>
  <c r="F56" i="7"/>
  <c r="B55" i="7"/>
  <c r="J53" i="7"/>
  <c r="E60" i="7"/>
  <c r="A59" i="7"/>
  <c r="I57" i="7"/>
  <c r="E56" i="7"/>
  <c r="A55" i="7"/>
  <c r="I53" i="7"/>
  <c r="H59" i="7"/>
  <c r="D54" i="7"/>
  <c r="L57" i="7"/>
  <c r="D60" i="7"/>
  <c r="L54" i="7"/>
  <c r="D57" i="7"/>
  <c r="C58" i="7"/>
  <c r="J60" i="7"/>
  <c r="B54" i="7"/>
  <c r="E55" i="7"/>
  <c r="L53" i="7"/>
  <c r="C60" i="7"/>
  <c r="K58" i="7"/>
  <c r="G57" i="7"/>
  <c r="C56" i="7"/>
  <c r="K54" i="7"/>
  <c r="G53" i="7"/>
  <c r="B60" i="7"/>
  <c r="J58" i="7"/>
  <c r="F57" i="7"/>
  <c r="B56" i="7"/>
  <c r="J54" i="7"/>
  <c r="F53" i="7"/>
  <c r="A60" i="7"/>
  <c r="I58" i="7"/>
  <c r="E57" i="7"/>
  <c r="A56" i="7"/>
  <c r="I54" i="7"/>
  <c r="E53" i="7"/>
  <c r="D58" i="7"/>
  <c r="B52" i="7"/>
  <c r="H56" i="7"/>
  <c r="L58" i="7"/>
  <c r="H53" i="7"/>
  <c r="L55" i="7"/>
  <c r="K60" i="7"/>
  <c r="K56" i="7"/>
  <c r="C54" i="7"/>
  <c r="F59" i="7"/>
  <c r="J56" i="7"/>
  <c r="I60" i="7"/>
  <c r="A58" i="7"/>
  <c r="A54" i="7"/>
  <c r="D59" i="7"/>
  <c r="H58" i="7"/>
  <c r="K59" i="7"/>
  <c r="G58" i="7"/>
  <c r="C57" i="7"/>
  <c r="K55" i="7"/>
  <c r="G54" i="7"/>
  <c r="C53" i="7"/>
  <c r="J59" i="7"/>
  <c r="F58" i="7"/>
  <c r="B57" i="7"/>
  <c r="J55" i="7"/>
  <c r="F54" i="7"/>
  <c r="B53" i="7"/>
  <c r="I59" i="7"/>
  <c r="E58" i="7"/>
  <c r="A57" i="7"/>
  <c r="I55" i="7"/>
  <c r="E54" i="7"/>
  <c r="A53" i="7"/>
  <c r="L56" i="7"/>
  <c r="H60" i="7"/>
  <c r="D55" i="7"/>
  <c r="H57" i="7"/>
  <c r="L59" i="7"/>
  <c r="H54" i="7"/>
  <c r="G59" i="7"/>
  <c r="G55" i="7"/>
  <c r="B58" i="7"/>
  <c r="F55" i="7"/>
  <c r="E59" i="7"/>
  <c r="I56" i="7"/>
  <c r="L60" i="7"/>
  <c r="H55" i="7"/>
  <c r="D56" i="7"/>
  <c r="D53" i="7"/>
  <c r="F70" i="7" l="1"/>
  <c r="B69" i="7"/>
  <c r="J67" i="7"/>
  <c r="F66" i="7"/>
  <c r="B65" i="7"/>
  <c r="J63" i="7"/>
  <c r="E70" i="7"/>
  <c r="A69" i="7"/>
  <c r="I67" i="7"/>
  <c r="E66" i="7"/>
  <c r="A65" i="7"/>
  <c r="I63" i="7"/>
  <c r="H70" i="7"/>
  <c r="D69" i="7"/>
  <c r="L67" i="7"/>
  <c r="H66" i="7"/>
  <c r="D65" i="7"/>
  <c r="L63" i="7"/>
  <c r="K70" i="7"/>
  <c r="G65" i="7"/>
  <c r="K67" i="7"/>
  <c r="C70" i="7"/>
  <c r="K64" i="7"/>
  <c r="C67" i="7"/>
  <c r="B68" i="7"/>
  <c r="E69" i="7"/>
  <c r="A64" i="7"/>
  <c r="L66" i="7"/>
  <c r="C69" i="7"/>
  <c r="G68" i="7"/>
  <c r="B70" i="7"/>
  <c r="J68" i="7"/>
  <c r="F67" i="7"/>
  <c r="B66" i="7"/>
  <c r="J64" i="7"/>
  <c r="F63" i="7"/>
  <c r="A70" i="7"/>
  <c r="I68" i="7"/>
  <c r="E67" i="7"/>
  <c r="A66" i="7"/>
  <c r="I64" i="7"/>
  <c r="E63" i="7"/>
  <c r="D70" i="7"/>
  <c r="L68" i="7"/>
  <c r="H67" i="7"/>
  <c r="D66" i="7"/>
  <c r="L64" i="7"/>
  <c r="H63" i="7"/>
  <c r="G69" i="7"/>
  <c r="C64" i="7"/>
  <c r="G66" i="7"/>
  <c r="K68" i="7"/>
  <c r="G63" i="7"/>
  <c r="K65" i="7"/>
  <c r="F69" i="7"/>
  <c r="J66" i="7"/>
  <c r="I70" i="7"/>
  <c r="I66" i="7"/>
  <c r="L70" i="7"/>
  <c r="D68" i="7"/>
  <c r="D64" i="7"/>
  <c r="K66" i="7"/>
  <c r="C66" i="7"/>
  <c r="J69" i="7"/>
  <c r="F68" i="7"/>
  <c r="B67" i="7"/>
  <c r="J65" i="7"/>
  <c r="F64" i="7"/>
  <c r="B63" i="7"/>
  <c r="I69" i="7"/>
  <c r="E68" i="7"/>
  <c r="A67" i="7"/>
  <c r="I65" i="7"/>
  <c r="E64" i="7"/>
  <c r="A63" i="7"/>
  <c r="L69" i="7"/>
  <c r="H68" i="7"/>
  <c r="D67" i="7"/>
  <c r="L65" i="7"/>
  <c r="H64" i="7"/>
  <c r="D63" i="7"/>
  <c r="C68" i="7"/>
  <c r="G70" i="7"/>
  <c r="C65" i="7"/>
  <c r="G67" i="7"/>
  <c r="K69" i="7"/>
  <c r="G64" i="7"/>
  <c r="J70" i="7"/>
  <c r="F65" i="7"/>
  <c r="B64" i="7"/>
  <c r="A68" i="7"/>
  <c r="E65" i="7"/>
  <c r="H69" i="7"/>
  <c r="H65" i="7"/>
  <c r="B62" i="7"/>
  <c r="K63" i="7"/>
  <c r="C63" i="7"/>
  <c r="E80" i="7" l="1"/>
  <c r="A79" i="7"/>
  <c r="I77" i="7"/>
  <c r="E76" i="7"/>
  <c r="A75" i="7"/>
  <c r="I73" i="7"/>
  <c r="H80" i="7"/>
  <c r="D79" i="7"/>
  <c r="L77" i="7"/>
  <c r="H76" i="7"/>
  <c r="D75" i="7"/>
  <c r="L73" i="7"/>
  <c r="K80" i="7"/>
  <c r="G79" i="7"/>
  <c r="C78" i="7"/>
  <c r="K76" i="7"/>
  <c r="G75" i="7"/>
  <c r="C74" i="7"/>
  <c r="J80" i="7"/>
  <c r="F75" i="7"/>
  <c r="J77" i="7"/>
  <c r="B80" i="7"/>
  <c r="J74" i="7"/>
  <c r="B77" i="7"/>
  <c r="I76" i="7"/>
  <c r="D78" i="7"/>
  <c r="K79" i="7"/>
  <c r="G74" i="7"/>
  <c r="J73" i="7"/>
  <c r="A80" i="7"/>
  <c r="I78" i="7"/>
  <c r="E77" i="7"/>
  <c r="A76" i="7"/>
  <c r="I74" i="7"/>
  <c r="E73" i="7"/>
  <c r="D80" i="7"/>
  <c r="L78" i="7"/>
  <c r="H77" i="7"/>
  <c r="D76" i="7"/>
  <c r="L74" i="7"/>
  <c r="H73" i="7"/>
  <c r="G80" i="7"/>
  <c r="C79" i="7"/>
  <c r="K77" i="7"/>
  <c r="G76" i="7"/>
  <c r="C75" i="7"/>
  <c r="K73" i="7"/>
  <c r="F79" i="7"/>
  <c r="B74" i="7"/>
  <c r="F76" i="7"/>
  <c r="J78" i="7"/>
  <c r="F73" i="7"/>
  <c r="J75" i="7"/>
  <c r="E79" i="7"/>
  <c r="E75" i="7"/>
  <c r="L80" i="7"/>
  <c r="L76" i="7"/>
  <c r="D74" i="7"/>
  <c r="G78" i="7"/>
  <c r="K75" i="7"/>
  <c r="J76" i="7"/>
  <c r="B76" i="7"/>
  <c r="B73" i="7"/>
  <c r="I79" i="7"/>
  <c r="E78" i="7"/>
  <c r="A77" i="7"/>
  <c r="I75" i="7"/>
  <c r="E74" i="7"/>
  <c r="A73" i="7"/>
  <c r="L79" i="7"/>
  <c r="H78" i="7"/>
  <c r="D77" i="7"/>
  <c r="L75" i="7"/>
  <c r="H74" i="7"/>
  <c r="D73" i="7"/>
  <c r="C80" i="7"/>
  <c r="K78" i="7"/>
  <c r="G77" i="7"/>
  <c r="C76" i="7"/>
  <c r="K74" i="7"/>
  <c r="G73" i="7"/>
  <c r="B78" i="7"/>
  <c r="F80" i="7"/>
  <c r="B75" i="7"/>
  <c r="F77" i="7"/>
  <c r="J79" i="7"/>
  <c r="F74" i="7"/>
  <c r="I80" i="7"/>
  <c r="A78" i="7"/>
  <c r="A74" i="7"/>
  <c r="H79" i="7"/>
  <c r="H75" i="7"/>
  <c r="B72" i="7"/>
  <c r="C77" i="7"/>
  <c r="C73" i="7"/>
  <c r="B79" i="7"/>
  <c r="F78" i="7"/>
  <c r="F90" i="7" l="1"/>
  <c r="B89" i="7"/>
  <c r="J87" i="7"/>
  <c r="F86" i="7"/>
  <c r="B85" i="7"/>
  <c r="I90" i="7"/>
  <c r="L88" i="7"/>
  <c r="L90" i="7"/>
  <c r="C89" i="7"/>
  <c r="E87" i="7"/>
  <c r="I87" i="7"/>
  <c r="I85" i="7"/>
  <c r="L83" i="7"/>
  <c r="C90" i="7"/>
  <c r="L86" i="7"/>
  <c r="C85" i="7"/>
  <c r="G83" i="7"/>
  <c r="A89" i="7"/>
  <c r="E86" i="7"/>
  <c r="H84" i="7"/>
  <c r="B83" i="7"/>
  <c r="H90" i="7"/>
  <c r="I89" i="7"/>
  <c r="K88" i="7"/>
  <c r="J86" i="7"/>
  <c r="H89" i="7"/>
  <c r="B82" i="7"/>
  <c r="A85" i="7"/>
  <c r="A83" i="7"/>
  <c r="B90" i="7"/>
  <c r="J88" i="7"/>
  <c r="F87" i="7"/>
  <c r="B86" i="7"/>
  <c r="J84" i="7"/>
  <c r="D90" i="7"/>
  <c r="G88" i="7"/>
  <c r="G90" i="7"/>
  <c r="I88" i="7"/>
  <c r="E90" i="7"/>
  <c r="A87" i="7"/>
  <c r="D85" i="7"/>
  <c r="H83" i="7"/>
  <c r="D89" i="7"/>
  <c r="G86" i="7"/>
  <c r="I84" i="7"/>
  <c r="C83" i="7"/>
  <c r="C88" i="7"/>
  <c r="L85" i="7"/>
  <c r="C84" i="7"/>
  <c r="L87" i="7"/>
  <c r="C87" i="7"/>
  <c r="I86" i="7"/>
  <c r="D86" i="7"/>
  <c r="J90" i="7"/>
  <c r="B88" i="7"/>
  <c r="B84" i="7"/>
  <c r="H87" i="7"/>
  <c r="K87" i="7"/>
  <c r="C86" i="7"/>
  <c r="H85" i="7"/>
  <c r="L89" i="7"/>
  <c r="F83" i="7"/>
  <c r="E83" i="7"/>
  <c r="J89" i="7"/>
  <c r="F88" i="7"/>
  <c r="B87" i="7"/>
  <c r="J85" i="7"/>
  <c r="F84" i="7"/>
  <c r="K89" i="7"/>
  <c r="A88" i="7"/>
  <c r="A90" i="7"/>
  <c r="D88" i="7"/>
  <c r="G89" i="7"/>
  <c r="H86" i="7"/>
  <c r="K84" i="7"/>
  <c r="D83" i="7"/>
  <c r="E88" i="7"/>
  <c r="A86" i="7"/>
  <c r="D84" i="7"/>
  <c r="K90" i="7"/>
  <c r="D87" i="7"/>
  <c r="G85" i="7"/>
  <c r="J83" i="7"/>
  <c r="K85" i="7"/>
  <c r="E85" i="7"/>
  <c r="L84" i="7"/>
  <c r="G84" i="7"/>
  <c r="F89" i="7"/>
  <c r="F85" i="7"/>
  <c r="E89" i="7"/>
  <c r="H88" i="7"/>
  <c r="E84" i="7"/>
  <c r="G87" i="7"/>
  <c r="K83" i="7"/>
  <c r="K86" i="7"/>
  <c r="A84" i="7"/>
  <c r="I83" i="7"/>
  <c r="E100" i="7" l="1"/>
  <c r="A99" i="7"/>
  <c r="I97" i="7"/>
  <c r="E96" i="7"/>
  <c r="A95" i="7"/>
  <c r="I93" i="7"/>
  <c r="C100" i="7"/>
  <c r="F98" i="7"/>
  <c r="H96" i="7"/>
  <c r="K94" i="7"/>
  <c r="B93" i="7"/>
  <c r="G99" i="7"/>
  <c r="J97" i="7"/>
  <c r="L95" i="7"/>
  <c r="C94" i="7"/>
  <c r="F99" i="7"/>
  <c r="K95" i="7"/>
  <c r="L100" i="7"/>
  <c r="F97" i="7"/>
  <c r="K93" i="7"/>
  <c r="L98" i="7"/>
  <c r="F95" i="7"/>
  <c r="L96" i="7"/>
  <c r="J98" i="7"/>
  <c r="I100" i="7"/>
  <c r="E99" i="7"/>
  <c r="A98" i="7"/>
  <c r="I96" i="7"/>
  <c r="H100" i="7"/>
  <c r="D95" i="7"/>
  <c r="G93" i="7"/>
  <c r="C98" i="7"/>
  <c r="F96" i="7"/>
  <c r="J96" i="7"/>
  <c r="J94" i="7"/>
  <c r="D94" i="7"/>
  <c r="A100" i="7"/>
  <c r="I98" i="7"/>
  <c r="E97" i="7"/>
  <c r="A96" i="7"/>
  <c r="I94" i="7"/>
  <c r="E93" i="7"/>
  <c r="J99" i="7"/>
  <c r="L97" i="7"/>
  <c r="C96" i="7"/>
  <c r="F94" i="7"/>
  <c r="K100" i="7"/>
  <c r="B99" i="7"/>
  <c r="D97" i="7"/>
  <c r="G95" i="7"/>
  <c r="J93" i="7"/>
  <c r="G98" i="7"/>
  <c r="L94" i="7"/>
  <c r="B100" i="7"/>
  <c r="G96" i="7"/>
  <c r="B92" i="7"/>
  <c r="B98" i="7"/>
  <c r="G94" i="7"/>
  <c r="F93" i="7"/>
  <c r="C95" i="7"/>
  <c r="A94" i="7"/>
  <c r="K98" i="7"/>
  <c r="L99" i="7"/>
  <c r="D100" i="7"/>
  <c r="D98" i="7"/>
  <c r="D96" i="7"/>
  <c r="G100" i="7"/>
  <c r="I99" i="7"/>
  <c r="E98" i="7"/>
  <c r="A97" i="7"/>
  <c r="I95" i="7"/>
  <c r="E94" i="7"/>
  <c r="A93" i="7"/>
  <c r="D99" i="7"/>
  <c r="G97" i="7"/>
  <c r="J95" i="7"/>
  <c r="L93" i="7"/>
  <c r="F100" i="7"/>
  <c r="H98" i="7"/>
  <c r="K96" i="7"/>
  <c r="B95" i="7"/>
  <c r="D93" i="7"/>
  <c r="H97" i="7"/>
  <c r="B94" i="7"/>
  <c r="C99" i="7"/>
  <c r="H95" i="7"/>
  <c r="J100" i="7"/>
  <c r="C97" i="7"/>
  <c r="H93" i="7"/>
  <c r="H99" i="7"/>
  <c r="K97" i="7"/>
  <c r="E95" i="7"/>
  <c r="B97" i="7"/>
  <c r="H94" i="7"/>
  <c r="C93" i="7"/>
  <c r="K99" i="7"/>
  <c r="B96" i="7"/>
  <c r="H110" i="7" l="1"/>
  <c r="D109" i="7"/>
  <c r="L107" i="7"/>
  <c r="H106" i="7"/>
  <c r="D105" i="7"/>
  <c r="L103" i="7"/>
  <c r="G110" i="7"/>
  <c r="J108" i="7"/>
  <c r="A107" i="7"/>
  <c r="C105" i="7"/>
  <c r="F103" i="7"/>
  <c r="A110" i="7"/>
  <c r="C108" i="7"/>
  <c r="F106" i="7"/>
  <c r="I104" i="7"/>
  <c r="K109" i="7"/>
  <c r="B108" i="7"/>
  <c r="E106" i="7"/>
  <c r="G104" i="7"/>
  <c r="E109" i="7"/>
  <c r="B103" i="7"/>
  <c r="E105" i="7"/>
  <c r="I106" i="7"/>
  <c r="C106" i="7"/>
  <c r="L110" i="7"/>
  <c r="L106" i="7"/>
  <c r="B102" i="7"/>
  <c r="I105" i="7"/>
  <c r="K106" i="7"/>
  <c r="G108" i="7"/>
  <c r="C103" i="7"/>
  <c r="A108" i="7"/>
  <c r="D110" i="7"/>
  <c r="L108" i="7"/>
  <c r="H107" i="7"/>
  <c r="D106" i="7"/>
  <c r="L104" i="7"/>
  <c r="H103" i="7"/>
  <c r="B110" i="7"/>
  <c r="E108" i="7"/>
  <c r="G106" i="7"/>
  <c r="J104" i="7"/>
  <c r="A103" i="7"/>
  <c r="G109" i="7"/>
  <c r="J107" i="7"/>
  <c r="A106" i="7"/>
  <c r="C104" i="7"/>
  <c r="F109" i="7"/>
  <c r="I107" i="7"/>
  <c r="K105" i="7"/>
  <c r="B104" i="7"/>
  <c r="G107" i="7"/>
  <c r="I110" i="7"/>
  <c r="J103" i="7"/>
  <c r="K104" i="7"/>
  <c r="F104" i="7"/>
  <c r="D108" i="7"/>
  <c r="D104" i="7"/>
  <c r="F107" i="7"/>
  <c r="K103" i="7"/>
  <c r="F110" i="7"/>
  <c r="B105" i="7"/>
  <c r="J106" i="7"/>
  <c r="A104" i="7"/>
  <c r="F108" i="7"/>
  <c r="L109" i="7"/>
  <c r="H108" i="7"/>
  <c r="D107" i="7"/>
  <c r="L105" i="7"/>
  <c r="H104" i="7"/>
  <c r="D103" i="7"/>
  <c r="I109" i="7"/>
  <c r="K107" i="7"/>
  <c r="B106" i="7"/>
  <c r="E104" i="7"/>
  <c r="K110" i="7"/>
  <c r="B109" i="7"/>
  <c r="E107" i="7"/>
  <c r="G105" i="7"/>
  <c r="J110" i="7"/>
  <c r="A109" i="7"/>
  <c r="C107" i="7"/>
  <c r="F105" i="7"/>
  <c r="I103" i="7"/>
  <c r="J105" i="7"/>
  <c r="K108" i="7"/>
  <c r="C110" i="7"/>
  <c r="G103" i="7"/>
  <c r="J109" i="7"/>
  <c r="H109" i="7"/>
  <c r="H105" i="7"/>
  <c r="C109" i="7"/>
  <c r="I108" i="7"/>
  <c r="E110" i="7"/>
  <c r="A105" i="7"/>
  <c r="B107" i="7"/>
  <c r="E103" i="7"/>
  <c r="G120" i="7" l="1"/>
  <c r="C119" i="7"/>
  <c r="K117" i="7"/>
  <c r="G116" i="7"/>
  <c r="C115" i="7"/>
  <c r="K113" i="7"/>
  <c r="F120" i="7"/>
  <c r="I118" i="7"/>
  <c r="L116" i="7"/>
  <c r="B115" i="7"/>
  <c r="E113" i="7"/>
  <c r="L119" i="7"/>
  <c r="B118" i="7"/>
  <c r="E116" i="7"/>
  <c r="H114" i="7"/>
  <c r="I120" i="7"/>
  <c r="L118" i="7"/>
  <c r="B117" i="7"/>
  <c r="E115" i="7"/>
  <c r="H113" i="7"/>
  <c r="H116" i="7"/>
  <c r="L117" i="7"/>
  <c r="F117" i="7"/>
  <c r="D115" i="7"/>
  <c r="K120" i="7"/>
  <c r="K116" i="7"/>
  <c r="G115" i="7"/>
  <c r="B119" i="7"/>
  <c r="J113" i="7"/>
  <c r="E120" i="7"/>
  <c r="A115" i="7"/>
  <c r="J115" i="7"/>
  <c r="D119" i="7"/>
  <c r="C120" i="7"/>
  <c r="K118" i="7"/>
  <c r="G117" i="7"/>
  <c r="C116" i="7"/>
  <c r="K114" i="7"/>
  <c r="G113" i="7"/>
  <c r="A120" i="7"/>
  <c r="D118" i="7"/>
  <c r="F116" i="7"/>
  <c r="I114" i="7"/>
  <c r="B112" i="7"/>
  <c r="F119" i="7"/>
  <c r="I117" i="7"/>
  <c r="L115" i="7"/>
  <c r="B114" i="7"/>
  <c r="D120" i="7"/>
  <c r="F118" i="7"/>
  <c r="I116" i="7"/>
  <c r="L114" i="7"/>
  <c r="B113" i="7"/>
  <c r="J114" i="7"/>
  <c r="B116" i="7"/>
  <c r="I115" i="7"/>
  <c r="H120" i="7"/>
  <c r="G119" i="7"/>
  <c r="L120" i="7"/>
  <c r="H115" i="7"/>
  <c r="J116" i="7"/>
  <c r="E119" i="7"/>
  <c r="A114" i="7"/>
  <c r="I119" i="7"/>
  <c r="J118" i="7"/>
  <c r="K119" i="7"/>
  <c r="G118" i="7"/>
  <c r="C117" i="7"/>
  <c r="K115" i="7"/>
  <c r="G114" i="7"/>
  <c r="C113" i="7"/>
  <c r="H119" i="7"/>
  <c r="J117" i="7"/>
  <c r="A116" i="7"/>
  <c r="D114" i="7"/>
  <c r="J120" i="7"/>
  <c r="A119" i="7"/>
  <c r="D117" i="7"/>
  <c r="F115" i="7"/>
  <c r="I113" i="7"/>
  <c r="J119" i="7"/>
  <c r="A118" i="7"/>
  <c r="D116" i="7"/>
  <c r="F114" i="7"/>
  <c r="B120" i="7"/>
  <c r="A113" i="7"/>
  <c r="E114" i="7"/>
  <c r="L113" i="7"/>
  <c r="F113" i="7"/>
  <c r="C118" i="7"/>
  <c r="C114" i="7"/>
  <c r="E117" i="7"/>
  <c r="H118" i="7"/>
  <c r="D113" i="7"/>
  <c r="H117" i="7"/>
  <c r="E118" i="7"/>
  <c r="A117" i="7"/>
  <c r="F130" i="7" l="1"/>
  <c r="B129" i="7"/>
  <c r="J127" i="7"/>
  <c r="F126" i="7"/>
  <c r="B125" i="7"/>
  <c r="J123" i="7"/>
  <c r="E130" i="7"/>
  <c r="H128" i="7"/>
  <c r="K126" i="7"/>
  <c r="A125" i="7"/>
  <c r="D123" i="7"/>
  <c r="E129" i="7"/>
  <c r="H127" i="7"/>
  <c r="K125" i="7"/>
  <c r="A124" i="7"/>
  <c r="C130" i="7"/>
  <c r="E128" i="7"/>
  <c r="H126" i="7"/>
  <c r="K124" i="7"/>
  <c r="A123" i="7"/>
  <c r="H125" i="7"/>
  <c r="L126" i="7"/>
  <c r="D128" i="7"/>
  <c r="A126" i="7"/>
  <c r="J126" i="7"/>
  <c r="D127" i="7"/>
  <c r="A128" i="7"/>
  <c r="K128" i="7"/>
  <c r="E127" i="7"/>
  <c r="B122" i="7"/>
  <c r="B130" i="7"/>
  <c r="J128" i="7"/>
  <c r="F127" i="7"/>
  <c r="B126" i="7"/>
  <c r="J124" i="7"/>
  <c r="F123" i="7"/>
  <c r="L129" i="7"/>
  <c r="C128" i="7"/>
  <c r="E126" i="7"/>
  <c r="H124" i="7"/>
  <c r="I130" i="7"/>
  <c r="L128" i="7"/>
  <c r="C127" i="7"/>
  <c r="E125" i="7"/>
  <c r="H123" i="7"/>
  <c r="I129" i="7"/>
  <c r="L127" i="7"/>
  <c r="C126" i="7"/>
  <c r="E124" i="7"/>
  <c r="L130" i="7"/>
  <c r="K123" i="7"/>
  <c r="C125" i="7"/>
  <c r="G126" i="7"/>
  <c r="D124" i="7"/>
  <c r="J130" i="7"/>
  <c r="B128" i="7"/>
  <c r="B124" i="7"/>
  <c r="A129" i="7"/>
  <c r="I123" i="7"/>
  <c r="D126" i="7"/>
  <c r="H130" i="7"/>
  <c r="D125" i="7"/>
  <c r="I128" i="7"/>
  <c r="K127" i="7"/>
  <c r="J129" i="7"/>
  <c r="F128" i="7"/>
  <c r="B127" i="7"/>
  <c r="J125" i="7"/>
  <c r="F124" i="7"/>
  <c r="B123" i="7"/>
  <c r="G129" i="7"/>
  <c r="I127" i="7"/>
  <c r="L125" i="7"/>
  <c r="C124" i="7"/>
  <c r="D130" i="7"/>
  <c r="G128" i="7"/>
  <c r="I126" i="7"/>
  <c r="L124" i="7"/>
  <c r="C123" i="7"/>
  <c r="D129" i="7"/>
  <c r="G127" i="7"/>
  <c r="I125" i="7"/>
  <c r="L123" i="7"/>
  <c r="C129" i="7"/>
  <c r="G130" i="7"/>
  <c r="E123" i="7"/>
  <c r="I124" i="7"/>
  <c r="H129" i="7"/>
  <c r="F129" i="7"/>
  <c r="F125" i="7"/>
  <c r="K130" i="7"/>
  <c r="G125" i="7"/>
  <c r="K129" i="7"/>
  <c r="G124" i="7"/>
  <c r="A127" i="7"/>
  <c r="G123" i="7"/>
  <c r="A130" i="7"/>
  <c r="E140" i="7" l="1"/>
  <c r="A139" i="7"/>
  <c r="I137" i="7"/>
  <c r="E136" i="7"/>
  <c r="A135" i="7"/>
  <c r="I133" i="7"/>
  <c r="D140" i="7"/>
  <c r="G138" i="7"/>
  <c r="J136" i="7"/>
  <c r="L134" i="7"/>
  <c r="C133" i="7"/>
  <c r="D139" i="7"/>
  <c r="G137" i="7"/>
  <c r="J135" i="7"/>
  <c r="L133" i="7"/>
  <c r="G140" i="7"/>
  <c r="J138" i="7"/>
  <c r="L136" i="7"/>
  <c r="C135" i="7"/>
  <c r="F133" i="7"/>
  <c r="F136" i="7"/>
  <c r="L135" i="7"/>
  <c r="D137" i="7"/>
  <c r="F140" i="7"/>
  <c r="A138" i="7"/>
  <c r="J140" i="7"/>
  <c r="H133" i="7"/>
  <c r="F134" i="7"/>
  <c r="F137" i="7"/>
  <c r="C138" i="7"/>
  <c r="K136" i="7"/>
  <c r="A140" i="7"/>
  <c r="I138" i="7"/>
  <c r="E137" i="7"/>
  <c r="A136" i="7"/>
  <c r="I134" i="7"/>
  <c r="E133" i="7"/>
  <c r="K139" i="7"/>
  <c r="B138" i="7"/>
  <c r="D136" i="7"/>
  <c r="G134" i="7"/>
  <c r="H140" i="7"/>
  <c r="K138" i="7"/>
  <c r="B137" i="7"/>
  <c r="D135" i="7"/>
  <c r="G133" i="7"/>
  <c r="B140" i="7"/>
  <c r="D138" i="7"/>
  <c r="G136" i="7"/>
  <c r="J134" i="7"/>
  <c r="B132" i="7"/>
  <c r="H134" i="7"/>
  <c r="C134" i="7"/>
  <c r="G135" i="7"/>
  <c r="D133" i="7"/>
  <c r="I136" i="7"/>
  <c r="L138" i="7"/>
  <c r="F135" i="7"/>
  <c r="L137" i="7"/>
  <c r="C139" i="7"/>
  <c r="K133" i="7"/>
  <c r="B139" i="7"/>
  <c r="I139" i="7"/>
  <c r="E138" i="7"/>
  <c r="A137" i="7"/>
  <c r="I135" i="7"/>
  <c r="E134" i="7"/>
  <c r="A133" i="7"/>
  <c r="F139" i="7"/>
  <c r="H137" i="7"/>
  <c r="K135" i="7"/>
  <c r="B134" i="7"/>
  <c r="C140" i="7"/>
  <c r="F138" i="7"/>
  <c r="H136" i="7"/>
  <c r="K134" i="7"/>
  <c r="B133" i="7"/>
  <c r="H139" i="7"/>
  <c r="K137" i="7"/>
  <c r="B136" i="7"/>
  <c r="D134" i="7"/>
  <c r="L139" i="7"/>
  <c r="G139" i="7"/>
  <c r="K140" i="7"/>
  <c r="J133" i="7"/>
  <c r="H138" i="7"/>
  <c r="I140" i="7"/>
  <c r="E139" i="7"/>
  <c r="E135" i="7"/>
  <c r="A134" i="7"/>
  <c r="C137" i="7"/>
  <c r="J139" i="7"/>
  <c r="C136" i="7"/>
  <c r="L140" i="7"/>
  <c r="H135" i="7"/>
  <c r="J137" i="7"/>
  <c r="B135" i="7"/>
  <c r="H150" i="7" l="1"/>
  <c r="D149" i="7"/>
  <c r="L147" i="7"/>
  <c r="H146" i="7"/>
  <c r="D145" i="7"/>
  <c r="L143" i="7"/>
  <c r="I150" i="7"/>
  <c r="K148" i="7"/>
  <c r="B147" i="7"/>
  <c r="E145" i="7"/>
  <c r="G143" i="7"/>
  <c r="I149" i="7"/>
  <c r="K147" i="7"/>
  <c r="B146" i="7"/>
  <c r="E144" i="7"/>
  <c r="K150" i="7"/>
  <c r="B149" i="7"/>
  <c r="E147" i="7"/>
  <c r="G145" i="7"/>
  <c r="J143" i="7"/>
  <c r="C147" i="7"/>
  <c r="G148" i="7"/>
  <c r="K149" i="7"/>
  <c r="B144" i="7"/>
  <c r="D148" i="7"/>
  <c r="E149" i="7"/>
  <c r="A144" i="7"/>
  <c r="J144" i="7"/>
  <c r="C144" i="7"/>
  <c r="C143" i="7"/>
  <c r="D150" i="7"/>
  <c r="L148" i="7"/>
  <c r="H147" i="7"/>
  <c r="D146" i="7"/>
  <c r="L144" i="7"/>
  <c r="H143" i="7"/>
  <c r="C150" i="7"/>
  <c r="F148" i="7"/>
  <c r="I146" i="7"/>
  <c r="K144" i="7"/>
  <c r="B143" i="7"/>
  <c r="C149" i="7"/>
  <c r="F147" i="7"/>
  <c r="I145" i="7"/>
  <c r="K143" i="7"/>
  <c r="F150" i="7"/>
  <c r="I148" i="7"/>
  <c r="K146" i="7"/>
  <c r="B145" i="7"/>
  <c r="E143" i="7"/>
  <c r="F145" i="7"/>
  <c r="J146" i="7"/>
  <c r="B148" i="7"/>
  <c r="F149" i="7"/>
  <c r="L150" i="7"/>
  <c r="L146" i="7"/>
  <c r="D144" i="7"/>
  <c r="G147" i="7"/>
  <c r="B150" i="7"/>
  <c r="G146" i="7"/>
  <c r="G149" i="7"/>
  <c r="A146" i="7"/>
  <c r="A149" i="7"/>
  <c r="G144" i="7"/>
  <c r="L149" i="7"/>
  <c r="H148" i="7"/>
  <c r="D147" i="7"/>
  <c r="L145" i="7"/>
  <c r="H144" i="7"/>
  <c r="D143" i="7"/>
  <c r="J149" i="7"/>
  <c r="A148" i="7"/>
  <c r="C146" i="7"/>
  <c r="F144" i="7"/>
  <c r="G150" i="7"/>
  <c r="J148" i="7"/>
  <c r="A147" i="7"/>
  <c r="C145" i="7"/>
  <c r="F143" i="7"/>
  <c r="A150" i="7"/>
  <c r="C148" i="7"/>
  <c r="F146" i="7"/>
  <c r="I144" i="7"/>
  <c r="J150" i="7"/>
  <c r="I143" i="7"/>
  <c r="A145" i="7"/>
  <c r="E146" i="7"/>
  <c r="I147" i="7"/>
  <c r="H149" i="7"/>
  <c r="H145" i="7"/>
  <c r="B142" i="7"/>
  <c r="J145" i="7"/>
  <c r="E148" i="7"/>
  <c r="A143" i="7"/>
  <c r="J147" i="7"/>
  <c r="E150" i="7"/>
  <c r="K145" i="7"/>
  <c r="E160" i="7" l="1"/>
  <c r="A159" i="7"/>
  <c r="L159" i="7"/>
  <c r="K160" i="7"/>
  <c r="G159" i="7"/>
  <c r="C158" i="7"/>
  <c r="K156" i="7"/>
  <c r="G155" i="7"/>
  <c r="C154" i="7"/>
  <c r="B160" i="7"/>
  <c r="F157" i="7"/>
  <c r="I155" i="7"/>
  <c r="L153" i="7"/>
  <c r="I158" i="7"/>
  <c r="L156" i="7"/>
  <c r="B155" i="7"/>
  <c r="E153" i="7"/>
  <c r="H158" i="7"/>
  <c r="J156" i="7"/>
  <c r="A155" i="7"/>
  <c r="D153" i="7"/>
  <c r="F160" i="7"/>
  <c r="B159" i="7"/>
  <c r="B153" i="7"/>
  <c r="K159" i="7"/>
  <c r="C153" i="7"/>
  <c r="E157" i="7"/>
  <c r="F155" i="7"/>
  <c r="L154" i="7"/>
  <c r="A160" i="7"/>
  <c r="L160" i="7"/>
  <c r="H159" i="7"/>
  <c r="G160" i="7"/>
  <c r="C159" i="7"/>
  <c r="K157" i="7"/>
  <c r="G156" i="7"/>
  <c r="C155" i="7"/>
  <c r="K153" i="7"/>
  <c r="J158" i="7"/>
  <c r="A157" i="7"/>
  <c r="D155" i="7"/>
  <c r="F153" i="7"/>
  <c r="D158" i="7"/>
  <c r="F156" i="7"/>
  <c r="I154" i="7"/>
  <c r="B152" i="7"/>
  <c r="B158" i="7"/>
  <c r="E156" i="7"/>
  <c r="H154" i="7"/>
  <c r="A158" i="7"/>
  <c r="H157" i="7"/>
  <c r="B157" i="7"/>
  <c r="F158" i="7"/>
  <c r="I160" i="7"/>
  <c r="D160" i="7"/>
  <c r="G158" i="7"/>
  <c r="K155" i="7"/>
  <c r="L157" i="7"/>
  <c r="E154" i="7"/>
  <c r="H155" i="7"/>
  <c r="F159" i="7"/>
  <c r="I153" i="7"/>
  <c r="A154" i="7"/>
  <c r="I159" i="7"/>
  <c r="H160" i="7"/>
  <c r="D159" i="7"/>
  <c r="C160" i="7"/>
  <c r="K158" i="7"/>
  <c r="G157" i="7"/>
  <c r="C156" i="7"/>
  <c r="K154" i="7"/>
  <c r="G153" i="7"/>
  <c r="E158" i="7"/>
  <c r="H156" i="7"/>
  <c r="J154" i="7"/>
  <c r="A153" i="7"/>
  <c r="J157" i="7"/>
  <c r="A156" i="7"/>
  <c r="D154" i="7"/>
  <c r="J160" i="7"/>
  <c r="I157" i="7"/>
  <c r="L155" i="7"/>
  <c r="B154" i="7"/>
  <c r="D156" i="7"/>
  <c r="J155" i="7"/>
  <c r="E155" i="7"/>
  <c r="I156" i="7"/>
  <c r="E159" i="7"/>
  <c r="L158" i="7"/>
  <c r="C157" i="7"/>
  <c r="G154" i="7"/>
  <c r="B156" i="7"/>
  <c r="J159" i="7"/>
  <c r="J153" i="7"/>
  <c r="D157" i="7"/>
  <c r="F154" i="7"/>
  <c r="H153" i="7"/>
  <c r="H170" i="7" l="1"/>
  <c r="D169" i="7"/>
  <c r="L167" i="7"/>
  <c r="H166" i="7"/>
  <c r="D165" i="7"/>
  <c r="L163" i="7"/>
  <c r="K170" i="7"/>
  <c r="G169" i="7"/>
  <c r="C168" i="7"/>
  <c r="K166" i="7"/>
  <c r="G165" i="7"/>
  <c r="C164" i="7"/>
  <c r="J170" i="7"/>
  <c r="F169" i="7"/>
  <c r="B168" i="7"/>
  <c r="J166" i="7"/>
  <c r="F165" i="7"/>
  <c r="B164" i="7"/>
  <c r="A170" i="7"/>
  <c r="I164" i="7"/>
  <c r="A167" i="7"/>
  <c r="I170" i="7"/>
  <c r="E165" i="7"/>
  <c r="I167" i="7"/>
  <c r="L170" i="7"/>
  <c r="H165" i="7"/>
  <c r="K169" i="7"/>
  <c r="K165" i="7"/>
  <c r="J169" i="7"/>
  <c r="F164" i="7"/>
  <c r="E168" i="7"/>
  <c r="I163" i="7"/>
  <c r="D170" i="7"/>
  <c r="L168" i="7"/>
  <c r="H167" i="7"/>
  <c r="D166" i="7"/>
  <c r="L164" i="7"/>
  <c r="H163" i="7"/>
  <c r="G170" i="7"/>
  <c r="C169" i="7"/>
  <c r="K167" i="7"/>
  <c r="G166" i="7"/>
  <c r="C165" i="7"/>
  <c r="K163" i="7"/>
  <c r="F170" i="7"/>
  <c r="B169" i="7"/>
  <c r="J167" i="7"/>
  <c r="F166" i="7"/>
  <c r="B165" i="7"/>
  <c r="J163" i="7"/>
  <c r="I168" i="7"/>
  <c r="E163" i="7"/>
  <c r="I165" i="7"/>
  <c r="E169" i="7"/>
  <c r="A164" i="7"/>
  <c r="E166" i="7"/>
  <c r="D168" i="7"/>
  <c r="B162" i="7"/>
  <c r="C167" i="7"/>
  <c r="C163" i="7"/>
  <c r="B167" i="7"/>
  <c r="B163" i="7"/>
  <c r="I166" i="7"/>
  <c r="E170" i="7"/>
  <c r="L169" i="7"/>
  <c r="H168" i="7"/>
  <c r="D167" i="7"/>
  <c r="L165" i="7"/>
  <c r="H164" i="7"/>
  <c r="D163" i="7"/>
  <c r="C170" i="7"/>
  <c r="K168" i="7"/>
  <c r="G167" i="7"/>
  <c r="C166" i="7"/>
  <c r="K164" i="7"/>
  <c r="G163" i="7"/>
  <c r="B170" i="7"/>
  <c r="J168" i="7"/>
  <c r="F167" i="7"/>
  <c r="B166" i="7"/>
  <c r="J164" i="7"/>
  <c r="F163" i="7"/>
  <c r="E167" i="7"/>
  <c r="I169" i="7"/>
  <c r="E164" i="7"/>
  <c r="A168" i="7"/>
  <c r="A169" i="7"/>
  <c r="A165" i="7"/>
  <c r="H169" i="7"/>
  <c r="L166" i="7"/>
  <c r="D164" i="7"/>
  <c r="G168" i="7"/>
  <c r="G164" i="7"/>
  <c r="F168" i="7"/>
  <c r="J165" i="7"/>
  <c r="A166" i="7"/>
  <c r="A163" i="7"/>
  <c r="G180" i="7" l="1"/>
  <c r="C179" i="7"/>
  <c r="K177" i="7"/>
  <c r="G176" i="7"/>
  <c r="C175" i="7"/>
  <c r="K173" i="7"/>
  <c r="F180" i="7"/>
  <c r="B179" i="7"/>
  <c r="J177" i="7"/>
  <c r="F176" i="7"/>
  <c r="B175" i="7"/>
  <c r="J173" i="7"/>
  <c r="E180" i="7"/>
  <c r="A179" i="7"/>
  <c r="I177" i="7"/>
  <c r="E176" i="7"/>
  <c r="A175" i="7"/>
  <c r="I173" i="7"/>
  <c r="H178" i="7"/>
  <c r="D173" i="7"/>
  <c r="L176" i="7"/>
  <c r="H180" i="7"/>
  <c r="D175" i="7"/>
  <c r="L174" i="7"/>
  <c r="C178" i="7"/>
  <c r="B178" i="7"/>
  <c r="E179" i="7"/>
  <c r="L179" i="7"/>
  <c r="H176" i="7"/>
  <c r="C180" i="7"/>
  <c r="K178" i="7"/>
  <c r="G177" i="7"/>
  <c r="C176" i="7"/>
  <c r="K174" i="7"/>
  <c r="G173" i="7"/>
  <c r="B180" i="7"/>
  <c r="J178" i="7"/>
  <c r="F177" i="7"/>
  <c r="B176" i="7"/>
  <c r="J174" i="7"/>
  <c r="F173" i="7"/>
  <c r="A180" i="7"/>
  <c r="I178" i="7"/>
  <c r="E177" i="7"/>
  <c r="A176" i="7"/>
  <c r="I174" i="7"/>
  <c r="E173" i="7"/>
  <c r="D177" i="7"/>
  <c r="L180" i="7"/>
  <c r="H175" i="7"/>
  <c r="D179" i="7"/>
  <c r="L173" i="7"/>
  <c r="L178" i="7"/>
  <c r="L177" i="7"/>
  <c r="H173" i="7"/>
  <c r="K180" i="7"/>
  <c r="G175" i="7"/>
  <c r="J180" i="7"/>
  <c r="J176" i="7"/>
  <c r="B174" i="7"/>
  <c r="A178" i="7"/>
  <c r="A174" i="7"/>
  <c r="D178" i="7"/>
  <c r="D180" i="7"/>
  <c r="K179" i="7"/>
  <c r="G178" i="7"/>
  <c r="C177" i="7"/>
  <c r="K175" i="7"/>
  <c r="G174" i="7"/>
  <c r="C173" i="7"/>
  <c r="J179" i="7"/>
  <c r="F178" i="7"/>
  <c r="B177" i="7"/>
  <c r="J175" i="7"/>
  <c r="F174" i="7"/>
  <c r="B173" i="7"/>
  <c r="I179" i="7"/>
  <c r="E178" i="7"/>
  <c r="A177" i="7"/>
  <c r="I175" i="7"/>
  <c r="E174" i="7"/>
  <c r="A173" i="7"/>
  <c r="L175" i="7"/>
  <c r="H179" i="7"/>
  <c r="D174" i="7"/>
  <c r="D176" i="7"/>
  <c r="G179" i="7"/>
  <c r="K176" i="7"/>
  <c r="C174" i="7"/>
  <c r="F179" i="7"/>
  <c r="F175" i="7"/>
  <c r="I180" i="7"/>
  <c r="I176" i="7"/>
  <c r="E175" i="7"/>
  <c r="H174" i="7"/>
  <c r="B172" i="7"/>
  <c r="H177" i="7"/>
  <c r="F190" i="7" l="1"/>
  <c r="B189" i="7"/>
  <c r="J187" i="7"/>
  <c r="F186" i="7"/>
  <c r="B185" i="7"/>
  <c r="J183" i="7"/>
  <c r="E190" i="7"/>
  <c r="A189" i="7"/>
  <c r="I187" i="7"/>
  <c r="E186" i="7"/>
  <c r="A185" i="7"/>
  <c r="I183" i="7"/>
  <c r="H190" i="7"/>
  <c r="D189" i="7"/>
  <c r="L187" i="7"/>
  <c r="H186" i="7"/>
  <c r="D185" i="7"/>
  <c r="L183" i="7"/>
  <c r="K189" i="7"/>
  <c r="G184" i="7"/>
  <c r="C188" i="7"/>
  <c r="G190" i="7"/>
  <c r="C185" i="7"/>
  <c r="G187" i="7"/>
  <c r="F185" i="7"/>
  <c r="I186" i="7"/>
  <c r="D188" i="7"/>
  <c r="B182" i="7"/>
  <c r="G183" i="7"/>
  <c r="B190" i="7"/>
  <c r="J188" i="7"/>
  <c r="F187" i="7"/>
  <c r="B186" i="7"/>
  <c r="J184" i="7"/>
  <c r="F183" i="7"/>
  <c r="A190" i="7"/>
  <c r="I188" i="7"/>
  <c r="E187" i="7"/>
  <c r="A186" i="7"/>
  <c r="I184" i="7"/>
  <c r="E183" i="7"/>
  <c r="D190" i="7"/>
  <c r="L188" i="7"/>
  <c r="H187" i="7"/>
  <c r="D186" i="7"/>
  <c r="L184" i="7"/>
  <c r="H183" i="7"/>
  <c r="G188" i="7"/>
  <c r="C183" i="7"/>
  <c r="K186" i="7"/>
  <c r="C189" i="7"/>
  <c r="K183" i="7"/>
  <c r="C186" i="7"/>
  <c r="J190" i="7"/>
  <c r="B188" i="7"/>
  <c r="J186" i="7"/>
  <c r="I190" i="7"/>
  <c r="A188" i="7"/>
  <c r="A184" i="7"/>
  <c r="H189" i="7"/>
  <c r="H185" i="7"/>
  <c r="K185" i="7"/>
  <c r="C184" i="7"/>
  <c r="K184" i="7"/>
  <c r="J189" i="7"/>
  <c r="F188" i="7"/>
  <c r="B187" i="7"/>
  <c r="J185" i="7"/>
  <c r="F184" i="7"/>
  <c r="B183" i="7"/>
  <c r="I189" i="7"/>
  <c r="E188" i="7"/>
  <c r="A187" i="7"/>
  <c r="I185" i="7"/>
  <c r="E184" i="7"/>
  <c r="A183" i="7"/>
  <c r="L189" i="7"/>
  <c r="H188" i="7"/>
  <c r="D187" i="7"/>
  <c r="L185" i="7"/>
  <c r="H184" i="7"/>
  <c r="D183" i="7"/>
  <c r="C187" i="7"/>
  <c r="K190" i="7"/>
  <c r="G185" i="7"/>
  <c r="K187" i="7"/>
  <c r="K188" i="7"/>
  <c r="C190" i="7"/>
  <c r="F189" i="7"/>
  <c r="B184" i="7"/>
  <c r="E189" i="7"/>
  <c r="E185" i="7"/>
  <c r="L190" i="7"/>
  <c r="L186" i="7"/>
  <c r="D184" i="7"/>
  <c r="G189" i="7"/>
  <c r="G186" i="7"/>
  <c r="E200" i="7" l="1"/>
  <c r="A199" i="7"/>
  <c r="I197" i="7"/>
  <c r="E196" i="7"/>
  <c r="A195" i="7"/>
  <c r="I193" i="7"/>
  <c r="H200" i="7"/>
  <c r="D199" i="7"/>
  <c r="L197" i="7"/>
  <c r="H196" i="7"/>
  <c r="D195" i="7"/>
  <c r="L193" i="7"/>
  <c r="K200" i="7"/>
  <c r="G199" i="7"/>
  <c r="C198" i="7"/>
  <c r="K196" i="7"/>
  <c r="G195" i="7"/>
  <c r="C194" i="7"/>
  <c r="J199" i="7"/>
  <c r="F194" i="7"/>
  <c r="B198" i="7"/>
  <c r="F200" i="7"/>
  <c r="B195" i="7"/>
  <c r="J194" i="7"/>
  <c r="E199" i="7"/>
  <c r="A194" i="7"/>
  <c r="D198" i="7"/>
  <c r="D194" i="7"/>
  <c r="G198" i="7"/>
  <c r="C193" i="7"/>
  <c r="B194" i="7"/>
  <c r="A200" i="7"/>
  <c r="I198" i="7"/>
  <c r="E197" i="7"/>
  <c r="A196" i="7"/>
  <c r="I194" i="7"/>
  <c r="E193" i="7"/>
  <c r="D200" i="7"/>
  <c r="L198" i="7"/>
  <c r="H197" i="7"/>
  <c r="D196" i="7"/>
  <c r="L194" i="7"/>
  <c r="H193" i="7"/>
  <c r="G200" i="7"/>
  <c r="C199" i="7"/>
  <c r="K197" i="7"/>
  <c r="G196" i="7"/>
  <c r="C195" i="7"/>
  <c r="K193" i="7"/>
  <c r="F198" i="7"/>
  <c r="B193" i="7"/>
  <c r="J196" i="7"/>
  <c r="B199" i="7"/>
  <c r="J193" i="7"/>
  <c r="J198" i="7"/>
  <c r="B197" i="7"/>
  <c r="J197" i="7"/>
  <c r="F193" i="7"/>
  <c r="I196" i="7"/>
  <c r="H199" i="7"/>
  <c r="H195" i="7"/>
  <c r="B192" i="7"/>
  <c r="C197" i="7"/>
  <c r="G194" i="7"/>
  <c r="F199" i="7"/>
  <c r="B200" i="7"/>
  <c r="I199" i="7"/>
  <c r="E198" i="7"/>
  <c r="A197" i="7"/>
  <c r="I195" i="7"/>
  <c r="E194" i="7"/>
  <c r="A193" i="7"/>
  <c r="L199" i="7"/>
  <c r="H198" i="7"/>
  <c r="D197" i="7"/>
  <c r="L195" i="7"/>
  <c r="H194" i="7"/>
  <c r="D193" i="7"/>
  <c r="C200" i="7"/>
  <c r="K198" i="7"/>
  <c r="G197" i="7"/>
  <c r="C196" i="7"/>
  <c r="K194" i="7"/>
  <c r="G193" i="7"/>
  <c r="J200" i="7"/>
  <c r="F195" i="7"/>
  <c r="B196" i="7"/>
  <c r="I200" i="7"/>
  <c r="A198" i="7"/>
  <c r="E195" i="7"/>
  <c r="L200" i="7"/>
  <c r="L196" i="7"/>
  <c r="K199" i="7"/>
  <c r="K195" i="7"/>
  <c r="J195" i="7"/>
  <c r="F196" i="7"/>
  <c r="F197" i="7"/>
  <c r="B210" i="7" l="1"/>
  <c r="J208" i="7"/>
  <c r="F207" i="7"/>
  <c r="B206" i="7"/>
  <c r="J204" i="7"/>
  <c r="H209" i="7"/>
  <c r="K207" i="7"/>
  <c r="A206" i="7"/>
  <c r="D204" i="7"/>
  <c r="B202" i="7"/>
  <c r="A209" i="7"/>
  <c r="D207" i="7"/>
  <c r="G205" i="7"/>
  <c r="K203" i="7"/>
  <c r="E210" i="7"/>
  <c r="G208" i="7"/>
  <c r="I206" i="7"/>
  <c r="L204" i="7"/>
  <c r="F203" i="7"/>
  <c r="C206" i="7"/>
  <c r="G207" i="7"/>
  <c r="K208" i="7"/>
  <c r="C210" i="7"/>
  <c r="K204" i="7"/>
  <c r="J207" i="7"/>
  <c r="D208" i="7"/>
  <c r="D203" i="7"/>
  <c r="C204" i="7"/>
  <c r="E205" i="7"/>
  <c r="J210" i="7"/>
  <c r="L210" i="7"/>
  <c r="J209" i="7"/>
  <c r="F208" i="7"/>
  <c r="B207" i="7"/>
  <c r="J205" i="7"/>
  <c r="F204" i="7"/>
  <c r="C209" i="7"/>
  <c r="E207" i="7"/>
  <c r="H205" i="7"/>
  <c r="L203" i="7"/>
  <c r="F210" i="7"/>
  <c r="H208" i="7"/>
  <c r="K206" i="7"/>
  <c r="A205" i="7"/>
  <c r="G203" i="7"/>
  <c r="K209" i="7"/>
  <c r="A208" i="7"/>
  <c r="D206" i="7"/>
  <c r="G204" i="7"/>
  <c r="B203" i="7"/>
  <c r="E204" i="7"/>
  <c r="I205" i="7"/>
  <c r="A207" i="7"/>
  <c r="E203" i="7"/>
  <c r="H210" i="7"/>
  <c r="G210" i="7"/>
  <c r="F206" i="7"/>
  <c r="A210" i="7"/>
  <c r="I204" i="7"/>
  <c r="I207" i="7"/>
  <c r="K210" i="7"/>
  <c r="L208" i="7"/>
  <c r="J203" i="7"/>
  <c r="I203" i="7"/>
  <c r="F209" i="7"/>
  <c r="B208" i="7"/>
  <c r="J206" i="7"/>
  <c r="F205" i="7"/>
  <c r="I210" i="7"/>
  <c r="I208" i="7"/>
  <c r="L206" i="7"/>
  <c r="C205" i="7"/>
  <c r="H203" i="7"/>
  <c r="L209" i="7"/>
  <c r="C208" i="7"/>
  <c r="E206" i="7"/>
  <c r="H204" i="7"/>
  <c r="C203" i="7"/>
  <c r="E209" i="7"/>
  <c r="H207" i="7"/>
  <c r="K205" i="7"/>
  <c r="B204" i="7"/>
  <c r="I209" i="7"/>
  <c r="A203" i="7"/>
  <c r="A204" i="7"/>
  <c r="D205" i="7"/>
  <c r="E208" i="7"/>
  <c r="D210" i="7"/>
  <c r="B209" i="7"/>
  <c r="B205" i="7"/>
  <c r="G206" i="7"/>
  <c r="G209" i="7"/>
  <c r="L205" i="7"/>
  <c r="C207" i="7"/>
  <c r="L207" i="7"/>
  <c r="D209" i="7"/>
  <c r="H206" i="7"/>
  <c r="H220" i="7" l="1"/>
  <c r="D219" i="7"/>
  <c r="L217" i="7"/>
  <c r="H216" i="7"/>
  <c r="D215" i="7"/>
  <c r="L213" i="7"/>
  <c r="K220" i="7"/>
  <c r="B219" i="7"/>
  <c r="E217" i="7"/>
  <c r="J219" i="7"/>
  <c r="A218" i="7"/>
  <c r="C219" i="7"/>
  <c r="C216" i="7"/>
  <c r="F214" i="7"/>
  <c r="J220" i="7"/>
  <c r="C217" i="7"/>
  <c r="C215" i="7"/>
  <c r="F213" i="7"/>
  <c r="J218" i="7"/>
  <c r="A216" i="7"/>
  <c r="C214" i="7"/>
  <c r="F215" i="7"/>
  <c r="A215" i="7"/>
  <c r="G214" i="7"/>
  <c r="H219" i="7"/>
  <c r="D214" i="7"/>
  <c r="J217" i="7"/>
  <c r="B220" i="7"/>
  <c r="K214" i="7"/>
  <c r="I215" i="7"/>
  <c r="F216" i="7"/>
  <c r="E216" i="7"/>
  <c r="D220" i="7"/>
  <c r="L218" i="7"/>
  <c r="H217" i="7"/>
  <c r="D216" i="7"/>
  <c r="L214" i="7"/>
  <c r="H213" i="7"/>
  <c r="F220" i="7"/>
  <c r="I218" i="7"/>
  <c r="K216" i="7"/>
  <c r="E219" i="7"/>
  <c r="G217" i="7"/>
  <c r="E218" i="7"/>
  <c r="J215" i="7"/>
  <c r="A214" i="7"/>
  <c r="K219" i="7"/>
  <c r="G216" i="7"/>
  <c r="J214" i="7"/>
  <c r="A213" i="7"/>
  <c r="K217" i="7"/>
  <c r="G215" i="7"/>
  <c r="J213" i="7"/>
  <c r="I213" i="7"/>
  <c r="C213" i="7"/>
  <c r="G218" i="7"/>
  <c r="A217" i="7"/>
  <c r="E220" i="7"/>
  <c r="K215" i="7"/>
  <c r="L216" i="7"/>
  <c r="B212" i="7"/>
  <c r="F218" i="7"/>
  <c r="B213" i="7"/>
  <c r="K213" i="7"/>
  <c r="I217" i="7"/>
  <c r="B214" i="7"/>
  <c r="L219" i="7"/>
  <c r="H218" i="7"/>
  <c r="D217" i="7"/>
  <c r="L215" i="7"/>
  <c r="H214" i="7"/>
  <c r="D213" i="7"/>
  <c r="A220" i="7"/>
  <c r="C218" i="7"/>
  <c r="I220" i="7"/>
  <c r="K218" i="7"/>
  <c r="B217" i="7"/>
  <c r="F217" i="7"/>
  <c r="E215" i="7"/>
  <c r="G213" i="7"/>
  <c r="A219" i="7"/>
  <c r="B216" i="7"/>
  <c r="E214" i="7"/>
  <c r="G220" i="7"/>
  <c r="B215" i="7"/>
  <c r="E213" i="7"/>
  <c r="F219" i="7"/>
  <c r="L220" i="7"/>
  <c r="D218" i="7"/>
  <c r="H215" i="7"/>
  <c r="G219" i="7"/>
  <c r="C220" i="7"/>
  <c r="I216" i="7"/>
  <c r="B218" i="7"/>
  <c r="I219" i="7"/>
  <c r="I214" i="7"/>
  <c r="J216" i="7"/>
  <c r="G230" i="7" l="1"/>
  <c r="C229" i="7"/>
  <c r="K227" i="7"/>
  <c r="G226" i="7"/>
  <c r="C225" i="7"/>
  <c r="K223" i="7"/>
  <c r="E230" i="7"/>
  <c r="H228" i="7"/>
  <c r="J226" i="7"/>
  <c r="A225" i="7"/>
  <c r="D223" i="7"/>
  <c r="E229" i="7"/>
  <c r="H227" i="7"/>
  <c r="J225" i="7"/>
  <c r="A224" i="7"/>
  <c r="B230" i="7"/>
  <c r="E228" i="7"/>
  <c r="H226" i="7"/>
  <c r="J224" i="7"/>
  <c r="A223" i="7"/>
  <c r="I224" i="7"/>
  <c r="A226" i="7"/>
  <c r="E227" i="7"/>
  <c r="E223" i="7"/>
  <c r="C228" i="7"/>
  <c r="J230" i="7"/>
  <c r="I223" i="7"/>
  <c r="F224" i="7"/>
  <c r="D225" i="7"/>
  <c r="B229" i="7"/>
  <c r="C230" i="7"/>
  <c r="K228" i="7"/>
  <c r="G227" i="7"/>
  <c r="C226" i="7"/>
  <c r="K224" i="7"/>
  <c r="G223" i="7"/>
  <c r="L229" i="7"/>
  <c r="B228" i="7"/>
  <c r="E226" i="7"/>
  <c r="H224" i="7"/>
  <c r="I230" i="7"/>
  <c r="L228" i="7"/>
  <c r="B227" i="7"/>
  <c r="E225" i="7"/>
  <c r="H223" i="7"/>
  <c r="I229" i="7"/>
  <c r="L227" i="7"/>
  <c r="B226" i="7"/>
  <c r="E224" i="7"/>
  <c r="A230" i="7"/>
  <c r="B222" i="7"/>
  <c r="D224" i="7"/>
  <c r="H225" i="7"/>
  <c r="I228" i="7"/>
  <c r="L226" i="7"/>
  <c r="K230" i="7"/>
  <c r="G229" i="7"/>
  <c r="K226" i="7"/>
  <c r="C224" i="7"/>
  <c r="D227" i="7"/>
  <c r="J229" i="7"/>
  <c r="D226" i="7"/>
  <c r="J228" i="7"/>
  <c r="F223" i="7"/>
  <c r="J227" i="7"/>
  <c r="B225" i="7"/>
  <c r="K229" i="7"/>
  <c r="G228" i="7"/>
  <c r="C227" i="7"/>
  <c r="K225" i="7"/>
  <c r="G224" i="7"/>
  <c r="C223" i="7"/>
  <c r="F229" i="7"/>
  <c r="I227" i="7"/>
  <c r="L225" i="7"/>
  <c r="B224" i="7"/>
  <c r="D230" i="7"/>
  <c r="F228" i="7"/>
  <c r="I226" i="7"/>
  <c r="L224" i="7"/>
  <c r="B223" i="7"/>
  <c r="D229" i="7"/>
  <c r="F227" i="7"/>
  <c r="I225" i="7"/>
  <c r="L223" i="7"/>
  <c r="D228" i="7"/>
  <c r="H229" i="7"/>
  <c r="L230" i="7"/>
  <c r="J223" i="7"/>
  <c r="G225" i="7"/>
  <c r="A229" i="7"/>
  <c r="F225" i="7"/>
  <c r="A228" i="7"/>
  <c r="H230" i="7"/>
  <c r="A227" i="7"/>
  <c r="F226" i="7"/>
  <c r="F230" i="7"/>
  <c r="F240" i="7" l="1"/>
  <c r="B239" i="7"/>
  <c r="J237" i="7"/>
  <c r="F236" i="7"/>
  <c r="B235" i="7"/>
  <c r="J233" i="7"/>
  <c r="D240" i="7"/>
  <c r="G238" i="7"/>
  <c r="I236" i="7"/>
  <c r="L234" i="7"/>
  <c r="C233" i="7"/>
  <c r="D239" i="7"/>
  <c r="G237" i="7"/>
  <c r="I235" i="7"/>
  <c r="L233" i="7"/>
  <c r="G240" i="7"/>
  <c r="I238" i="7"/>
  <c r="L236" i="7"/>
  <c r="C235" i="7"/>
  <c r="E233" i="7"/>
  <c r="D237" i="7"/>
  <c r="H238" i="7"/>
  <c r="L239" i="7"/>
  <c r="G239" i="7"/>
  <c r="J240" i="7"/>
  <c r="F235" i="7"/>
  <c r="L238" i="7"/>
  <c r="H233" i="7"/>
  <c r="C236" i="7"/>
  <c r="C239" i="7"/>
  <c r="K233" i="7"/>
  <c r="D233" i="7"/>
  <c r="B240" i="7"/>
  <c r="J238" i="7"/>
  <c r="F237" i="7"/>
  <c r="B236" i="7"/>
  <c r="J234" i="7"/>
  <c r="F233" i="7"/>
  <c r="K239" i="7"/>
  <c r="A238" i="7"/>
  <c r="D236" i="7"/>
  <c r="G234" i="7"/>
  <c r="H240" i="7"/>
  <c r="K238" i="7"/>
  <c r="A237" i="7"/>
  <c r="D235" i="7"/>
  <c r="G233" i="7"/>
  <c r="A240" i="7"/>
  <c r="D238" i="7"/>
  <c r="G236" i="7"/>
  <c r="I234" i="7"/>
  <c r="B232" i="7"/>
  <c r="G235" i="7"/>
  <c r="K236" i="7"/>
  <c r="C238" i="7"/>
  <c r="I237" i="7"/>
  <c r="B238" i="7"/>
  <c r="I240" i="7"/>
  <c r="E235" i="7"/>
  <c r="L237" i="7"/>
  <c r="L240" i="7"/>
  <c r="E237" i="7"/>
  <c r="A239" i="7"/>
  <c r="H234" i="7"/>
  <c r="J239" i="7"/>
  <c r="F238" i="7"/>
  <c r="B237" i="7"/>
  <c r="J235" i="7"/>
  <c r="F234" i="7"/>
  <c r="B233" i="7"/>
  <c r="E239" i="7"/>
  <c r="H237" i="7"/>
  <c r="K235" i="7"/>
  <c r="A234" i="7"/>
  <c r="C240" i="7"/>
  <c r="E238" i="7"/>
  <c r="H236" i="7"/>
  <c r="K234" i="7"/>
  <c r="A233" i="7"/>
  <c r="H239" i="7"/>
  <c r="K237" i="7"/>
  <c r="A236" i="7"/>
  <c r="D234" i="7"/>
  <c r="K240" i="7"/>
  <c r="I233" i="7"/>
  <c r="A235" i="7"/>
  <c r="E236" i="7"/>
  <c r="L235" i="7"/>
  <c r="F239" i="7"/>
  <c r="J236" i="7"/>
  <c r="B234" i="7"/>
  <c r="C237" i="7"/>
  <c r="I239" i="7"/>
  <c r="E234" i="7"/>
  <c r="H235" i="7"/>
  <c r="E240" i="7"/>
  <c r="C234" i="7"/>
  <c r="K249" i="7" l="1"/>
  <c r="C247" i="7"/>
  <c r="G244" i="7"/>
  <c r="G249" i="7"/>
  <c r="A246" i="7"/>
  <c r="C250" i="7"/>
  <c r="I246" i="7"/>
  <c r="A243" i="7"/>
  <c r="C248" i="7"/>
  <c r="I244" i="7"/>
  <c r="K248" i="7"/>
  <c r="I250" i="7"/>
  <c r="J248" i="7"/>
  <c r="F243" i="7"/>
  <c r="D246" i="7"/>
  <c r="F248" i="7"/>
  <c r="B243" i="7"/>
  <c r="L245" i="7"/>
  <c r="J246" i="7"/>
  <c r="D244" i="7"/>
  <c r="D249" i="7"/>
  <c r="B248" i="7"/>
  <c r="H245" i="7"/>
  <c r="B245" i="7"/>
  <c r="C245" i="7"/>
  <c r="G247" i="7"/>
  <c r="C246" i="7"/>
  <c r="J244" i="7"/>
  <c r="F244" i="7"/>
  <c r="J250" i="7"/>
  <c r="C249" i="7"/>
  <c r="G246" i="7"/>
  <c r="K243" i="7"/>
  <c r="I248" i="7"/>
  <c r="A245" i="7"/>
  <c r="E249" i="7"/>
  <c r="I245" i="7"/>
  <c r="K250" i="7"/>
  <c r="E247" i="7"/>
  <c r="I243" i="7"/>
  <c r="E245" i="7"/>
  <c r="A247" i="7"/>
  <c r="F247" i="7"/>
  <c r="D250" i="7"/>
  <c r="L244" i="7"/>
  <c r="B247" i="7"/>
  <c r="L249" i="7"/>
  <c r="H244" i="7"/>
  <c r="B244" i="7"/>
  <c r="B249" i="7"/>
  <c r="H246" i="7"/>
  <c r="F245" i="7"/>
  <c r="B242" i="7"/>
  <c r="H250" i="7"/>
  <c r="K247" i="7"/>
  <c r="K246" i="7"/>
  <c r="A244" i="7"/>
  <c r="G245" i="7"/>
  <c r="B250" i="7"/>
  <c r="H247" i="7"/>
  <c r="F249" i="7"/>
  <c r="J243" i="7"/>
  <c r="J247" i="7"/>
  <c r="G248" i="7"/>
  <c r="K245" i="7"/>
  <c r="C243" i="7"/>
  <c r="I247" i="7"/>
  <c r="C244" i="7"/>
  <c r="E248" i="7"/>
  <c r="K244" i="7"/>
  <c r="A250" i="7"/>
  <c r="E246" i="7"/>
  <c r="I249" i="7"/>
  <c r="A248" i="7"/>
  <c r="G243" i="7"/>
  <c r="B246" i="7"/>
  <c r="L248" i="7"/>
  <c r="H243" i="7"/>
  <c r="J245" i="7"/>
  <c r="H248" i="7"/>
  <c r="D243" i="7"/>
  <c r="H249" i="7"/>
  <c r="F246" i="7"/>
  <c r="L243" i="7"/>
  <c r="L250" i="7"/>
  <c r="F250" i="7"/>
  <c r="L247" i="7"/>
  <c r="G250" i="7"/>
  <c r="E250" i="7"/>
  <c r="E243" i="7"/>
  <c r="A249" i="7"/>
  <c r="E244" i="7"/>
  <c r="J249" i="7"/>
  <c r="D247" i="7"/>
  <c r="L246" i="7"/>
  <c r="D248" i="7"/>
  <c r="D245" i="7"/>
  <c r="E260" i="7" l="1"/>
  <c r="A259" i="7"/>
  <c r="I257" i="7"/>
  <c r="E256" i="7"/>
  <c r="A255" i="7"/>
  <c r="I253" i="7"/>
  <c r="C260" i="7"/>
  <c r="F258" i="7"/>
  <c r="H256" i="7"/>
  <c r="K254" i="7"/>
  <c r="B253" i="7"/>
  <c r="H259" i="7"/>
  <c r="K257" i="7"/>
  <c r="B256" i="7"/>
  <c r="D254" i="7"/>
  <c r="K260" i="7"/>
  <c r="B259" i="7"/>
  <c r="D257" i="7"/>
  <c r="G255" i="7"/>
  <c r="J253" i="7"/>
  <c r="K255" i="7"/>
  <c r="C257" i="7"/>
  <c r="G258" i="7"/>
  <c r="G254" i="7"/>
  <c r="K258" i="7"/>
  <c r="L255" i="7"/>
  <c r="D256" i="7"/>
  <c r="A260" i="7"/>
  <c r="I258" i="7"/>
  <c r="E257" i="7"/>
  <c r="A256" i="7"/>
  <c r="I254" i="7"/>
  <c r="E253" i="7"/>
  <c r="J259" i="7"/>
  <c r="L257" i="7"/>
  <c r="C256" i="7"/>
  <c r="F254" i="7"/>
  <c r="L260" i="7"/>
  <c r="C259" i="7"/>
  <c r="F257" i="7"/>
  <c r="H255" i="7"/>
  <c r="K253" i="7"/>
  <c r="F260" i="7"/>
  <c r="H258" i="7"/>
  <c r="K256" i="7"/>
  <c r="B255" i="7"/>
  <c r="D253" i="7"/>
  <c r="B254" i="7"/>
  <c r="F255" i="7"/>
  <c r="J256" i="7"/>
  <c r="K259" i="7"/>
  <c r="J260" i="7"/>
  <c r="H253" i="7"/>
  <c r="I260" i="7"/>
  <c r="A258" i="7"/>
  <c r="E255" i="7"/>
  <c r="A254" i="7"/>
  <c r="B257" i="7"/>
  <c r="G253" i="7"/>
  <c r="D258" i="7"/>
  <c r="J254" i="7"/>
  <c r="G259" i="7"/>
  <c r="C254" i="7"/>
  <c r="L258" i="7"/>
  <c r="C253" i="7"/>
  <c r="I259" i="7"/>
  <c r="E258" i="7"/>
  <c r="A257" i="7"/>
  <c r="I255" i="7"/>
  <c r="E254" i="7"/>
  <c r="A253" i="7"/>
  <c r="D259" i="7"/>
  <c r="G257" i="7"/>
  <c r="J255" i="7"/>
  <c r="L253" i="7"/>
  <c r="G260" i="7"/>
  <c r="J258" i="7"/>
  <c r="L256" i="7"/>
  <c r="C255" i="7"/>
  <c r="F253" i="7"/>
  <c r="L259" i="7"/>
  <c r="C258" i="7"/>
  <c r="F256" i="7"/>
  <c r="H254" i="7"/>
  <c r="F259" i="7"/>
  <c r="L254" i="7"/>
  <c r="B258" i="7"/>
  <c r="E259" i="7"/>
  <c r="I256" i="7"/>
  <c r="H260" i="7"/>
  <c r="D255" i="7"/>
  <c r="B260" i="7"/>
  <c r="G256" i="7"/>
  <c r="B252" i="7"/>
  <c r="J257" i="7"/>
  <c r="H257" i="7"/>
  <c r="D260" i="7"/>
  <c r="G270" i="7" l="1"/>
  <c r="C269" i="7"/>
  <c r="I269" i="7"/>
  <c r="D270" i="7"/>
  <c r="D268" i="7"/>
  <c r="L266" i="7"/>
  <c r="H265" i="7"/>
  <c r="D264" i="7"/>
  <c r="B262" i="7"/>
  <c r="E268" i="7"/>
  <c r="G266" i="7"/>
  <c r="J264" i="7"/>
  <c r="A263" i="7"/>
  <c r="C268" i="7"/>
  <c r="F266" i="7"/>
  <c r="I264" i="7"/>
  <c r="J270" i="7"/>
  <c r="B268" i="7"/>
  <c r="E266" i="7"/>
  <c r="G264" i="7"/>
  <c r="F268" i="7"/>
  <c r="H270" i="7"/>
  <c r="J269" i="7"/>
  <c r="G263" i="7"/>
  <c r="L270" i="7"/>
  <c r="H264" i="7"/>
  <c r="C265" i="7"/>
  <c r="B265" i="7"/>
  <c r="A265" i="7"/>
  <c r="F264" i="7"/>
  <c r="C270" i="7"/>
  <c r="I270" i="7"/>
  <c r="E269" i="7"/>
  <c r="H269" i="7"/>
  <c r="L267" i="7"/>
  <c r="H266" i="7"/>
  <c r="D265" i="7"/>
  <c r="L263" i="7"/>
  <c r="F270" i="7"/>
  <c r="K267" i="7"/>
  <c r="B266" i="7"/>
  <c r="E264" i="7"/>
  <c r="B270" i="7"/>
  <c r="J267" i="7"/>
  <c r="A266" i="7"/>
  <c r="C264" i="7"/>
  <c r="L269" i="7"/>
  <c r="I267" i="7"/>
  <c r="K265" i="7"/>
  <c r="B264" i="7"/>
  <c r="I266" i="7"/>
  <c r="A268" i="7"/>
  <c r="G267" i="7"/>
  <c r="K268" i="7"/>
  <c r="G269" i="7"/>
  <c r="H268" i="7"/>
  <c r="L265" i="7"/>
  <c r="J268" i="7"/>
  <c r="F263" i="7"/>
  <c r="K266" i="7"/>
  <c r="G268" i="7"/>
  <c r="C263" i="7"/>
  <c r="A264" i="7"/>
  <c r="K269" i="7"/>
  <c r="E270" i="7"/>
  <c r="A269" i="7"/>
  <c r="L268" i="7"/>
  <c r="H267" i="7"/>
  <c r="D266" i="7"/>
  <c r="L264" i="7"/>
  <c r="H263" i="7"/>
  <c r="F269" i="7"/>
  <c r="F267" i="7"/>
  <c r="I265" i="7"/>
  <c r="K263" i="7"/>
  <c r="D269" i="7"/>
  <c r="E267" i="7"/>
  <c r="G265" i="7"/>
  <c r="J263" i="7"/>
  <c r="B269" i="7"/>
  <c r="C267" i="7"/>
  <c r="F265" i="7"/>
  <c r="I263" i="7"/>
  <c r="K264" i="7"/>
  <c r="C266" i="7"/>
  <c r="J265" i="7"/>
  <c r="B267" i="7"/>
  <c r="K270" i="7"/>
  <c r="A270" i="7"/>
  <c r="D267" i="7"/>
  <c r="D263" i="7"/>
  <c r="A267" i="7"/>
  <c r="I268" i="7"/>
  <c r="E263" i="7"/>
  <c r="J266" i="7"/>
  <c r="B263" i="7"/>
  <c r="E265" i="7"/>
  <c r="F280" i="7" l="1"/>
  <c r="B279" i="7"/>
  <c r="J277" i="7"/>
  <c r="F276" i="7"/>
  <c r="B275" i="7"/>
  <c r="J273" i="7"/>
  <c r="E280" i="7"/>
  <c r="A279" i="7"/>
  <c r="I277" i="7"/>
  <c r="E276" i="7"/>
  <c r="A275" i="7"/>
  <c r="H280" i="7"/>
  <c r="D279" i="7"/>
  <c r="L277" i="7"/>
  <c r="H276" i="7"/>
  <c r="D275" i="7"/>
  <c r="L273" i="7"/>
  <c r="C280" i="7"/>
  <c r="K274" i="7"/>
  <c r="C277" i="7"/>
  <c r="K280" i="7"/>
  <c r="G275" i="7"/>
  <c r="C273" i="7"/>
  <c r="C279" i="7"/>
  <c r="F275" i="7"/>
  <c r="I276" i="7"/>
  <c r="D278" i="7"/>
  <c r="D274" i="7"/>
  <c r="G278" i="7"/>
  <c r="G276" i="7"/>
  <c r="B280" i="7"/>
  <c r="J278" i="7"/>
  <c r="F277" i="7"/>
  <c r="B276" i="7"/>
  <c r="J274" i="7"/>
  <c r="F273" i="7"/>
  <c r="A280" i="7"/>
  <c r="I278" i="7"/>
  <c r="E277" i="7"/>
  <c r="A276" i="7"/>
  <c r="I274" i="7"/>
  <c r="D280" i="7"/>
  <c r="L278" i="7"/>
  <c r="H277" i="7"/>
  <c r="D276" i="7"/>
  <c r="L274" i="7"/>
  <c r="H273" i="7"/>
  <c r="K278" i="7"/>
  <c r="K273" i="7"/>
  <c r="K275" i="7"/>
  <c r="G279" i="7"/>
  <c r="C274" i="7"/>
  <c r="G280" i="7"/>
  <c r="A274" i="7"/>
  <c r="F279" i="7"/>
  <c r="B278" i="7"/>
  <c r="B274" i="7"/>
  <c r="E279" i="7"/>
  <c r="L280" i="7"/>
  <c r="L276" i="7"/>
  <c r="B272" i="7"/>
  <c r="K276" i="7"/>
  <c r="K277" i="7"/>
  <c r="J279" i="7"/>
  <c r="F278" i="7"/>
  <c r="B277" i="7"/>
  <c r="J275" i="7"/>
  <c r="F274" i="7"/>
  <c r="B273" i="7"/>
  <c r="I279" i="7"/>
  <c r="E278" i="7"/>
  <c r="A277" i="7"/>
  <c r="I275" i="7"/>
  <c r="E274" i="7"/>
  <c r="L279" i="7"/>
  <c r="H278" i="7"/>
  <c r="D277" i="7"/>
  <c r="L275" i="7"/>
  <c r="H274" i="7"/>
  <c r="D273" i="7"/>
  <c r="G277" i="7"/>
  <c r="K279" i="7"/>
  <c r="G274" i="7"/>
  <c r="C278" i="7"/>
  <c r="G273" i="7"/>
  <c r="C275" i="7"/>
  <c r="E273" i="7"/>
  <c r="J280" i="7"/>
  <c r="J276" i="7"/>
  <c r="I280" i="7"/>
  <c r="A278" i="7"/>
  <c r="E275" i="7"/>
  <c r="H279" i="7"/>
  <c r="H275" i="7"/>
  <c r="C276" i="7"/>
  <c r="I273" i="7"/>
  <c r="A273" i="7"/>
  <c r="I288" i="7" l="1"/>
  <c r="E283" i="7"/>
  <c r="I285" i="7"/>
  <c r="E289" i="7"/>
  <c r="A284" i="7"/>
  <c r="I283" i="7"/>
  <c r="G289" i="7"/>
  <c r="C284" i="7"/>
  <c r="J286" i="7"/>
  <c r="H289" i="7"/>
  <c r="K287" i="7"/>
  <c r="F290" i="7"/>
  <c r="B285" i="7"/>
  <c r="K288" i="7"/>
  <c r="B286" i="7"/>
  <c r="L285" i="7"/>
  <c r="K285" i="7"/>
  <c r="B283" i="7"/>
  <c r="D284" i="7"/>
  <c r="F287" i="7"/>
  <c r="K289" i="7"/>
  <c r="D286" i="7"/>
  <c r="J284" i="7"/>
  <c r="J289" i="7"/>
  <c r="E285" i="7"/>
  <c r="G285" i="7"/>
  <c r="K283" i="7"/>
  <c r="J288" i="7"/>
  <c r="G288" i="7"/>
  <c r="H285" i="7"/>
  <c r="L289" i="7"/>
  <c r="L284" i="7"/>
  <c r="E287" i="7"/>
  <c r="I289" i="7"/>
  <c r="E284" i="7"/>
  <c r="A288" i="7"/>
  <c r="E290" i="7"/>
  <c r="I287" i="7"/>
  <c r="C288" i="7"/>
  <c r="J290" i="7"/>
  <c r="F285" i="7"/>
  <c r="D288" i="7"/>
  <c r="G286" i="7"/>
  <c r="B289" i="7"/>
  <c r="J283" i="7"/>
  <c r="C286" i="7"/>
  <c r="F283" i="7"/>
  <c r="H284" i="7"/>
  <c r="C283" i="7"/>
  <c r="H288" i="7"/>
  <c r="B282" i="7"/>
  <c r="D290" i="7"/>
  <c r="G284" i="7"/>
  <c r="H283" i="7"/>
  <c r="L287" i="7"/>
  <c r="F284" i="7"/>
  <c r="A290" i="7"/>
  <c r="I284" i="7"/>
  <c r="I290" i="7"/>
  <c r="A289" i="7"/>
  <c r="B288" i="7"/>
  <c r="C289" i="7"/>
  <c r="D289" i="7"/>
  <c r="J285" i="7"/>
  <c r="L283" i="7"/>
  <c r="C287" i="7"/>
  <c r="A286" i="7"/>
  <c r="E288" i="7"/>
  <c r="A283" i="7"/>
  <c r="I286" i="7"/>
  <c r="A285" i="7"/>
  <c r="E286" i="7"/>
  <c r="K286" i="7"/>
  <c r="F289" i="7"/>
  <c r="B284" i="7"/>
  <c r="G290" i="7"/>
  <c r="C285" i="7"/>
  <c r="J287" i="7"/>
  <c r="H290" i="7"/>
  <c r="G283" i="7"/>
  <c r="L288" i="7"/>
  <c r="D283" i="7"/>
  <c r="F288" i="7"/>
  <c r="L286" i="7"/>
  <c r="C290" i="7"/>
  <c r="H286" i="7"/>
  <c r="B287" i="7"/>
  <c r="G287" i="7"/>
  <c r="D285" i="7"/>
  <c r="H287" i="7"/>
  <c r="A287" i="7"/>
  <c r="K290" i="7"/>
  <c r="L290" i="7"/>
  <c r="F286" i="7"/>
  <c r="D287" i="7"/>
  <c r="K284" i="7"/>
  <c r="B290" i="7"/>
  <c r="K300" i="7" l="1"/>
  <c r="E299" i="7"/>
  <c r="G297" i="7"/>
  <c r="J295" i="7"/>
  <c r="A294" i="7"/>
  <c r="B300" i="7"/>
  <c r="E298" i="7"/>
  <c r="G296" i="7"/>
  <c r="J294" i="7"/>
  <c r="A293" i="7"/>
  <c r="B299" i="7"/>
  <c r="E297" i="7"/>
  <c r="G295" i="7"/>
  <c r="J293" i="7"/>
  <c r="E296" i="7"/>
  <c r="I297" i="7"/>
  <c r="C297" i="7"/>
  <c r="J296" i="7"/>
  <c r="D293" i="7"/>
  <c r="H298" i="7"/>
  <c r="D296" i="7"/>
  <c r="L293" i="7"/>
  <c r="L296" i="7"/>
  <c r="D298" i="7"/>
  <c r="I300" i="7"/>
  <c r="C296" i="7"/>
  <c r="A297" i="7"/>
  <c r="A296" i="7"/>
  <c r="F299" i="7"/>
  <c r="C293" i="7"/>
  <c r="D294" i="7"/>
  <c r="F300" i="7"/>
  <c r="K298" i="7"/>
  <c r="B297" i="7"/>
  <c r="E295" i="7"/>
  <c r="G293" i="7"/>
  <c r="I299" i="7"/>
  <c r="K297" i="7"/>
  <c r="B296" i="7"/>
  <c r="E294" i="7"/>
  <c r="G300" i="7"/>
  <c r="I298" i="7"/>
  <c r="K296" i="7"/>
  <c r="B295" i="7"/>
  <c r="E293" i="7"/>
  <c r="G294" i="7"/>
  <c r="K295" i="7"/>
  <c r="F295" i="7"/>
  <c r="A295" i="7"/>
  <c r="H294" i="7"/>
  <c r="L299" i="7"/>
  <c r="H297" i="7"/>
  <c r="H296" i="7"/>
  <c r="H299" i="7"/>
  <c r="D295" i="7"/>
  <c r="L295" i="7"/>
  <c r="L298" i="7"/>
  <c r="L297" i="7"/>
  <c r="A298" i="7"/>
  <c r="J300" i="7"/>
  <c r="C295" i="7"/>
  <c r="G299" i="7"/>
  <c r="B298" i="7"/>
  <c r="G298" i="7"/>
  <c r="D297" i="7"/>
  <c r="D300" i="7"/>
  <c r="H295" i="7"/>
  <c r="L300" i="7"/>
  <c r="C300" i="7"/>
  <c r="F298" i="7"/>
  <c r="I296" i="7"/>
  <c r="K294" i="7"/>
  <c r="B293" i="7"/>
  <c r="C299" i="7"/>
  <c r="F297" i="7"/>
  <c r="I295" i="7"/>
  <c r="K293" i="7"/>
  <c r="A300" i="7"/>
  <c r="C298" i="7"/>
  <c r="F296" i="7"/>
  <c r="I294" i="7"/>
  <c r="K299" i="7"/>
  <c r="B294" i="7"/>
  <c r="I293" i="7"/>
  <c r="E300" i="7"/>
  <c r="H293" i="7"/>
  <c r="D299" i="7"/>
  <c r="H300" i="7"/>
  <c r="J299" i="7"/>
  <c r="F294" i="7"/>
  <c r="J298" i="7"/>
  <c r="F293" i="7"/>
  <c r="J297" i="7"/>
  <c r="C294" i="7"/>
  <c r="A299" i="7"/>
  <c r="L294" i="7"/>
  <c r="B292" i="7"/>
  <c r="E310" i="7" l="1"/>
  <c r="A309" i="7"/>
  <c r="I307" i="7"/>
  <c r="E306" i="7"/>
  <c r="A305" i="7"/>
  <c r="I303" i="7"/>
  <c r="G310" i="7"/>
  <c r="C309" i="7"/>
  <c r="K307" i="7"/>
  <c r="G306" i="7"/>
  <c r="C305" i="7"/>
  <c r="K303" i="7"/>
  <c r="D310" i="7"/>
  <c r="H307" i="7"/>
  <c r="L304" i="7"/>
  <c r="J310" i="7"/>
  <c r="B308" i="7"/>
  <c r="F305" i="7"/>
  <c r="H310" i="7"/>
  <c r="L307" i="7"/>
  <c r="D305" i="7"/>
  <c r="J309" i="7"/>
  <c r="F306" i="7"/>
  <c r="B303" i="7"/>
  <c r="E309" i="7"/>
  <c r="A304" i="7"/>
  <c r="C308" i="7"/>
  <c r="L310" i="7"/>
  <c r="B302" i="7"/>
  <c r="H308" i="7"/>
  <c r="J305" i="7"/>
  <c r="A310" i="7"/>
  <c r="I308" i="7"/>
  <c r="E307" i="7"/>
  <c r="A306" i="7"/>
  <c r="I304" i="7"/>
  <c r="E303" i="7"/>
  <c r="C310" i="7"/>
  <c r="K308" i="7"/>
  <c r="G307" i="7"/>
  <c r="C306" i="7"/>
  <c r="K304" i="7"/>
  <c r="G303" i="7"/>
  <c r="H309" i="7"/>
  <c r="L306" i="7"/>
  <c r="D304" i="7"/>
  <c r="B310" i="7"/>
  <c r="F307" i="7"/>
  <c r="J304" i="7"/>
  <c r="L309" i="7"/>
  <c r="D307" i="7"/>
  <c r="H304" i="7"/>
  <c r="B307" i="7"/>
  <c r="J303" i="7"/>
  <c r="F310" i="7"/>
  <c r="I306" i="7"/>
  <c r="G309" i="7"/>
  <c r="G305" i="7"/>
  <c r="D308" i="7"/>
  <c r="J308" i="7"/>
  <c r="F303" i="7"/>
  <c r="D303" i="7"/>
  <c r="B305" i="7"/>
  <c r="I309" i="7"/>
  <c r="E308" i="7"/>
  <c r="A307" i="7"/>
  <c r="I305" i="7"/>
  <c r="E304" i="7"/>
  <c r="A303" i="7"/>
  <c r="K309" i="7"/>
  <c r="G308" i="7"/>
  <c r="C307" i="7"/>
  <c r="K305" i="7"/>
  <c r="G304" i="7"/>
  <c r="C303" i="7"/>
  <c r="L308" i="7"/>
  <c r="D306" i="7"/>
  <c r="H303" i="7"/>
  <c r="F309" i="7"/>
  <c r="J306" i="7"/>
  <c r="B304" i="7"/>
  <c r="D309" i="7"/>
  <c r="H306" i="7"/>
  <c r="L303" i="7"/>
  <c r="F304" i="7"/>
  <c r="F308" i="7"/>
  <c r="J307" i="7"/>
  <c r="I310" i="7"/>
  <c r="A308" i="7"/>
  <c r="E305" i="7"/>
  <c r="K310" i="7"/>
  <c r="K306" i="7"/>
  <c r="C304" i="7"/>
  <c r="H305" i="7"/>
  <c r="B306" i="7"/>
  <c r="L305" i="7"/>
  <c r="B309" i="7"/>
  <c r="D320" i="7" l="1"/>
  <c r="L318" i="7"/>
  <c r="H317" i="7"/>
  <c r="D316" i="7"/>
  <c r="L314" i="7"/>
  <c r="H313" i="7"/>
  <c r="K320" i="7"/>
  <c r="G319" i="7"/>
  <c r="F320" i="7"/>
  <c r="B319" i="7"/>
  <c r="J317" i="7"/>
  <c r="F316" i="7"/>
  <c r="B315" i="7"/>
  <c r="J313" i="7"/>
  <c r="A319" i="7"/>
  <c r="C316" i="7"/>
  <c r="G313" i="7"/>
  <c r="E317" i="7"/>
  <c r="I314" i="7"/>
  <c r="G318" i="7"/>
  <c r="K315" i="7"/>
  <c r="C313" i="7"/>
  <c r="E319" i="7"/>
  <c r="I315" i="7"/>
  <c r="L317" i="7"/>
  <c r="H316" i="7"/>
  <c r="L313" i="7"/>
  <c r="J320" i="7"/>
  <c r="B318" i="7"/>
  <c r="F315" i="7"/>
  <c r="K316" i="7"/>
  <c r="E315" i="7"/>
  <c r="K313" i="7"/>
  <c r="L319" i="7"/>
  <c r="H318" i="7"/>
  <c r="D317" i="7"/>
  <c r="L315" i="7"/>
  <c r="H314" i="7"/>
  <c r="D313" i="7"/>
  <c r="G320" i="7"/>
  <c r="C319" i="7"/>
  <c r="B320" i="7"/>
  <c r="J318" i="7"/>
  <c r="F317" i="7"/>
  <c r="B316" i="7"/>
  <c r="J314" i="7"/>
  <c r="F313" i="7"/>
  <c r="C318" i="7"/>
  <c r="G315" i="7"/>
  <c r="A320" i="7"/>
  <c r="I316" i="7"/>
  <c r="A314" i="7"/>
  <c r="K317" i="7"/>
  <c r="C315" i="7"/>
  <c r="I320" i="7"/>
  <c r="E316" i="7"/>
  <c r="A313" i="7"/>
  <c r="D319" i="7"/>
  <c r="D315" i="7"/>
  <c r="F319" i="7"/>
  <c r="E320" i="7"/>
  <c r="I319" i="7"/>
  <c r="E318" i="7"/>
  <c r="L320" i="7"/>
  <c r="H319" i="7"/>
  <c r="D318" i="7"/>
  <c r="L316" i="7"/>
  <c r="H315" i="7"/>
  <c r="D314" i="7"/>
  <c r="B312" i="7"/>
  <c r="C320" i="7"/>
  <c r="K318" i="7"/>
  <c r="J319" i="7"/>
  <c r="F318" i="7"/>
  <c r="B317" i="7"/>
  <c r="J315" i="7"/>
  <c r="F314" i="7"/>
  <c r="B313" i="7"/>
  <c r="G317" i="7"/>
  <c r="K314" i="7"/>
  <c r="I318" i="7"/>
  <c r="A316" i="7"/>
  <c r="E313" i="7"/>
  <c r="C317" i="7"/>
  <c r="G314" i="7"/>
  <c r="A317" i="7"/>
  <c r="I313" i="7"/>
  <c r="I317" i="7"/>
  <c r="C314" i="7"/>
  <c r="G316" i="7"/>
  <c r="A315" i="7"/>
  <c r="H320" i="7"/>
  <c r="K319" i="7"/>
  <c r="J316" i="7"/>
  <c r="B314" i="7"/>
  <c r="A318" i="7"/>
  <c r="E314" i="7"/>
  <c r="F329" i="7" l="1"/>
  <c r="E324" i="7"/>
  <c r="A324" i="7"/>
  <c r="A327" i="7"/>
  <c r="A325" i="7"/>
  <c r="G330" i="7"/>
  <c r="C325" i="7"/>
  <c r="J327" i="7"/>
  <c r="H330" i="7"/>
  <c r="D325" i="7"/>
  <c r="G327" i="7"/>
  <c r="B330" i="7"/>
  <c r="J324" i="7"/>
  <c r="H327" i="7"/>
  <c r="G328" i="7"/>
  <c r="J325" i="7"/>
  <c r="D323" i="7"/>
  <c r="C328" i="7"/>
  <c r="F325" i="7"/>
  <c r="B322" i="7"/>
  <c r="F324" i="7"/>
  <c r="B324" i="7"/>
  <c r="G324" i="7"/>
  <c r="E327" i="7"/>
  <c r="H329" i="7"/>
  <c r="I329" i="7"/>
  <c r="E325" i="7"/>
  <c r="E330" i="7"/>
  <c r="C329" i="7"/>
  <c r="K323" i="7"/>
  <c r="F326" i="7"/>
  <c r="D329" i="7"/>
  <c r="C326" i="7"/>
  <c r="J328" i="7"/>
  <c r="F323" i="7"/>
  <c r="D326" i="7"/>
  <c r="B323" i="7"/>
  <c r="I324" i="7"/>
  <c r="G325" i="7"/>
  <c r="A326" i="7"/>
  <c r="D327" i="7"/>
  <c r="B327" i="7"/>
  <c r="G329" i="7"/>
  <c r="H324" i="7"/>
  <c r="E329" i="7"/>
  <c r="L323" i="7"/>
  <c r="K325" i="7"/>
  <c r="L330" i="7"/>
  <c r="L326" i="7"/>
  <c r="D324" i="7"/>
  <c r="A328" i="7"/>
  <c r="I327" i="7"/>
  <c r="I330" i="7"/>
  <c r="I323" i="7"/>
  <c r="A323" i="7"/>
  <c r="K327" i="7"/>
  <c r="F330" i="7"/>
  <c r="B325" i="7"/>
  <c r="L327" i="7"/>
  <c r="C330" i="7"/>
  <c r="K324" i="7"/>
  <c r="F327" i="7"/>
  <c r="D330" i="7"/>
  <c r="L324" i="7"/>
  <c r="C323" i="7"/>
  <c r="H328" i="7"/>
  <c r="A330" i="7"/>
  <c r="J330" i="7"/>
  <c r="D328" i="7"/>
  <c r="C327" i="7"/>
  <c r="K326" i="7"/>
  <c r="E323" i="7"/>
  <c r="L329" i="7"/>
  <c r="C324" i="7"/>
  <c r="I328" i="7"/>
  <c r="E326" i="7"/>
  <c r="I325" i="7"/>
  <c r="A329" i="7"/>
  <c r="I326" i="7"/>
  <c r="E328" i="7"/>
  <c r="G326" i="7"/>
  <c r="B329" i="7"/>
  <c r="J323" i="7"/>
  <c r="H326" i="7"/>
  <c r="K328" i="7"/>
  <c r="G323" i="7"/>
  <c r="B326" i="7"/>
  <c r="L328" i="7"/>
  <c r="H323" i="7"/>
  <c r="F328" i="7"/>
  <c r="L325" i="7"/>
  <c r="K330" i="7"/>
  <c r="B328" i="7"/>
  <c r="H325" i="7"/>
  <c r="J329" i="7"/>
  <c r="K329" i="7"/>
  <c r="J326" i="7"/>
  <c r="D335" i="7" l="1"/>
  <c r="E340" i="7"/>
  <c r="D337" i="7"/>
  <c r="L340" i="7"/>
  <c r="H335" i="7"/>
  <c r="D339" i="7"/>
  <c r="L333" i="7"/>
  <c r="L338" i="7"/>
  <c r="A333" i="7"/>
  <c r="E338" i="7"/>
  <c r="B336" i="7"/>
  <c r="G333" i="7"/>
  <c r="K338" i="7"/>
  <c r="A336" i="7"/>
  <c r="J333" i="7"/>
  <c r="B339" i="7"/>
  <c r="G336" i="7"/>
  <c r="I333" i="7"/>
  <c r="B338" i="7"/>
  <c r="G339" i="7"/>
  <c r="B333" i="7"/>
  <c r="C337" i="7"/>
  <c r="B334" i="7"/>
  <c r="I340" i="7"/>
  <c r="I337" i="7"/>
  <c r="B337" i="7"/>
  <c r="K340" i="7"/>
  <c r="L335" i="7"/>
  <c r="H339" i="7"/>
  <c r="D334" i="7"/>
  <c r="L337" i="7"/>
  <c r="H333" i="7"/>
  <c r="E334" i="7"/>
  <c r="I339" i="7"/>
  <c r="F337" i="7"/>
  <c r="K334" i="7"/>
  <c r="C340" i="7"/>
  <c r="E337" i="7"/>
  <c r="B335" i="7"/>
  <c r="F340" i="7"/>
  <c r="K337" i="7"/>
  <c r="E336" i="7"/>
  <c r="J340" i="7"/>
  <c r="A334" i="7"/>
  <c r="J335" i="7"/>
  <c r="K339" i="7"/>
  <c r="F339" i="7"/>
  <c r="F334" i="7"/>
  <c r="J336" i="7"/>
  <c r="C333" i="7"/>
  <c r="L339" i="7"/>
  <c r="H334" i="7"/>
  <c r="D338" i="7"/>
  <c r="B332" i="7"/>
  <c r="H336" i="7"/>
  <c r="D340" i="7"/>
  <c r="H337" i="7"/>
  <c r="I335" i="7"/>
  <c r="F333" i="7"/>
  <c r="J338" i="7"/>
  <c r="C336" i="7"/>
  <c r="E333" i="7"/>
  <c r="I338" i="7"/>
  <c r="F336" i="7"/>
  <c r="K333" i="7"/>
  <c r="C339" i="7"/>
  <c r="A339" i="7"/>
  <c r="C334" i="7"/>
  <c r="I336" i="7"/>
  <c r="F338" i="7"/>
  <c r="A335" i="7"/>
  <c r="G335" i="7"/>
  <c r="J339" i="7"/>
  <c r="C338" i="7"/>
  <c r="G338" i="7"/>
  <c r="H338" i="7"/>
  <c r="D333" i="7"/>
  <c r="L336" i="7"/>
  <c r="H340" i="7"/>
  <c r="L334" i="7"/>
  <c r="D336" i="7"/>
  <c r="A337" i="7"/>
  <c r="J334" i="7"/>
  <c r="B340" i="7"/>
  <c r="G337" i="7"/>
  <c r="I334" i="7"/>
  <c r="A340" i="7"/>
  <c r="J337" i="7"/>
  <c r="C335" i="7"/>
  <c r="G340" i="7"/>
  <c r="F335" i="7"/>
  <c r="K336" i="7"/>
  <c r="E339" i="7"/>
  <c r="G334" i="7"/>
  <c r="E335" i="7"/>
  <c r="K335" i="7"/>
  <c r="A338" i="7"/>
  <c r="G347" i="7" l="1"/>
  <c r="C350" i="7"/>
  <c r="I347" i="7"/>
  <c r="E345" i="7"/>
  <c r="A343" i="7"/>
  <c r="K348" i="7"/>
  <c r="E346" i="7"/>
  <c r="A344" i="7"/>
  <c r="D349" i="7"/>
  <c r="K346" i="7"/>
  <c r="G344" i="7"/>
  <c r="D347" i="7"/>
  <c r="E344" i="7"/>
  <c r="I343" i="7"/>
  <c r="L347" i="7"/>
  <c r="I348" i="7"/>
  <c r="E347" i="7"/>
  <c r="K347" i="7"/>
  <c r="B347" i="7"/>
  <c r="D348" i="7"/>
  <c r="F347" i="7"/>
  <c r="J343" i="7"/>
  <c r="A350" i="7"/>
  <c r="A346" i="7"/>
  <c r="G346" i="7"/>
  <c r="J350" i="7"/>
  <c r="G349" i="7"/>
  <c r="C347" i="7"/>
  <c r="K344" i="7"/>
  <c r="H350" i="7"/>
  <c r="C348" i="7"/>
  <c r="K345" i="7"/>
  <c r="G343" i="7"/>
  <c r="H348" i="7"/>
  <c r="D346" i="7"/>
  <c r="L343" i="7"/>
  <c r="L344" i="7"/>
  <c r="K350" i="7"/>
  <c r="G345" i="7"/>
  <c r="E343" i="7"/>
  <c r="G350" i="7"/>
  <c r="C349" i="7"/>
  <c r="B343" i="7"/>
  <c r="F348" i="7"/>
  <c r="J348" i="7"/>
  <c r="F346" i="7"/>
  <c r="B344" i="7"/>
  <c r="B345" i="7"/>
  <c r="F345" i="7"/>
  <c r="H345" i="7"/>
  <c r="I344" i="7"/>
  <c r="H349" i="7"/>
  <c r="B342" i="7"/>
  <c r="F350" i="7"/>
  <c r="F343" i="7"/>
  <c r="L348" i="7"/>
  <c r="H346" i="7"/>
  <c r="C344" i="7"/>
  <c r="L349" i="7"/>
  <c r="H347" i="7"/>
  <c r="D345" i="7"/>
  <c r="E350" i="7"/>
  <c r="A348" i="7"/>
  <c r="I345" i="7"/>
  <c r="D343" i="7"/>
  <c r="A349" i="7"/>
  <c r="G348" i="7"/>
  <c r="C343" i="7"/>
  <c r="C345" i="7"/>
  <c r="K343" i="7"/>
  <c r="L350" i="7"/>
  <c r="F344" i="7"/>
  <c r="J349" i="7"/>
  <c r="J344" i="7"/>
  <c r="B350" i="7"/>
  <c r="B349" i="7"/>
  <c r="J346" i="7"/>
  <c r="J347" i="7"/>
  <c r="B348" i="7"/>
  <c r="I350" i="7"/>
  <c r="E348" i="7"/>
  <c r="L345" i="7"/>
  <c r="H343" i="7"/>
  <c r="E349" i="7"/>
  <c r="A347" i="7"/>
  <c r="H344" i="7"/>
  <c r="K349" i="7"/>
  <c r="A345" i="7"/>
  <c r="I349" i="7"/>
  <c r="I346" i="7"/>
  <c r="C346" i="7"/>
  <c r="D350" i="7"/>
  <c r="L346" i="7"/>
  <c r="D344" i="7"/>
  <c r="J345" i="7"/>
  <c r="B346" i="7"/>
  <c r="F349" i="7"/>
  <c r="H356" i="7" l="1"/>
  <c r="H354" i="7"/>
  <c r="H355" i="7"/>
  <c r="D358" i="7"/>
  <c r="E353" i="7"/>
  <c r="I358" i="7"/>
  <c r="B356" i="7"/>
  <c r="G353" i="7"/>
  <c r="K358" i="7"/>
  <c r="L359" i="7"/>
  <c r="I357" i="7"/>
  <c r="B355" i="7"/>
  <c r="K357" i="7"/>
  <c r="L358" i="7"/>
  <c r="F355" i="7"/>
  <c r="A357" i="7"/>
  <c r="L360" i="7"/>
  <c r="I355" i="7"/>
  <c r="F354" i="7"/>
  <c r="D359" i="7"/>
  <c r="L355" i="7"/>
  <c r="H357" i="7"/>
  <c r="L356" i="7"/>
  <c r="I354" i="7"/>
  <c r="A360" i="7"/>
  <c r="F357" i="7"/>
  <c r="K354" i="7"/>
  <c r="C360" i="7"/>
  <c r="I353" i="7"/>
  <c r="A359" i="7"/>
  <c r="F356" i="7"/>
  <c r="K353" i="7"/>
  <c r="C359" i="7"/>
  <c r="A354" i="7"/>
  <c r="B358" i="7"/>
  <c r="G359" i="7"/>
  <c r="I359" i="7"/>
  <c r="G354" i="7"/>
  <c r="L357" i="7"/>
  <c r="B354" i="7"/>
  <c r="C358" i="7"/>
  <c r="E358" i="7"/>
  <c r="C353" i="7"/>
  <c r="A356" i="7"/>
  <c r="A355" i="7"/>
  <c r="J357" i="7"/>
  <c r="G360" i="7"/>
  <c r="I356" i="7"/>
  <c r="H353" i="7"/>
  <c r="C357" i="7"/>
  <c r="H359" i="7"/>
  <c r="K360" i="7"/>
  <c r="D353" i="7"/>
  <c r="L353" i="7"/>
  <c r="D356" i="7"/>
  <c r="D360" i="7"/>
  <c r="F353" i="7"/>
  <c r="J358" i="7"/>
  <c r="C356" i="7"/>
  <c r="B352" i="7"/>
  <c r="E360" i="7"/>
  <c r="C355" i="7"/>
  <c r="J360" i="7"/>
  <c r="B353" i="7"/>
  <c r="E355" i="7"/>
  <c r="D355" i="7"/>
  <c r="D354" i="7"/>
  <c r="D357" i="7"/>
  <c r="H358" i="7"/>
  <c r="E357" i="7"/>
  <c r="J354" i="7"/>
  <c r="B360" i="7"/>
  <c r="G357" i="7"/>
  <c r="H360" i="7"/>
  <c r="E356" i="7"/>
  <c r="J353" i="7"/>
  <c r="B359" i="7"/>
  <c r="G356" i="7"/>
  <c r="L354" i="7"/>
  <c r="E359" i="7"/>
  <c r="C354" i="7"/>
  <c r="E354" i="7"/>
  <c r="J355" i="7"/>
  <c r="K359" i="7"/>
  <c r="A358" i="7"/>
  <c r="F359" i="7"/>
  <c r="A353" i="7"/>
  <c r="B357" i="7"/>
  <c r="G358" i="7"/>
  <c r="F360" i="7"/>
  <c r="K356" i="7"/>
  <c r="F358" i="7"/>
  <c r="I360" i="7"/>
  <c r="G355" i="7"/>
  <c r="J359" i="7"/>
  <c r="J356" i="7"/>
  <c r="K355" i="7"/>
  <c r="G366" i="7" l="1"/>
  <c r="J364" i="7"/>
  <c r="B368" i="7"/>
  <c r="D363" i="7"/>
  <c r="H368" i="7"/>
  <c r="I365" i="7"/>
  <c r="G369" i="7"/>
  <c r="B367" i="7"/>
  <c r="E363" i="7"/>
  <c r="F363" i="7"/>
  <c r="I363" i="7"/>
  <c r="D364" i="7"/>
  <c r="B363" i="7"/>
  <c r="K365" i="7"/>
  <c r="B364" i="7"/>
  <c r="C365" i="7"/>
  <c r="J363" i="7"/>
  <c r="H364" i="7"/>
  <c r="L369" i="7"/>
  <c r="A367" i="7"/>
  <c r="G367" i="7"/>
  <c r="F365" i="7"/>
  <c r="J369" i="7"/>
  <c r="H367" i="7"/>
  <c r="I364" i="7"/>
  <c r="A370" i="7"/>
  <c r="G370" i="7"/>
  <c r="L363" i="7"/>
  <c r="E366" i="7"/>
  <c r="G363" i="7"/>
  <c r="L366" i="7"/>
  <c r="E369" i="7"/>
  <c r="J367" i="7"/>
  <c r="A365" i="7"/>
  <c r="C368" i="7"/>
  <c r="F368" i="7"/>
  <c r="L370" i="7"/>
  <c r="K368" i="7"/>
  <c r="C370" i="7"/>
  <c r="A369" i="7"/>
  <c r="H369" i="7"/>
  <c r="B370" i="7"/>
  <c r="I367" i="7"/>
  <c r="B362" i="7"/>
  <c r="I366" i="7"/>
  <c r="H370" i="7"/>
  <c r="C369" i="7"/>
  <c r="J366" i="7"/>
  <c r="K364" i="7"/>
  <c r="J368" i="7"/>
  <c r="F366" i="7"/>
  <c r="L365" i="7"/>
  <c r="A363" i="7"/>
  <c r="E368" i="7"/>
  <c r="F367" i="7"/>
  <c r="H363" i="7"/>
  <c r="L368" i="7"/>
  <c r="A366" i="7"/>
  <c r="K369" i="7"/>
  <c r="H366" i="7"/>
  <c r="J370" i="7"/>
  <c r="D365" i="7"/>
  <c r="K367" i="7"/>
  <c r="E365" i="7"/>
  <c r="D368" i="7"/>
  <c r="A382" i="7"/>
  <c r="A392" i="7" s="1"/>
  <c r="A402" i="7" s="1"/>
  <c r="A412" i="7" s="1"/>
  <c r="A422" i="7" s="1"/>
  <c r="A432" i="7" s="1"/>
  <c r="A442" i="7" s="1"/>
  <c r="A452" i="7" s="1"/>
  <c r="A462" i="7" s="1"/>
  <c r="A472" i="7" s="1"/>
  <c r="I370" i="7"/>
  <c r="F369" i="7"/>
  <c r="G364" i="7"/>
  <c r="B369" i="7"/>
  <c r="D367" i="7"/>
  <c r="E364" i="7"/>
  <c r="I369" i="7"/>
  <c r="B366" i="7"/>
  <c r="F364" i="7"/>
  <c r="L364" i="7"/>
  <c r="D370" i="7"/>
  <c r="E367" i="7"/>
  <c r="G365" i="7"/>
  <c r="B365" i="7"/>
  <c r="D369" i="7"/>
  <c r="G368" i="7"/>
  <c r="J365" i="7"/>
  <c r="A364" i="7"/>
  <c r="K366" i="7"/>
  <c r="L367" i="7"/>
  <c r="E370" i="7"/>
  <c r="C367" i="7"/>
  <c r="H365" i="7"/>
  <c r="A368" i="7"/>
  <c r="C363" i="7"/>
  <c r="K370" i="7"/>
  <c r="D366" i="7"/>
  <c r="I368" i="7"/>
  <c r="F370" i="7"/>
  <c r="C364" i="7"/>
  <c r="C366" i="7"/>
  <c r="K363" i="7"/>
  <c r="D375" i="7" l="1"/>
  <c r="K378" i="7"/>
  <c r="H377" i="7"/>
  <c r="B373" i="7"/>
  <c r="B372" i="7"/>
  <c r="E380" i="7"/>
  <c r="I380" i="7"/>
  <c r="D377" i="7"/>
  <c r="H375" i="7"/>
  <c r="L377" i="7"/>
  <c r="L378" i="7"/>
  <c r="G374" i="7"/>
  <c r="D373" i="7"/>
  <c r="K376" i="7"/>
  <c r="L379" i="7"/>
  <c r="L373" i="7"/>
  <c r="K375" i="7"/>
  <c r="E377" i="7"/>
  <c r="F374" i="7"/>
  <c r="J379" i="7"/>
  <c r="D378" i="7"/>
  <c r="E376" i="7"/>
  <c r="F373" i="7"/>
  <c r="J378" i="7"/>
  <c r="C380" i="7"/>
  <c r="B375" i="7"/>
  <c r="K373" i="7"/>
  <c r="E378" i="7"/>
  <c r="G377" i="7"/>
  <c r="I376" i="7"/>
  <c r="B379" i="7"/>
  <c r="D379" i="7"/>
  <c r="B374" i="7"/>
  <c r="J380" i="7"/>
  <c r="H379" i="7"/>
  <c r="C377" i="7"/>
  <c r="H378" i="7"/>
  <c r="K379" i="7"/>
  <c r="C375" i="7"/>
  <c r="E373" i="7"/>
  <c r="I378" i="7"/>
  <c r="J375" i="7"/>
  <c r="G376" i="7"/>
  <c r="I377" i="7"/>
  <c r="J374" i="7"/>
  <c r="E375" i="7"/>
  <c r="K380" i="7"/>
  <c r="L374" i="7"/>
  <c r="E379" i="7"/>
  <c r="E374" i="7"/>
  <c r="J376" i="7"/>
  <c r="H373" i="7"/>
  <c r="K374" i="7"/>
  <c r="H376" i="7"/>
  <c r="B380" i="7"/>
  <c r="J377" i="7"/>
  <c r="F375" i="7"/>
  <c r="G380" i="7"/>
  <c r="G373" i="7"/>
  <c r="D376" i="7"/>
  <c r="D380" i="7"/>
  <c r="H374" i="7"/>
  <c r="D374" i="7"/>
  <c r="K377" i="7"/>
  <c r="H380" i="7"/>
  <c r="I374" i="7"/>
  <c r="A380" i="7"/>
  <c r="B377" i="7"/>
  <c r="G375" i="7"/>
  <c r="I373" i="7"/>
  <c r="A379" i="7"/>
  <c r="B376" i="7"/>
  <c r="L380" i="7"/>
  <c r="A378" i="7"/>
  <c r="F380" i="7"/>
  <c r="A373" i="7"/>
  <c r="B378" i="7"/>
  <c r="G378" i="7"/>
  <c r="J373" i="7"/>
  <c r="C378" i="7"/>
  <c r="A377" i="7"/>
  <c r="F379" i="7"/>
  <c r="C376" i="7"/>
  <c r="C379" i="7"/>
  <c r="C374" i="7"/>
  <c r="L376" i="7"/>
  <c r="G379" i="7"/>
  <c r="A376" i="7"/>
  <c r="F378" i="7"/>
  <c r="A375" i="7"/>
  <c r="F377" i="7"/>
  <c r="C373" i="7"/>
  <c r="L375" i="7"/>
  <c r="I375" i="7"/>
  <c r="A374" i="7"/>
  <c r="F376" i="7"/>
  <c r="I379" i="7"/>
  <c r="H385" i="7" l="1"/>
  <c r="A385" i="7"/>
  <c r="E386" i="7"/>
  <c r="B389" i="7"/>
  <c r="J388" i="7"/>
  <c r="A388" i="7"/>
  <c r="L385" i="7"/>
  <c r="G388" i="7"/>
  <c r="B388" i="7"/>
  <c r="G389" i="7"/>
  <c r="C389" i="7"/>
  <c r="F388" i="7"/>
  <c r="D386" i="7"/>
  <c r="I383" i="7"/>
  <c r="B386" i="7"/>
  <c r="K390" i="7"/>
  <c r="C387" i="7"/>
  <c r="F390" i="7"/>
  <c r="J385" i="7"/>
  <c r="D388" i="7"/>
  <c r="C388" i="7"/>
  <c r="B387" i="7"/>
  <c r="D389" i="7"/>
  <c r="J384" i="7"/>
  <c r="D384" i="7"/>
  <c r="L390" i="7"/>
  <c r="J390" i="7"/>
  <c r="J383" i="7"/>
  <c r="F383" i="7"/>
  <c r="G390" i="7"/>
  <c r="J389" i="7"/>
  <c r="D387" i="7"/>
  <c r="K385" i="7"/>
  <c r="C384" i="7"/>
  <c r="K383" i="7"/>
  <c r="B383" i="7"/>
  <c r="C390" i="7"/>
  <c r="H387" i="7"/>
  <c r="K389" i="7"/>
  <c r="I389" i="7"/>
  <c r="D385" i="7"/>
  <c r="B384" i="7"/>
  <c r="A383" i="7"/>
  <c r="E389" i="7"/>
  <c r="I387" i="7"/>
  <c r="E384" i="7"/>
  <c r="I390" i="7"/>
  <c r="G384" i="7"/>
  <c r="E388" i="7"/>
  <c r="G383" i="7"/>
  <c r="I388" i="7"/>
  <c r="G387" i="7"/>
  <c r="L386" i="7"/>
  <c r="F385" i="7"/>
  <c r="G385" i="7"/>
  <c r="C385" i="7"/>
  <c r="F384" i="7"/>
  <c r="D383" i="7"/>
  <c r="H388" i="7"/>
  <c r="F389" i="7"/>
  <c r="A386" i="7"/>
  <c r="I385" i="7"/>
  <c r="K384" i="7"/>
  <c r="H383" i="7"/>
  <c r="L388" i="7"/>
  <c r="F386" i="7"/>
  <c r="E385" i="7"/>
  <c r="L387" i="7"/>
  <c r="E383" i="7"/>
  <c r="G386" i="7"/>
  <c r="B382" i="7"/>
  <c r="E390" i="7"/>
  <c r="K387" i="7"/>
  <c r="L383" i="7"/>
  <c r="B385" i="7"/>
  <c r="A384" i="7"/>
  <c r="H389" i="7"/>
  <c r="C383" i="7"/>
  <c r="J386" i="7"/>
  <c r="E387" i="7"/>
  <c r="A387" i="7"/>
  <c r="C386" i="7"/>
  <c r="H384" i="7"/>
  <c r="L389" i="7"/>
  <c r="A389" i="7"/>
  <c r="J387" i="7"/>
  <c r="F387" i="7"/>
  <c r="I386" i="7"/>
  <c r="L384" i="7"/>
  <c r="D390" i="7"/>
  <c r="A390" i="7"/>
  <c r="K388" i="7"/>
  <c r="H390" i="7"/>
  <c r="K386" i="7"/>
  <c r="B390" i="7"/>
  <c r="I384" i="7"/>
  <c r="H386" i="7"/>
  <c r="H394" i="7" l="1"/>
  <c r="F395" i="7"/>
  <c r="H399" i="7"/>
  <c r="B397" i="7"/>
  <c r="D397" i="7"/>
  <c r="B400" i="7"/>
  <c r="I399" i="7"/>
  <c r="E399" i="7"/>
  <c r="A395" i="7"/>
  <c r="H396" i="7"/>
  <c r="L395" i="7"/>
  <c r="I397" i="7"/>
  <c r="J396" i="7"/>
  <c r="K393" i="7"/>
  <c r="C399" i="7"/>
  <c r="E395" i="7"/>
  <c r="B393" i="7"/>
  <c r="A400" i="7"/>
  <c r="F398" i="7"/>
  <c r="K396" i="7"/>
  <c r="L400" i="7"/>
  <c r="A399" i="7"/>
  <c r="G394" i="7"/>
  <c r="C393" i="7"/>
  <c r="B395" i="7"/>
  <c r="G397" i="7"/>
  <c r="A397" i="7"/>
  <c r="I400" i="7"/>
  <c r="K395" i="7"/>
  <c r="I394" i="7"/>
  <c r="E400" i="7"/>
  <c r="G393" i="7"/>
  <c r="A394" i="7"/>
  <c r="H400" i="7"/>
  <c r="B398" i="7"/>
  <c r="C395" i="7"/>
  <c r="E393" i="7"/>
  <c r="H395" i="7"/>
  <c r="J399" i="7"/>
  <c r="C398" i="7"/>
  <c r="D399" i="7"/>
  <c r="C397" i="7"/>
  <c r="J397" i="7"/>
  <c r="C400" i="7"/>
  <c r="F393" i="7"/>
  <c r="I398" i="7"/>
  <c r="C396" i="7"/>
  <c r="D393" i="7"/>
  <c r="L393" i="7"/>
  <c r="K400" i="7"/>
  <c r="L399" i="7"/>
  <c r="D400" i="7"/>
  <c r="A398" i="7"/>
  <c r="F394" i="7"/>
  <c r="J394" i="7"/>
  <c r="L398" i="7"/>
  <c r="E394" i="7"/>
  <c r="G398" i="7"/>
  <c r="J393" i="7"/>
  <c r="D394" i="7"/>
  <c r="I395" i="7"/>
  <c r="B392" i="7"/>
  <c r="L394" i="7"/>
  <c r="B394" i="7"/>
  <c r="F399" i="7"/>
  <c r="G396" i="7"/>
  <c r="A396" i="7"/>
  <c r="E397" i="7"/>
  <c r="H398" i="7"/>
  <c r="J395" i="7"/>
  <c r="C394" i="7"/>
  <c r="G399" i="7"/>
  <c r="L397" i="7"/>
  <c r="F397" i="7"/>
  <c r="K399" i="7"/>
  <c r="L396" i="7"/>
  <c r="F400" i="7"/>
  <c r="D398" i="7"/>
  <c r="H393" i="7"/>
  <c r="B396" i="7"/>
  <c r="G400" i="7"/>
  <c r="D395" i="7"/>
  <c r="F396" i="7"/>
  <c r="K398" i="7"/>
  <c r="I393" i="7"/>
  <c r="E396" i="7"/>
  <c r="H397" i="7"/>
  <c r="J400" i="7"/>
  <c r="K397" i="7"/>
  <c r="I396" i="7"/>
  <c r="E398" i="7"/>
  <c r="G395" i="7"/>
  <c r="D396" i="7"/>
  <c r="A393" i="7"/>
  <c r="K394" i="7"/>
  <c r="J398" i="7"/>
  <c r="B399" i="7"/>
  <c r="C409" i="7" l="1"/>
  <c r="I403" i="7"/>
  <c r="E410" i="7"/>
  <c r="E404" i="7"/>
  <c r="G405" i="7"/>
  <c r="D409" i="7"/>
  <c r="C404" i="7"/>
  <c r="B404" i="7"/>
  <c r="F406" i="7"/>
  <c r="L409" i="7"/>
  <c r="G410" i="7"/>
  <c r="D406" i="7"/>
  <c r="K409" i="7"/>
  <c r="A403" i="7"/>
  <c r="J410" i="7"/>
  <c r="F407" i="7"/>
  <c r="K407" i="7"/>
  <c r="F408" i="7"/>
  <c r="E407" i="7"/>
  <c r="D405" i="7"/>
  <c r="H410" i="7"/>
  <c r="C405" i="7"/>
  <c r="B407" i="7"/>
  <c r="A406" i="7"/>
  <c r="D404" i="7"/>
  <c r="H409" i="7"/>
  <c r="B406" i="7"/>
  <c r="G407" i="7"/>
  <c r="C408" i="7"/>
  <c r="L405" i="7"/>
  <c r="I405" i="7"/>
  <c r="A405" i="7"/>
  <c r="F404" i="7"/>
  <c r="E403" i="7"/>
  <c r="F410" i="7"/>
  <c r="H407" i="7"/>
  <c r="B403" i="7"/>
  <c r="H406" i="7"/>
  <c r="J408" i="7"/>
  <c r="J407" i="7"/>
  <c r="H405" i="7"/>
  <c r="I409" i="7"/>
  <c r="A410" i="7"/>
  <c r="E408" i="7"/>
  <c r="F403" i="7"/>
  <c r="B405" i="7"/>
  <c r="L408" i="7"/>
  <c r="I408" i="7"/>
  <c r="L410" i="7"/>
  <c r="A409" i="7"/>
  <c r="K403" i="7"/>
  <c r="C403" i="7"/>
  <c r="F405" i="7"/>
  <c r="C410" i="7"/>
  <c r="B409" i="7"/>
  <c r="J404" i="7"/>
  <c r="K408" i="7"/>
  <c r="G406" i="7"/>
  <c r="E409" i="7"/>
  <c r="D407" i="7"/>
  <c r="C406" i="7"/>
  <c r="H403" i="7"/>
  <c r="K405" i="7"/>
  <c r="G404" i="7"/>
  <c r="J406" i="7"/>
  <c r="I407" i="7"/>
  <c r="K404" i="7"/>
  <c r="J403" i="7"/>
  <c r="K410" i="7"/>
  <c r="L407" i="7"/>
  <c r="C407" i="7"/>
  <c r="G403" i="7"/>
  <c r="I410" i="7"/>
  <c r="G409" i="7"/>
  <c r="L406" i="7"/>
  <c r="E406" i="7"/>
  <c r="A404" i="7"/>
  <c r="I404" i="7"/>
  <c r="D403" i="7"/>
  <c r="H408" i="7"/>
  <c r="B410" i="7"/>
  <c r="A407" i="7"/>
  <c r="A408" i="7"/>
  <c r="K406" i="7"/>
  <c r="L404" i="7"/>
  <c r="D410" i="7"/>
  <c r="F409" i="7"/>
  <c r="I406" i="7"/>
  <c r="L403" i="7"/>
  <c r="G408" i="7"/>
  <c r="E405" i="7"/>
  <c r="B402" i="7"/>
  <c r="D408" i="7"/>
  <c r="J405" i="7"/>
  <c r="H404" i="7"/>
  <c r="B408" i="7"/>
  <c r="J409" i="7"/>
  <c r="J418" i="7" l="1"/>
  <c r="L416" i="7"/>
  <c r="L420" i="7"/>
  <c r="E416" i="7"/>
  <c r="J413" i="7"/>
  <c r="B419" i="7"/>
  <c r="G416" i="7"/>
  <c r="D413" i="7"/>
  <c r="L413" i="7"/>
  <c r="I416" i="7"/>
  <c r="B414" i="7"/>
  <c r="F419" i="7"/>
  <c r="K416" i="7"/>
  <c r="H418" i="7"/>
  <c r="D420" i="7"/>
  <c r="E414" i="7"/>
  <c r="I419" i="7"/>
  <c r="B417" i="7"/>
  <c r="G414" i="7"/>
  <c r="K419" i="7"/>
  <c r="H416" i="7"/>
  <c r="E417" i="7"/>
  <c r="J414" i="7"/>
  <c r="B420" i="7"/>
  <c r="G417" i="7"/>
  <c r="L414" i="7"/>
  <c r="L417" i="7"/>
  <c r="I417" i="7"/>
  <c r="B415" i="7"/>
  <c r="F420" i="7"/>
  <c r="K417" i="7"/>
  <c r="H413" i="7"/>
  <c r="D419" i="7"/>
  <c r="A418" i="7"/>
  <c r="F415" i="7"/>
  <c r="C418" i="7"/>
  <c r="D415" i="7"/>
  <c r="B413" i="7"/>
  <c r="K415" i="7"/>
  <c r="E413" i="7"/>
  <c r="B416" i="7"/>
  <c r="K418" i="7"/>
  <c r="J420" i="7"/>
  <c r="D414" i="7"/>
  <c r="H419" i="7"/>
  <c r="I413" i="7"/>
  <c r="A419" i="7"/>
  <c r="F416" i="7"/>
  <c r="K413" i="7"/>
  <c r="C419" i="7"/>
  <c r="L419" i="7"/>
  <c r="A414" i="7"/>
  <c r="E419" i="7"/>
  <c r="J416" i="7"/>
  <c r="C414" i="7"/>
  <c r="G419" i="7"/>
  <c r="H415" i="7"/>
  <c r="H420" i="7"/>
  <c r="A417" i="7"/>
  <c r="F414" i="7"/>
  <c r="J419" i="7"/>
  <c r="C417" i="7"/>
  <c r="H414" i="7"/>
  <c r="I414" i="7"/>
  <c r="A420" i="7"/>
  <c r="F417" i="7"/>
  <c r="K414" i="7"/>
  <c r="C420" i="7"/>
  <c r="L415" i="7"/>
  <c r="D416" i="7"/>
  <c r="A415" i="7"/>
  <c r="E420" i="7"/>
  <c r="J417" i="7"/>
  <c r="C415" i="7"/>
  <c r="G420" i="7"/>
  <c r="D418" i="7"/>
  <c r="E415" i="7"/>
  <c r="I420" i="7"/>
  <c r="B418" i="7"/>
  <c r="G415" i="7"/>
  <c r="K420" i="7"/>
  <c r="B412" i="7"/>
  <c r="A413" i="7"/>
  <c r="E418" i="7"/>
  <c r="J415" i="7"/>
  <c r="C413" i="7"/>
  <c r="G418" i="7"/>
  <c r="L418" i="7"/>
  <c r="A416" i="7"/>
  <c r="F413" i="7"/>
  <c r="C416" i="7"/>
  <c r="H417" i="7"/>
  <c r="I415" i="7"/>
  <c r="F418" i="7"/>
  <c r="D417" i="7"/>
  <c r="I418" i="7"/>
  <c r="G413" i="7"/>
  <c r="G428" i="7" l="1"/>
  <c r="A428" i="7"/>
  <c r="G427" i="7"/>
  <c r="H429" i="7"/>
  <c r="I430" i="7"/>
  <c r="H424" i="7"/>
  <c r="J424" i="7"/>
  <c r="B423" i="7"/>
  <c r="G424" i="7"/>
  <c r="K429" i="7"/>
  <c r="H426" i="7"/>
  <c r="A424" i="7"/>
  <c r="E429" i="7"/>
  <c r="J426" i="7"/>
  <c r="G423" i="7"/>
  <c r="K428" i="7"/>
  <c r="H425" i="7"/>
  <c r="A423" i="7"/>
  <c r="E428" i="7"/>
  <c r="B428" i="7"/>
  <c r="K423" i="7"/>
  <c r="C429" i="7"/>
  <c r="L425" i="7"/>
  <c r="E423" i="7"/>
  <c r="I428" i="7"/>
  <c r="B424" i="7"/>
  <c r="C430" i="7"/>
  <c r="C428" i="7"/>
  <c r="L424" i="7"/>
  <c r="E430" i="7"/>
  <c r="I427" i="7"/>
  <c r="J427" i="7"/>
  <c r="K425" i="7"/>
  <c r="F430" i="7"/>
  <c r="L427" i="7"/>
  <c r="E425" i="7"/>
  <c r="F424" i="7"/>
  <c r="K424" i="7"/>
  <c r="D430" i="7"/>
  <c r="E424" i="7"/>
  <c r="I429" i="7"/>
  <c r="C425" i="7"/>
  <c r="B422" i="7"/>
  <c r="I424" i="7"/>
  <c r="F429" i="7"/>
  <c r="G429" i="7"/>
  <c r="D426" i="7"/>
  <c r="A429" i="7"/>
  <c r="L429" i="7"/>
  <c r="K426" i="7"/>
  <c r="E426" i="7"/>
  <c r="F428" i="7"/>
  <c r="L430" i="7"/>
  <c r="L426" i="7"/>
  <c r="J425" i="7"/>
  <c r="D427" i="7"/>
  <c r="A430" i="7"/>
  <c r="C424" i="7"/>
  <c r="I423" i="7"/>
  <c r="B425" i="7"/>
  <c r="L428" i="7"/>
  <c r="B429" i="7"/>
  <c r="B426" i="7"/>
  <c r="C427" i="7"/>
  <c r="L423" i="7"/>
  <c r="D429" i="7"/>
  <c r="I426" i="7"/>
  <c r="F426" i="7"/>
  <c r="J429" i="7"/>
  <c r="C426" i="7"/>
  <c r="B430" i="7"/>
  <c r="D428" i="7"/>
  <c r="I425" i="7"/>
  <c r="H430" i="7"/>
  <c r="F423" i="7"/>
  <c r="G426" i="7"/>
  <c r="D423" i="7"/>
  <c r="H428" i="7"/>
  <c r="A426" i="7"/>
  <c r="B427" i="7"/>
  <c r="G425" i="7"/>
  <c r="J430" i="7"/>
  <c r="H427" i="7"/>
  <c r="A425" i="7"/>
  <c r="G430" i="7"/>
  <c r="F425" i="7"/>
  <c r="C423" i="7"/>
  <c r="D425" i="7"/>
  <c r="K430" i="7"/>
  <c r="J423" i="7"/>
  <c r="F427" i="7"/>
  <c r="D424" i="7"/>
  <c r="A427" i="7"/>
  <c r="J428" i="7"/>
  <c r="K427" i="7"/>
  <c r="E427" i="7"/>
  <c r="H423" i="7"/>
  <c r="H433" i="7" l="1"/>
  <c r="J435" i="7"/>
  <c r="D434" i="7"/>
  <c r="C434" i="7"/>
  <c r="H440" i="7"/>
  <c r="J437" i="7"/>
  <c r="A434" i="7"/>
  <c r="E433" i="7"/>
  <c r="F440" i="7"/>
  <c r="C437" i="7"/>
  <c r="H437" i="7"/>
  <c r="B440" i="7"/>
  <c r="J434" i="7"/>
  <c r="K440" i="7"/>
  <c r="I438" i="7"/>
  <c r="G436" i="7"/>
  <c r="D437" i="7"/>
  <c r="J439" i="7"/>
  <c r="F434" i="7"/>
  <c r="C440" i="7"/>
  <c r="A438" i="7"/>
  <c r="K435" i="7"/>
  <c r="D438" i="7"/>
  <c r="J440" i="7"/>
  <c r="F435" i="7"/>
  <c r="I433" i="7"/>
  <c r="A440" i="7"/>
  <c r="K437" i="7"/>
  <c r="D439" i="7"/>
  <c r="L433" i="7"/>
  <c r="F436" i="7"/>
  <c r="I435" i="7"/>
  <c r="G433" i="7"/>
  <c r="K439" i="7"/>
  <c r="D436" i="7"/>
  <c r="J438" i="7"/>
  <c r="E440" i="7"/>
  <c r="C438" i="7"/>
  <c r="A436" i="7"/>
  <c r="K433" i="7"/>
  <c r="F438" i="7"/>
  <c r="I439" i="7"/>
  <c r="E435" i="7"/>
  <c r="F439" i="7"/>
  <c r="G439" i="7"/>
  <c r="C435" i="7"/>
  <c r="B435" i="7"/>
  <c r="E439" i="7"/>
  <c r="D440" i="7"/>
  <c r="L434" i="7"/>
  <c r="F437" i="7"/>
  <c r="I437" i="7"/>
  <c r="G435" i="7"/>
  <c r="F433" i="7"/>
  <c r="L439" i="7"/>
  <c r="H434" i="7"/>
  <c r="B437" i="7"/>
  <c r="A437" i="7"/>
  <c r="K434" i="7"/>
  <c r="A433" i="7"/>
  <c r="L440" i="7"/>
  <c r="H435" i="7"/>
  <c r="B438" i="7"/>
  <c r="A439" i="7"/>
  <c r="K436" i="7"/>
  <c r="I434" i="7"/>
  <c r="B432" i="7"/>
  <c r="H436" i="7"/>
  <c r="B439" i="7"/>
  <c r="J433" i="7"/>
  <c r="K438" i="7"/>
  <c r="I436" i="7"/>
  <c r="G434" i="7"/>
  <c r="L438" i="7"/>
  <c r="B436" i="7"/>
  <c r="A435" i="7"/>
  <c r="B433" i="7"/>
  <c r="C439" i="7"/>
  <c r="H438" i="7"/>
  <c r="D433" i="7"/>
  <c r="E434" i="7"/>
  <c r="I440" i="7"/>
  <c r="G438" i="7"/>
  <c r="H439" i="7"/>
  <c r="J436" i="7"/>
  <c r="E436" i="7"/>
  <c r="G440" i="7"/>
  <c r="D435" i="7"/>
  <c r="E438" i="7"/>
  <c r="C436" i="7"/>
  <c r="L435" i="7"/>
  <c r="G437" i="7"/>
  <c r="L436" i="7"/>
  <c r="B434" i="7"/>
  <c r="E437" i="7"/>
  <c r="L437" i="7"/>
  <c r="C433" i="7"/>
  <c r="I446" i="7" l="1"/>
  <c r="D446" i="7"/>
  <c r="F445" i="7"/>
  <c r="A446" i="7"/>
  <c r="J450" i="7"/>
  <c r="A443" i="7"/>
  <c r="B450" i="7"/>
  <c r="C448" i="7"/>
  <c r="J446" i="7"/>
  <c r="H446" i="7"/>
  <c r="A448" i="7"/>
  <c r="J447" i="7"/>
  <c r="A449" i="7"/>
  <c r="G450" i="7"/>
  <c r="J448" i="7"/>
  <c r="G446" i="7"/>
  <c r="I449" i="7"/>
  <c r="I443" i="7"/>
  <c r="B444" i="7"/>
  <c r="J443" i="7"/>
  <c r="B447" i="7"/>
  <c r="K444" i="7"/>
  <c r="F446" i="7"/>
  <c r="I444" i="7"/>
  <c r="B446" i="7"/>
  <c r="J445" i="7"/>
  <c r="H448" i="7"/>
  <c r="E448" i="7"/>
  <c r="I448" i="7"/>
  <c r="F449" i="7"/>
  <c r="D447" i="7"/>
  <c r="E449" i="7"/>
  <c r="A447" i="7"/>
  <c r="H445" i="7"/>
  <c r="D445" i="7"/>
  <c r="K446" i="7"/>
  <c r="E445" i="7"/>
  <c r="F444" i="7"/>
  <c r="K443" i="7"/>
  <c r="D444" i="7"/>
  <c r="J449" i="7"/>
  <c r="K449" i="7"/>
  <c r="L445" i="7"/>
  <c r="I450" i="7"/>
  <c r="D450" i="7"/>
  <c r="G444" i="7"/>
  <c r="H450" i="7"/>
  <c r="B445" i="7"/>
  <c r="J444" i="7"/>
  <c r="E447" i="7"/>
  <c r="C446" i="7"/>
  <c r="D443" i="7"/>
  <c r="C447" i="7"/>
  <c r="C443" i="7"/>
  <c r="E450" i="7"/>
  <c r="H444" i="7"/>
  <c r="B449" i="7"/>
  <c r="F447" i="7"/>
  <c r="C445" i="7"/>
  <c r="L447" i="7"/>
  <c r="K447" i="7"/>
  <c r="L446" i="7"/>
  <c r="B442" i="7"/>
  <c r="G449" i="7"/>
  <c r="G443" i="7"/>
  <c r="D449" i="7"/>
  <c r="E443" i="7"/>
  <c r="F443" i="7"/>
  <c r="B443" i="7"/>
  <c r="G445" i="7"/>
  <c r="A444" i="7"/>
  <c r="D448" i="7"/>
  <c r="B448" i="7"/>
  <c r="K445" i="7"/>
  <c r="H447" i="7"/>
  <c r="I445" i="7"/>
  <c r="L450" i="7"/>
  <c r="A450" i="7"/>
  <c r="C444" i="7"/>
  <c r="H449" i="7"/>
  <c r="G448" i="7"/>
  <c r="L449" i="7"/>
  <c r="E446" i="7"/>
  <c r="L443" i="7"/>
  <c r="I447" i="7"/>
  <c r="G447" i="7"/>
  <c r="F450" i="7"/>
  <c r="L444" i="7"/>
  <c r="K450" i="7"/>
  <c r="E444" i="7"/>
  <c r="L448" i="7"/>
  <c r="A445" i="7"/>
  <c r="F448" i="7"/>
  <c r="H443" i="7"/>
  <c r="C449" i="7"/>
  <c r="K448" i="7"/>
  <c r="C450" i="7"/>
  <c r="E457" i="7" l="1"/>
  <c r="F460" i="7"/>
  <c r="B457" i="7"/>
  <c r="I459" i="7"/>
  <c r="E454" i="7"/>
  <c r="K455" i="7"/>
  <c r="H456" i="7"/>
  <c r="K457" i="7"/>
  <c r="J456" i="7"/>
  <c r="L456" i="7"/>
  <c r="I454" i="7"/>
  <c r="J460" i="7"/>
  <c r="H455" i="7"/>
  <c r="G454" i="7"/>
  <c r="D457" i="7"/>
  <c r="E453" i="7"/>
  <c r="G455" i="7"/>
  <c r="D458" i="7"/>
  <c r="E458" i="7"/>
  <c r="A453" i="7"/>
  <c r="B454" i="7"/>
  <c r="K454" i="7"/>
  <c r="B456" i="7"/>
  <c r="G459" i="7"/>
  <c r="I457" i="7"/>
  <c r="C453" i="7"/>
  <c r="B455" i="7"/>
  <c r="D456" i="7"/>
  <c r="C454" i="7"/>
  <c r="I456" i="7"/>
  <c r="L458" i="7"/>
  <c r="J459" i="7"/>
  <c r="L460" i="7"/>
  <c r="K453" i="7"/>
  <c r="L453" i="7"/>
  <c r="H460" i="7"/>
  <c r="A460" i="7"/>
  <c r="H454" i="7"/>
  <c r="A457" i="7"/>
  <c r="F459" i="7"/>
  <c r="C460" i="7"/>
  <c r="B453" i="7"/>
  <c r="D454" i="7"/>
  <c r="K460" i="7"/>
  <c r="A455" i="7"/>
  <c r="J455" i="7"/>
  <c r="L455" i="7"/>
  <c r="K458" i="7"/>
  <c r="I460" i="7"/>
  <c r="E455" i="7"/>
  <c r="C457" i="7"/>
  <c r="L457" i="7"/>
  <c r="C459" i="7"/>
  <c r="K456" i="7"/>
  <c r="A459" i="7"/>
  <c r="L454" i="7"/>
  <c r="J458" i="7"/>
  <c r="A456" i="7"/>
  <c r="G456" i="7"/>
  <c r="E460" i="7"/>
  <c r="J454" i="7"/>
  <c r="F454" i="7"/>
  <c r="I453" i="7"/>
  <c r="F456" i="7"/>
  <c r="B459" i="7"/>
  <c r="D455" i="7"/>
  <c r="F453" i="7"/>
  <c r="B460" i="7"/>
  <c r="B458" i="7"/>
  <c r="B452" i="7"/>
  <c r="I455" i="7"/>
  <c r="H457" i="7"/>
  <c r="F458" i="7"/>
  <c r="H459" i="7"/>
  <c r="H458" i="7"/>
  <c r="J453" i="7"/>
  <c r="D460" i="7"/>
  <c r="G460" i="7"/>
  <c r="I458" i="7"/>
  <c r="G453" i="7"/>
  <c r="E459" i="7"/>
  <c r="A454" i="7"/>
  <c r="F455" i="7"/>
  <c r="C456" i="7"/>
  <c r="F457" i="7"/>
  <c r="C458" i="7"/>
  <c r="E456" i="7"/>
  <c r="D459" i="7"/>
  <c r="C455" i="7"/>
  <c r="K459" i="7"/>
  <c r="D453" i="7"/>
  <c r="L459" i="7"/>
  <c r="A458" i="7"/>
  <c r="H453" i="7"/>
  <c r="J457" i="7"/>
  <c r="G457" i="7"/>
  <c r="G458" i="7"/>
  <c r="K468" i="7" l="1"/>
  <c r="G463" i="7"/>
  <c r="J464" i="7"/>
  <c r="A466" i="7"/>
  <c r="J466" i="7"/>
  <c r="G468" i="7"/>
  <c r="C463" i="7"/>
  <c r="E464" i="7"/>
  <c r="H465" i="7"/>
  <c r="E466" i="7"/>
  <c r="H463" i="7"/>
  <c r="G469" i="7"/>
  <c r="C464" i="7"/>
  <c r="I465" i="7"/>
  <c r="L466" i="7"/>
  <c r="I467" i="7"/>
  <c r="L468" i="7"/>
  <c r="H470" i="7"/>
  <c r="F465" i="7"/>
  <c r="J469" i="7"/>
  <c r="G467" i="7"/>
  <c r="B470" i="7"/>
  <c r="A463" i="7"/>
  <c r="D464" i="7"/>
  <c r="A465" i="7"/>
  <c r="C467" i="7"/>
  <c r="I469" i="7"/>
  <c r="L470" i="7"/>
  <c r="J463" i="7"/>
  <c r="H464" i="7"/>
  <c r="L464" i="7"/>
  <c r="C468" i="7"/>
  <c r="B462" i="7"/>
  <c r="L463" i="7"/>
  <c r="B465" i="7"/>
  <c r="L465" i="7"/>
  <c r="D470" i="7"/>
  <c r="I466" i="7"/>
  <c r="G466" i="7"/>
  <c r="J468" i="7"/>
  <c r="J470" i="7"/>
  <c r="C466" i="7"/>
  <c r="E468" i="7"/>
  <c r="H469" i="7"/>
  <c r="E470" i="7"/>
  <c r="E465" i="7"/>
  <c r="K465" i="7"/>
  <c r="L467" i="7"/>
  <c r="B469" i="7"/>
  <c r="L469" i="7"/>
  <c r="E469" i="7"/>
  <c r="D466" i="7"/>
  <c r="K466" i="7"/>
  <c r="D469" i="7"/>
  <c r="F470" i="7"/>
  <c r="E463" i="7"/>
  <c r="B464" i="7"/>
  <c r="B463" i="7"/>
  <c r="G470" i="7"/>
  <c r="C465" i="7"/>
  <c r="A467" i="7"/>
  <c r="D468" i="7"/>
  <c r="A469" i="7"/>
  <c r="J465" i="7"/>
  <c r="D463" i="7"/>
  <c r="K467" i="7"/>
  <c r="F463" i="7"/>
  <c r="F468" i="7"/>
  <c r="I463" i="7"/>
  <c r="C470" i="7"/>
  <c r="K464" i="7"/>
  <c r="H466" i="7"/>
  <c r="J467" i="7"/>
  <c r="H468" i="7"/>
  <c r="K469" i="7"/>
  <c r="G464" i="7"/>
  <c r="B466" i="7"/>
  <c r="E467" i="7"/>
  <c r="B468" i="7"/>
  <c r="I470" i="7"/>
  <c r="K470" i="7"/>
  <c r="G465" i="7"/>
  <c r="F467" i="7"/>
  <c r="I468" i="7"/>
  <c r="F469" i="7"/>
  <c r="H467" i="7"/>
  <c r="F464" i="7"/>
  <c r="C469" i="7"/>
  <c r="K463" i="7"/>
  <c r="D465" i="7"/>
  <c r="F466" i="7"/>
  <c r="D467" i="7"/>
  <c r="B467" i="7"/>
  <c r="A468" i="7"/>
  <c r="A464" i="7"/>
  <c r="I464" i="7"/>
  <c r="A470" i="7"/>
  <c r="L477" i="7" l="1"/>
  <c r="K477" i="7"/>
  <c r="K474" i="7"/>
  <c r="J479" i="7"/>
  <c r="I479" i="7"/>
  <c r="G473" i="7"/>
  <c r="F480" i="7"/>
  <c r="E474" i="7"/>
  <c r="A480" i="7"/>
  <c r="F478" i="7"/>
  <c r="A479" i="7"/>
  <c r="I478" i="7"/>
  <c r="F476" i="7"/>
  <c r="J477" i="7"/>
  <c r="C480" i="7"/>
  <c r="H474" i="7"/>
  <c r="K473" i="7"/>
  <c r="K478" i="7"/>
  <c r="C475" i="7"/>
  <c r="I480" i="7"/>
  <c r="A473" i="7"/>
  <c r="E475" i="7"/>
  <c r="H477" i="7"/>
  <c r="K479" i="7"/>
  <c r="F474" i="7"/>
  <c r="D478" i="7"/>
  <c r="G478" i="7"/>
  <c r="E478" i="7"/>
  <c r="D476" i="7"/>
  <c r="C477" i="7"/>
  <c r="B473" i="7"/>
  <c r="L476" i="7"/>
  <c r="K475" i="7"/>
  <c r="B475" i="7"/>
  <c r="D480" i="7"/>
  <c r="E477" i="7"/>
  <c r="B477" i="7"/>
  <c r="L480" i="7"/>
  <c r="A476" i="7"/>
  <c r="C478" i="7"/>
  <c r="L478" i="7"/>
  <c r="J475" i="7"/>
  <c r="B472" i="7"/>
  <c r="J473" i="7"/>
  <c r="B480" i="7"/>
  <c r="A475" i="7"/>
  <c r="C474" i="7"/>
  <c r="J480" i="7"/>
  <c r="A477" i="7"/>
  <c r="G475" i="7"/>
  <c r="J478" i="7"/>
  <c r="I473" i="7"/>
  <c r="E479" i="7"/>
  <c r="F479" i="7"/>
  <c r="E476" i="7"/>
  <c r="H476" i="7"/>
  <c r="L474" i="7"/>
  <c r="G474" i="7"/>
  <c r="G479" i="7"/>
  <c r="H475" i="7"/>
  <c r="C473" i="7"/>
  <c r="B479" i="7"/>
  <c r="H473" i="7"/>
  <c r="I475" i="7"/>
  <c r="K476" i="7"/>
  <c r="D474" i="7"/>
  <c r="E480" i="7"/>
  <c r="D473" i="7"/>
  <c r="I474" i="7"/>
  <c r="L473" i="7"/>
  <c r="H480" i="7"/>
  <c r="J474" i="7"/>
  <c r="D477" i="7"/>
  <c r="C479" i="7"/>
  <c r="F475" i="7"/>
  <c r="A478" i="7"/>
  <c r="D475" i="7"/>
  <c r="F473" i="7"/>
  <c r="L475" i="7"/>
  <c r="G476" i="7"/>
  <c r="B474" i="7"/>
  <c r="D479" i="7"/>
  <c r="G480" i="7"/>
  <c r="F477" i="7"/>
  <c r="L479" i="7"/>
  <c r="I476" i="7"/>
  <c r="B478" i="7"/>
  <c r="K480" i="7"/>
  <c r="I477" i="7"/>
  <c r="B476" i="7"/>
  <c r="H478" i="7"/>
  <c r="A474" i="7"/>
  <c r="J476" i="7"/>
  <c r="G477" i="7"/>
  <c r="C476" i="7"/>
  <c r="H479" i="7"/>
  <c r="E473" i="7"/>
</calcChain>
</file>

<file path=xl/sharedStrings.xml><?xml version="1.0" encoding="utf-8"?>
<sst xmlns="http://schemas.openxmlformats.org/spreadsheetml/2006/main" count="65" uniqueCount="45">
  <si>
    <t>Pool ID</t>
  </si>
  <si>
    <t>Sample ID</t>
  </si>
  <si>
    <t>Well Position</t>
  </si>
  <si>
    <t>uL to pool</t>
  </si>
  <si>
    <t>A</t>
  </si>
  <si>
    <t>B</t>
  </si>
  <si>
    <t>C</t>
  </si>
  <si>
    <t>D</t>
  </si>
  <si>
    <t>E</t>
  </si>
  <si>
    <t>F</t>
  </si>
  <si>
    <t>G</t>
  </si>
  <si>
    <t>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</si>
  <si>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</si>
  <si>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</si>
  <si>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</si>
  <si>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</si>
  <si>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</si>
  <si>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</si>
  <si>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</si>
  <si>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</si>
  <si>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</si>
  <si>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</si>
  <si>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</si>
  <si>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</si>
  <si>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Rounded Volumes</t>
  </si>
  <si>
    <t>1. In the samples tab, make a list of all of your samples (sample ID, well position, uL to pool)</t>
  </si>
  <si>
    <t>Note:  Only use columns B:D for this.</t>
  </si>
  <si>
    <t>Note:  Column A is a pool name, per original format, but this spreadsheet doesn't use this column in creating the pool protocols.</t>
  </si>
  <si>
    <t>Note: Column E shows the rounded volume that will be used for pipetting</t>
  </si>
  <si>
    <t>2. In the last row of the table, add LTE volumes</t>
  </si>
  <si>
    <t>Note:  Leave in the pipette well location.  PipettePilot requires a location to do a liquid handling operation.</t>
  </si>
  <si>
    <t>3. Save the results in the CSV tabs</t>
  </si>
  <si>
    <t>The first 50 liquid handling steps will appear in CSV1.</t>
  </si>
  <si>
    <t>If you have more than 50 steps, then CSV2 will also have content.  If you have fewer than 50 steps, then you can ignore CSV2.</t>
  </si>
  <si>
    <t>Note:  When you save the CSV tabs, save them as CSV-formatted files.  Do not use CSV UTF-8 format.</t>
  </si>
  <si>
    <t>Note:  Each CSV save is a separate save-as operation.  Go to the tab you want to save as a CSV before saving.</t>
  </si>
  <si>
    <t>Note:  If you also want to save the workbook, make sure to save that as a .xls or .xlsx format in addition to saving the CSVs.</t>
  </si>
  <si>
    <t>4. Transfer the CSV(s) to the Download directory on your tablet</t>
  </si>
  <si>
    <t>5. To import a CSV from PipettePilot, follow these steps:</t>
  </si>
  <si>
    <t>A.  From the main screen, press Load Plan</t>
  </si>
  <si>
    <t>B.  Tap the import button in the lower right hand corner of the load screen</t>
  </si>
  <si>
    <t>C. From the Import Pipetting Plan pop-up, select Tablet storage (.csv) and press import</t>
  </si>
  <si>
    <t>D. From the file manager, select the CSV file you want to import.</t>
  </si>
  <si>
    <t>F.  Repeat these steps for each CSV</t>
  </si>
  <si>
    <t>E.  Check that the file imported correctly into a pipetting plan, and then continue and do your pooling.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</si>
</sst>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2" fontId="2" fillId="4" borderId="1" xfId="0" applyNumberFormat="1" applyFont="1" applyFill="1" applyBorder="1" applyAlignment="1">
      <alignment horizontal="center" vertical="top"/>
    </xf>
    <xf numFmtId="0" fontId="0" fillId="0" borderId="0" xfId="0" quotePrefix="1"/>
    <xf numFmtId="2" fontId="2" fillId="4" borderId="2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0" fillId="5" borderId="0" xfId="0" applyFill="1"/>
    <xf numFmtId="1" fontId="2" fillId="6" borderId="1" xfId="0" applyNumberFormat="1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E64B-9A5B-4CD0-8B1F-B08BA3384C63}">
  <dimension ref="A2:B21"/>
  <sheetViews>
    <sheetView workbookViewId="0">
      <selection activeCell="B22" sqref="B22"/>
    </sheetView>
  </sheetViews>
  <sheetFormatPr defaultRowHeight="15" x14ac:dyDescent="0.25"/>
  <sheetData>
    <row r="2" spans="1:2" x14ac:dyDescent="0.25">
      <c r="A2" t="s">
        <v>25</v>
      </c>
    </row>
    <row r="3" spans="1:2" x14ac:dyDescent="0.25">
      <c r="B3" t="s">
        <v>26</v>
      </c>
    </row>
    <row r="4" spans="1:2" x14ac:dyDescent="0.25">
      <c r="B4" t="s">
        <v>27</v>
      </c>
    </row>
    <row r="5" spans="1:2" x14ac:dyDescent="0.25">
      <c r="B5" t="s">
        <v>28</v>
      </c>
    </row>
    <row r="6" spans="1:2" x14ac:dyDescent="0.25">
      <c r="A6" t="s">
        <v>29</v>
      </c>
    </row>
    <row r="7" spans="1:2" x14ac:dyDescent="0.25">
      <c r="B7" t="s">
        <v>30</v>
      </c>
    </row>
    <row r="8" spans="1:2" x14ac:dyDescent="0.25">
      <c r="A8" t="s">
        <v>31</v>
      </c>
    </row>
    <row r="9" spans="1:2" x14ac:dyDescent="0.25">
      <c r="B9" t="s">
        <v>32</v>
      </c>
    </row>
    <row r="10" spans="1:2" x14ac:dyDescent="0.25">
      <c r="B10" t="s">
        <v>33</v>
      </c>
    </row>
    <row r="11" spans="1:2" x14ac:dyDescent="0.25">
      <c r="B11" t="s">
        <v>34</v>
      </c>
    </row>
    <row r="12" spans="1:2" x14ac:dyDescent="0.25">
      <c r="B12" t="s">
        <v>35</v>
      </c>
    </row>
    <row r="13" spans="1:2" x14ac:dyDescent="0.25">
      <c r="B13" t="s">
        <v>36</v>
      </c>
    </row>
    <row r="14" spans="1:2" x14ac:dyDescent="0.25">
      <c r="A14" t="s">
        <v>37</v>
      </c>
    </row>
    <row r="15" spans="1:2" x14ac:dyDescent="0.25">
      <c r="A15" t="s">
        <v>38</v>
      </c>
    </row>
    <row r="16" spans="1:2" x14ac:dyDescent="0.25">
      <c r="B16" t="s">
        <v>39</v>
      </c>
    </row>
    <row r="17" spans="2:2" x14ac:dyDescent="0.25">
      <c r="B17" t="s">
        <v>40</v>
      </c>
    </row>
    <row r="18" spans="2:2" x14ac:dyDescent="0.25">
      <c r="B18" t="s">
        <v>41</v>
      </c>
    </row>
    <row r="19" spans="2:2" x14ac:dyDescent="0.25">
      <c r="B19" t="s">
        <v>42</v>
      </c>
    </row>
    <row r="20" spans="2:2" x14ac:dyDescent="0.25">
      <c r="B20" t="s">
        <v>44</v>
      </c>
    </row>
    <row r="21" spans="2:2" x14ac:dyDescent="0.25">
      <c r="B2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DADB-A778-4769-8006-E59F1A05B073}">
  <dimension ref="A1:S100"/>
  <sheetViews>
    <sheetView tabSelected="1" workbookViewId="0">
      <selection activeCell="N22" sqref="N22"/>
    </sheetView>
  </sheetViews>
  <sheetFormatPr defaultRowHeight="15" x14ac:dyDescent="0.25"/>
  <cols>
    <col min="1" max="1" width="21.5703125" bestFit="1" customWidth="1"/>
    <col min="2" max="2" width="20" bestFit="1" customWidth="1"/>
  </cols>
  <sheetData>
    <row r="1" spans="1:19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24</v>
      </c>
    </row>
    <row r="2" spans="1:19" x14ac:dyDescent="0.25">
      <c r="A2" s="3"/>
      <c r="B2" s="3"/>
      <c r="C2" s="4"/>
      <c r="D2" s="4"/>
    </row>
    <row r="3" spans="1:19" x14ac:dyDescent="0.25">
      <c r="A3" s="12"/>
      <c r="B3" s="9"/>
      <c r="C3" s="5"/>
      <c r="D3" s="6"/>
      <c r="E3" s="11">
        <f>ROUND(D3,0)</f>
        <v>0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</row>
    <row r="4" spans="1:19" x14ac:dyDescent="0.25">
      <c r="A4" s="13"/>
      <c r="B4" s="9"/>
      <c r="C4" s="5"/>
      <c r="D4" s="6"/>
      <c r="E4" s="11">
        <f t="shared" ref="E4:E67" si="0">ROUND(D4,0)</f>
        <v>0</v>
      </c>
      <c r="G4" t="s">
        <v>4</v>
      </c>
      <c r="H4" t="str">
        <f>IF(ISERROR(VLOOKUP(($G4&amp;H$3),$C$3:$E$99,3,FALSE)),"",VLOOKUP(($G4&amp;H$3),$C$3:$E$99,3,FALSE))</f>
        <v/>
      </c>
      <c r="I4" t="str">
        <f t="shared" ref="I4:S11" si="1">IF(ISERROR(VLOOKUP(($G4&amp;I$3),$C$3:$E$99,3,FALSE)),"",VLOOKUP(($G4&amp;I$3),$C$3:$E$99,3,FALSE))</f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</row>
    <row r="5" spans="1:19" x14ac:dyDescent="0.25">
      <c r="A5" s="13"/>
      <c r="B5" s="9"/>
      <c r="C5" s="5"/>
      <c r="D5" s="6"/>
      <c r="E5" s="11">
        <f t="shared" si="0"/>
        <v>0</v>
      </c>
      <c r="G5" t="s">
        <v>5</v>
      </c>
      <c r="H5" t="str">
        <f t="shared" ref="H5:H11" si="2">IF(ISERROR(VLOOKUP(($G5&amp;H$3),$C$3:$E$99,3,FALSE)),"",VLOOKUP(($G5&amp;H$3),$C$3:$E$99,3,FALSE))</f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</row>
    <row r="6" spans="1:19" x14ac:dyDescent="0.25">
      <c r="A6" s="13"/>
      <c r="B6" s="9"/>
      <c r="C6" s="5"/>
      <c r="D6" s="6"/>
      <c r="E6" s="11">
        <f t="shared" si="0"/>
        <v>0</v>
      </c>
      <c r="G6" t="s">
        <v>6</v>
      </c>
      <c r="H6" t="str">
        <f t="shared" si="2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 t="str">
        <f t="shared" si="1"/>
        <v/>
      </c>
    </row>
    <row r="7" spans="1:19" x14ac:dyDescent="0.25">
      <c r="A7" s="13"/>
      <c r="B7" s="9"/>
      <c r="C7" s="5"/>
      <c r="D7" s="6"/>
      <c r="E7" s="11">
        <f t="shared" si="0"/>
        <v>0</v>
      </c>
      <c r="G7" t="s">
        <v>7</v>
      </c>
      <c r="H7" t="str">
        <f t="shared" si="2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</row>
    <row r="8" spans="1:19" x14ac:dyDescent="0.25">
      <c r="A8" s="13"/>
      <c r="B8" s="9"/>
      <c r="C8" s="5"/>
      <c r="D8" s="6"/>
      <c r="E8" s="11">
        <f t="shared" si="0"/>
        <v>0</v>
      </c>
      <c r="G8" t="s">
        <v>8</v>
      </c>
      <c r="H8" t="str">
        <f t="shared" si="2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</row>
    <row r="9" spans="1:19" x14ac:dyDescent="0.25">
      <c r="A9" s="13"/>
      <c r="B9" s="9"/>
      <c r="C9" s="5"/>
      <c r="D9" s="6"/>
      <c r="E9" s="11">
        <f t="shared" si="0"/>
        <v>0</v>
      </c>
      <c r="G9" t="s">
        <v>9</v>
      </c>
      <c r="H9" t="str">
        <f t="shared" si="2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</row>
    <row r="10" spans="1:19" x14ac:dyDescent="0.25">
      <c r="A10" s="13"/>
      <c r="B10" s="9"/>
      <c r="C10" s="5"/>
      <c r="D10" s="6"/>
      <c r="E10" s="11">
        <f t="shared" si="0"/>
        <v>0</v>
      </c>
      <c r="G10" t="s">
        <v>10</v>
      </c>
      <c r="H10" t="str">
        <f t="shared" si="2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</row>
    <row r="11" spans="1:19" x14ac:dyDescent="0.25">
      <c r="A11" s="13"/>
      <c r="B11" s="9"/>
      <c r="C11" s="5"/>
      <c r="D11" s="6"/>
      <c r="E11" s="11">
        <f t="shared" si="0"/>
        <v>0</v>
      </c>
      <c r="G11" t="s">
        <v>11</v>
      </c>
      <c r="H11" t="str">
        <f t="shared" si="2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</row>
    <row r="12" spans="1:19" x14ac:dyDescent="0.25">
      <c r="A12" s="13"/>
      <c r="B12" s="9"/>
      <c r="C12" s="5"/>
      <c r="D12" s="6"/>
      <c r="E12" s="11">
        <f t="shared" si="0"/>
        <v>0</v>
      </c>
    </row>
    <row r="13" spans="1:19" x14ac:dyDescent="0.25">
      <c r="A13" s="13"/>
      <c r="B13" s="9"/>
      <c r="C13" s="5"/>
      <c r="D13" s="6"/>
      <c r="E13" s="11">
        <f t="shared" si="0"/>
        <v>0</v>
      </c>
    </row>
    <row r="14" spans="1:19" x14ac:dyDescent="0.25">
      <c r="A14" s="13"/>
      <c r="B14" s="9"/>
      <c r="C14" s="5"/>
      <c r="D14" s="6"/>
      <c r="E14" s="11">
        <f t="shared" si="0"/>
        <v>0</v>
      </c>
    </row>
    <row r="15" spans="1:19" x14ac:dyDescent="0.25">
      <c r="A15" s="13"/>
      <c r="B15" s="9"/>
      <c r="C15" s="5"/>
      <c r="D15" s="6"/>
      <c r="E15" s="11">
        <f t="shared" si="0"/>
        <v>0</v>
      </c>
    </row>
    <row r="16" spans="1:19" x14ac:dyDescent="0.25">
      <c r="A16" s="13"/>
      <c r="B16" s="9"/>
      <c r="C16" s="5"/>
      <c r="D16" s="8"/>
      <c r="E16" s="11">
        <f t="shared" si="0"/>
        <v>0</v>
      </c>
    </row>
    <row r="17" spans="1:5" x14ac:dyDescent="0.25">
      <c r="A17" s="13"/>
      <c r="B17" s="9"/>
      <c r="C17" s="5"/>
      <c r="D17" s="8"/>
      <c r="E17" s="11">
        <f t="shared" si="0"/>
        <v>0</v>
      </c>
    </row>
    <row r="18" spans="1:5" x14ac:dyDescent="0.25">
      <c r="A18" s="13"/>
      <c r="B18" s="9"/>
      <c r="C18" s="5"/>
      <c r="D18" s="8"/>
      <c r="E18" s="11">
        <f t="shared" si="0"/>
        <v>0</v>
      </c>
    </row>
    <row r="19" spans="1:5" x14ac:dyDescent="0.25">
      <c r="A19" s="13"/>
      <c r="B19" s="9"/>
      <c r="C19" s="5"/>
      <c r="D19" s="8"/>
      <c r="E19" s="11">
        <f t="shared" si="0"/>
        <v>0</v>
      </c>
    </row>
    <row r="20" spans="1:5" x14ac:dyDescent="0.25">
      <c r="A20" s="13"/>
      <c r="B20" s="9"/>
      <c r="C20" s="5"/>
      <c r="D20" s="8"/>
      <c r="E20" s="11">
        <f t="shared" si="0"/>
        <v>0</v>
      </c>
    </row>
    <row r="21" spans="1:5" x14ac:dyDescent="0.25">
      <c r="A21" s="13"/>
      <c r="B21" s="9"/>
      <c r="C21" s="5"/>
      <c r="D21" s="8"/>
      <c r="E21" s="11">
        <f t="shared" si="0"/>
        <v>0</v>
      </c>
    </row>
    <row r="22" spans="1:5" x14ac:dyDescent="0.25">
      <c r="A22" s="13"/>
      <c r="B22" s="9"/>
      <c r="C22" s="5"/>
      <c r="D22" s="8"/>
      <c r="E22" s="11">
        <f t="shared" si="0"/>
        <v>0</v>
      </c>
    </row>
    <row r="23" spans="1:5" x14ac:dyDescent="0.25">
      <c r="A23" s="13"/>
      <c r="B23" s="9"/>
      <c r="C23" s="5"/>
      <c r="D23" s="8"/>
      <c r="E23" s="11">
        <f t="shared" si="0"/>
        <v>0</v>
      </c>
    </row>
    <row r="24" spans="1:5" x14ac:dyDescent="0.25">
      <c r="A24" s="13"/>
      <c r="B24" s="9"/>
      <c r="C24" s="5" t="str">
        <f t="shared" ref="C4:C67" si="3">RIGHT(B24,3)</f>
        <v/>
      </c>
      <c r="D24" s="8"/>
      <c r="E24" s="11">
        <f t="shared" si="0"/>
        <v>0</v>
      </c>
    </row>
    <row r="25" spans="1:5" x14ac:dyDescent="0.25">
      <c r="A25" s="13"/>
      <c r="B25" s="9"/>
      <c r="C25" s="5" t="str">
        <f t="shared" si="3"/>
        <v/>
      </c>
      <c r="D25" s="8"/>
      <c r="E25" s="11">
        <f t="shared" si="0"/>
        <v>0</v>
      </c>
    </row>
    <row r="26" spans="1:5" x14ac:dyDescent="0.25">
      <c r="A26" s="13"/>
      <c r="B26" s="9"/>
      <c r="C26" s="5" t="str">
        <f t="shared" si="3"/>
        <v/>
      </c>
      <c r="D26" s="8"/>
      <c r="E26" s="11">
        <f t="shared" si="0"/>
        <v>0</v>
      </c>
    </row>
    <row r="27" spans="1:5" x14ac:dyDescent="0.25">
      <c r="A27" s="13"/>
      <c r="B27" s="9"/>
      <c r="C27" s="5" t="str">
        <f t="shared" si="3"/>
        <v/>
      </c>
      <c r="D27" s="8"/>
      <c r="E27" s="11">
        <f t="shared" si="0"/>
        <v>0</v>
      </c>
    </row>
    <row r="28" spans="1:5" x14ac:dyDescent="0.25">
      <c r="A28" s="13"/>
      <c r="B28" s="9"/>
      <c r="C28" s="5" t="str">
        <f t="shared" si="3"/>
        <v/>
      </c>
      <c r="D28" s="8"/>
      <c r="E28" s="11">
        <f t="shared" si="0"/>
        <v>0</v>
      </c>
    </row>
    <row r="29" spans="1:5" x14ac:dyDescent="0.25">
      <c r="A29" s="13"/>
      <c r="B29" s="9"/>
      <c r="C29" s="5" t="str">
        <f t="shared" si="3"/>
        <v/>
      </c>
      <c r="D29" s="8"/>
      <c r="E29" s="11">
        <f t="shared" si="0"/>
        <v>0</v>
      </c>
    </row>
    <row r="30" spans="1:5" x14ac:dyDescent="0.25">
      <c r="A30" s="13"/>
      <c r="B30" s="9"/>
      <c r="C30" s="5" t="str">
        <f t="shared" si="3"/>
        <v/>
      </c>
      <c r="D30" s="6"/>
      <c r="E30" s="11">
        <f t="shared" si="0"/>
        <v>0</v>
      </c>
    </row>
    <row r="31" spans="1:5" x14ac:dyDescent="0.25">
      <c r="A31" s="13"/>
      <c r="B31" s="9"/>
      <c r="C31" s="5" t="str">
        <f t="shared" si="3"/>
        <v/>
      </c>
      <c r="D31" s="6"/>
      <c r="E31" s="11">
        <f t="shared" si="0"/>
        <v>0</v>
      </c>
    </row>
    <row r="32" spans="1:5" x14ac:dyDescent="0.25">
      <c r="A32" s="13"/>
      <c r="B32" s="9"/>
      <c r="C32" s="5" t="str">
        <f t="shared" si="3"/>
        <v/>
      </c>
      <c r="D32" s="6"/>
      <c r="E32" s="11">
        <f t="shared" si="0"/>
        <v>0</v>
      </c>
    </row>
    <row r="33" spans="1:5" x14ac:dyDescent="0.25">
      <c r="A33" s="13"/>
      <c r="B33" s="9"/>
      <c r="C33" s="5" t="str">
        <f t="shared" si="3"/>
        <v/>
      </c>
      <c r="D33" s="6"/>
      <c r="E33" s="11">
        <f t="shared" si="0"/>
        <v>0</v>
      </c>
    </row>
    <row r="34" spans="1:5" x14ac:dyDescent="0.25">
      <c r="A34" s="13"/>
      <c r="B34" s="9"/>
      <c r="C34" s="5" t="str">
        <f t="shared" si="3"/>
        <v/>
      </c>
      <c r="D34" s="6"/>
      <c r="E34" s="11">
        <f t="shared" si="0"/>
        <v>0</v>
      </c>
    </row>
    <row r="35" spans="1:5" x14ac:dyDescent="0.25">
      <c r="A35" s="13"/>
      <c r="B35" s="9"/>
      <c r="C35" s="5" t="str">
        <f t="shared" si="3"/>
        <v/>
      </c>
      <c r="D35" s="6"/>
      <c r="E35" s="11">
        <f t="shared" si="0"/>
        <v>0</v>
      </c>
    </row>
    <row r="36" spans="1:5" x14ac:dyDescent="0.25">
      <c r="A36" s="13"/>
      <c r="B36" s="9"/>
      <c r="C36" s="5" t="str">
        <f t="shared" si="3"/>
        <v/>
      </c>
      <c r="D36" s="6"/>
      <c r="E36" s="11">
        <f t="shared" si="0"/>
        <v>0</v>
      </c>
    </row>
    <row r="37" spans="1:5" x14ac:dyDescent="0.25">
      <c r="A37" s="13"/>
      <c r="B37" s="9"/>
      <c r="C37" s="5" t="str">
        <f t="shared" si="3"/>
        <v/>
      </c>
      <c r="D37" s="6"/>
      <c r="E37" s="11">
        <f t="shared" si="0"/>
        <v>0</v>
      </c>
    </row>
    <row r="38" spans="1:5" x14ac:dyDescent="0.25">
      <c r="A38" s="13"/>
      <c r="B38" s="9"/>
      <c r="C38" s="5" t="str">
        <f t="shared" si="3"/>
        <v/>
      </c>
      <c r="D38" s="6"/>
      <c r="E38" s="11">
        <f t="shared" si="0"/>
        <v>0</v>
      </c>
    </row>
    <row r="39" spans="1:5" x14ac:dyDescent="0.25">
      <c r="A39" s="13"/>
      <c r="B39" s="9"/>
      <c r="C39" s="5" t="str">
        <f t="shared" si="3"/>
        <v/>
      </c>
      <c r="D39" s="6"/>
      <c r="E39" s="11">
        <f t="shared" si="0"/>
        <v>0</v>
      </c>
    </row>
    <row r="40" spans="1:5" x14ac:dyDescent="0.25">
      <c r="A40" s="13"/>
      <c r="B40" s="9"/>
      <c r="C40" s="5" t="str">
        <f t="shared" si="3"/>
        <v/>
      </c>
      <c r="D40" s="6"/>
      <c r="E40" s="11">
        <f t="shared" si="0"/>
        <v>0</v>
      </c>
    </row>
    <row r="41" spans="1:5" x14ac:dyDescent="0.25">
      <c r="A41" s="13"/>
      <c r="B41" s="9"/>
      <c r="C41" s="5" t="str">
        <f t="shared" si="3"/>
        <v/>
      </c>
      <c r="D41" s="6"/>
      <c r="E41" s="11">
        <f t="shared" si="0"/>
        <v>0</v>
      </c>
    </row>
    <row r="42" spans="1:5" x14ac:dyDescent="0.25">
      <c r="A42" s="13"/>
      <c r="B42" s="9"/>
      <c r="C42" s="5" t="str">
        <f t="shared" si="3"/>
        <v/>
      </c>
      <c r="D42" s="6"/>
      <c r="E42" s="11">
        <f t="shared" si="0"/>
        <v>0</v>
      </c>
    </row>
    <row r="43" spans="1:5" x14ac:dyDescent="0.25">
      <c r="A43" s="13"/>
      <c r="B43" s="9"/>
      <c r="C43" s="5" t="str">
        <f t="shared" si="3"/>
        <v/>
      </c>
      <c r="D43" s="6"/>
      <c r="E43" s="11">
        <f t="shared" si="0"/>
        <v>0</v>
      </c>
    </row>
    <row r="44" spans="1:5" x14ac:dyDescent="0.25">
      <c r="A44" s="13"/>
      <c r="B44" s="9"/>
      <c r="C44" s="5" t="str">
        <f t="shared" si="3"/>
        <v/>
      </c>
      <c r="D44" s="6"/>
      <c r="E44" s="11">
        <f t="shared" si="0"/>
        <v>0</v>
      </c>
    </row>
    <row r="45" spans="1:5" x14ac:dyDescent="0.25">
      <c r="A45" s="13"/>
      <c r="B45" s="9"/>
      <c r="C45" s="5" t="str">
        <f t="shared" si="3"/>
        <v/>
      </c>
      <c r="D45" s="6"/>
      <c r="E45" s="11">
        <f t="shared" si="0"/>
        <v>0</v>
      </c>
    </row>
    <row r="46" spans="1:5" x14ac:dyDescent="0.25">
      <c r="A46" s="13"/>
      <c r="B46" s="9"/>
      <c r="C46" s="5" t="str">
        <f t="shared" si="3"/>
        <v/>
      </c>
      <c r="D46" s="6"/>
      <c r="E46" s="11">
        <f t="shared" si="0"/>
        <v>0</v>
      </c>
    </row>
    <row r="47" spans="1:5" x14ac:dyDescent="0.25">
      <c r="A47" s="13"/>
      <c r="B47" s="9"/>
      <c r="C47" s="5" t="str">
        <f t="shared" si="3"/>
        <v/>
      </c>
      <c r="D47" s="6"/>
      <c r="E47" s="11">
        <f t="shared" si="0"/>
        <v>0</v>
      </c>
    </row>
    <row r="48" spans="1:5" x14ac:dyDescent="0.25">
      <c r="A48" s="13"/>
      <c r="B48" s="9"/>
      <c r="C48" s="5" t="str">
        <f t="shared" si="3"/>
        <v/>
      </c>
      <c r="D48" s="6"/>
      <c r="E48" s="11">
        <f t="shared" si="0"/>
        <v>0</v>
      </c>
    </row>
    <row r="49" spans="1:5" x14ac:dyDescent="0.25">
      <c r="A49" s="13"/>
      <c r="B49" s="9"/>
      <c r="C49" s="5" t="str">
        <f t="shared" si="3"/>
        <v/>
      </c>
      <c r="D49" s="6"/>
      <c r="E49" s="11">
        <f t="shared" si="0"/>
        <v>0</v>
      </c>
    </row>
    <row r="50" spans="1:5" x14ac:dyDescent="0.25">
      <c r="A50" s="13"/>
      <c r="B50" s="9"/>
      <c r="C50" s="5" t="str">
        <f t="shared" si="3"/>
        <v/>
      </c>
      <c r="D50" s="6"/>
      <c r="E50" s="11">
        <f t="shared" si="0"/>
        <v>0</v>
      </c>
    </row>
    <row r="51" spans="1:5" x14ac:dyDescent="0.25">
      <c r="A51" s="13"/>
      <c r="B51" s="9"/>
      <c r="C51" s="5" t="str">
        <f t="shared" si="3"/>
        <v/>
      </c>
      <c r="D51" s="6"/>
      <c r="E51" s="11">
        <f t="shared" si="0"/>
        <v>0</v>
      </c>
    </row>
    <row r="52" spans="1:5" x14ac:dyDescent="0.25">
      <c r="A52" s="13"/>
      <c r="B52" s="9"/>
      <c r="C52" s="5" t="str">
        <f t="shared" si="3"/>
        <v/>
      </c>
      <c r="D52" s="6"/>
      <c r="E52" s="11">
        <f t="shared" si="0"/>
        <v>0</v>
      </c>
    </row>
    <row r="53" spans="1:5" x14ac:dyDescent="0.25">
      <c r="A53" s="13"/>
      <c r="B53" s="9"/>
      <c r="C53" s="5" t="str">
        <f t="shared" si="3"/>
        <v/>
      </c>
      <c r="D53" s="6"/>
      <c r="E53" s="11">
        <f t="shared" si="0"/>
        <v>0</v>
      </c>
    </row>
    <row r="54" spans="1:5" x14ac:dyDescent="0.25">
      <c r="A54" s="13"/>
      <c r="B54" s="9"/>
      <c r="C54" s="5" t="str">
        <f t="shared" si="3"/>
        <v/>
      </c>
      <c r="D54" s="6"/>
      <c r="E54" s="11">
        <f t="shared" si="0"/>
        <v>0</v>
      </c>
    </row>
    <row r="55" spans="1:5" x14ac:dyDescent="0.25">
      <c r="A55" s="13"/>
      <c r="B55" s="9"/>
      <c r="C55" s="5" t="str">
        <f t="shared" si="3"/>
        <v/>
      </c>
      <c r="D55" s="6"/>
      <c r="E55" s="11">
        <f t="shared" si="0"/>
        <v>0</v>
      </c>
    </row>
    <row r="56" spans="1:5" x14ac:dyDescent="0.25">
      <c r="A56" s="13"/>
      <c r="B56" s="9"/>
      <c r="C56" s="5" t="str">
        <f t="shared" si="3"/>
        <v/>
      </c>
      <c r="D56" s="6"/>
      <c r="E56" s="11">
        <f t="shared" si="0"/>
        <v>0</v>
      </c>
    </row>
    <row r="57" spans="1:5" x14ac:dyDescent="0.25">
      <c r="A57" s="13"/>
      <c r="B57" s="9"/>
      <c r="C57" s="5" t="str">
        <f t="shared" si="3"/>
        <v/>
      </c>
      <c r="D57" s="6"/>
      <c r="E57" s="11">
        <f t="shared" si="0"/>
        <v>0</v>
      </c>
    </row>
    <row r="58" spans="1:5" x14ac:dyDescent="0.25">
      <c r="A58" s="13"/>
      <c r="B58" s="9"/>
      <c r="C58" s="5" t="str">
        <f t="shared" si="3"/>
        <v/>
      </c>
      <c r="D58" s="6"/>
      <c r="E58" s="11">
        <f t="shared" si="0"/>
        <v>0</v>
      </c>
    </row>
    <row r="59" spans="1:5" x14ac:dyDescent="0.25">
      <c r="A59" s="13"/>
      <c r="B59" s="9"/>
      <c r="C59" s="5" t="str">
        <f t="shared" si="3"/>
        <v/>
      </c>
      <c r="D59" s="6"/>
      <c r="E59" s="11">
        <f t="shared" si="0"/>
        <v>0</v>
      </c>
    </row>
    <row r="60" spans="1:5" x14ac:dyDescent="0.25">
      <c r="A60" s="13"/>
      <c r="B60" s="9"/>
      <c r="C60" s="5" t="str">
        <f t="shared" si="3"/>
        <v/>
      </c>
      <c r="D60" s="6"/>
      <c r="E60" s="11">
        <f t="shared" si="0"/>
        <v>0</v>
      </c>
    </row>
    <row r="61" spans="1:5" x14ac:dyDescent="0.25">
      <c r="A61" s="13"/>
      <c r="B61" s="9"/>
      <c r="C61" s="5" t="str">
        <f t="shared" si="3"/>
        <v/>
      </c>
      <c r="D61" s="6"/>
      <c r="E61" s="11">
        <f t="shared" si="0"/>
        <v>0</v>
      </c>
    </row>
    <row r="62" spans="1:5" x14ac:dyDescent="0.25">
      <c r="A62" s="13"/>
      <c r="B62" s="9"/>
      <c r="C62" s="5" t="str">
        <f t="shared" si="3"/>
        <v/>
      </c>
      <c r="D62" s="6"/>
      <c r="E62" s="11">
        <f t="shared" si="0"/>
        <v>0</v>
      </c>
    </row>
    <row r="63" spans="1:5" x14ac:dyDescent="0.25">
      <c r="A63" s="13"/>
      <c r="B63" s="9"/>
      <c r="C63" s="5" t="str">
        <f t="shared" si="3"/>
        <v/>
      </c>
      <c r="D63" s="6"/>
      <c r="E63" s="11">
        <f t="shared" si="0"/>
        <v>0</v>
      </c>
    </row>
    <row r="64" spans="1:5" x14ac:dyDescent="0.25">
      <c r="A64" s="13"/>
      <c r="B64" s="9"/>
      <c r="C64" s="5" t="str">
        <f t="shared" si="3"/>
        <v/>
      </c>
      <c r="D64" s="6"/>
      <c r="E64" s="11">
        <f t="shared" si="0"/>
        <v>0</v>
      </c>
    </row>
    <row r="65" spans="1:5" x14ac:dyDescent="0.25">
      <c r="A65" s="13"/>
      <c r="B65" s="9"/>
      <c r="C65" s="5" t="str">
        <f t="shared" si="3"/>
        <v/>
      </c>
      <c r="D65" s="6"/>
      <c r="E65" s="11">
        <f t="shared" si="0"/>
        <v>0</v>
      </c>
    </row>
    <row r="66" spans="1:5" x14ac:dyDescent="0.25">
      <c r="A66" s="13"/>
      <c r="B66" s="9"/>
      <c r="C66" s="5" t="str">
        <f t="shared" si="3"/>
        <v/>
      </c>
      <c r="D66" s="6"/>
      <c r="E66" s="11">
        <f t="shared" si="0"/>
        <v>0</v>
      </c>
    </row>
    <row r="67" spans="1:5" x14ac:dyDescent="0.25">
      <c r="A67" s="13"/>
      <c r="B67" s="9"/>
      <c r="C67" s="5" t="str">
        <f t="shared" si="3"/>
        <v/>
      </c>
      <c r="D67" s="6"/>
      <c r="E67" s="11">
        <f t="shared" si="0"/>
        <v>0</v>
      </c>
    </row>
    <row r="68" spans="1:5" x14ac:dyDescent="0.25">
      <c r="A68" s="13"/>
      <c r="B68" s="9"/>
      <c r="C68" s="5" t="str">
        <f t="shared" ref="C68:C100" si="4">RIGHT(B68,3)</f>
        <v/>
      </c>
      <c r="D68" s="6"/>
      <c r="E68" s="11">
        <f t="shared" ref="E68:E100" si="5">ROUND(D68,0)</f>
        <v>0</v>
      </c>
    </row>
    <row r="69" spans="1:5" x14ac:dyDescent="0.25">
      <c r="A69" s="13"/>
      <c r="B69" s="9"/>
      <c r="C69" s="5" t="str">
        <f t="shared" si="4"/>
        <v/>
      </c>
      <c r="D69" s="6"/>
      <c r="E69" s="11">
        <f t="shared" si="5"/>
        <v>0</v>
      </c>
    </row>
    <row r="70" spans="1:5" x14ac:dyDescent="0.25">
      <c r="A70" s="13"/>
      <c r="B70" s="9"/>
      <c r="C70" s="5" t="str">
        <f t="shared" si="4"/>
        <v/>
      </c>
      <c r="D70" s="6"/>
      <c r="E70" s="11">
        <f t="shared" si="5"/>
        <v>0</v>
      </c>
    </row>
    <row r="71" spans="1:5" x14ac:dyDescent="0.25">
      <c r="A71" s="13"/>
      <c r="B71" s="9"/>
      <c r="C71" s="5" t="str">
        <f t="shared" si="4"/>
        <v/>
      </c>
      <c r="D71" s="6"/>
      <c r="E71" s="11">
        <f t="shared" si="5"/>
        <v>0</v>
      </c>
    </row>
    <row r="72" spans="1:5" x14ac:dyDescent="0.25">
      <c r="A72" s="13"/>
      <c r="B72" s="9"/>
      <c r="C72" s="5" t="str">
        <f t="shared" si="4"/>
        <v/>
      </c>
      <c r="D72" s="6"/>
      <c r="E72" s="11">
        <f t="shared" si="5"/>
        <v>0</v>
      </c>
    </row>
    <row r="73" spans="1:5" x14ac:dyDescent="0.25">
      <c r="A73" s="13"/>
      <c r="B73" s="9"/>
      <c r="C73" s="5" t="str">
        <f t="shared" si="4"/>
        <v/>
      </c>
      <c r="D73" s="6"/>
      <c r="E73" s="11">
        <f t="shared" si="5"/>
        <v>0</v>
      </c>
    </row>
    <row r="74" spans="1:5" x14ac:dyDescent="0.25">
      <c r="A74" s="13"/>
      <c r="B74" s="9"/>
      <c r="C74" s="5" t="str">
        <f t="shared" si="4"/>
        <v/>
      </c>
      <c r="D74" s="6"/>
      <c r="E74" s="11">
        <f t="shared" si="5"/>
        <v>0</v>
      </c>
    </row>
    <row r="75" spans="1:5" x14ac:dyDescent="0.25">
      <c r="A75" s="13"/>
      <c r="B75" s="9"/>
      <c r="C75" s="5" t="str">
        <f t="shared" si="4"/>
        <v/>
      </c>
      <c r="D75" s="6"/>
      <c r="E75" s="11">
        <f t="shared" si="5"/>
        <v>0</v>
      </c>
    </row>
    <row r="76" spans="1:5" x14ac:dyDescent="0.25">
      <c r="A76" s="13"/>
      <c r="B76" s="9"/>
      <c r="C76" s="5" t="str">
        <f t="shared" si="4"/>
        <v/>
      </c>
      <c r="D76" s="6"/>
      <c r="E76" s="11">
        <f t="shared" si="5"/>
        <v>0</v>
      </c>
    </row>
    <row r="77" spans="1:5" x14ac:dyDescent="0.25">
      <c r="A77" s="13"/>
      <c r="B77" s="9"/>
      <c r="C77" s="5" t="str">
        <f t="shared" si="4"/>
        <v/>
      </c>
      <c r="D77" s="6"/>
      <c r="E77" s="11">
        <f t="shared" si="5"/>
        <v>0</v>
      </c>
    </row>
    <row r="78" spans="1:5" x14ac:dyDescent="0.25">
      <c r="A78" s="13"/>
      <c r="B78" s="9"/>
      <c r="C78" s="5" t="str">
        <f t="shared" si="4"/>
        <v/>
      </c>
      <c r="D78" s="6"/>
      <c r="E78" s="11">
        <f t="shared" si="5"/>
        <v>0</v>
      </c>
    </row>
    <row r="79" spans="1:5" x14ac:dyDescent="0.25">
      <c r="A79" s="13"/>
      <c r="B79" s="9"/>
      <c r="C79" s="5" t="str">
        <f t="shared" si="4"/>
        <v/>
      </c>
      <c r="D79" s="6"/>
      <c r="E79" s="11">
        <f t="shared" si="5"/>
        <v>0</v>
      </c>
    </row>
    <row r="80" spans="1:5" x14ac:dyDescent="0.25">
      <c r="A80" s="13"/>
      <c r="B80" s="9"/>
      <c r="C80" s="5" t="str">
        <f t="shared" si="4"/>
        <v/>
      </c>
      <c r="D80" s="6"/>
      <c r="E80" s="11">
        <f t="shared" si="5"/>
        <v>0</v>
      </c>
    </row>
    <row r="81" spans="1:5" x14ac:dyDescent="0.25">
      <c r="A81" s="13"/>
      <c r="B81" s="9"/>
      <c r="C81" s="5" t="str">
        <f t="shared" si="4"/>
        <v/>
      </c>
      <c r="D81" s="6"/>
      <c r="E81" s="11">
        <f t="shared" si="5"/>
        <v>0</v>
      </c>
    </row>
    <row r="82" spans="1:5" x14ac:dyDescent="0.25">
      <c r="A82" s="13"/>
      <c r="B82" s="9"/>
      <c r="C82" s="5" t="str">
        <f t="shared" si="4"/>
        <v/>
      </c>
      <c r="D82" s="6"/>
      <c r="E82" s="11">
        <f t="shared" si="5"/>
        <v>0</v>
      </c>
    </row>
    <row r="83" spans="1:5" x14ac:dyDescent="0.25">
      <c r="A83" s="13"/>
      <c r="B83" s="9"/>
      <c r="C83" s="5" t="str">
        <f t="shared" si="4"/>
        <v/>
      </c>
      <c r="D83" s="6"/>
      <c r="E83" s="11">
        <f t="shared" si="5"/>
        <v>0</v>
      </c>
    </row>
    <row r="84" spans="1:5" x14ac:dyDescent="0.25">
      <c r="A84" s="13"/>
      <c r="B84" s="9"/>
      <c r="C84" s="5" t="str">
        <f t="shared" si="4"/>
        <v/>
      </c>
      <c r="D84" s="6"/>
      <c r="E84" s="11">
        <f t="shared" si="5"/>
        <v>0</v>
      </c>
    </row>
    <row r="85" spans="1:5" x14ac:dyDescent="0.25">
      <c r="A85" s="13"/>
      <c r="B85" s="9"/>
      <c r="C85" s="5" t="str">
        <f t="shared" si="4"/>
        <v/>
      </c>
      <c r="D85" s="6"/>
      <c r="E85" s="11">
        <f t="shared" si="5"/>
        <v>0</v>
      </c>
    </row>
    <row r="86" spans="1:5" x14ac:dyDescent="0.25">
      <c r="A86" s="13"/>
      <c r="B86" s="9"/>
      <c r="C86" s="5" t="str">
        <f t="shared" si="4"/>
        <v/>
      </c>
      <c r="D86" s="6"/>
      <c r="E86" s="11">
        <f t="shared" si="5"/>
        <v>0</v>
      </c>
    </row>
    <row r="87" spans="1:5" x14ac:dyDescent="0.25">
      <c r="A87" s="13"/>
      <c r="B87" s="9"/>
      <c r="C87" s="5" t="str">
        <f t="shared" si="4"/>
        <v/>
      </c>
      <c r="D87" s="6"/>
      <c r="E87" s="11">
        <f t="shared" si="5"/>
        <v>0</v>
      </c>
    </row>
    <row r="88" spans="1:5" x14ac:dyDescent="0.25">
      <c r="A88" s="13"/>
      <c r="B88" s="9"/>
      <c r="C88" s="5" t="str">
        <f t="shared" si="4"/>
        <v/>
      </c>
      <c r="D88" s="6"/>
      <c r="E88" s="11">
        <f t="shared" si="5"/>
        <v>0</v>
      </c>
    </row>
    <row r="89" spans="1:5" x14ac:dyDescent="0.25">
      <c r="A89" s="13"/>
      <c r="B89" s="9"/>
      <c r="C89" s="5" t="str">
        <f t="shared" si="4"/>
        <v/>
      </c>
      <c r="D89" s="6"/>
      <c r="E89" s="11">
        <f t="shared" si="5"/>
        <v>0</v>
      </c>
    </row>
    <row r="90" spans="1:5" x14ac:dyDescent="0.25">
      <c r="A90" s="13"/>
      <c r="B90" s="9"/>
      <c r="C90" s="5" t="str">
        <f t="shared" si="4"/>
        <v/>
      </c>
      <c r="D90" s="6"/>
      <c r="E90" s="11">
        <f t="shared" si="5"/>
        <v>0</v>
      </c>
    </row>
    <row r="91" spans="1:5" x14ac:dyDescent="0.25">
      <c r="A91" s="13"/>
      <c r="B91" s="9"/>
      <c r="C91" s="5" t="str">
        <f t="shared" si="4"/>
        <v/>
      </c>
      <c r="D91" s="6"/>
      <c r="E91" s="11">
        <f t="shared" si="5"/>
        <v>0</v>
      </c>
    </row>
    <row r="92" spans="1:5" x14ac:dyDescent="0.25">
      <c r="A92" s="13"/>
      <c r="B92" s="9"/>
      <c r="C92" s="5" t="str">
        <f t="shared" si="4"/>
        <v/>
      </c>
      <c r="D92" s="6"/>
      <c r="E92" s="11">
        <f t="shared" si="5"/>
        <v>0</v>
      </c>
    </row>
    <row r="93" spans="1:5" x14ac:dyDescent="0.25">
      <c r="A93" s="13"/>
      <c r="B93" s="9"/>
      <c r="C93" s="5" t="str">
        <f t="shared" si="4"/>
        <v/>
      </c>
      <c r="D93" s="6"/>
      <c r="E93" s="11">
        <f t="shared" si="5"/>
        <v>0</v>
      </c>
    </row>
    <row r="94" spans="1:5" x14ac:dyDescent="0.25">
      <c r="A94" s="13"/>
      <c r="B94" s="9"/>
      <c r="C94" s="5" t="str">
        <f t="shared" si="4"/>
        <v/>
      </c>
      <c r="D94" s="6"/>
      <c r="E94" s="11">
        <f t="shared" si="5"/>
        <v>0</v>
      </c>
    </row>
    <row r="95" spans="1:5" x14ac:dyDescent="0.25">
      <c r="A95" s="13"/>
      <c r="B95" s="9"/>
      <c r="C95" s="5" t="str">
        <f t="shared" si="4"/>
        <v/>
      </c>
      <c r="D95" s="6"/>
      <c r="E95" s="11">
        <f t="shared" si="5"/>
        <v>0</v>
      </c>
    </row>
    <row r="96" spans="1:5" x14ac:dyDescent="0.25">
      <c r="A96" s="13"/>
      <c r="B96" s="9"/>
      <c r="C96" s="5" t="str">
        <f t="shared" si="4"/>
        <v/>
      </c>
      <c r="D96" s="6"/>
      <c r="E96" s="11">
        <f t="shared" si="5"/>
        <v>0</v>
      </c>
    </row>
    <row r="97" spans="1:5" x14ac:dyDescent="0.25">
      <c r="A97" s="13"/>
      <c r="B97" s="9"/>
      <c r="C97" s="5" t="str">
        <f t="shared" si="4"/>
        <v/>
      </c>
      <c r="D97" s="6"/>
      <c r="E97" s="11">
        <f t="shared" si="5"/>
        <v>0</v>
      </c>
    </row>
    <row r="98" spans="1:5" x14ac:dyDescent="0.25">
      <c r="A98" s="13"/>
      <c r="B98" s="9"/>
      <c r="C98" s="5" t="str">
        <f t="shared" si="4"/>
        <v/>
      </c>
      <c r="D98" s="6"/>
      <c r="E98" s="11">
        <f t="shared" si="5"/>
        <v>0</v>
      </c>
    </row>
    <row r="99" spans="1:5" x14ac:dyDescent="0.25">
      <c r="A99" s="13"/>
      <c r="B99" s="9"/>
      <c r="C99" s="5" t="str">
        <f t="shared" si="4"/>
        <v/>
      </c>
      <c r="D99" s="6"/>
      <c r="E99" s="11">
        <f t="shared" si="5"/>
        <v>0</v>
      </c>
    </row>
    <row r="100" spans="1:5" x14ac:dyDescent="0.25">
      <c r="A100" s="13"/>
      <c r="B100" s="9"/>
      <c r="C100" s="5" t="str">
        <f t="shared" si="4"/>
        <v/>
      </c>
      <c r="D100" s="6"/>
      <c r="E100" s="11">
        <f t="shared" si="5"/>
        <v>0</v>
      </c>
    </row>
  </sheetData>
  <mergeCells count="1">
    <mergeCell ref="A3:A10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78A2-0406-456E-A01A-9E3B8ECCCB52}">
  <dimension ref="A1:L500"/>
  <sheetViews>
    <sheetView topLeftCell="A169" workbookViewId="0">
      <selection activeCell="D3" sqref="D3"/>
    </sheetView>
  </sheetViews>
  <sheetFormatPr defaultRowHeight="15" x14ac:dyDescent="0.25"/>
  <cols>
    <col min="1" max="1" width="20" bestFit="1" customWidth="1"/>
    <col min="2" max="3" width="12.5703125" bestFit="1" customWidth="1"/>
    <col min="5" max="6" width="13.7109375" bestFit="1" customWidth="1"/>
    <col min="8" max="8" width="13.7109375" bestFit="1" customWidth="1"/>
  </cols>
  <sheetData>
    <row r="1" spans="1:12" x14ac:dyDescent="0.25">
      <c r="A1">
        <v>1</v>
      </c>
      <c r="B1">
        <v>96</v>
      </c>
      <c r="C1">
        <f>MIN(COUNTA(Samples!B3:B100),50)</f>
        <v>0</v>
      </c>
    </row>
    <row r="2" spans="1:12" x14ac:dyDescent="0.25">
      <c r="A2" t="str">
        <f>IF(ISBLANK(Samples!B3),IF(ISBLANK(Samples!B100),"",Samples!$B$100),Samples!B3)</f>
        <v/>
      </c>
      <c r="B2" t="str">
        <f>IF(A2="","",VLOOKUP(A2,Samples!$B$3:$E$100,4,FALSE))</f>
        <v/>
      </c>
    </row>
    <row r="3" spans="1:12" x14ac:dyDescent="0.25">
      <c r="A3" s="10" t="str">
        <f>IF($A$2="","",IF(VLOOKUP($A$2,Samples!$B$3:$E$100,2,FALSE)='Intermediate Lookups'!$A2&amp;'Intermediate Lookups'!B$1,$A$2, ""))</f>
        <v/>
      </c>
      <c r="B3" s="10" t="str">
        <f>IF($A$2="","",IF(VLOOKUP($A$2,Samples!$B$3:$E$100,2,FALSE)='Intermediate Lookups'!$A2&amp;'Intermediate Lookups'!C$1,$A$2, ""))</f>
        <v/>
      </c>
      <c r="C3" s="10" t="str">
        <f>IF($A$2="","",IF(VLOOKUP($A$2,Samples!$B$3:$E$100,2,FALSE)='Intermediate Lookups'!$A2&amp;'Intermediate Lookups'!D$1,$A$2, ""))</f>
        <v/>
      </c>
      <c r="D3" s="10" t="str">
        <f>IF($A$2="","",IF(VLOOKUP($A$2,Samples!$B$3:$E$100,2,FALSE)='Intermediate Lookups'!$A2&amp;'Intermediate Lookups'!E$1,$A$2, ""))</f>
        <v/>
      </c>
      <c r="E3" s="10" t="str">
        <f>IF($A$2="","",IF(VLOOKUP($A$2,Samples!$B$3:$E$100,2,FALSE)='Intermediate Lookups'!$A2&amp;'Intermediate Lookups'!F$1,$A$2, ""))</f>
        <v/>
      </c>
      <c r="F3" s="10" t="str">
        <f>IF($A$2="","",IF(VLOOKUP($A$2,Samples!$B$3:$E$100,2,FALSE)='Intermediate Lookups'!$A2&amp;'Intermediate Lookups'!G$1,$A$2, ""))</f>
        <v/>
      </c>
      <c r="G3" s="10" t="str">
        <f>IF($A$2="","",IF(VLOOKUP($A$2,Samples!$B$3:$E$100,2,FALSE)='Intermediate Lookups'!$A2&amp;'Intermediate Lookups'!H$1,$A$2, ""))</f>
        <v/>
      </c>
      <c r="H3" s="10" t="str">
        <f>IF($A$2="","",IF(VLOOKUP($A$2,Samples!$B$3:$E$100,2,FALSE)='Intermediate Lookups'!$A2&amp;'Intermediate Lookups'!I$1,$A$2, ""))</f>
        <v/>
      </c>
      <c r="I3" s="10" t="str">
        <f>IF($A$2="","",IF(VLOOKUP($A$2,Samples!$B$3:$E$100,2,FALSE)='Intermediate Lookups'!$A2&amp;'Intermediate Lookups'!J$1,$A$2, ""))</f>
        <v/>
      </c>
      <c r="J3" s="10" t="str">
        <f>IF($A$2="","",IF(VLOOKUP($A$2,Samples!$B$3:$E$100,2,FALSE)='Intermediate Lookups'!$A2&amp;'Intermediate Lookups'!K$1,$A$2, ""))</f>
        <v/>
      </c>
      <c r="K3" s="10" t="str">
        <f>IF($A$2="","",IF(VLOOKUP($A$2,Samples!$B$3:$E$100,2,FALSE)='Intermediate Lookups'!$A2&amp;'Intermediate Lookups'!L$1,$A$2, ""))</f>
        <v/>
      </c>
      <c r="L3" s="10" t="str">
        <f>IF($A$2="","",IF(VLOOKUP($A$2,Samples!$B$3:$E$100,2,FALSE)='Intermediate Lookups'!$A2&amp;'Intermediate Lookups'!M$1,$A$2, ""))</f>
        <v/>
      </c>
    </row>
    <row r="4" spans="1:12" x14ac:dyDescent="0.25">
      <c r="A4" s="10" t="str">
        <f>IF($A$2="","",IF(VLOOKUP($A$2,Samples!$B$3:$E$100,2,FALSE)='Intermediate Lookups'!$A3&amp;'Intermediate Lookups'!B$1,$A$2, ""))</f>
        <v/>
      </c>
      <c r="B4" s="10" t="str">
        <f>IF($A$2="","",IF(VLOOKUP($A$2,Samples!$B$3:$E$100,2,FALSE)='Intermediate Lookups'!$A3&amp;'Intermediate Lookups'!C$1,$A$2, ""))</f>
        <v/>
      </c>
      <c r="C4" s="10" t="str">
        <f>IF($A$2="","",IF(VLOOKUP($A$2,Samples!$B$3:$E$100,2,FALSE)='Intermediate Lookups'!$A3&amp;'Intermediate Lookups'!D$1,$A$2, ""))</f>
        <v/>
      </c>
      <c r="D4" s="10" t="str">
        <f>IF($A$2="","",IF(VLOOKUP($A$2,Samples!$B$3:$E$100,2,FALSE)='Intermediate Lookups'!$A3&amp;'Intermediate Lookups'!E$1,$A$2, ""))</f>
        <v/>
      </c>
      <c r="E4" s="10" t="str">
        <f>IF($A$2="","",IF(VLOOKUP($A$2,Samples!$B$3:$E$100,2,FALSE)='Intermediate Lookups'!$A3&amp;'Intermediate Lookups'!F$1,$A$2, ""))</f>
        <v/>
      </c>
      <c r="F4" s="10" t="str">
        <f>IF($A$2="","",IF(VLOOKUP($A$2,Samples!$B$3:$E$100,2,FALSE)='Intermediate Lookups'!$A3&amp;'Intermediate Lookups'!G$1,$A$2, ""))</f>
        <v/>
      </c>
      <c r="G4" s="10" t="str">
        <f>IF($A$2="","",IF(VLOOKUP($A$2,Samples!$B$3:$E$100,2,FALSE)='Intermediate Lookups'!$A3&amp;'Intermediate Lookups'!H$1,$A$2, ""))</f>
        <v/>
      </c>
      <c r="H4" s="10" t="str">
        <f>IF($A$2="","",IF(VLOOKUP($A$2,Samples!$B$3:$E$100,2,FALSE)='Intermediate Lookups'!$A3&amp;'Intermediate Lookups'!I$1,$A$2, ""))</f>
        <v/>
      </c>
      <c r="I4" s="10" t="str">
        <f>IF($A$2="","",IF(VLOOKUP($A$2,Samples!$B$3:$E$100,2,FALSE)='Intermediate Lookups'!$A3&amp;'Intermediate Lookups'!J$1,$A$2, ""))</f>
        <v/>
      </c>
      <c r="J4" s="10" t="str">
        <f>IF($A$2="","",IF(VLOOKUP($A$2,Samples!$B$3:$E$100,2,FALSE)='Intermediate Lookups'!$A3&amp;'Intermediate Lookups'!K$1,$A$2, ""))</f>
        <v/>
      </c>
      <c r="K4" s="10" t="str">
        <f>IF($A$2="","",IF(VLOOKUP($A$2,Samples!$B$3:$E$100,2,FALSE)='Intermediate Lookups'!$A3&amp;'Intermediate Lookups'!L$1,$A$2, ""))</f>
        <v/>
      </c>
      <c r="L4" s="10" t="str">
        <f>IF($A$2="","",IF(VLOOKUP($A$2,Samples!$B$3:$E$100,2,FALSE)='Intermediate Lookups'!$A3&amp;'Intermediate Lookups'!M$1,$A$2, ""))</f>
        <v/>
      </c>
    </row>
    <row r="5" spans="1:12" x14ac:dyDescent="0.25">
      <c r="A5" s="10" t="str">
        <f>IF($A$2="","",IF(VLOOKUP($A$2,Samples!$B$3:$E$100,2,FALSE)='Intermediate Lookups'!$A4&amp;'Intermediate Lookups'!B$1,$A$2, ""))</f>
        <v/>
      </c>
      <c r="B5" s="10" t="str">
        <f>IF($A$2="","",IF(VLOOKUP($A$2,Samples!$B$3:$E$100,2,FALSE)='Intermediate Lookups'!$A4&amp;'Intermediate Lookups'!C$1,$A$2, ""))</f>
        <v/>
      </c>
      <c r="C5" s="10" t="str">
        <f>IF($A$2="","",IF(VLOOKUP($A$2,Samples!$B$3:$E$100,2,FALSE)='Intermediate Lookups'!$A4&amp;'Intermediate Lookups'!D$1,$A$2, ""))</f>
        <v/>
      </c>
      <c r="D5" s="10" t="str">
        <f>IF($A$2="","",IF(VLOOKUP($A$2,Samples!$B$3:$E$100,2,FALSE)='Intermediate Lookups'!$A4&amp;'Intermediate Lookups'!E$1,$A$2, ""))</f>
        <v/>
      </c>
      <c r="E5" s="10" t="str">
        <f>IF($A$2="","",IF(VLOOKUP($A$2,Samples!$B$3:$E$100,2,FALSE)='Intermediate Lookups'!$A4&amp;'Intermediate Lookups'!F$1,$A$2, ""))</f>
        <v/>
      </c>
      <c r="F5" s="10" t="str">
        <f>IF($A$2="","",IF(VLOOKUP($A$2,Samples!$B$3:$E$100,2,FALSE)='Intermediate Lookups'!$A4&amp;'Intermediate Lookups'!G$1,$A$2, ""))</f>
        <v/>
      </c>
      <c r="G5" s="10" t="str">
        <f>IF($A$2="","",IF(VLOOKUP($A$2,Samples!$B$3:$E$100,2,FALSE)='Intermediate Lookups'!$A4&amp;'Intermediate Lookups'!H$1,$A$2, ""))</f>
        <v/>
      </c>
      <c r="H5" s="10" t="str">
        <f>IF($A$2="","",IF(VLOOKUP($A$2,Samples!$B$3:$E$100,2,FALSE)='Intermediate Lookups'!$A4&amp;'Intermediate Lookups'!I$1,$A$2, ""))</f>
        <v/>
      </c>
      <c r="I5" s="10" t="str">
        <f>IF($A$2="","",IF(VLOOKUP($A$2,Samples!$B$3:$E$100,2,FALSE)='Intermediate Lookups'!$A4&amp;'Intermediate Lookups'!J$1,$A$2, ""))</f>
        <v/>
      </c>
      <c r="J5" s="10" t="str">
        <f>IF($A$2="","",IF(VLOOKUP($A$2,Samples!$B$3:$E$100,2,FALSE)='Intermediate Lookups'!$A4&amp;'Intermediate Lookups'!K$1,$A$2, ""))</f>
        <v/>
      </c>
      <c r="K5" s="10" t="str">
        <f>IF($A$2="","",IF(VLOOKUP($A$2,Samples!$B$3:$E$100,2,FALSE)='Intermediate Lookups'!$A4&amp;'Intermediate Lookups'!L$1,$A$2, ""))</f>
        <v/>
      </c>
      <c r="L5" s="10" t="str">
        <f>IF($A$2="","",IF(VLOOKUP($A$2,Samples!$B$3:$E$100,2,FALSE)='Intermediate Lookups'!$A4&amp;'Intermediate Lookups'!M$1,$A$2, ""))</f>
        <v/>
      </c>
    </row>
    <row r="6" spans="1:12" x14ac:dyDescent="0.25">
      <c r="A6" s="10" t="str">
        <f>IF($A$2="","",IF(VLOOKUP($A$2,Samples!$B$3:$E$100,2,FALSE)='Intermediate Lookups'!$A5&amp;'Intermediate Lookups'!B$1,$A$2, ""))</f>
        <v/>
      </c>
      <c r="B6" s="10" t="str">
        <f>IF($A$2="","",IF(VLOOKUP($A$2,Samples!$B$3:$E$100,2,FALSE)='Intermediate Lookups'!$A5&amp;'Intermediate Lookups'!C$1,$A$2, ""))</f>
        <v/>
      </c>
      <c r="C6" s="10" t="str">
        <f>IF($A$2="","",IF(VLOOKUP($A$2,Samples!$B$3:$E$100,2,FALSE)='Intermediate Lookups'!$A5&amp;'Intermediate Lookups'!D$1,$A$2, ""))</f>
        <v/>
      </c>
      <c r="D6" s="10" t="str">
        <f>IF($A$2="","",IF(VLOOKUP($A$2,Samples!$B$3:$E$100,2,FALSE)='Intermediate Lookups'!$A5&amp;'Intermediate Lookups'!E$1,$A$2, ""))</f>
        <v/>
      </c>
      <c r="E6" s="10" t="str">
        <f>IF($A$2="","",IF(VLOOKUP($A$2,Samples!$B$3:$E$100,2,FALSE)='Intermediate Lookups'!$A5&amp;'Intermediate Lookups'!F$1,$A$2, ""))</f>
        <v/>
      </c>
      <c r="F6" s="10" t="str">
        <f>IF($A$2="","",IF(VLOOKUP($A$2,Samples!$B$3:$E$100,2,FALSE)='Intermediate Lookups'!$A5&amp;'Intermediate Lookups'!G$1,$A$2, ""))</f>
        <v/>
      </c>
      <c r="G6" s="10" t="str">
        <f>IF($A$2="","",IF(VLOOKUP($A$2,Samples!$B$3:$E$100,2,FALSE)='Intermediate Lookups'!$A5&amp;'Intermediate Lookups'!H$1,$A$2, ""))</f>
        <v/>
      </c>
      <c r="H6" s="10" t="str">
        <f>IF($A$2="","",IF(VLOOKUP($A$2,Samples!$B$3:$E$100,2,FALSE)='Intermediate Lookups'!$A5&amp;'Intermediate Lookups'!I$1,$A$2, ""))</f>
        <v/>
      </c>
      <c r="I6" s="10" t="str">
        <f>IF($A$2="","",IF(VLOOKUP($A$2,Samples!$B$3:$E$100,2,FALSE)='Intermediate Lookups'!$A5&amp;'Intermediate Lookups'!J$1,$A$2, ""))</f>
        <v/>
      </c>
      <c r="J6" s="10" t="str">
        <f>IF($A$2="","",IF(VLOOKUP($A$2,Samples!$B$3:$E$100,2,FALSE)='Intermediate Lookups'!$A5&amp;'Intermediate Lookups'!K$1,$A$2, ""))</f>
        <v/>
      </c>
      <c r="K6" s="10" t="str">
        <f>IF($A$2="","",IF(VLOOKUP($A$2,Samples!$B$3:$E$100,2,FALSE)='Intermediate Lookups'!$A5&amp;'Intermediate Lookups'!L$1,$A$2, ""))</f>
        <v/>
      </c>
      <c r="L6" s="10" t="str">
        <f>IF($A$2="","",IF(VLOOKUP($A$2,Samples!$B$3:$E$100,2,FALSE)='Intermediate Lookups'!$A5&amp;'Intermediate Lookups'!M$1,$A$2, ""))</f>
        <v/>
      </c>
    </row>
    <row r="7" spans="1:12" x14ac:dyDescent="0.25">
      <c r="A7" s="10" t="str">
        <f>IF($A$2="","",IF(VLOOKUP($A$2,Samples!$B$3:$E$100,2,FALSE)='Intermediate Lookups'!$A6&amp;'Intermediate Lookups'!B$1,$A$2, ""))</f>
        <v/>
      </c>
      <c r="B7" s="10" t="str">
        <f>IF($A$2="","",IF(VLOOKUP($A$2,Samples!$B$3:$E$100,2,FALSE)='Intermediate Lookups'!$A6&amp;'Intermediate Lookups'!C$1,$A$2, ""))</f>
        <v/>
      </c>
      <c r="C7" s="10" t="str">
        <f>IF($A$2="","",IF(VLOOKUP($A$2,Samples!$B$3:$E$100,2,FALSE)='Intermediate Lookups'!$A6&amp;'Intermediate Lookups'!D$1,$A$2, ""))</f>
        <v/>
      </c>
      <c r="D7" s="10" t="str">
        <f>IF($A$2="","",IF(VLOOKUP($A$2,Samples!$B$3:$E$100,2,FALSE)='Intermediate Lookups'!$A6&amp;'Intermediate Lookups'!E$1,$A$2, ""))</f>
        <v/>
      </c>
      <c r="E7" s="10" t="str">
        <f>IF($A$2="","",IF(VLOOKUP($A$2,Samples!$B$3:$E$100,2,FALSE)='Intermediate Lookups'!$A6&amp;'Intermediate Lookups'!F$1,$A$2, ""))</f>
        <v/>
      </c>
      <c r="F7" s="10" t="str">
        <f>IF($A$2="","",IF(VLOOKUP($A$2,Samples!$B$3:$E$100,2,FALSE)='Intermediate Lookups'!$A6&amp;'Intermediate Lookups'!G$1,$A$2, ""))</f>
        <v/>
      </c>
      <c r="G7" s="10" t="str">
        <f>IF($A$2="","",IF(VLOOKUP($A$2,Samples!$B$3:$E$100,2,FALSE)='Intermediate Lookups'!$A6&amp;'Intermediate Lookups'!H$1,$A$2, ""))</f>
        <v/>
      </c>
      <c r="H7" s="10" t="str">
        <f>IF($A$2="","",IF(VLOOKUP($A$2,Samples!$B$3:$E$100,2,FALSE)='Intermediate Lookups'!$A6&amp;'Intermediate Lookups'!I$1,$A$2, ""))</f>
        <v/>
      </c>
      <c r="I7" s="10" t="str">
        <f>IF($A$2="","",IF(VLOOKUP($A$2,Samples!$B$3:$E$100,2,FALSE)='Intermediate Lookups'!$A6&amp;'Intermediate Lookups'!J$1,$A$2, ""))</f>
        <v/>
      </c>
      <c r="J7" s="10" t="str">
        <f>IF($A$2="","",IF(VLOOKUP($A$2,Samples!$B$3:$E$100,2,FALSE)='Intermediate Lookups'!$A6&amp;'Intermediate Lookups'!K$1,$A$2, ""))</f>
        <v/>
      </c>
      <c r="K7" s="10" t="str">
        <f>IF($A$2="","",IF(VLOOKUP($A$2,Samples!$B$3:$E$100,2,FALSE)='Intermediate Lookups'!$A6&amp;'Intermediate Lookups'!L$1,$A$2, ""))</f>
        <v/>
      </c>
      <c r="L7" s="10" t="str">
        <f>IF($A$2="","",IF(VLOOKUP($A$2,Samples!$B$3:$E$100,2,FALSE)='Intermediate Lookups'!$A6&amp;'Intermediate Lookups'!M$1,$A$2, ""))</f>
        <v/>
      </c>
    </row>
    <row r="8" spans="1:12" x14ac:dyDescent="0.25">
      <c r="A8" s="10" t="str">
        <f>IF($A$2="","",IF(VLOOKUP($A$2,Samples!$B$3:$E$100,2,FALSE)='Intermediate Lookups'!$A7&amp;'Intermediate Lookups'!B$1,$A$2, ""))</f>
        <v/>
      </c>
      <c r="B8" s="10" t="str">
        <f>IF($A$2="","",IF(VLOOKUP($A$2,Samples!$B$3:$E$100,2,FALSE)='Intermediate Lookups'!$A7&amp;'Intermediate Lookups'!C$1,$A$2, ""))</f>
        <v/>
      </c>
      <c r="C8" s="10" t="str">
        <f>IF($A$2="","",IF(VLOOKUP($A$2,Samples!$B$3:$E$100,2,FALSE)='Intermediate Lookups'!$A7&amp;'Intermediate Lookups'!D$1,$A$2, ""))</f>
        <v/>
      </c>
      <c r="D8" s="10" t="str">
        <f>IF($A$2="","",IF(VLOOKUP($A$2,Samples!$B$3:$E$100,2,FALSE)='Intermediate Lookups'!$A7&amp;'Intermediate Lookups'!E$1,$A$2, ""))</f>
        <v/>
      </c>
      <c r="E8" s="10" t="str">
        <f>IF($A$2="","",IF(VLOOKUP($A$2,Samples!$B$3:$E$100,2,FALSE)='Intermediate Lookups'!$A7&amp;'Intermediate Lookups'!F$1,$A$2, ""))</f>
        <v/>
      </c>
      <c r="F8" s="10" t="str">
        <f>IF($A$2="","",IF(VLOOKUP($A$2,Samples!$B$3:$E$100,2,FALSE)='Intermediate Lookups'!$A7&amp;'Intermediate Lookups'!G$1,$A$2, ""))</f>
        <v/>
      </c>
      <c r="G8" s="10" t="str">
        <f>IF($A$2="","",IF(VLOOKUP($A$2,Samples!$B$3:$E$100,2,FALSE)='Intermediate Lookups'!$A7&amp;'Intermediate Lookups'!H$1,$A$2, ""))</f>
        <v/>
      </c>
      <c r="H8" s="10" t="str">
        <f>IF($A$2="","",IF(VLOOKUP($A$2,Samples!$B$3:$E$100,2,FALSE)='Intermediate Lookups'!$A7&amp;'Intermediate Lookups'!I$1,$A$2, ""))</f>
        <v/>
      </c>
      <c r="I8" s="10" t="str">
        <f>IF($A$2="","",IF(VLOOKUP($A$2,Samples!$B$3:$E$100,2,FALSE)='Intermediate Lookups'!$A7&amp;'Intermediate Lookups'!J$1,$A$2, ""))</f>
        <v/>
      </c>
      <c r="J8" s="10" t="str">
        <f>IF($A$2="","",IF(VLOOKUP($A$2,Samples!$B$3:$E$100,2,FALSE)='Intermediate Lookups'!$A7&amp;'Intermediate Lookups'!K$1,$A$2, ""))</f>
        <v/>
      </c>
      <c r="K8" s="10" t="str">
        <f>IF($A$2="","",IF(VLOOKUP($A$2,Samples!$B$3:$E$100,2,FALSE)='Intermediate Lookups'!$A7&amp;'Intermediate Lookups'!L$1,$A$2, ""))</f>
        <v/>
      </c>
      <c r="L8" s="10" t="str">
        <f>IF($A$2="","",IF(VLOOKUP($A$2,Samples!$B$3:$E$100,2,FALSE)='Intermediate Lookups'!$A7&amp;'Intermediate Lookups'!M$1,$A$2, ""))</f>
        <v/>
      </c>
    </row>
    <row r="9" spans="1:12" x14ac:dyDescent="0.25">
      <c r="A9" s="10" t="str">
        <f>IF($A$2="","",IF(VLOOKUP($A$2,Samples!$B$3:$E$100,2,FALSE)='Intermediate Lookups'!$A8&amp;'Intermediate Lookups'!B$1,$A$2, ""))</f>
        <v/>
      </c>
      <c r="B9" s="10" t="str">
        <f>IF($A$2="","",IF(VLOOKUP($A$2,Samples!$B$3:$E$100,2,FALSE)='Intermediate Lookups'!$A8&amp;'Intermediate Lookups'!C$1,$A$2, ""))</f>
        <v/>
      </c>
      <c r="C9" s="10" t="str">
        <f>IF($A$2="","",IF(VLOOKUP($A$2,Samples!$B$3:$E$100,2,FALSE)='Intermediate Lookups'!$A8&amp;'Intermediate Lookups'!D$1,$A$2, ""))</f>
        <v/>
      </c>
      <c r="D9" s="10" t="str">
        <f>IF($A$2="","",IF(VLOOKUP($A$2,Samples!$B$3:$E$100,2,FALSE)='Intermediate Lookups'!$A8&amp;'Intermediate Lookups'!E$1,$A$2, ""))</f>
        <v/>
      </c>
      <c r="E9" s="10" t="str">
        <f>IF($A$2="","",IF(VLOOKUP($A$2,Samples!$B$3:$E$100,2,FALSE)='Intermediate Lookups'!$A8&amp;'Intermediate Lookups'!F$1,$A$2, ""))</f>
        <v/>
      </c>
      <c r="F9" s="10" t="str">
        <f>IF($A$2="","",IF(VLOOKUP($A$2,Samples!$B$3:$E$100,2,FALSE)='Intermediate Lookups'!$A8&amp;'Intermediate Lookups'!G$1,$A$2, ""))</f>
        <v/>
      </c>
      <c r="G9" s="10" t="str">
        <f>IF($A$2="","",IF(VLOOKUP($A$2,Samples!$B$3:$E$100,2,FALSE)='Intermediate Lookups'!$A8&amp;'Intermediate Lookups'!H$1,$A$2, ""))</f>
        <v/>
      </c>
      <c r="H9" s="10" t="str">
        <f>IF($A$2="","",IF(VLOOKUP($A$2,Samples!$B$3:$E$100,2,FALSE)='Intermediate Lookups'!$A8&amp;'Intermediate Lookups'!I$1,$A$2, ""))</f>
        <v/>
      </c>
      <c r="I9" s="10" t="str">
        <f>IF($A$2="","",IF(VLOOKUP($A$2,Samples!$B$3:$E$100,2,FALSE)='Intermediate Lookups'!$A8&amp;'Intermediate Lookups'!J$1,$A$2, ""))</f>
        <v/>
      </c>
      <c r="J9" s="10" t="str">
        <f>IF($A$2="","",IF(VLOOKUP($A$2,Samples!$B$3:$E$100,2,FALSE)='Intermediate Lookups'!$A8&amp;'Intermediate Lookups'!K$1,$A$2, ""))</f>
        <v/>
      </c>
      <c r="K9" s="10" t="str">
        <f>IF($A$2="","",IF(VLOOKUP($A$2,Samples!$B$3:$E$100,2,FALSE)='Intermediate Lookups'!$A8&amp;'Intermediate Lookups'!L$1,$A$2, ""))</f>
        <v/>
      </c>
      <c r="L9" s="10" t="str">
        <f>IF($A$2="","",IF(VLOOKUP($A$2,Samples!$B$3:$E$100,2,FALSE)='Intermediate Lookups'!$A8&amp;'Intermediate Lookups'!M$1,$A$2, ""))</f>
        <v/>
      </c>
    </row>
    <row r="10" spans="1:12" x14ac:dyDescent="0.25">
      <c r="A10" s="10" t="str">
        <f>IF($A$2="","",IF(VLOOKUP($A$2,Samples!$B$3:$E$100,2,FALSE)='Intermediate Lookups'!$A9&amp;'Intermediate Lookups'!B$1,$A$2, ""))</f>
        <v/>
      </c>
      <c r="B10" s="10" t="str">
        <f>IF($A$2="","",IF(VLOOKUP($A$2,Samples!$B$3:$E$100,2,FALSE)='Intermediate Lookups'!$A9&amp;'Intermediate Lookups'!C$1,$A$2, ""))</f>
        <v/>
      </c>
      <c r="C10" s="10" t="str">
        <f>IF($A$2="","",IF(VLOOKUP($A$2,Samples!$B$3:$E$100,2,FALSE)='Intermediate Lookups'!$A9&amp;'Intermediate Lookups'!D$1,$A$2, ""))</f>
        <v/>
      </c>
      <c r="D10" s="10" t="str">
        <f>IF($A$2="","",IF(VLOOKUP($A$2,Samples!$B$3:$E$100,2,FALSE)='Intermediate Lookups'!$A9&amp;'Intermediate Lookups'!E$1,$A$2, ""))</f>
        <v/>
      </c>
      <c r="E10" s="10" t="str">
        <f>IF($A$2="","",IF(VLOOKUP($A$2,Samples!$B$3:$E$100,2,FALSE)='Intermediate Lookups'!$A9&amp;'Intermediate Lookups'!F$1,$A$2, ""))</f>
        <v/>
      </c>
      <c r="F10" s="10" t="str">
        <f>IF($A$2="","",IF(VLOOKUP($A$2,Samples!$B$3:$E$100,2,FALSE)='Intermediate Lookups'!$A9&amp;'Intermediate Lookups'!G$1,$A$2, ""))</f>
        <v/>
      </c>
      <c r="G10" s="10" t="str">
        <f>IF($A$2="","",IF(VLOOKUP($A$2,Samples!$B$3:$E$100,2,FALSE)='Intermediate Lookups'!$A9&amp;'Intermediate Lookups'!H$1,$A$2, ""))</f>
        <v/>
      </c>
      <c r="H10" s="10" t="str">
        <f>IF($A$2="","",IF(VLOOKUP($A$2,Samples!$B$3:$E$100,2,FALSE)='Intermediate Lookups'!$A9&amp;'Intermediate Lookups'!I$1,$A$2, ""))</f>
        <v/>
      </c>
      <c r="I10" s="10" t="str">
        <f>IF($A$2="","",IF(VLOOKUP($A$2,Samples!$B$3:$E$100,2,FALSE)='Intermediate Lookups'!$A9&amp;'Intermediate Lookups'!J$1,$A$2, ""))</f>
        <v/>
      </c>
      <c r="J10" s="10" t="str">
        <f>IF($A$2="","",IF(VLOOKUP($A$2,Samples!$B$3:$E$100,2,FALSE)='Intermediate Lookups'!$A9&amp;'Intermediate Lookups'!K$1,$A$2, ""))</f>
        <v/>
      </c>
      <c r="K10" s="10" t="str">
        <f>IF($A$2="","",IF(VLOOKUP($A$2,Samples!$B$3:$E$100,2,FALSE)='Intermediate Lookups'!$A9&amp;'Intermediate Lookups'!L$1,$A$2, ""))</f>
        <v/>
      </c>
      <c r="L10" s="10" t="str">
        <f>IF($A$2="","",IF(VLOOKUP($A$2,Samples!$B$3:$E$100,2,FALSE)='Intermediate Lookups'!$A9&amp;'Intermediate Lookups'!M$1,$A$2, ""))</f>
        <v/>
      </c>
    </row>
    <row r="12" spans="1:12" x14ac:dyDescent="0.25">
      <c r="A12" t="str">
        <f>IF(ISBLANK(Samples!B4),IF(OR(A2="",A2=Samples!$B$100,ISBLANK(Samples!B100)),"",Samples!$B$100),Samples!B4)</f>
        <v/>
      </c>
      <c r="B12" t="str">
        <f>IF(A12="","",VLOOKUP(A12,Samples!$B$3:$E$100,4,FALSE))</f>
        <v/>
      </c>
    </row>
    <row r="13" spans="1:12" x14ac:dyDescent="0.25">
      <c r="A13" s="10" t="str">
        <f>IF($A$12="","",IF(VLOOKUP($A$12,Samples!$B$3:$E$100,2,FALSE)='Intermediate Lookups'!$A2&amp;'Intermediate Lookups'!B$1,$A$12, ""))</f>
        <v/>
      </c>
      <c r="B13" s="10" t="str">
        <f>IF($A$12="","",IF(VLOOKUP($A$12,Samples!$B$3:$E$100,2,FALSE)='Intermediate Lookups'!$A2&amp;'Intermediate Lookups'!C$1,$A$12, ""))</f>
        <v/>
      </c>
      <c r="C13" s="10" t="str">
        <f>IF($A$12="","",IF(VLOOKUP($A$12,Samples!$B$3:$E$100,2,FALSE)='Intermediate Lookups'!$A2&amp;'Intermediate Lookups'!D$1,$A$12, ""))</f>
        <v/>
      </c>
      <c r="D13" s="10" t="str">
        <f>IF($A$12="","",IF(VLOOKUP($A$12,Samples!$B$3:$E$100,2,FALSE)='Intermediate Lookups'!$A2&amp;'Intermediate Lookups'!E$1,$A$12, ""))</f>
        <v/>
      </c>
      <c r="E13" s="10" t="str">
        <f>IF($A$12="","",IF(VLOOKUP($A$12,Samples!$B$3:$E$100,2,FALSE)='Intermediate Lookups'!$A2&amp;'Intermediate Lookups'!F$1,$A$12, ""))</f>
        <v/>
      </c>
      <c r="F13" s="10" t="str">
        <f>IF($A$12="","",IF(VLOOKUP($A$12,Samples!$B$3:$E$100,2,FALSE)='Intermediate Lookups'!$A2&amp;'Intermediate Lookups'!G$1,$A$12, ""))</f>
        <v/>
      </c>
      <c r="G13" s="10" t="str">
        <f>IF($A$12="","",IF(VLOOKUP($A$12,Samples!$B$3:$E$100,2,FALSE)='Intermediate Lookups'!$A2&amp;'Intermediate Lookups'!H$1,$A$12, ""))</f>
        <v/>
      </c>
      <c r="H13" s="10" t="str">
        <f>IF($A$12="","",IF(VLOOKUP($A$12,Samples!$B$3:$E$100,2,FALSE)='Intermediate Lookups'!$A2&amp;'Intermediate Lookups'!I$1,$A$12, ""))</f>
        <v/>
      </c>
      <c r="I13" s="10" t="str">
        <f>IF($A$12="","",IF(VLOOKUP($A$12,Samples!$B$3:$E$100,2,FALSE)='Intermediate Lookups'!$A2&amp;'Intermediate Lookups'!J$1,$A$12, ""))</f>
        <v/>
      </c>
      <c r="J13" s="10" t="str">
        <f>IF($A$12="","",IF(VLOOKUP($A$12,Samples!$B$3:$E$100,2,FALSE)='Intermediate Lookups'!$A2&amp;'Intermediate Lookups'!K$1,$A$12, ""))</f>
        <v/>
      </c>
      <c r="K13" s="10" t="str">
        <f>IF($A$12="","",IF(VLOOKUP($A$12,Samples!$B$3:$E$100,2,FALSE)='Intermediate Lookups'!$A2&amp;'Intermediate Lookups'!L$1,$A$12, ""))</f>
        <v/>
      </c>
      <c r="L13" s="10" t="str">
        <f>IF($A$12="","",IF(VLOOKUP($A$12,Samples!$B$3:$E$100,2,FALSE)='Intermediate Lookups'!$A2&amp;'Intermediate Lookups'!M$1,$A$12, ""))</f>
        <v/>
      </c>
    </row>
    <row r="14" spans="1:12" x14ac:dyDescent="0.25">
      <c r="A14" s="10" t="str">
        <f>IF($A$12="","",IF(VLOOKUP($A$12,Samples!$B$3:$E$100,2,FALSE)='Intermediate Lookups'!$A3&amp;'Intermediate Lookups'!B$1,$A$12, ""))</f>
        <v/>
      </c>
      <c r="B14" s="10" t="str">
        <f>IF($A$12="","",IF(VLOOKUP($A$12,Samples!$B$3:$E$100,2,FALSE)='Intermediate Lookups'!$A3&amp;'Intermediate Lookups'!C$1,$A$12, ""))</f>
        <v/>
      </c>
      <c r="C14" s="10" t="str">
        <f>IF($A$12="","",IF(VLOOKUP($A$12,Samples!$B$3:$E$100,2,FALSE)='Intermediate Lookups'!$A3&amp;'Intermediate Lookups'!D$1,$A$12, ""))</f>
        <v/>
      </c>
      <c r="D14" s="10" t="str">
        <f>IF($A$12="","",IF(VLOOKUP($A$12,Samples!$B$3:$E$100,2,FALSE)='Intermediate Lookups'!$A3&amp;'Intermediate Lookups'!E$1,$A$12, ""))</f>
        <v/>
      </c>
      <c r="E14" s="10" t="str">
        <f>IF($A$12="","",IF(VLOOKUP($A$12,Samples!$B$3:$E$100,2,FALSE)='Intermediate Lookups'!$A3&amp;'Intermediate Lookups'!F$1,$A$12, ""))</f>
        <v/>
      </c>
      <c r="F14" s="10" t="str">
        <f>IF($A$12="","",IF(VLOOKUP($A$12,Samples!$B$3:$E$100,2,FALSE)='Intermediate Lookups'!$A3&amp;'Intermediate Lookups'!G$1,$A$12, ""))</f>
        <v/>
      </c>
      <c r="G14" s="10" t="str">
        <f>IF($A$12="","",IF(VLOOKUP($A$12,Samples!$B$3:$E$100,2,FALSE)='Intermediate Lookups'!$A3&amp;'Intermediate Lookups'!H$1,$A$12, ""))</f>
        <v/>
      </c>
      <c r="H14" s="10" t="str">
        <f>IF($A$12="","",IF(VLOOKUP($A$12,Samples!$B$3:$E$100,2,FALSE)='Intermediate Lookups'!$A3&amp;'Intermediate Lookups'!I$1,$A$12, ""))</f>
        <v/>
      </c>
      <c r="I14" s="10" t="str">
        <f>IF($A$12="","",IF(VLOOKUP($A$12,Samples!$B$3:$E$100,2,FALSE)='Intermediate Lookups'!$A3&amp;'Intermediate Lookups'!J$1,$A$12, ""))</f>
        <v/>
      </c>
      <c r="J14" s="10" t="str">
        <f>IF($A$12="","",IF(VLOOKUP($A$12,Samples!$B$3:$E$100,2,FALSE)='Intermediate Lookups'!$A3&amp;'Intermediate Lookups'!K$1,$A$12, ""))</f>
        <v/>
      </c>
      <c r="K14" s="10" t="str">
        <f>IF($A$12="","",IF(VLOOKUP($A$12,Samples!$B$3:$E$100,2,FALSE)='Intermediate Lookups'!$A3&amp;'Intermediate Lookups'!L$1,$A$12, ""))</f>
        <v/>
      </c>
      <c r="L14" s="10" t="str">
        <f>IF($A$12="","",IF(VLOOKUP($A$12,Samples!$B$3:$E$100,2,FALSE)='Intermediate Lookups'!$A3&amp;'Intermediate Lookups'!M$1,$A$12, ""))</f>
        <v/>
      </c>
    </row>
    <row r="15" spans="1:12" x14ac:dyDescent="0.25">
      <c r="A15" s="10" t="str">
        <f>IF($A$12="","",IF(VLOOKUP($A$12,Samples!$B$3:$E$100,2,FALSE)='Intermediate Lookups'!$A4&amp;'Intermediate Lookups'!B$1,$A$12, ""))</f>
        <v/>
      </c>
      <c r="B15" s="10" t="str">
        <f>IF($A$12="","",IF(VLOOKUP($A$12,Samples!$B$3:$E$100,2,FALSE)='Intermediate Lookups'!$A4&amp;'Intermediate Lookups'!C$1,$A$12, ""))</f>
        <v/>
      </c>
      <c r="C15" s="10" t="str">
        <f>IF($A$12="","",IF(VLOOKUP($A$12,Samples!$B$3:$E$100,2,FALSE)='Intermediate Lookups'!$A4&amp;'Intermediate Lookups'!D$1,$A$12, ""))</f>
        <v/>
      </c>
      <c r="D15" s="10" t="str">
        <f>IF($A$12="","",IF(VLOOKUP($A$12,Samples!$B$3:$E$100,2,FALSE)='Intermediate Lookups'!$A4&amp;'Intermediate Lookups'!E$1,$A$12, ""))</f>
        <v/>
      </c>
      <c r="E15" s="10" t="str">
        <f>IF($A$12="","",IF(VLOOKUP($A$12,Samples!$B$3:$E$100,2,FALSE)='Intermediate Lookups'!$A4&amp;'Intermediate Lookups'!F$1,$A$12, ""))</f>
        <v/>
      </c>
      <c r="F15" s="10" t="str">
        <f>IF($A$12="","",IF(VLOOKUP($A$12,Samples!$B$3:$E$100,2,FALSE)='Intermediate Lookups'!$A4&amp;'Intermediate Lookups'!G$1,$A$12, ""))</f>
        <v/>
      </c>
      <c r="G15" s="10" t="str">
        <f>IF($A$12="","",IF(VLOOKUP($A$12,Samples!$B$3:$E$100,2,FALSE)='Intermediate Lookups'!$A4&amp;'Intermediate Lookups'!H$1,$A$12, ""))</f>
        <v/>
      </c>
      <c r="H15" s="10" t="str">
        <f>IF($A$12="","",IF(VLOOKUP($A$12,Samples!$B$3:$E$100,2,FALSE)='Intermediate Lookups'!$A4&amp;'Intermediate Lookups'!I$1,$A$12, ""))</f>
        <v/>
      </c>
      <c r="I15" s="10" t="str">
        <f>IF($A$12="","",IF(VLOOKUP($A$12,Samples!$B$3:$E$100,2,FALSE)='Intermediate Lookups'!$A4&amp;'Intermediate Lookups'!J$1,$A$12, ""))</f>
        <v/>
      </c>
      <c r="J15" s="10" t="str">
        <f>IF($A$12="","",IF(VLOOKUP($A$12,Samples!$B$3:$E$100,2,FALSE)='Intermediate Lookups'!$A4&amp;'Intermediate Lookups'!K$1,$A$12, ""))</f>
        <v/>
      </c>
      <c r="K15" s="10" t="str">
        <f>IF($A$12="","",IF(VLOOKUP($A$12,Samples!$B$3:$E$100,2,FALSE)='Intermediate Lookups'!$A4&amp;'Intermediate Lookups'!L$1,$A$12, ""))</f>
        <v/>
      </c>
      <c r="L15" s="10" t="str">
        <f>IF($A$12="","",IF(VLOOKUP($A$12,Samples!$B$3:$E$100,2,FALSE)='Intermediate Lookups'!$A4&amp;'Intermediate Lookups'!M$1,$A$12, ""))</f>
        <v/>
      </c>
    </row>
    <row r="16" spans="1:12" x14ac:dyDescent="0.25">
      <c r="A16" s="10" t="str">
        <f>IF($A$12="","",IF(VLOOKUP($A$12,Samples!$B$3:$E$100,2,FALSE)='Intermediate Lookups'!$A5&amp;'Intermediate Lookups'!B$1,$A$12, ""))</f>
        <v/>
      </c>
      <c r="B16" s="10" t="str">
        <f>IF($A$12="","",IF(VLOOKUP($A$12,Samples!$B$3:$E$100,2,FALSE)='Intermediate Lookups'!$A5&amp;'Intermediate Lookups'!C$1,$A$12, ""))</f>
        <v/>
      </c>
      <c r="C16" s="10" t="str">
        <f>IF($A$12="","",IF(VLOOKUP($A$12,Samples!$B$3:$E$100,2,FALSE)='Intermediate Lookups'!$A5&amp;'Intermediate Lookups'!D$1,$A$12, ""))</f>
        <v/>
      </c>
      <c r="D16" s="10" t="str">
        <f>IF($A$12="","",IF(VLOOKUP($A$12,Samples!$B$3:$E$100,2,FALSE)='Intermediate Lookups'!$A5&amp;'Intermediate Lookups'!E$1,$A$12, ""))</f>
        <v/>
      </c>
      <c r="E16" s="10" t="str">
        <f>IF($A$12="","",IF(VLOOKUP($A$12,Samples!$B$3:$E$100,2,FALSE)='Intermediate Lookups'!$A5&amp;'Intermediate Lookups'!F$1,$A$12, ""))</f>
        <v/>
      </c>
      <c r="F16" s="10" t="str">
        <f>IF($A$12="","",IF(VLOOKUP($A$12,Samples!$B$3:$E$100,2,FALSE)='Intermediate Lookups'!$A5&amp;'Intermediate Lookups'!G$1,$A$12, ""))</f>
        <v/>
      </c>
      <c r="G16" s="10" t="str">
        <f>IF($A$12="","",IF(VLOOKUP($A$12,Samples!$B$3:$E$100,2,FALSE)='Intermediate Lookups'!$A5&amp;'Intermediate Lookups'!H$1,$A$12, ""))</f>
        <v/>
      </c>
      <c r="H16" s="10" t="str">
        <f>IF($A$12="","",IF(VLOOKUP($A$12,Samples!$B$3:$E$100,2,FALSE)='Intermediate Lookups'!$A5&amp;'Intermediate Lookups'!I$1,$A$12, ""))</f>
        <v/>
      </c>
      <c r="I16" s="10" t="str">
        <f>IF($A$12="","",IF(VLOOKUP($A$12,Samples!$B$3:$E$100,2,FALSE)='Intermediate Lookups'!$A5&amp;'Intermediate Lookups'!J$1,$A$12, ""))</f>
        <v/>
      </c>
      <c r="J16" s="10" t="str">
        <f>IF($A$12="","",IF(VLOOKUP($A$12,Samples!$B$3:$E$100,2,FALSE)='Intermediate Lookups'!$A5&amp;'Intermediate Lookups'!K$1,$A$12, ""))</f>
        <v/>
      </c>
      <c r="K16" s="10" t="str">
        <f>IF($A$12="","",IF(VLOOKUP($A$12,Samples!$B$3:$E$100,2,FALSE)='Intermediate Lookups'!$A5&amp;'Intermediate Lookups'!L$1,$A$12, ""))</f>
        <v/>
      </c>
      <c r="L16" s="10" t="str">
        <f>IF($A$12="","",IF(VLOOKUP($A$12,Samples!$B$3:$E$100,2,FALSE)='Intermediate Lookups'!$A5&amp;'Intermediate Lookups'!M$1,$A$12, ""))</f>
        <v/>
      </c>
    </row>
    <row r="17" spans="1:12" x14ac:dyDescent="0.25">
      <c r="A17" s="10" t="str">
        <f>IF($A$12="","",IF(VLOOKUP($A$12,Samples!$B$3:$E$100,2,FALSE)='Intermediate Lookups'!$A6&amp;'Intermediate Lookups'!B$1,$A$12, ""))</f>
        <v/>
      </c>
      <c r="B17" s="10" t="str">
        <f>IF($A$12="","",IF(VLOOKUP($A$12,Samples!$B$3:$E$100,2,FALSE)='Intermediate Lookups'!$A6&amp;'Intermediate Lookups'!C$1,$A$12, ""))</f>
        <v/>
      </c>
      <c r="C17" s="10" t="str">
        <f>IF($A$12="","",IF(VLOOKUP($A$12,Samples!$B$3:$E$100,2,FALSE)='Intermediate Lookups'!$A6&amp;'Intermediate Lookups'!D$1,$A$12, ""))</f>
        <v/>
      </c>
      <c r="D17" s="10" t="str">
        <f>IF($A$12="","",IF(VLOOKUP($A$12,Samples!$B$3:$E$100,2,FALSE)='Intermediate Lookups'!$A6&amp;'Intermediate Lookups'!E$1,$A$12, ""))</f>
        <v/>
      </c>
      <c r="E17" s="10" t="str">
        <f>IF($A$12="","",IF(VLOOKUP($A$12,Samples!$B$3:$E$100,2,FALSE)='Intermediate Lookups'!$A6&amp;'Intermediate Lookups'!F$1,$A$12, ""))</f>
        <v/>
      </c>
      <c r="F17" s="10" t="str">
        <f>IF($A$12="","",IF(VLOOKUP($A$12,Samples!$B$3:$E$100,2,FALSE)='Intermediate Lookups'!$A6&amp;'Intermediate Lookups'!G$1,$A$12, ""))</f>
        <v/>
      </c>
      <c r="G17" s="10" t="str">
        <f>IF($A$12="","",IF(VLOOKUP($A$12,Samples!$B$3:$E$100,2,FALSE)='Intermediate Lookups'!$A6&amp;'Intermediate Lookups'!H$1,$A$12, ""))</f>
        <v/>
      </c>
      <c r="H17" s="10" t="str">
        <f>IF($A$12="","",IF(VLOOKUP($A$12,Samples!$B$3:$E$100,2,FALSE)='Intermediate Lookups'!$A6&amp;'Intermediate Lookups'!I$1,$A$12, ""))</f>
        <v/>
      </c>
      <c r="I17" s="10" t="str">
        <f>IF($A$12="","",IF(VLOOKUP($A$12,Samples!$B$3:$E$100,2,FALSE)='Intermediate Lookups'!$A6&amp;'Intermediate Lookups'!J$1,$A$12, ""))</f>
        <v/>
      </c>
      <c r="J17" s="10" t="str">
        <f>IF($A$12="","",IF(VLOOKUP($A$12,Samples!$B$3:$E$100,2,FALSE)='Intermediate Lookups'!$A6&amp;'Intermediate Lookups'!K$1,$A$12, ""))</f>
        <v/>
      </c>
      <c r="K17" s="10" t="str">
        <f>IF($A$12="","",IF(VLOOKUP($A$12,Samples!$B$3:$E$100,2,FALSE)='Intermediate Lookups'!$A6&amp;'Intermediate Lookups'!L$1,$A$12, ""))</f>
        <v/>
      </c>
      <c r="L17" s="10" t="str">
        <f>IF($A$12="","",IF(VLOOKUP($A$12,Samples!$B$3:$E$100,2,FALSE)='Intermediate Lookups'!$A6&amp;'Intermediate Lookups'!M$1,$A$12, ""))</f>
        <v/>
      </c>
    </row>
    <row r="18" spans="1:12" x14ac:dyDescent="0.25">
      <c r="A18" s="10" t="str">
        <f>IF($A$12="","",IF(VLOOKUP($A$12,Samples!$B$3:$E$100,2,FALSE)='Intermediate Lookups'!$A7&amp;'Intermediate Lookups'!B$1,$A$12, ""))</f>
        <v/>
      </c>
      <c r="B18" s="10" t="str">
        <f>IF($A$12="","",IF(VLOOKUP($A$12,Samples!$B$3:$E$100,2,FALSE)='Intermediate Lookups'!$A7&amp;'Intermediate Lookups'!C$1,$A$12, ""))</f>
        <v/>
      </c>
      <c r="C18" s="10" t="str">
        <f>IF($A$12="","",IF(VLOOKUP($A$12,Samples!$B$3:$E$100,2,FALSE)='Intermediate Lookups'!$A7&amp;'Intermediate Lookups'!D$1,$A$12, ""))</f>
        <v/>
      </c>
      <c r="D18" s="10" t="str">
        <f>IF($A$12="","",IF(VLOOKUP($A$12,Samples!$B$3:$E$100,2,FALSE)='Intermediate Lookups'!$A7&amp;'Intermediate Lookups'!E$1,$A$12, ""))</f>
        <v/>
      </c>
      <c r="E18" s="10" t="str">
        <f>IF($A$12="","",IF(VLOOKUP($A$12,Samples!$B$3:$E$100,2,FALSE)='Intermediate Lookups'!$A7&amp;'Intermediate Lookups'!F$1,$A$12, ""))</f>
        <v/>
      </c>
      <c r="F18" s="10" t="str">
        <f>IF($A$12="","",IF(VLOOKUP($A$12,Samples!$B$3:$E$100,2,FALSE)='Intermediate Lookups'!$A7&amp;'Intermediate Lookups'!G$1,$A$12, ""))</f>
        <v/>
      </c>
      <c r="G18" s="10" t="str">
        <f>IF($A$12="","",IF(VLOOKUP($A$12,Samples!$B$3:$E$100,2,FALSE)='Intermediate Lookups'!$A7&amp;'Intermediate Lookups'!H$1,$A$12, ""))</f>
        <v/>
      </c>
      <c r="H18" s="10" t="str">
        <f>IF($A$12="","",IF(VLOOKUP($A$12,Samples!$B$3:$E$100,2,FALSE)='Intermediate Lookups'!$A7&amp;'Intermediate Lookups'!I$1,$A$12, ""))</f>
        <v/>
      </c>
      <c r="I18" s="10" t="str">
        <f>IF($A$12="","",IF(VLOOKUP($A$12,Samples!$B$3:$E$100,2,FALSE)='Intermediate Lookups'!$A7&amp;'Intermediate Lookups'!J$1,$A$12, ""))</f>
        <v/>
      </c>
      <c r="J18" s="10" t="str">
        <f>IF($A$12="","",IF(VLOOKUP($A$12,Samples!$B$3:$E$100,2,FALSE)='Intermediate Lookups'!$A7&amp;'Intermediate Lookups'!K$1,$A$12, ""))</f>
        <v/>
      </c>
      <c r="K18" s="10" t="str">
        <f>IF($A$12="","",IF(VLOOKUP($A$12,Samples!$B$3:$E$100,2,FALSE)='Intermediate Lookups'!$A7&amp;'Intermediate Lookups'!L$1,$A$12, ""))</f>
        <v/>
      </c>
      <c r="L18" s="10" t="str">
        <f>IF($A$12="","",IF(VLOOKUP($A$12,Samples!$B$3:$E$100,2,FALSE)='Intermediate Lookups'!$A7&amp;'Intermediate Lookups'!M$1,$A$12, ""))</f>
        <v/>
      </c>
    </row>
    <row r="19" spans="1:12" x14ac:dyDescent="0.25">
      <c r="A19" s="10" t="str">
        <f>IF($A$12="","",IF(VLOOKUP($A$12,Samples!$B$3:$E$100,2,FALSE)='Intermediate Lookups'!$A8&amp;'Intermediate Lookups'!B$1,$A$12, ""))</f>
        <v/>
      </c>
      <c r="B19" s="10" t="str">
        <f>IF($A$12="","",IF(VLOOKUP($A$12,Samples!$B$3:$E$100,2,FALSE)='Intermediate Lookups'!$A8&amp;'Intermediate Lookups'!C$1,$A$12, ""))</f>
        <v/>
      </c>
      <c r="C19" s="10" t="str">
        <f>IF($A$12="","",IF(VLOOKUP($A$12,Samples!$B$3:$E$100,2,FALSE)='Intermediate Lookups'!$A8&amp;'Intermediate Lookups'!D$1,$A$12, ""))</f>
        <v/>
      </c>
      <c r="D19" s="10" t="str">
        <f>IF($A$12="","",IF(VLOOKUP($A$12,Samples!$B$3:$E$100,2,FALSE)='Intermediate Lookups'!$A8&amp;'Intermediate Lookups'!E$1,$A$12, ""))</f>
        <v/>
      </c>
      <c r="E19" s="10" t="str">
        <f>IF($A$12="","",IF(VLOOKUP($A$12,Samples!$B$3:$E$100,2,FALSE)='Intermediate Lookups'!$A8&amp;'Intermediate Lookups'!F$1,$A$12, ""))</f>
        <v/>
      </c>
      <c r="F19" s="10" t="str">
        <f>IF($A$12="","",IF(VLOOKUP($A$12,Samples!$B$3:$E$100,2,FALSE)='Intermediate Lookups'!$A8&amp;'Intermediate Lookups'!G$1,$A$12, ""))</f>
        <v/>
      </c>
      <c r="G19" s="10" t="str">
        <f>IF($A$12="","",IF(VLOOKUP($A$12,Samples!$B$3:$E$100,2,FALSE)='Intermediate Lookups'!$A8&amp;'Intermediate Lookups'!H$1,$A$12, ""))</f>
        <v/>
      </c>
      <c r="H19" s="10" t="str">
        <f>IF($A$12="","",IF(VLOOKUP($A$12,Samples!$B$3:$E$100,2,FALSE)='Intermediate Lookups'!$A8&amp;'Intermediate Lookups'!I$1,$A$12, ""))</f>
        <v/>
      </c>
      <c r="I19" s="10" t="str">
        <f>IF($A$12="","",IF(VLOOKUP($A$12,Samples!$B$3:$E$100,2,FALSE)='Intermediate Lookups'!$A8&amp;'Intermediate Lookups'!J$1,$A$12, ""))</f>
        <v/>
      </c>
      <c r="J19" s="10" t="str">
        <f>IF($A$12="","",IF(VLOOKUP($A$12,Samples!$B$3:$E$100,2,FALSE)='Intermediate Lookups'!$A8&amp;'Intermediate Lookups'!K$1,$A$12, ""))</f>
        <v/>
      </c>
      <c r="K19" s="10" t="str">
        <f>IF($A$12="","",IF(VLOOKUP($A$12,Samples!$B$3:$E$100,2,FALSE)='Intermediate Lookups'!$A8&amp;'Intermediate Lookups'!L$1,$A$12, ""))</f>
        <v/>
      </c>
      <c r="L19" s="10" t="str">
        <f>IF($A$12="","",IF(VLOOKUP($A$12,Samples!$B$3:$E$100,2,FALSE)='Intermediate Lookups'!$A8&amp;'Intermediate Lookups'!M$1,$A$12, ""))</f>
        <v/>
      </c>
    </row>
    <row r="20" spans="1:12" x14ac:dyDescent="0.25">
      <c r="A20" s="10" t="str">
        <f>IF($A$12="","",IF(VLOOKUP($A$12,Samples!$B$3:$E$100,2,FALSE)='Intermediate Lookups'!$A9&amp;'Intermediate Lookups'!B$1,$A$12, ""))</f>
        <v/>
      </c>
      <c r="B20" s="10" t="str">
        <f>IF($A$12="","",IF(VLOOKUP($A$12,Samples!$B$3:$E$100,2,FALSE)='Intermediate Lookups'!$A9&amp;'Intermediate Lookups'!C$1,$A$12, ""))</f>
        <v/>
      </c>
      <c r="C20" s="10" t="str">
        <f>IF($A$12="","",IF(VLOOKUP($A$12,Samples!$B$3:$E$100,2,FALSE)='Intermediate Lookups'!$A9&amp;'Intermediate Lookups'!D$1,$A$12, ""))</f>
        <v/>
      </c>
      <c r="D20" s="10" t="str">
        <f>IF($A$12="","",IF(VLOOKUP($A$12,Samples!$B$3:$E$100,2,FALSE)='Intermediate Lookups'!$A9&amp;'Intermediate Lookups'!E$1,$A$12, ""))</f>
        <v/>
      </c>
      <c r="E20" s="10" t="str">
        <f>IF($A$12="","",IF(VLOOKUP($A$12,Samples!$B$3:$E$100,2,FALSE)='Intermediate Lookups'!$A9&amp;'Intermediate Lookups'!F$1,$A$12, ""))</f>
        <v/>
      </c>
      <c r="F20" s="10" t="str">
        <f>IF($A$12="","",IF(VLOOKUP($A$12,Samples!$B$3:$E$100,2,FALSE)='Intermediate Lookups'!$A9&amp;'Intermediate Lookups'!G$1,$A$12, ""))</f>
        <v/>
      </c>
      <c r="G20" s="10" t="str">
        <f>IF($A$12="","",IF(VLOOKUP($A$12,Samples!$B$3:$E$100,2,FALSE)='Intermediate Lookups'!$A9&amp;'Intermediate Lookups'!H$1,$A$12, ""))</f>
        <v/>
      </c>
      <c r="H20" s="10" t="str">
        <f>IF($A$12="","",IF(VLOOKUP($A$12,Samples!$B$3:$E$100,2,FALSE)='Intermediate Lookups'!$A9&amp;'Intermediate Lookups'!I$1,$A$12, ""))</f>
        <v/>
      </c>
      <c r="I20" s="10" t="str">
        <f>IF($A$12="","",IF(VLOOKUP($A$12,Samples!$B$3:$E$100,2,FALSE)='Intermediate Lookups'!$A9&amp;'Intermediate Lookups'!J$1,$A$12, ""))</f>
        <v/>
      </c>
      <c r="J20" s="10" t="str">
        <f>IF($A$12="","",IF(VLOOKUP($A$12,Samples!$B$3:$E$100,2,FALSE)='Intermediate Lookups'!$A9&amp;'Intermediate Lookups'!K$1,$A$12, ""))</f>
        <v/>
      </c>
      <c r="K20" s="10" t="str">
        <f>IF($A$12="","",IF(VLOOKUP($A$12,Samples!$B$3:$E$100,2,FALSE)='Intermediate Lookups'!$A9&amp;'Intermediate Lookups'!L$1,$A$12, ""))</f>
        <v/>
      </c>
      <c r="L20" s="10" t="str">
        <f>IF($A$12="","",IF(VLOOKUP($A$12,Samples!$B$3:$E$100,2,FALSE)='Intermediate Lookups'!$A9&amp;'Intermediate Lookups'!M$1,$A$12, ""))</f>
        <v/>
      </c>
    </row>
    <row r="22" spans="1:12" x14ac:dyDescent="0.25">
      <c r="A22" t="str">
        <f>IF(ISBLANK(Samples!B5),IF(OR(A12="",A12=Samples!$B$100,ISBLANK(Samples!B100)),"",Samples!$B$100),Samples!B5)</f>
        <v/>
      </c>
      <c r="B22" t="str">
        <f>IF(A22="","",VLOOKUP(A22,Samples!$B$3:$E$100,4,FALSE))</f>
        <v/>
      </c>
    </row>
    <row r="23" spans="1:12" x14ac:dyDescent="0.25">
      <c r="A23" s="10" t="str">
        <f>IF($A$22="","",IF(VLOOKUP($A$22,Samples!$B$3:$E$100,2,FALSE)='Intermediate Lookups'!$A2&amp;'Intermediate Lookups'!B$1,$A$22, ""))</f>
        <v/>
      </c>
      <c r="B23" s="10" t="str">
        <f>IF($A$22="","",IF(VLOOKUP($A$22,Samples!$B$3:$E$100,2,FALSE)='Intermediate Lookups'!$A2&amp;'Intermediate Lookups'!C$1,$A$22, ""))</f>
        <v/>
      </c>
      <c r="C23" s="10" t="str">
        <f>IF($A$22="","",IF(VLOOKUP($A$22,Samples!$B$3:$E$100,2,FALSE)='Intermediate Lookups'!$A2&amp;'Intermediate Lookups'!D$1,$A$22, ""))</f>
        <v/>
      </c>
      <c r="D23" s="10" t="str">
        <f>IF($A$22="","",IF(VLOOKUP($A$22,Samples!$B$3:$E$100,2,FALSE)='Intermediate Lookups'!$A2&amp;'Intermediate Lookups'!E$1,$A$22, ""))</f>
        <v/>
      </c>
      <c r="E23" s="10" t="str">
        <f>IF($A$22="","",IF(VLOOKUP($A$22,Samples!$B$3:$E$100,2,FALSE)='Intermediate Lookups'!$A2&amp;'Intermediate Lookups'!F$1,$A$22, ""))</f>
        <v/>
      </c>
      <c r="F23" s="10" t="str">
        <f>IF($A$22="","",IF(VLOOKUP($A$22,Samples!$B$3:$E$100,2,FALSE)='Intermediate Lookups'!$A2&amp;'Intermediate Lookups'!G$1,$A$22, ""))</f>
        <v/>
      </c>
      <c r="G23" s="10" t="str">
        <f>IF($A$22="","",IF(VLOOKUP($A$22,Samples!$B$3:$E$100,2,FALSE)='Intermediate Lookups'!$A2&amp;'Intermediate Lookups'!H$1,$A$22, ""))</f>
        <v/>
      </c>
      <c r="H23" s="10" t="str">
        <f>IF($A$22="","",IF(VLOOKUP($A$22,Samples!$B$3:$E$100,2,FALSE)='Intermediate Lookups'!$A2&amp;'Intermediate Lookups'!I$1,$A$22, ""))</f>
        <v/>
      </c>
      <c r="I23" s="10" t="str">
        <f>IF($A$22="","",IF(VLOOKUP($A$22,Samples!$B$3:$E$100,2,FALSE)='Intermediate Lookups'!$A2&amp;'Intermediate Lookups'!J$1,$A$22, ""))</f>
        <v/>
      </c>
      <c r="J23" s="10" t="str">
        <f>IF($A$22="","",IF(VLOOKUP($A$22,Samples!$B$3:$E$100,2,FALSE)='Intermediate Lookups'!$A2&amp;'Intermediate Lookups'!K$1,$A$22, ""))</f>
        <v/>
      </c>
      <c r="K23" s="10" t="str">
        <f>IF($A$22="","",IF(VLOOKUP($A$22,Samples!$B$3:$E$100,2,FALSE)='Intermediate Lookups'!$A2&amp;'Intermediate Lookups'!L$1,$A$22, ""))</f>
        <v/>
      </c>
      <c r="L23" s="10" t="str">
        <f>IF($A$22="","",IF(VLOOKUP($A$22,Samples!$B$3:$E$100,2,FALSE)='Intermediate Lookups'!$A2&amp;'Intermediate Lookups'!M$1,$A$22, ""))</f>
        <v/>
      </c>
    </row>
    <row r="24" spans="1:12" x14ac:dyDescent="0.25">
      <c r="A24" s="10" t="str">
        <f>IF($A$22="","",IF(VLOOKUP($A$22,Samples!$B$3:$E$100,2,FALSE)='Intermediate Lookups'!$A3&amp;'Intermediate Lookups'!B$1,$A$22, ""))</f>
        <v/>
      </c>
      <c r="B24" s="10" t="str">
        <f>IF($A$22="","",IF(VLOOKUP($A$22,Samples!$B$3:$E$100,2,FALSE)='Intermediate Lookups'!$A3&amp;'Intermediate Lookups'!C$1,$A$22, ""))</f>
        <v/>
      </c>
      <c r="C24" s="10" t="str">
        <f>IF($A$22="","",IF(VLOOKUP($A$22,Samples!$B$3:$E$100,2,FALSE)='Intermediate Lookups'!$A3&amp;'Intermediate Lookups'!D$1,$A$22, ""))</f>
        <v/>
      </c>
      <c r="D24" s="10" t="str">
        <f>IF($A$22="","",IF(VLOOKUP($A$22,Samples!$B$3:$E$100,2,FALSE)='Intermediate Lookups'!$A3&amp;'Intermediate Lookups'!E$1,$A$22, ""))</f>
        <v/>
      </c>
      <c r="E24" s="10" t="str">
        <f>IF($A$22="","",IF(VLOOKUP($A$22,Samples!$B$3:$E$100,2,FALSE)='Intermediate Lookups'!$A3&amp;'Intermediate Lookups'!F$1,$A$22, ""))</f>
        <v/>
      </c>
      <c r="F24" s="10" t="str">
        <f>IF($A$22="","",IF(VLOOKUP($A$22,Samples!$B$3:$E$100,2,FALSE)='Intermediate Lookups'!$A3&amp;'Intermediate Lookups'!G$1,$A$22, ""))</f>
        <v/>
      </c>
      <c r="G24" s="10" t="str">
        <f>IF($A$22="","",IF(VLOOKUP($A$22,Samples!$B$3:$E$100,2,FALSE)='Intermediate Lookups'!$A3&amp;'Intermediate Lookups'!H$1,$A$22, ""))</f>
        <v/>
      </c>
      <c r="H24" s="10" t="str">
        <f>IF($A$22="","",IF(VLOOKUP($A$22,Samples!$B$3:$E$100,2,FALSE)='Intermediate Lookups'!$A3&amp;'Intermediate Lookups'!I$1,$A$22, ""))</f>
        <v/>
      </c>
      <c r="I24" s="10" t="str">
        <f>IF($A$22="","",IF(VLOOKUP($A$22,Samples!$B$3:$E$100,2,FALSE)='Intermediate Lookups'!$A3&amp;'Intermediate Lookups'!J$1,$A$22, ""))</f>
        <v/>
      </c>
      <c r="J24" s="10" t="str">
        <f>IF($A$22="","",IF(VLOOKUP($A$22,Samples!$B$3:$E$100,2,FALSE)='Intermediate Lookups'!$A3&amp;'Intermediate Lookups'!K$1,$A$22, ""))</f>
        <v/>
      </c>
      <c r="K24" s="10" t="str">
        <f>IF($A$22="","",IF(VLOOKUP($A$22,Samples!$B$3:$E$100,2,FALSE)='Intermediate Lookups'!$A3&amp;'Intermediate Lookups'!L$1,$A$22, ""))</f>
        <v/>
      </c>
      <c r="L24" s="10" t="str">
        <f>IF($A$22="","",IF(VLOOKUP($A$22,Samples!$B$3:$E$100,2,FALSE)='Intermediate Lookups'!$A3&amp;'Intermediate Lookups'!M$1,$A$22, ""))</f>
        <v/>
      </c>
    </row>
    <row r="25" spans="1:12" x14ac:dyDescent="0.25">
      <c r="A25" s="10" t="str">
        <f>IF($A$22="","",IF(VLOOKUP($A$22,Samples!$B$3:$E$100,2,FALSE)='Intermediate Lookups'!$A4&amp;'Intermediate Lookups'!B$1,$A$22, ""))</f>
        <v/>
      </c>
      <c r="B25" s="10" t="str">
        <f>IF($A$22="","",IF(VLOOKUP($A$22,Samples!$B$3:$E$100,2,FALSE)='Intermediate Lookups'!$A4&amp;'Intermediate Lookups'!C$1,$A$22, ""))</f>
        <v/>
      </c>
      <c r="C25" s="10" t="str">
        <f>IF($A$22="","",IF(VLOOKUP($A$22,Samples!$B$3:$E$100,2,FALSE)='Intermediate Lookups'!$A4&amp;'Intermediate Lookups'!D$1,$A$22, ""))</f>
        <v/>
      </c>
      <c r="D25" s="10" t="str">
        <f>IF($A$22="","",IF(VLOOKUP($A$22,Samples!$B$3:$E$100,2,FALSE)='Intermediate Lookups'!$A4&amp;'Intermediate Lookups'!E$1,$A$22, ""))</f>
        <v/>
      </c>
      <c r="E25" s="10" t="str">
        <f>IF($A$22="","",IF(VLOOKUP($A$22,Samples!$B$3:$E$100,2,FALSE)='Intermediate Lookups'!$A4&amp;'Intermediate Lookups'!F$1,$A$22, ""))</f>
        <v/>
      </c>
      <c r="F25" s="10" t="str">
        <f>IF($A$22="","",IF(VLOOKUP($A$22,Samples!$B$3:$E$100,2,FALSE)='Intermediate Lookups'!$A4&amp;'Intermediate Lookups'!G$1,$A$22, ""))</f>
        <v/>
      </c>
      <c r="G25" s="10" t="str">
        <f>IF($A$22="","",IF(VLOOKUP($A$22,Samples!$B$3:$E$100,2,FALSE)='Intermediate Lookups'!$A4&amp;'Intermediate Lookups'!H$1,$A$22, ""))</f>
        <v/>
      </c>
      <c r="H25" s="10" t="str">
        <f>IF($A$22="","",IF(VLOOKUP($A$22,Samples!$B$3:$E$100,2,FALSE)='Intermediate Lookups'!$A4&amp;'Intermediate Lookups'!I$1,$A$22, ""))</f>
        <v/>
      </c>
      <c r="I25" s="10" t="str">
        <f>IF($A$22="","",IF(VLOOKUP($A$22,Samples!$B$3:$E$100,2,FALSE)='Intermediate Lookups'!$A4&amp;'Intermediate Lookups'!J$1,$A$22, ""))</f>
        <v/>
      </c>
      <c r="J25" s="10" t="str">
        <f>IF($A$22="","",IF(VLOOKUP($A$22,Samples!$B$3:$E$100,2,FALSE)='Intermediate Lookups'!$A4&amp;'Intermediate Lookups'!K$1,$A$22, ""))</f>
        <v/>
      </c>
      <c r="K25" s="10" t="str">
        <f>IF($A$22="","",IF(VLOOKUP($A$22,Samples!$B$3:$E$100,2,FALSE)='Intermediate Lookups'!$A4&amp;'Intermediate Lookups'!L$1,$A$22, ""))</f>
        <v/>
      </c>
      <c r="L25" s="10" t="str">
        <f>IF($A$22="","",IF(VLOOKUP($A$22,Samples!$B$3:$E$100,2,FALSE)='Intermediate Lookups'!$A4&amp;'Intermediate Lookups'!M$1,$A$22, ""))</f>
        <v/>
      </c>
    </row>
    <row r="26" spans="1:12" x14ac:dyDescent="0.25">
      <c r="A26" s="10" t="str">
        <f>IF($A$22="","",IF(VLOOKUP($A$22,Samples!$B$3:$E$100,2,FALSE)='Intermediate Lookups'!$A5&amp;'Intermediate Lookups'!B$1,$A$22, ""))</f>
        <v/>
      </c>
      <c r="B26" s="10" t="str">
        <f>IF($A$22="","",IF(VLOOKUP($A$22,Samples!$B$3:$E$100,2,FALSE)='Intermediate Lookups'!$A5&amp;'Intermediate Lookups'!C$1,$A$22, ""))</f>
        <v/>
      </c>
      <c r="C26" s="10" t="str">
        <f>IF($A$22="","",IF(VLOOKUP($A$22,Samples!$B$3:$E$100,2,FALSE)='Intermediate Lookups'!$A5&amp;'Intermediate Lookups'!D$1,$A$22, ""))</f>
        <v/>
      </c>
      <c r="D26" s="10" t="str">
        <f>IF($A$22="","",IF(VLOOKUP($A$22,Samples!$B$3:$E$100,2,FALSE)='Intermediate Lookups'!$A5&amp;'Intermediate Lookups'!E$1,$A$22, ""))</f>
        <v/>
      </c>
      <c r="E26" s="10" t="str">
        <f>IF($A$22="","",IF(VLOOKUP($A$22,Samples!$B$3:$E$100,2,FALSE)='Intermediate Lookups'!$A5&amp;'Intermediate Lookups'!F$1,$A$22, ""))</f>
        <v/>
      </c>
      <c r="F26" s="10" t="str">
        <f>IF($A$22="","",IF(VLOOKUP($A$22,Samples!$B$3:$E$100,2,FALSE)='Intermediate Lookups'!$A5&amp;'Intermediate Lookups'!G$1,$A$22, ""))</f>
        <v/>
      </c>
      <c r="G26" s="10" t="str">
        <f>IF($A$22="","",IF(VLOOKUP($A$22,Samples!$B$3:$E$100,2,FALSE)='Intermediate Lookups'!$A5&amp;'Intermediate Lookups'!H$1,$A$22, ""))</f>
        <v/>
      </c>
      <c r="H26" s="10" t="str">
        <f>IF($A$22="","",IF(VLOOKUP($A$22,Samples!$B$3:$E$100,2,FALSE)='Intermediate Lookups'!$A5&amp;'Intermediate Lookups'!I$1,$A$22, ""))</f>
        <v/>
      </c>
      <c r="I26" s="10" t="str">
        <f>IF($A$22="","",IF(VLOOKUP($A$22,Samples!$B$3:$E$100,2,FALSE)='Intermediate Lookups'!$A5&amp;'Intermediate Lookups'!J$1,$A$22, ""))</f>
        <v/>
      </c>
      <c r="J26" s="10" t="str">
        <f>IF($A$22="","",IF(VLOOKUP($A$22,Samples!$B$3:$E$100,2,FALSE)='Intermediate Lookups'!$A5&amp;'Intermediate Lookups'!K$1,$A$22, ""))</f>
        <v/>
      </c>
      <c r="K26" s="10" t="str">
        <f>IF($A$22="","",IF(VLOOKUP($A$22,Samples!$B$3:$E$100,2,FALSE)='Intermediate Lookups'!$A5&amp;'Intermediate Lookups'!L$1,$A$22, ""))</f>
        <v/>
      </c>
      <c r="L26" s="10" t="str">
        <f>IF($A$22="","",IF(VLOOKUP($A$22,Samples!$B$3:$E$100,2,FALSE)='Intermediate Lookups'!$A5&amp;'Intermediate Lookups'!M$1,$A$22, ""))</f>
        <v/>
      </c>
    </row>
    <row r="27" spans="1:12" x14ac:dyDescent="0.25">
      <c r="A27" s="10" t="str">
        <f>IF($A$22="","",IF(VLOOKUP($A$22,Samples!$B$3:$E$100,2,FALSE)='Intermediate Lookups'!$A6&amp;'Intermediate Lookups'!B$1,$A$22, ""))</f>
        <v/>
      </c>
      <c r="B27" s="10" t="str">
        <f>IF($A$22="","",IF(VLOOKUP($A$22,Samples!$B$3:$E$100,2,FALSE)='Intermediate Lookups'!$A6&amp;'Intermediate Lookups'!C$1,$A$22, ""))</f>
        <v/>
      </c>
      <c r="C27" s="10" t="str">
        <f>IF($A$22="","",IF(VLOOKUP($A$22,Samples!$B$3:$E$100,2,FALSE)='Intermediate Lookups'!$A6&amp;'Intermediate Lookups'!D$1,$A$22, ""))</f>
        <v/>
      </c>
      <c r="D27" s="10" t="str">
        <f>IF($A$22="","",IF(VLOOKUP($A$22,Samples!$B$3:$E$100,2,FALSE)='Intermediate Lookups'!$A6&amp;'Intermediate Lookups'!E$1,$A$22, ""))</f>
        <v/>
      </c>
      <c r="E27" s="10" t="str">
        <f>IF($A$22="","",IF(VLOOKUP($A$22,Samples!$B$3:$E$100,2,FALSE)='Intermediate Lookups'!$A6&amp;'Intermediate Lookups'!F$1,$A$22, ""))</f>
        <v/>
      </c>
      <c r="F27" s="10" t="str">
        <f>IF($A$22="","",IF(VLOOKUP($A$22,Samples!$B$3:$E$100,2,FALSE)='Intermediate Lookups'!$A6&amp;'Intermediate Lookups'!G$1,$A$22, ""))</f>
        <v/>
      </c>
      <c r="G27" s="10" t="str">
        <f>IF($A$22="","",IF(VLOOKUP($A$22,Samples!$B$3:$E$100,2,FALSE)='Intermediate Lookups'!$A6&amp;'Intermediate Lookups'!H$1,$A$22, ""))</f>
        <v/>
      </c>
      <c r="H27" s="10" t="str">
        <f>IF($A$22="","",IF(VLOOKUP($A$22,Samples!$B$3:$E$100,2,FALSE)='Intermediate Lookups'!$A6&amp;'Intermediate Lookups'!I$1,$A$22, ""))</f>
        <v/>
      </c>
      <c r="I27" s="10" t="str">
        <f>IF($A$22="","",IF(VLOOKUP($A$22,Samples!$B$3:$E$100,2,FALSE)='Intermediate Lookups'!$A6&amp;'Intermediate Lookups'!J$1,$A$22, ""))</f>
        <v/>
      </c>
      <c r="J27" s="10" t="str">
        <f>IF($A$22="","",IF(VLOOKUP($A$22,Samples!$B$3:$E$100,2,FALSE)='Intermediate Lookups'!$A6&amp;'Intermediate Lookups'!K$1,$A$22, ""))</f>
        <v/>
      </c>
      <c r="K27" s="10" t="str">
        <f>IF($A$22="","",IF(VLOOKUP($A$22,Samples!$B$3:$E$100,2,FALSE)='Intermediate Lookups'!$A6&amp;'Intermediate Lookups'!L$1,$A$22, ""))</f>
        <v/>
      </c>
      <c r="L27" s="10" t="str">
        <f>IF($A$22="","",IF(VLOOKUP($A$22,Samples!$B$3:$E$100,2,FALSE)='Intermediate Lookups'!$A6&amp;'Intermediate Lookups'!M$1,$A$22, ""))</f>
        <v/>
      </c>
    </row>
    <row r="28" spans="1:12" x14ac:dyDescent="0.25">
      <c r="A28" s="10" t="str">
        <f>IF($A$22="","",IF(VLOOKUP($A$22,Samples!$B$3:$E$100,2,FALSE)='Intermediate Lookups'!$A7&amp;'Intermediate Lookups'!B$1,$A$22, ""))</f>
        <v/>
      </c>
      <c r="B28" s="10" t="str">
        <f>IF($A$22="","",IF(VLOOKUP($A$22,Samples!$B$3:$E$100,2,FALSE)='Intermediate Lookups'!$A7&amp;'Intermediate Lookups'!C$1,$A$22, ""))</f>
        <v/>
      </c>
      <c r="C28" s="10" t="str">
        <f>IF($A$22="","",IF(VLOOKUP($A$22,Samples!$B$3:$E$100,2,FALSE)='Intermediate Lookups'!$A7&amp;'Intermediate Lookups'!D$1,$A$22, ""))</f>
        <v/>
      </c>
      <c r="D28" s="10" t="str">
        <f>IF($A$22="","",IF(VLOOKUP($A$22,Samples!$B$3:$E$100,2,FALSE)='Intermediate Lookups'!$A7&amp;'Intermediate Lookups'!E$1,$A$22, ""))</f>
        <v/>
      </c>
      <c r="E28" s="10" t="str">
        <f>IF($A$22="","",IF(VLOOKUP($A$22,Samples!$B$3:$E$100,2,FALSE)='Intermediate Lookups'!$A7&amp;'Intermediate Lookups'!F$1,$A$22, ""))</f>
        <v/>
      </c>
      <c r="F28" s="10" t="str">
        <f>IF($A$22="","",IF(VLOOKUP($A$22,Samples!$B$3:$E$100,2,FALSE)='Intermediate Lookups'!$A7&amp;'Intermediate Lookups'!G$1,$A$22, ""))</f>
        <v/>
      </c>
      <c r="G28" s="10" t="str">
        <f>IF($A$22="","",IF(VLOOKUP($A$22,Samples!$B$3:$E$100,2,FALSE)='Intermediate Lookups'!$A7&amp;'Intermediate Lookups'!H$1,$A$22, ""))</f>
        <v/>
      </c>
      <c r="H28" s="10" t="str">
        <f>IF($A$22="","",IF(VLOOKUP($A$22,Samples!$B$3:$E$100,2,FALSE)='Intermediate Lookups'!$A7&amp;'Intermediate Lookups'!I$1,$A$22, ""))</f>
        <v/>
      </c>
      <c r="I28" s="10" t="str">
        <f>IF($A$22="","",IF(VLOOKUP($A$22,Samples!$B$3:$E$100,2,FALSE)='Intermediate Lookups'!$A7&amp;'Intermediate Lookups'!J$1,$A$22, ""))</f>
        <v/>
      </c>
      <c r="J28" s="10" t="str">
        <f>IF($A$22="","",IF(VLOOKUP($A$22,Samples!$B$3:$E$100,2,FALSE)='Intermediate Lookups'!$A7&amp;'Intermediate Lookups'!K$1,$A$22, ""))</f>
        <v/>
      </c>
      <c r="K28" s="10" t="str">
        <f>IF($A$22="","",IF(VLOOKUP($A$22,Samples!$B$3:$E$100,2,FALSE)='Intermediate Lookups'!$A7&amp;'Intermediate Lookups'!L$1,$A$22, ""))</f>
        <v/>
      </c>
      <c r="L28" s="10" t="str">
        <f>IF($A$22="","",IF(VLOOKUP($A$22,Samples!$B$3:$E$100,2,FALSE)='Intermediate Lookups'!$A7&amp;'Intermediate Lookups'!M$1,$A$22, ""))</f>
        <v/>
      </c>
    </row>
    <row r="29" spans="1:12" x14ac:dyDescent="0.25">
      <c r="A29" s="10" t="str">
        <f>IF($A$22="","",IF(VLOOKUP($A$22,Samples!$B$3:$E$100,2,FALSE)='Intermediate Lookups'!$A8&amp;'Intermediate Lookups'!B$1,$A$22, ""))</f>
        <v/>
      </c>
      <c r="B29" s="10" t="str">
        <f>IF($A$22="","",IF(VLOOKUP($A$22,Samples!$B$3:$E$100,2,FALSE)='Intermediate Lookups'!$A8&amp;'Intermediate Lookups'!C$1,$A$22, ""))</f>
        <v/>
      </c>
      <c r="C29" s="10" t="str">
        <f>IF($A$22="","",IF(VLOOKUP($A$22,Samples!$B$3:$E$100,2,FALSE)='Intermediate Lookups'!$A8&amp;'Intermediate Lookups'!D$1,$A$22, ""))</f>
        <v/>
      </c>
      <c r="D29" s="10" t="str">
        <f>IF($A$22="","",IF(VLOOKUP($A$22,Samples!$B$3:$E$100,2,FALSE)='Intermediate Lookups'!$A8&amp;'Intermediate Lookups'!E$1,$A$22, ""))</f>
        <v/>
      </c>
      <c r="E29" s="10" t="str">
        <f>IF($A$22="","",IF(VLOOKUP($A$22,Samples!$B$3:$E$100,2,FALSE)='Intermediate Lookups'!$A8&amp;'Intermediate Lookups'!F$1,$A$22, ""))</f>
        <v/>
      </c>
      <c r="F29" s="10" t="str">
        <f>IF($A$22="","",IF(VLOOKUP($A$22,Samples!$B$3:$E$100,2,FALSE)='Intermediate Lookups'!$A8&amp;'Intermediate Lookups'!G$1,$A$22, ""))</f>
        <v/>
      </c>
      <c r="G29" s="10" t="str">
        <f>IF($A$22="","",IF(VLOOKUP($A$22,Samples!$B$3:$E$100,2,FALSE)='Intermediate Lookups'!$A8&amp;'Intermediate Lookups'!H$1,$A$22, ""))</f>
        <v/>
      </c>
      <c r="H29" s="10" t="str">
        <f>IF($A$22="","",IF(VLOOKUP($A$22,Samples!$B$3:$E$100,2,FALSE)='Intermediate Lookups'!$A8&amp;'Intermediate Lookups'!I$1,$A$22, ""))</f>
        <v/>
      </c>
      <c r="I29" s="10" t="str">
        <f>IF($A$22="","",IF(VLOOKUP($A$22,Samples!$B$3:$E$100,2,FALSE)='Intermediate Lookups'!$A8&amp;'Intermediate Lookups'!J$1,$A$22, ""))</f>
        <v/>
      </c>
      <c r="J29" s="10" t="str">
        <f>IF($A$22="","",IF(VLOOKUP($A$22,Samples!$B$3:$E$100,2,FALSE)='Intermediate Lookups'!$A8&amp;'Intermediate Lookups'!K$1,$A$22, ""))</f>
        <v/>
      </c>
      <c r="K29" s="10" t="str">
        <f>IF($A$22="","",IF(VLOOKUP($A$22,Samples!$B$3:$E$100,2,FALSE)='Intermediate Lookups'!$A8&amp;'Intermediate Lookups'!L$1,$A$22, ""))</f>
        <v/>
      </c>
      <c r="L29" s="10" t="str">
        <f>IF($A$22="","",IF(VLOOKUP($A$22,Samples!$B$3:$E$100,2,FALSE)='Intermediate Lookups'!$A8&amp;'Intermediate Lookups'!M$1,$A$22, ""))</f>
        <v/>
      </c>
    </row>
    <row r="30" spans="1:12" x14ac:dyDescent="0.25">
      <c r="A30" s="10" t="str">
        <f>IF($A$22="","",IF(VLOOKUP($A$22,Samples!$B$3:$E$100,2,FALSE)='Intermediate Lookups'!$A9&amp;'Intermediate Lookups'!B$1,$A$22, ""))</f>
        <v/>
      </c>
      <c r="B30" s="10" t="str">
        <f>IF($A$22="","",IF(VLOOKUP($A$22,Samples!$B$3:$E$100,2,FALSE)='Intermediate Lookups'!$A9&amp;'Intermediate Lookups'!C$1,$A$22, ""))</f>
        <v/>
      </c>
      <c r="C30" s="10" t="str">
        <f>IF($A$22="","",IF(VLOOKUP($A$22,Samples!$B$3:$E$100,2,FALSE)='Intermediate Lookups'!$A9&amp;'Intermediate Lookups'!D$1,$A$22, ""))</f>
        <v/>
      </c>
      <c r="D30" s="10" t="str">
        <f>IF($A$22="","",IF(VLOOKUP($A$22,Samples!$B$3:$E$100,2,FALSE)='Intermediate Lookups'!$A9&amp;'Intermediate Lookups'!E$1,$A$22, ""))</f>
        <v/>
      </c>
      <c r="E30" s="10" t="str">
        <f>IF($A$22="","",IF(VLOOKUP($A$22,Samples!$B$3:$E$100,2,FALSE)='Intermediate Lookups'!$A9&amp;'Intermediate Lookups'!F$1,$A$22, ""))</f>
        <v/>
      </c>
      <c r="F30" s="10" t="str">
        <f>IF($A$22="","",IF(VLOOKUP($A$22,Samples!$B$3:$E$100,2,FALSE)='Intermediate Lookups'!$A9&amp;'Intermediate Lookups'!G$1,$A$22, ""))</f>
        <v/>
      </c>
      <c r="G30" s="10" t="str">
        <f>IF($A$22="","",IF(VLOOKUP($A$22,Samples!$B$3:$E$100,2,FALSE)='Intermediate Lookups'!$A9&amp;'Intermediate Lookups'!H$1,$A$22, ""))</f>
        <v/>
      </c>
      <c r="H30" s="10" t="str">
        <f>IF($A$22="","",IF(VLOOKUP($A$22,Samples!$B$3:$E$100,2,FALSE)='Intermediate Lookups'!$A9&amp;'Intermediate Lookups'!I$1,$A$22, ""))</f>
        <v/>
      </c>
      <c r="I30" s="10" t="str">
        <f>IF($A$22="","",IF(VLOOKUP($A$22,Samples!$B$3:$E$100,2,FALSE)='Intermediate Lookups'!$A9&amp;'Intermediate Lookups'!J$1,$A$22, ""))</f>
        <v/>
      </c>
      <c r="J30" s="10" t="str">
        <f>IF($A$22="","",IF(VLOOKUP($A$22,Samples!$B$3:$E$100,2,FALSE)='Intermediate Lookups'!$A9&amp;'Intermediate Lookups'!K$1,$A$22, ""))</f>
        <v/>
      </c>
      <c r="K30" s="10" t="str">
        <f>IF($A$22="","",IF(VLOOKUP($A$22,Samples!$B$3:$E$100,2,FALSE)='Intermediate Lookups'!$A9&amp;'Intermediate Lookups'!L$1,$A$22, ""))</f>
        <v/>
      </c>
      <c r="L30" s="10" t="str">
        <f>IF($A$22="","",IF(VLOOKUP($A$22,Samples!$B$3:$E$100,2,FALSE)='Intermediate Lookups'!$A9&amp;'Intermediate Lookups'!M$1,$A$22, ""))</f>
        <v/>
      </c>
    </row>
    <row r="32" spans="1:12" x14ac:dyDescent="0.25">
      <c r="A32" t="str">
        <f>IF(ISBLANK(Samples!B6),IF(OR(A22="",A22=Samples!$B$100,ISBLANK(Samples!B100)),"",Samples!$B$100),Samples!B6)</f>
        <v/>
      </c>
      <c r="B32" t="str">
        <f>IF(A32="","",VLOOKUP(A32,Samples!$B$3:$E$100,4,FALSE))</f>
        <v/>
      </c>
    </row>
    <row r="33" spans="1:12" x14ac:dyDescent="0.25">
      <c r="A33" s="10" t="str">
        <f>IF($A$32="","",IF(VLOOKUP($A$32,Samples!$B$3:$E$100,2,FALSE)='Intermediate Lookups'!$A2&amp;'Intermediate Lookups'!B$1,$A$32, ""))</f>
        <v/>
      </c>
      <c r="B33" s="10" t="str">
        <f>IF($A$32="","",IF(VLOOKUP($A$32,Samples!$B$3:$E$100,2,FALSE)='Intermediate Lookups'!$A2&amp;'Intermediate Lookups'!C$1,$A$32, ""))</f>
        <v/>
      </c>
      <c r="C33" s="10" t="str">
        <f>IF($A$32="","",IF(VLOOKUP($A$32,Samples!$B$3:$E$100,2,FALSE)='Intermediate Lookups'!$A2&amp;'Intermediate Lookups'!D$1,$A$32, ""))</f>
        <v/>
      </c>
      <c r="D33" s="10" t="str">
        <f>IF($A$32="","",IF(VLOOKUP($A$32,Samples!$B$3:$E$100,2,FALSE)='Intermediate Lookups'!$A2&amp;'Intermediate Lookups'!E$1,$A$32, ""))</f>
        <v/>
      </c>
      <c r="E33" s="10" t="str">
        <f>IF($A$32="","",IF(VLOOKUP($A$32,Samples!$B$3:$E$100,2,FALSE)='Intermediate Lookups'!$A2&amp;'Intermediate Lookups'!F$1,$A$32, ""))</f>
        <v/>
      </c>
      <c r="F33" s="10" t="str">
        <f>IF($A$32="","",IF(VLOOKUP($A$32,Samples!$B$3:$E$100,2,FALSE)='Intermediate Lookups'!$A2&amp;'Intermediate Lookups'!G$1,$A$32, ""))</f>
        <v/>
      </c>
      <c r="G33" s="10" t="str">
        <f>IF($A$32="","",IF(VLOOKUP($A$32,Samples!$B$3:$E$100,2,FALSE)='Intermediate Lookups'!$A2&amp;'Intermediate Lookups'!H$1,$A$32, ""))</f>
        <v/>
      </c>
      <c r="H33" s="10" t="str">
        <f>IF($A$32="","",IF(VLOOKUP($A$32,Samples!$B$3:$E$100,2,FALSE)='Intermediate Lookups'!$A2&amp;'Intermediate Lookups'!I$1,$A$32, ""))</f>
        <v/>
      </c>
      <c r="I33" s="10" t="str">
        <f>IF($A$32="","",IF(VLOOKUP($A$32,Samples!$B$3:$E$100,2,FALSE)='Intermediate Lookups'!$A2&amp;'Intermediate Lookups'!J$1,$A$32, ""))</f>
        <v/>
      </c>
      <c r="J33" s="10" t="str">
        <f>IF($A$32="","",IF(VLOOKUP($A$32,Samples!$B$3:$E$100,2,FALSE)='Intermediate Lookups'!$A2&amp;'Intermediate Lookups'!K$1,$A$32, ""))</f>
        <v/>
      </c>
      <c r="K33" s="10" t="str">
        <f>IF($A$32="","",IF(VLOOKUP($A$32,Samples!$B$3:$E$100,2,FALSE)='Intermediate Lookups'!$A2&amp;'Intermediate Lookups'!L$1,$A$32, ""))</f>
        <v/>
      </c>
      <c r="L33" s="10" t="str">
        <f>IF($A$32="","",IF(VLOOKUP($A$32,Samples!$B$3:$E$100,2,FALSE)='Intermediate Lookups'!$A2&amp;'Intermediate Lookups'!M$1,$A$32, ""))</f>
        <v/>
      </c>
    </row>
    <row r="34" spans="1:12" x14ac:dyDescent="0.25">
      <c r="A34" s="10" t="str">
        <f>IF($A$32="","",IF(VLOOKUP($A$32,Samples!$B$3:$E$100,2,FALSE)='Intermediate Lookups'!$A3&amp;'Intermediate Lookups'!B$1,$A$32, ""))</f>
        <v/>
      </c>
      <c r="B34" s="10" t="str">
        <f>IF($A$32="","",IF(VLOOKUP($A$32,Samples!$B$3:$E$100,2,FALSE)='Intermediate Lookups'!$A3&amp;'Intermediate Lookups'!C$1,$A$32, ""))</f>
        <v/>
      </c>
      <c r="C34" s="10" t="str">
        <f>IF($A$32="","",IF(VLOOKUP($A$32,Samples!$B$3:$E$100,2,FALSE)='Intermediate Lookups'!$A3&amp;'Intermediate Lookups'!D$1,$A$32, ""))</f>
        <v/>
      </c>
      <c r="D34" s="10" t="str">
        <f>IF($A$32="","",IF(VLOOKUP($A$32,Samples!$B$3:$E$100,2,FALSE)='Intermediate Lookups'!$A3&amp;'Intermediate Lookups'!E$1,$A$32, ""))</f>
        <v/>
      </c>
      <c r="E34" s="10" t="str">
        <f>IF($A$32="","",IF(VLOOKUP($A$32,Samples!$B$3:$E$100,2,FALSE)='Intermediate Lookups'!$A3&amp;'Intermediate Lookups'!F$1,$A$32, ""))</f>
        <v/>
      </c>
      <c r="F34" s="10" t="str">
        <f>IF($A$32="","",IF(VLOOKUP($A$32,Samples!$B$3:$E$100,2,FALSE)='Intermediate Lookups'!$A3&amp;'Intermediate Lookups'!G$1,$A$32, ""))</f>
        <v/>
      </c>
      <c r="G34" s="10" t="str">
        <f>IF($A$32="","",IF(VLOOKUP($A$32,Samples!$B$3:$E$100,2,FALSE)='Intermediate Lookups'!$A3&amp;'Intermediate Lookups'!H$1,$A$32, ""))</f>
        <v/>
      </c>
      <c r="H34" s="10" t="str">
        <f>IF($A$32="","",IF(VLOOKUP($A$32,Samples!$B$3:$E$100,2,FALSE)='Intermediate Lookups'!$A3&amp;'Intermediate Lookups'!I$1,$A$32, ""))</f>
        <v/>
      </c>
      <c r="I34" s="10" t="str">
        <f>IF($A$32="","",IF(VLOOKUP($A$32,Samples!$B$3:$E$100,2,FALSE)='Intermediate Lookups'!$A3&amp;'Intermediate Lookups'!J$1,$A$32, ""))</f>
        <v/>
      </c>
      <c r="J34" s="10" t="str">
        <f>IF($A$32="","",IF(VLOOKUP($A$32,Samples!$B$3:$E$100,2,FALSE)='Intermediate Lookups'!$A3&amp;'Intermediate Lookups'!K$1,$A$32, ""))</f>
        <v/>
      </c>
      <c r="K34" s="10" t="str">
        <f>IF($A$32="","",IF(VLOOKUP($A$32,Samples!$B$3:$E$100,2,FALSE)='Intermediate Lookups'!$A3&amp;'Intermediate Lookups'!L$1,$A$32, ""))</f>
        <v/>
      </c>
      <c r="L34" s="10" t="str">
        <f>IF($A$32="","",IF(VLOOKUP($A$32,Samples!$B$3:$E$100,2,FALSE)='Intermediate Lookups'!$A3&amp;'Intermediate Lookups'!M$1,$A$32, ""))</f>
        <v/>
      </c>
    </row>
    <row r="35" spans="1:12" x14ac:dyDescent="0.25">
      <c r="A35" s="10" t="str">
        <f>IF($A$32="","",IF(VLOOKUP($A$32,Samples!$B$3:$E$100,2,FALSE)='Intermediate Lookups'!$A4&amp;'Intermediate Lookups'!B$1,$A$32, ""))</f>
        <v/>
      </c>
      <c r="B35" s="10" t="str">
        <f>IF($A$32="","",IF(VLOOKUP($A$32,Samples!$B$3:$E$100,2,FALSE)='Intermediate Lookups'!$A4&amp;'Intermediate Lookups'!C$1,$A$32, ""))</f>
        <v/>
      </c>
      <c r="C35" s="10" t="str">
        <f>IF($A$32="","",IF(VLOOKUP($A$32,Samples!$B$3:$E$100,2,FALSE)='Intermediate Lookups'!$A4&amp;'Intermediate Lookups'!D$1,$A$32, ""))</f>
        <v/>
      </c>
      <c r="D35" s="10" t="str">
        <f>IF($A$32="","",IF(VLOOKUP($A$32,Samples!$B$3:$E$100,2,FALSE)='Intermediate Lookups'!$A4&amp;'Intermediate Lookups'!E$1,$A$32, ""))</f>
        <v/>
      </c>
      <c r="E35" s="10" t="str">
        <f>IF($A$32="","",IF(VLOOKUP($A$32,Samples!$B$3:$E$100,2,FALSE)='Intermediate Lookups'!$A4&amp;'Intermediate Lookups'!F$1,$A$32, ""))</f>
        <v/>
      </c>
      <c r="F35" s="10" t="str">
        <f>IF($A$32="","",IF(VLOOKUP($A$32,Samples!$B$3:$E$100,2,FALSE)='Intermediate Lookups'!$A4&amp;'Intermediate Lookups'!G$1,$A$32, ""))</f>
        <v/>
      </c>
      <c r="G35" s="10" t="str">
        <f>IF($A$32="","",IF(VLOOKUP($A$32,Samples!$B$3:$E$100,2,FALSE)='Intermediate Lookups'!$A4&amp;'Intermediate Lookups'!H$1,$A$32, ""))</f>
        <v/>
      </c>
      <c r="H35" s="10" t="str">
        <f>IF($A$32="","",IF(VLOOKUP($A$32,Samples!$B$3:$E$100,2,FALSE)='Intermediate Lookups'!$A4&amp;'Intermediate Lookups'!I$1,$A$32, ""))</f>
        <v/>
      </c>
      <c r="I35" s="10" t="str">
        <f>IF($A$32="","",IF(VLOOKUP($A$32,Samples!$B$3:$E$100,2,FALSE)='Intermediate Lookups'!$A4&amp;'Intermediate Lookups'!J$1,$A$32, ""))</f>
        <v/>
      </c>
      <c r="J35" s="10" t="str">
        <f>IF($A$32="","",IF(VLOOKUP($A$32,Samples!$B$3:$E$100,2,FALSE)='Intermediate Lookups'!$A4&amp;'Intermediate Lookups'!K$1,$A$32, ""))</f>
        <v/>
      </c>
      <c r="K35" s="10" t="str">
        <f>IF($A$32="","",IF(VLOOKUP($A$32,Samples!$B$3:$E$100,2,FALSE)='Intermediate Lookups'!$A4&amp;'Intermediate Lookups'!L$1,$A$32, ""))</f>
        <v/>
      </c>
      <c r="L35" s="10" t="str">
        <f>IF($A$32="","",IF(VLOOKUP($A$32,Samples!$B$3:$E$100,2,FALSE)='Intermediate Lookups'!$A4&amp;'Intermediate Lookups'!M$1,$A$32, ""))</f>
        <v/>
      </c>
    </row>
    <row r="36" spans="1:12" x14ac:dyDescent="0.25">
      <c r="A36" s="10" t="str">
        <f>IF($A$32="","",IF(VLOOKUP($A$32,Samples!$B$3:$E$100,2,FALSE)='Intermediate Lookups'!$A5&amp;'Intermediate Lookups'!B$1,$A$32, ""))</f>
        <v/>
      </c>
      <c r="B36" s="10" t="str">
        <f>IF($A$32="","",IF(VLOOKUP($A$32,Samples!$B$3:$E$100,2,FALSE)='Intermediate Lookups'!$A5&amp;'Intermediate Lookups'!C$1,$A$32, ""))</f>
        <v/>
      </c>
      <c r="C36" s="10" t="str">
        <f>IF($A$32="","",IF(VLOOKUP($A$32,Samples!$B$3:$E$100,2,FALSE)='Intermediate Lookups'!$A5&amp;'Intermediate Lookups'!D$1,$A$32, ""))</f>
        <v/>
      </c>
      <c r="D36" s="10" t="str">
        <f>IF($A$32="","",IF(VLOOKUP($A$32,Samples!$B$3:$E$100,2,FALSE)='Intermediate Lookups'!$A5&amp;'Intermediate Lookups'!E$1,$A$32, ""))</f>
        <v/>
      </c>
      <c r="E36" s="10" t="str">
        <f>IF($A$32="","",IF(VLOOKUP($A$32,Samples!$B$3:$E$100,2,FALSE)='Intermediate Lookups'!$A5&amp;'Intermediate Lookups'!F$1,$A$32, ""))</f>
        <v/>
      </c>
      <c r="F36" s="10" t="str">
        <f>IF($A$32="","",IF(VLOOKUP($A$32,Samples!$B$3:$E$100,2,FALSE)='Intermediate Lookups'!$A5&amp;'Intermediate Lookups'!G$1,$A$32, ""))</f>
        <v/>
      </c>
      <c r="G36" s="10" t="str">
        <f>IF($A$32="","",IF(VLOOKUP($A$32,Samples!$B$3:$E$100,2,FALSE)='Intermediate Lookups'!$A5&amp;'Intermediate Lookups'!H$1,$A$32, ""))</f>
        <v/>
      </c>
      <c r="H36" s="10" t="str">
        <f>IF($A$32="","",IF(VLOOKUP($A$32,Samples!$B$3:$E$100,2,FALSE)='Intermediate Lookups'!$A5&amp;'Intermediate Lookups'!I$1,$A$32, ""))</f>
        <v/>
      </c>
      <c r="I36" s="10" t="str">
        <f>IF($A$32="","",IF(VLOOKUP($A$32,Samples!$B$3:$E$100,2,FALSE)='Intermediate Lookups'!$A5&amp;'Intermediate Lookups'!J$1,$A$32, ""))</f>
        <v/>
      </c>
      <c r="J36" s="10" t="str">
        <f>IF($A$32="","",IF(VLOOKUP($A$32,Samples!$B$3:$E$100,2,FALSE)='Intermediate Lookups'!$A5&amp;'Intermediate Lookups'!K$1,$A$32, ""))</f>
        <v/>
      </c>
      <c r="K36" s="10" t="str">
        <f>IF($A$32="","",IF(VLOOKUP($A$32,Samples!$B$3:$E$100,2,FALSE)='Intermediate Lookups'!$A5&amp;'Intermediate Lookups'!L$1,$A$32, ""))</f>
        <v/>
      </c>
      <c r="L36" s="10" t="str">
        <f>IF($A$32="","",IF(VLOOKUP($A$32,Samples!$B$3:$E$100,2,FALSE)='Intermediate Lookups'!$A5&amp;'Intermediate Lookups'!M$1,$A$32, ""))</f>
        <v/>
      </c>
    </row>
    <row r="37" spans="1:12" x14ac:dyDescent="0.25">
      <c r="A37" s="10" t="str">
        <f>IF($A$32="","",IF(VLOOKUP($A$32,Samples!$B$3:$E$100,2,FALSE)='Intermediate Lookups'!$A6&amp;'Intermediate Lookups'!B$1,$A$32, ""))</f>
        <v/>
      </c>
      <c r="B37" s="10" t="str">
        <f>IF($A$32="","",IF(VLOOKUP($A$32,Samples!$B$3:$E$100,2,FALSE)='Intermediate Lookups'!$A6&amp;'Intermediate Lookups'!C$1,$A$32, ""))</f>
        <v/>
      </c>
      <c r="C37" s="10" t="str">
        <f>IF($A$32="","",IF(VLOOKUP($A$32,Samples!$B$3:$E$100,2,FALSE)='Intermediate Lookups'!$A6&amp;'Intermediate Lookups'!D$1,$A$32, ""))</f>
        <v/>
      </c>
      <c r="D37" s="10" t="str">
        <f>IF($A$32="","",IF(VLOOKUP($A$32,Samples!$B$3:$E$100,2,FALSE)='Intermediate Lookups'!$A6&amp;'Intermediate Lookups'!E$1,$A$32, ""))</f>
        <v/>
      </c>
      <c r="E37" s="10" t="str">
        <f>IF($A$32="","",IF(VLOOKUP($A$32,Samples!$B$3:$E$100,2,FALSE)='Intermediate Lookups'!$A6&amp;'Intermediate Lookups'!F$1,$A$32, ""))</f>
        <v/>
      </c>
      <c r="F37" s="10" t="str">
        <f>IF($A$32="","",IF(VLOOKUP($A$32,Samples!$B$3:$E$100,2,FALSE)='Intermediate Lookups'!$A6&amp;'Intermediate Lookups'!G$1,$A$32, ""))</f>
        <v/>
      </c>
      <c r="G37" s="10" t="str">
        <f>IF($A$32="","",IF(VLOOKUP($A$32,Samples!$B$3:$E$100,2,FALSE)='Intermediate Lookups'!$A6&amp;'Intermediate Lookups'!H$1,$A$32, ""))</f>
        <v/>
      </c>
      <c r="H37" s="10" t="str">
        <f>IF($A$32="","",IF(VLOOKUP($A$32,Samples!$B$3:$E$100,2,FALSE)='Intermediate Lookups'!$A6&amp;'Intermediate Lookups'!I$1,$A$32, ""))</f>
        <v/>
      </c>
      <c r="I37" s="10" t="str">
        <f>IF($A$32="","",IF(VLOOKUP($A$32,Samples!$B$3:$E$100,2,FALSE)='Intermediate Lookups'!$A6&amp;'Intermediate Lookups'!J$1,$A$32, ""))</f>
        <v/>
      </c>
      <c r="J37" s="10" t="str">
        <f>IF($A$32="","",IF(VLOOKUP($A$32,Samples!$B$3:$E$100,2,FALSE)='Intermediate Lookups'!$A6&amp;'Intermediate Lookups'!K$1,$A$32, ""))</f>
        <v/>
      </c>
      <c r="K37" s="10" t="str">
        <f>IF($A$32="","",IF(VLOOKUP($A$32,Samples!$B$3:$E$100,2,FALSE)='Intermediate Lookups'!$A6&amp;'Intermediate Lookups'!L$1,$A$32, ""))</f>
        <v/>
      </c>
      <c r="L37" s="10" t="str">
        <f>IF($A$32="","",IF(VLOOKUP($A$32,Samples!$B$3:$E$100,2,FALSE)='Intermediate Lookups'!$A6&amp;'Intermediate Lookups'!M$1,$A$32, ""))</f>
        <v/>
      </c>
    </row>
    <row r="38" spans="1:12" x14ac:dyDescent="0.25">
      <c r="A38" s="10" t="str">
        <f>IF($A$32="","",IF(VLOOKUP($A$32,Samples!$B$3:$E$100,2,FALSE)='Intermediate Lookups'!$A7&amp;'Intermediate Lookups'!B$1,$A$32, ""))</f>
        <v/>
      </c>
      <c r="B38" s="10" t="str">
        <f>IF($A$32="","",IF(VLOOKUP($A$32,Samples!$B$3:$E$100,2,FALSE)='Intermediate Lookups'!$A7&amp;'Intermediate Lookups'!C$1,$A$32, ""))</f>
        <v/>
      </c>
      <c r="C38" s="10" t="str">
        <f>IF($A$32="","",IF(VLOOKUP($A$32,Samples!$B$3:$E$100,2,FALSE)='Intermediate Lookups'!$A7&amp;'Intermediate Lookups'!D$1,$A$32, ""))</f>
        <v/>
      </c>
      <c r="D38" s="10" t="str">
        <f>IF($A$32="","",IF(VLOOKUP($A$32,Samples!$B$3:$E$100,2,FALSE)='Intermediate Lookups'!$A7&amp;'Intermediate Lookups'!E$1,$A$32, ""))</f>
        <v/>
      </c>
      <c r="E38" s="10" t="str">
        <f>IF($A$32="","",IF(VLOOKUP($A$32,Samples!$B$3:$E$100,2,FALSE)='Intermediate Lookups'!$A7&amp;'Intermediate Lookups'!F$1,$A$32, ""))</f>
        <v/>
      </c>
      <c r="F38" s="10" t="str">
        <f>IF($A$32="","",IF(VLOOKUP($A$32,Samples!$B$3:$E$100,2,FALSE)='Intermediate Lookups'!$A7&amp;'Intermediate Lookups'!G$1,$A$32, ""))</f>
        <v/>
      </c>
      <c r="G38" s="10" t="str">
        <f>IF($A$32="","",IF(VLOOKUP($A$32,Samples!$B$3:$E$100,2,FALSE)='Intermediate Lookups'!$A7&amp;'Intermediate Lookups'!H$1,$A$32, ""))</f>
        <v/>
      </c>
      <c r="H38" s="10" t="str">
        <f>IF($A$32="","",IF(VLOOKUP($A$32,Samples!$B$3:$E$100,2,FALSE)='Intermediate Lookups'!$A7&amp;'Intermediate Lookups'!I$1,$A$32, ""))</f>
        <v/>
      </c>
      <c r="I38" s="10" t="str">
        <f>IF($A$32="","",IF(VLOOKUP($A$32,Samples!$B$3:$E$100,2,FALSE)='Intermediate Lookups'!$A7&amp;'Intermediate Lookups'!J$1,$A$32, ""))</f>
        <v/>
      </c>
      <c r="J38" s="10" t="str">
        <f>IF($A$32="","",IF(VLOOKUP($A$32,Samples!$B$3:$E$100,2,FALSE)='Intermediate Lookups'!$A7&amp;'Intermediate Lookups'!K$1,$A$32, ""))</f>
        <v/>
      </c>
      <c r="K38" s="10" t="str">
        <f>IF($A$32="","",IF(VLOOKUP($A$32,Samples!$B$3:$E$100,2,FALSE)='Intermediate Lookups'!$A7&amp;'Intermediate Lookups'!L$1,$A$32, ""))</f>
        <v/>
      </c>
      <c r="L38" s="10" t="str">
        <f>IF($A$32="","",IF(VLOOKUP($A$32,Samples!$B$3:$E$100,2,FALSE)='Intermediate Lookups'!$A7&amp;'Intermediate Lookups'!M$1,$A$32, ""))</f>
        <v/>
      </c>
    </row>
    <row r="39" spans="1:12" x14ac:dyDescent="0.25">
      <c r="A39" s="10" t="str">
        <f>IF($A$32="","",IF(VLOOKUP($A$32,Samples!$B$3:$E$100,2,FALSE)='Intermediate Lookups'!$A8&amp;'Intermediate Lookups'!B$1,$A$32, ""))</f>
        <v/>
      </c>
      <c r="B39" s="10" t="str">
        <f>IF($A$32="","",IF(VLOOKUP($A$32,Samples!$B$3:$E$100,2,FALSE)='Intermediate Lookups'!$A8&amp;'Intermediate Lookups'!C$1,$A$32, ""))</f>
        <v/>
      </c>
      <c r="C39" s="10" t="str">
        <f>IF($A$32="","",IF(VLOOKUP($A$32,Samples!$B$3:$E$100,2,FALSE)='Intermediate Lookups'!$A8&amp;'Intermediate Lookups'!D$1,$A$32, ""))</f>
        <v/>
      </c>
      <c r="D39" s="10" t="str">
        <f>IF($A$32="","",IF(VLOOKUP($A$32,Samples!$B$3:$E$100,2,FALSE)='Intermediate Lookups'!$A8&amp;'Intermediate Lookups'!E$1,$A$32, ""))</f>
        <v/>
      </c>
      <c r="E39" s="10" t="str">
        <f>IF($A$32="","",IF(VLOOKUP($A$32,Samples!$B$3:$E$100,2,FALSE)='Intermediate Lookups'!$A8&amp;'Intermediate Lookups'!F$1,$A$32, ""))</f>
        <v/>
      </c>
      <c r="F39" s="10" t="str">
        <f>IF($A$32="","",IF(VLOOKUP($A$32,Samples!$B$3:$E$100,2,FALSE)='Intermediate Lookups'!$A8&amp;'Intermediate Lookups'!G$1,$A$32, ""))</f>
        <v/>
      </c>
      <c r="G39" s="10" t="str">
        <f>IF($A$32="","",IF(VLOOKUP($A$32,Samples!$B$3:$E$100,2,FALSE)='Intermediate Lookups'!$A8&amp;'Intermediate Lookups'!H$1,$A$32, ""))</f>
        <v/>
      </c>
      <c r="H39" s="10" t="str">
        <f>IF($A$32="","",IF(VLOOKUP($A$32,Samples!$B$3:$E$100,2,FALSE)='Intermediate Lookups'!$A8&amp;'Intermediate Lookups'!I$1,$A$32, ""))</f>
        <v/>
      </c>
      <c r="I39" s="10" t="str">
        <f>IF($A$32="","",IF(VLOOKUP($A$32,Samples!$B$3:$E$100,2,FALSE)='Intermediate Lookups'!$A8&amp;'Intermediate Lookups'!J$1,$A$32, ""))</f>
        <v/>
      </c>
      <c r="J39" s="10" t="str">
        <f>IF($A$32="","",IF(VLOOKUP($A$32,Samples!$B$3:$E$100,2,FALSE)='Intermediate Lookups'!$A8&amp;'Intermediate Lookups'!K$1,$A$32, ""))</f>
        <v/>
      </c>
      <c r="K39" s="10" t="str">
        <f>IF($A$32="","",IF(VLOOKUP($A$32,Samples!$B$3:$E$100,2,FALSE)='Intermediate Lookups'!$A8&amp;'Intermediate Lookups'!L$1,$A$32, ""))</f>
        <v/>
      </c>
      <c r="L39" s="10" t="str">
        <f>IF($A$32="","",IF(VLOOKUP($A$32,Samples!$B$3:$E$100,2,FALSE)='Intermediate Lookups'!$A8&amp;'Intermediate Lookups'!M$1,$A$32, ""))</f>
        <v/>
      </c>
    </row>
    <row r="40" spans="1:12" x14ac:dyDescent="0.25">
      <c r="A40" s="10" t="str">
        <f>IF($A$32="","",IF(VLOOKUP($A$32,Samples!$B$3:$E$100,2,FALSE)='Intermediate Lookups'!$A9&amp;'Intermediate Lookups'!B$1,$A$32, ""))</f>
        <v/>
      </c>
      <c r="B40" s="10" t="str">
        <f>IF($A$32="","",IF(VLOOKUP($A$32,Samples!$B$3:$E$100,2,FALSE)='Intermediate Lookups'!$A9&amp;'Intermediate Lookups'!C$1,$A$32, ""))</f>
        <v/>
      </c>
      <c r="C40" s="10" t="str">
        <f>IF($A$32="","",IF(VLOOKUP($A$32,Samples!$B$3:$E$100,2,FALSE)='Intermediate Lookups'!$A9&amp;'Intermediate Lookups'!D$1,$A$32, ""))</f>
        <v/>
      </c>
      <c r="D40" s="10" t="str">
        <f>IF($A$32="","",IF(VLOOKUP($A$32,Samples!$B$3:$E$100,2,FALSE)='Intermediate Lookups'!$A9&amp;'Intermediate Lookups'!E$1,$A$32, ""))</f>
        <v/>
      </c>
      <c r="E40" s="10" t="str">
        <f>IF($A$32="","",IF(VLOOKUP($A$32,Samples!$B$3:$E$100,2,FALSE)='Intermediate Lookups'!$A9&amp;'Intermediate Lookups'!F$1,$A$32, ""))</f>
        <v/>
      </c>
      <c r="F40" s="10" t="str">
        <f>IF($A$32="","",IF(VLOOKUP($A$32,Samples!$B$3:$E$100,2,FALSE)='Intermediate Lookups'!$A9&amp;'Intermediate Lookups'!G$1,$A$32, ""))</f>
        <v/>
      </c>
      <c r="G40" s="10" t="str">
        <f>IF($A$32="","",IF(VLOOKUP($A$32,Samples!$B$3:$E$100,2,FALSE)='Intermediate Lookups'!$A9&amp;'Intermediate Lookups'!H$1,$A$32, ""))</f>
        <v/>
      </c>
      <c r="H40" s="10" t="str">
        <f>IF($A$32="","",IF(VLOOKUP($A$32,Samples!$B$3:$E$100,2,FALSE)='Intermediate Lookups'!$A9&amp;'Intermediate Lookups'!I$1,$A$32, ""))</f>
        <v/>
      </c>
      <c r="I40" s="10" t="str">
        <f>IF($A$32="","",IF(VLOOKUP($A$32,Samples!$B$3:$E$100,2,FALSE)='Intermediate Lookups'!$A9&amp;'Intermediate Lookups'!J$1,$A$32, ""))</f>
        <v/>
      </c>
      <c r="J40" s="10" t="str">
        <f>IF($A$32="","",IF(VLOOKUP($A$32,Samples!$B$3:$E$100,2,FALSE)='Intermediate Lookups'!$A9&amp;'Intermediate Lookups'!K$1,$A$32, ""))</f>
        <v/>
      </c>
      <c r="K40" s="10" t="str">
        <f>IF($A$32="","",IF(VLOOKUP($A$32,Samples!$B$3:$E$100,2,FALSE)='Intermediate Lookups'!$A9&amp;'Intermediate Lookups'!L$1,$A$32, ""))</f>
        <v/>
      </c>
      <c r="L40" s="10" t="str">
        <f>IF($A$32="","",IF(VLOOKUP($A$32,Samples!$B$3:$E$100,2,FALSE)='Intermediate Lookups'!$A9&amp;'Intermediate Lookups'!M$1,$A$32, ""))</f>
        <v/>
      </c>
    </row>
    <row r="42" spans="1:12" x14ac:dyDescent="0.25">
      <c r="A42" t="str">
        <f>IF(ISBLANK(Samples!B7),IF(OR(A32="",A32=Samples!$B$100,ISBLANK(Samples!B100)),"",Samples!$B$100),Samples!B7)</f>
        <v/>
      </c>
      <c r="B42" t="str">
        <f>IF(A42="","",VLOOKUP(A42,Samples!$B$3:$E$100,4,FALSE))</f>
        <v/>
      </c>
    </row>
    <row r="43" spans="1:12" x14ac:dyDescent="0.25">
      <c r="A43" s="10" t="str">
        <f>IF($A$42="","",IF(VLOOKUP($A$42,Samples!$B$3:$E$100,2,FALSE)='Intermediate Lookups'!$A2&amp;'Intermediate Lookups'!B$1,$A$42, ""))</f>
        <v/>
      </c>
      <c r="B43" s="10" t="str">
        <f>IF($A$42="","",IF(VLOOKUP($A$42,Samples!$B$3:$E$100,2,FALSE)='Intermediate Lookups'!$A2&amp;'Intermediate Lookups'!C$1,$A$42, ""))</f>
        <v/>
      </c>
      <c r="C43" s="10" t="str">
        <f>IF($A$42="","",IF(VLOOKUP($A$42,Samples!$B$3:$E$100,2,FALSE)='Intermediate Lookups'!$A2&amp;'Intermediate Lookups'!D$1,$A$42, ""))</f>
        <v/>
      </c>
      <c r="D43" s="10" t="str">
        <f>IF($A$42="","",IF(VLOOKUP($A$42,Samples!$B$3:$E$100,2,FALSE)='Intermediate Lookups'!$A2&amp;'Intermediate Lookups'!E$1,$A$42, ""))</f>
        <v/>
      </c>
      <c r="E43" s="10" t="str">
        <f>IF($A$42="","",IF(VLOOKUP($A$42,Samples!$B$3:$E$100,2,FALSE)='Intermediate Lookups'!$A2&amp;'Intermediate Lookups'!F$1,$A$42, ""))</f>
        <v/>
      </c>
      <c r="F43" s="10" t="str">
        <f>IF($A$42="","",IF(VLOOKUP($A$42,Samples!$B$3:$E$100,2,FALSE)='Intermediate Lookups'!$A2&amp;'Intermediate Lookups'!G$1,$A$42, ""))</f>
        <v/>
      </c>
      <c r="G43" s="10" t="str">
        <f>IF($A$42="","",IF(VLOOKUP($A$42,Samples!$B$3:$E$100,2,FALSE)='Intermediate Lookups'!$A2&amp;'Intermediate Lookups'!H$1,$A$42, ""))</f>
        <v/>
      </c>
      <c r="H43" s="10" t="str">
        <f>IF($A$42="","",IF(VLOOKUP($A$42,Samples!$B$3:$E$100,2,FALSE)='Intermediate Lookups'!$A2&amp;'Intermediate Lookups'!I$1,$A$42, ""))</f>
        <v/>
      </c>
      <c r="I43" s="10" t="str">
        <f>IF($A$42="","",IF(VLOOKUP($A$42,Samples!$B$3:$E$100,2,FALSE)='Intermediate Lookups'!$A2&amp;'Intermediate Lookups'!J$1,$A$42, ""))</f>
        <v/>
      </c>
      <c r="J43" s="10" t="str">
        <f>IF($A$42="","",IF(VLOOKUP($A$42,Samples!$B$3:$E$100,2,FALSE)='Intermediate Lookups'!$A2&amp;'Intermediate Lookups'!K$1,$A$42, ""))</f>
        <v/>
      </c>
      <c r="K43" s="10" t="str">
        <f>IF($A$42="","",IF(VLOOKUP($A$42,Samples!$B$3:$E$100,2,FALSE)='Intermediate Lookups'!$A2&amp;'Intermediate Lookups'!L$1,$A$42, ""))</f>
        <v/>
      </c>
      <c r="L43" s="10" t="str">
        <f>IF($A$42="","",IF(VLOOKUP($A$42,Samples!$B$3:$E$100,2,FALSE)='Intermediate Lookups'!$A2&amp;'Intermediate Lookups'!M$1,$A$42, ""))</f>
        <v/>
      </c>
    </row>
    <row r="44" spans="1:12" x14ac:dyDescent="0.25">
      <c r="A44" s="10" t="str">
        <f>IF($A$42="","",IF(VLOOKUP($A$42,Samples!$B$3:$E$100,2,FALSE)='Intermediate Lookups'!$A3&amp;'Intermediate Lookups'!B$1,$A$42, ""))</f>
        <v/>
      </c>
      <c r="B44" s="10" t="str">
        <f>IF($A$42="","",IF(VLOOKUP($A$42,Samples!$B$3:$E$100,2,FALSE)='Intermediate Lookups'!$A3&amp;'Intermediate Lookups'!C$1,$A$42, ""))</f>
        <v/>
      </c>
      <c r="C44" s="10" t="str">
        <f>IF($A$42="","",IF(VLOOKUP($A$42,Samples!$B$3:$E$100,2,FALSE)='Intermediate Lookups'!$A3&amp;'Intermediate Lookups'!D$1,$A$42, ""))</f>
        <v/>
      </c>
      <c r="D44" s="10" t="str">
        <f>IF($A$42="","",IF(VLOOKUP($A$42,Samples!$B$3:$E$100,2,FALSE)='Intermediate Lookups'!$A3&amp;'Intermediate Lookups'!E$1,$A$42, ""))</f>
        <v/>
      </c>
      <c r="E44" s="10" t="str">
        <f>IF($A$42="","",IF(VLOOKUP($A$42,Samples!$B$3:$E$100,2,FALSE)='Intermediate Lookups'!$A3&amp;'Intermediate Lookups'!F$1,$A$42, ""))</f>
        <v/>
      </c>
      <c r="F44" s="10" t="str">
        <f>IF($A$42="","",IF(VLOOKUP($A$42,Samples!$B$3:$E$100,2,FALSE)='Intermediate Lookups'!$A3&amp;'Intermediate Lookups'!G$1,$A$42, ""))</f>
        <v/>
      </c>
      <c r="G44" s="10" t="str">
        <f>IF($A$42="","",IF(VLOOKUP($A$42,Samples!$B$3:$E$100,2,FALSE)='Intermediate Lookups'!$A3&amp;'Intermediate Lookups'!H$1,$A$42, ""))</f>
        <v/>
      </c>
      <c r="H44" s="10" t="str">
        <f>IF($A$42="","",IF(VLOOKUP($A$42,Samples!$B$3:$E$100,2,FALSE)='Intermediate Lookups'!$A3&amp;'Intermediate Lookups'!I$1,$A$42, ""))</f>
        <v/>
      </c>
      <c r="I44" s="10" t="str">
        <f>IF($A$42="","",IF(VLOOKUP($A$42,Samples!$B$3:$E$100,2,FALSE)='Intermediate Lookups'!$A3&amp;'Intermediate Lookups'!J$1,$A$42, ""))</f>
        <v/>
      </c>
      <c r="J44" s="10" t="str">
        <f>IF($A$42="","",IF(VLOOKUP($A$42,Samples!$B$3:$E$100,2,FALSE)='Intermediate Lookups'!$A3&amp;'Intermediate Lookups'!K$1,$A$42, ""))</f>
        <v/>
      </c>
      <c r="K44" s="10" t="str">
        <f>IF($A$42="","",IF(VLOOKUP($A$42,Samples!$B$3:$E$100,2,FALSE)='Intermediate Lookups'!$A3&amp;'Intermediate Lookups'!L$1,$A$42, ""))</f>
        <v/>
      </c>
      <c r="L44" s="10" t="str">
        <f>IF($A$42="","",IF(VLOOKUP($A$42,Samples!$B$3:$E$100,2,FALSE)='Intermediate Lookups'!$A3&amp;'Intermediate Lookups'!M$1,$A$42, ""))</f>
        <v/>
      </c>
    </row>
    <row r="45" spans="1:12" x14ac:dyDescent="0.25">
      <c r="A45" s="10" t="str">
        <f>IF($A$42="","",IF(VLOOKUP($A$42,Samples!$B$3:$E$100,2,FALSE)='Intermediate Lookups'!$A4&amp;'Intermediate Lookups'!B$1,$A$42, ""))</f>
        <v/>
      </c>
      <c r="B45" s="10" t="str">
        <f>IF($A$42="","",IF(VLOOKUP($A$42,Samples!$B$3:$E$100,2,FALSE)='Intermediate Lookups'!$A4&amp;'Intermediate Lookups'!C$1,$A$42, ""))</f>
        <v/>
      </c>
      <c r="C45" s="10" t="str">
        <f>IF($A$42="","",IF(VLOOKUP($A$42,Samples!$B$3:$E$100,2,FALSE)='Intermediate Lookups'!$A4&amp;'Intermediate Lookups'!D$1,$A$42, ""))</f>
        <v/>
      </c>
      <c r="D45" s="10" t="str">
        <f>IF($A$42="","",IF(VLOOKUP($A$42,Samples!$B$3:$E$100,2,FALSE)='Intermediate Lookups'!$A4&amp;'Intermediate Lookups'!E$1,$A$42, ""))</f>
        <v/>
      </c>
      <c r="E45" s="10" t="str">
        <f>IF($A$42="","",IF(VLOOKUP($A$42,Samples!$B$3:$E$100,2,FALSE)='Intermediate Lookups'!$A4&amp;'Intermediate Lookups'!F$1,$A$42, ""))</f>
        <v/>
      </c>
      <c r="F45" s="10" t="str">
        <f>IF($A$42="","",IF(VLOOKUP($A$42,Samples!$B$3:$E$100,2,FALSE)='Intermediate Lookups'!$A4&amp;'Intermediate Lookups'!G$1,$A$42, ""))</f>
        <v/>
      </c>
      <c r="G45" s="10" t="str">
        <f>IF($A$42="","",IF(VLOOKUP($A$42,Samples!$B$3:$E$100,2,FALSE)='Intermediate Lookups'!$A4&amp;'Intermediate Lookups'!H$1,$A$42, ""))</f>
        <v/>
      </c>
      <c r="H45" s="10" t="str">
        <f>IF($A$42="","",IF(VLOOKUP($A$42,Samples!$B$3:$E$100,2,FALSE)='Intermediate Lookups'!$A4&amp;'Intermediate Lookups'!I$1,$A$42, ""))</f>
        <v/>
      </c>
      <c r="I45" s="10" t="str">
        <f>IF($A$42="","",IF(VLOOKUP($A$42,Samples!$B$3:$E$100,2,FALSE)='Intermediate Lookups'!$A4&amp;'Intermediate Lookups'!J$1,$A$42, ""))</f>
        <v/>
      </c>
      <c r="J45" s="10" t="str">
        <f>IF($A$42="","",IF(VLOOKUP($A$42,Samples!$B$3:$E$100,2,FALSE)='Intermediate Lookups'!$A4&amp;'Intermediate Lookups'!K$1,$A$42, ""))</f>
        <v/>
      </c>
      <c r="K45" s="10" t="str">
        <f>IF($A$42="","",IF(VLOOKUP($A$42,Samples!$B$3:$E$100,2,FALSE)='Intermediate Lookups'!$A4&amp;'Intermediate Lookups'!L$1,$A$42, ""))</f>
        <v/>
      </c>
      <c r="L45" s="10" t="str">
        <f>IF($A$42="","",IF(VLOOKUP($A$42,Samples!$B$3:$E$100,2,FALSE)='Intermediate Lookups'!$A4&amp;'Intermediate Lookups'!M$1,$A$42, ""))</f>
        <v/>
      </c>
    </row>
    <row r="46" spans="1:12" x14ac:dyDescent="0.25">
      <c r="A46" s="10" t="str">
        <f>IF($A$42="","",IF(VLOOKUP($A$42,Samples!$B$3:$E$100,2,FALSE)='Intermediate Lookups'!$A5&amp;'Intermediate Lookups'!B$1,$A$42, ""))</f>
        <v/>
      </c>
      <c r="B46" s="10" t="str">
        <f>IF($A$42="","",IF(VLOOKUP($A$42,Samples!$B$3:$E$100,2,FALSE)='Intermediate Lookups'!$A5&amp;'Intermediate Lookups'!C$1,$A$42, ""))</f>
        <v/>
      </c>
      <c r="C46" s="10" t="str">
        <f>IF($A$42="","",IF(VLOOKUP($A$42,Samples!$B$3:$E$100,2,FALSE)='Intermediate Lookups'!$A5&amp;'Intermediate Lookups'!D$1,$A$42, ""))</f>
        <v/>
      </c>
      <c r="D46" s="10" t="str">
        <f>IF($A$42="","",IF(VLOOKUP($A$42,Samples!$B$3:$E$100,2,FALSE)='Intermediate Lookups'!$A5&amp;'Intermediate Lookups'!E$1,$A$42, ""))</f>
        <v/>
      </c>
      <c r="E46" s="10" t="str">
        <f>IF($A$42="","",IF(VLOOKUP($A$42,Samples!$B$3:$E$100,2,FALSE)='Intermediate Lookups'!$A5&amp;'Intermediate Lookups'!F$1,$A$42, ""))</f>
        <v/>
      </c>
      <c r="F46" s="10" t="str">
        <f>IF($A$42="","",IF(VLOOKUP($A$42,Samples!$B$3:$E$100,2,FALSE)='Intermediate Lookups'!$A5&amp;'Intermediate Lookups'!G$1,$A$42, ""))</f>
        <v/>
      </c>
      <c r="G46" s="10" t="str">
        <f>IF($A$42="","",IF(VLOOKUP($A$42,Samples!$B$3:$E$100,2,FALSE)='Intermediate Lookups'!$A5&amp;'Intermediate Lookups'!H$1,$A$42, ""))</f>
        <v/>
      </c>
      <c r="H46" s="10" t="str">
        <f>IF($A$42="","",IF(VLOOKUP($A$42,Samples!$B$3:$E$100,2,FALSE)='Intermediate Lookups'!$A5&amp;'Intermediate Lookups'!I$1,$A$42, ""))</f>
        <v/>
      </c>
      <c r="I46" s="10" t="str">
        <f>IF($A$42="","",IF(VLOOKUP($A$42,Samples!$B$3:$E$100,2,FALSE)='Intermediate Lookups'!$A5&amp;'Intermediate Lookups'!J$1,$A$42, ""))</f>
        <v/>
      </c>
      <c r="J46" s="10" t="str">
        <f>IF($A$42="","",IF(VLOOKUP($A$42,Samples!$B$3:$E$100,2,FALSE)='Intermediate Lookups'!$A5&amp;'Intermediate Lookups'!K$1,$A$42, ""))</f>
        <v/>
      </c>
      <c r="K46" s="10" t="str">
        <f>IF($A$42="","",IF(VLOOKUP($A$42,Samples!$B$3:$E$100,2,FALSE)='Intermediate Lookups'!$A5&amp;'Intermediate Lookups'!L$1,$A$42, ""))</f>
        <v/>
      </c>
      <c r="L46" s="10" t="str">
        <f>IF($A$42="","",IF(VLOOKUP($A$42,Samples!$B$3:$E$100,2,FALSE)='Intermediate Lookups'!$A5&amp;'Intermediate Lookups'!M$1,$A$42, ""))</f>
        <v/>
      </c>
    </row>
    <row r="47" spans="1:12" x14ac:dyDescent="0.25">
      <c r="A47" s="10" t="str">
        <f>IF($A$42="","",IF(VLOOKUP($A$42,Samples!$B$3:$E$100,2,FALSE)='Intermediate Lookups'!$A6&amp;'Intermediate Lookups'!B$1,$A$42, ""))</f>
        <v/>
      </c>
      <c r="B47" s="10" t="str">
        <f>IF($A$42="","",IF(VLOOKUP($A$42,Samples!$B$3:$E$100,2,FALSE)='Intermediate Lookups'!$A6&amp;'Intermediate Lookups'!C$1,$A$42, ""))</f>
        <v/>
      </c>
      <c r="C47" s="10" t="str">
        <f>IF($A$42="","",IF(VLOOKUP($A$42,Samples!$B$3:$E$100,2,FALSE)='Intermediate Lookups'!$A6&amp;'Intermediate Lookups'!D$1,$A$42, ""))</f>
        <v/>
      </c>
      <c r="D47" s="10" t="str">
        <f>IF($A$42="","",IF(VLOOKUP($A$42,Samples!$B$3:$E$100,2,FALSE)='Intermediate Lookups'!$A6&amp;'Intermediate Lookups'!E$1,$A$42, ""))</f>
        <v/>
      </c>
      <c r="E47" s="10" t="str">
        <f>IF($A$42="","",IF(VLOOKUP($A$42,Samples!$B$3:$E$100,2,FALSE)='Intermediate Lookups'!$A6&amp;'Intermediate Lookups'!F$1,$A$42, ""))</f>
        <v/>
      </c>
      <c r="F47" s="10" t="str">
        <f>IF($A$42="","",IF(VLOOKUP($A$42,Samples!$B$3:$E$100,2,FALSE)='Intermediate Lookups'!$A6&amp;'Intermediate Lookups'!G$1,$A$42, ""))</f>
        <v/>
      </c>
      <c r="G47" s="10" t="str">
        <f>IF($A$42="","",IF(VLOOKUP($A$42,Samples!$B$3:$E$100,2,FALSE)='Intermediate Lookups'!$A6&amp;'Intermediate Lookups'!H$1,$A$42, ""))</f>
        <v/>
      </c>
      <c r="H47" s="10" t="str">
        <f>IF($A$42="","",IF(VLOOKUP($A$42,Samples!$B$3:$E$100,2,FALSE)='Intermediate Lookups'!$A6&amp;'Intermediate Lookups'!I$1,$A$42, ""))</f>
        <v/>
      </c>
      <c r="I47" s="10" t="str">
        <f>IF($A$42="","",IF(VLOOKUP($A$42,Samples!$B$3:$E$100,2,FALSE)='Intermediate Lookups'!$A6&amp;'Intermediate Lookups'!J$1,$A$42, ""))</f>
        <v/>
      </c>
      <c r="J47" s="10" t="str">
        <f>IF($A$42="","",IF(VLOOKUP($A$42,Samples!$B$3:$E$100,2,FALSE)='Intermediate Lookups'!$A6&amp;'Intermediate Lookups'!K$1,$A$42, ""))</f>
        <v/>
      </c>
      <c r="K47" s="10" t="str">
        <f>IF($A$42="","",IF(VLOOKUP($A$42,Samples!$B$3:$E$100,2,FALSE)='Intermediate Lookups'!$A6&amp;'Intermediate Lookups'!L$1,$A$42, ""))</f>
        <v/>
      </c>
      <c r="L47" s="10" t="str">
        <f>IF($A$42="","",IF(VLOOKUP($A$42,Samples!$B$3:$E$100,2,FALSE)='Intermediate Lookups'!$A6&amp;'Intermediate Lookups'!M$1,$A$42, ""))</f>
        <v/>
      </c>
    </row>
    <row r="48" spans="1:12" x14ac:dyDescent="0.25">
      <c r="A48" s="10" t="str">
        <f>IF($A$42="","",IF(VLOOKUP($A$42,Samples!$B$3:$E$100,2,FALSE)='Intermediate Lookups'!$A7&amp;'Intermediate Lookups'!B$1,$A$42, ""))</f>
        <v/>
      </c>
      <c r="B48" s="10" t="str">
        <f>IF($A$42="","",IF(VLOOKUP($A$42,Samples!$B$3:$E$100,2,FALSE)='Intermediate Lookups'!$A7&amp;'Intermediate Lookups'!C$1,$A$42, ""))</f>
        <v/>
      </c>
      <c r="C48" s="10" t="str">
        <f>IF($A$42="","",IF(VLOOKUP($A$42,Samples!$B$3:$E$100,2,FALSE)='Intermediate Lookups'!$A7&amp;'Intermediate Lookups'!D$1,$A$42, ""))</f>
        <v/>
      </c>
      <c r="D48" s="10" t="str">
        <f>IF($A$42="","",IF(VLOOKUP($A$42,Samples!$B$3:$E$100,2,FALSE)='Intermediate Lookups'!$A7&amp;'Intermediate Lookups'!E$1,$A$42, ""))</f>
        <v/>
      </c>
      <c r="E48" s="10" t="str">
        <f>IF($A$42="","",IF(VLOOKUP($A$42,Samples!$B$3:$E$100,2,FALSE)='Intermediate Lookups'!$A7&amp;'Intermediate Lookups'!F$1,$A$42, ""))</f>
        <v/>
      </c>
      <c r="F48" s="10" t="str">
        <f>IF($A$42="","",IF(VLOOKUP($A$42,Samples!$B$3:$E$100,2,FALSE)='Intermediate Lookups'!$A7&amp;'Intermediate Lookups'!G$1,$A$42, ""))</f>
        <v/>
      </c>
      <c r="G48" s="10" t="str">
        <f>IF($A$42="","",IF(VLOOKUP($A$42,Samples!$B$3:$E$100,2,FALSE)='Intermediate Lookups'!$A7&amp;'Intermediate Lookups'!H$1,$A$42, ""))</f>
        <v/>
      </c>
      <c r="H48" s="10" t="str">
        <f>IF($A$42="","",IF(VLOOKUP($A$42,Samples!$B$3:$E$100,2,FALSE)='Intermediate Lookups'!$A7&amp;'Intermediate Lookups'!I$1,$A$42, ""))</f>
        <v/>
      </c>
      <c r="I48" s="10" t="str">
        <f>IF($A$42="","",IF(VLOOKUP($A$42,Samples!$B$3:$E$100,2,FALSE)='Intermediate Lookups'!$A7&amp;'Intermediate Lookups'!J$1,$A$42, ""))</f>
        <v/>
      </c>
      <c r="J48" s="10" t="str">
        <f>IF($A$42="","",IF(VLOOKUP($A$42,Samples!$B$3:$E$100,2,FALSE)='Intermediate Lookups'!$A7&amp;'Intermediate Lookups'!K$1,$A$42, ""))</f>
        <v/>
      </c>
      <c r="K48" s="10" t="str">
        <f>IF($A$42="","",IF(VLOOKUP($A$42,Samples!$B$3:$E$100,2,FALSE)='Intermediate Lookups'!$A7&amp;'Intermediate Lookups'!L$1,$A$42, ""))</f>
        <v/>
      </c>
      <c r="L48" s="10" t="str">
        <f>IF($A$42="","",IF(VLOOKUP($A$42,Samples!$B$3:$E$100,2,FALSE)='Intermediate Lookups'!$A7&amp;'Intermediate Lookups'!M$1,$A$42, ""))</f>
        <v/>
      </c>
    </row>
    <row r="49" spans="1:12" x14ac:dyDescent="0.25">
      <c r="A49" s="10" t="str">
        <f>IF($A$42="","",IF(VLOOKUP($A$42,Samples!$B$3:$E$100,2,FALSE)='Intermediate Lookups'!$A8&amp;'Intermediate Lookups'!B$1,$A$42, ""))</f>
        <v/>
      </c>
      <c r="B49" s="10" t="str">
        <f>IF($A$42="","",IF(VLOOKUP($A$42,Samples!$B$3:$E$100,2,FALSE)='Intermediate Lookups'!$A8&amp;'Intermediate Lookups'!C$1,$A$42, ""))</f>
        <v/>
      </c>
      <c r="C49" s="10" t="str">
        <f>IF($A$42="","",IF(VLOOKUP($A$42,Samples!$B$3:$E$100,2,FALSE)='Intermediate Lookups'!$A8&amp;'Intermediate Lookups'!D$1,$A$42, ""))</f>
        <v/>
      </c>
      <c r="D49" s="10" t="str">
        <f>IF($A$42="","",IF(VLOOKUP($A$42,Samples!$B$3:$E$100,2,FALSE)='Intermediate Lookups'!$A8&amp;'Intermediate Lookups'!E$1,$A$42, ""))</f>
        <v/>
      </c>
      <c r="E49" s="10" t="str">
        <f>IF($A$42="","",IF(VLOOKUP($A$42,Samples!$B$3:$E$100,2,FALSE)='Intermediate Lookups'!$A8&amp;'Intermediate Lookups'!F$1,$A$42, ""))</f>
        <v/>
      </c>
      <c r="F49" s="10" t="str">
        <f>IF($A$42="","",IF(VLOOKUP($A$42,Samples!$B$3:$E$100,2,FALSE)='Intermediate Lookups'!$A8&amp;'Intermediate Lookups'!G$1,$A$42, ""))</f>
        <v/>
      </c>
      <c r="G49" s="10" t="str">
        <f>IF($A$42="","",IF(VLOOKUP($A$42,Samples!$B$3:$E$100,2,FALSE)='Intermediate Lookups'!$A8&amp;'Intermediate Lookups'!H$1,$A$42, ""))</f>
        <v/>
      </c>
      <c r="H49" s="10" t="str">
        <f>IF($A$42="","",IF(VLOOKUP($A$42,Samples!$B$3:$E$100,2,FALSE)='Intermediate Lookups'!$A8&amp;'Intermediate Lookups'!I$1,$A$42, ""))</f>
        <v/>
      </c>
      <c r="I49" s="10" t="str">
        <f>IF($A$42="","",IF(VLOOKUP($A$42,Samples!$B$3:$E$100,2,FALSE)='Intermediate Lookups'!$A8&amp;'Intermediate Lookups'!J$1,$A$42, ""))</f>
        <v/>
      </c>
      <c r="J49" s="10" t="str">
        <f>IF($A$42="","",IF(VLOOKUP($A$42,Samples!$B$3:$E$100,2,FALSE)='Intermediate Lookups'!$A8&amp;'Intermediate Lookups'!K$1,$A$42, ""))</f>
        <v/>
      </c>
      <c r="K49" s="10" t="str">
        <f>IF($A$42="","",IF(VLOOKUP($A$42,Samples!$B$3:$E$100,2,FALSE)='Intermediate Lookups'!$A8&amp;'Intermediate Lookups'!L$1,$A$42, ""))</f>
        <v/>
      </c>
      <c r="L49" s="10" t="str">
        <f>IF($A$42="","",IF(VLOOKUP($A$42,Samples!$B$3:$E$100,2,FALSE)='Intermediate Lookups'!$A8&amp;'Intermediate Lookups'!M$1,$A$42, ""))</f>
        <v/>
      </c>
    </row>
    <row r="50" spans="1:12" x14ac:dyDescent="0.25">
      <c r="A50" s="10" t="str">
        <f>IF($A$42="","",IF(VLOOKUP($A$42,Samples!$B$3:$E$100,2,FALSE)='Intermediate Lookups'!$A9&amp;'Intermediate Lookups'!B$1,$A$42, ""))</f>
        <v/>
      </c>
      <c r="B50" s="10" t="str">
        <f>IF($A$42="","",IF(VLOOKUP($A$42,Samples!$B$3:$E$100,2,FALSE)='Intermediate Lookups'!$A9&amp;'Intermediate Lookups'!C$1,$A$42, ""))</f>
        <v/>
      </c>
      <c r="C50" s="10" t="str">
        <f>IF($A$42="","",IF(VLOOKUP($A$42,Samples!$B$3:$E$100,2,FALSE)='Intermediate Lookups'!$A9&amp;'Intermediate Lookups'!D$1,$A$42, ""))</f>
        <v/>
      </c>
      <c r="D50" s="10" t="str">
        <f>IF($A$42="","",IF(VLOOKUP($A$42,Samples!$B$3:$E$100,2,FALSE)='Intermediate Lookups'!$A9&amp;'Intermediate Lookups'!E$1,$A$42, ""))</f>
        <v/>
      </c>
      <c r="E50" s="10" t="str">
        <f>IF($A$42="","",IF(VLOOKUP($A$42,Samples!$B$3:$E$100,2,FALSE)='Intermediate Lookups'!$A9&amp;'Intermediate Lookups'!F$1,$A$42, ""))</f>
        <v/>
      </c>
      <c r="F50" s="10" t="str">
        <f>IF($A$42="","",IF(VLOOKUP($A$42,Samples!$B$3:$E$100,2,FALSE)='Intermediate Lookups'!$A9&amp;'Intermediate Lookups'!G$1,$A$42, ""))</f>
        <v/>
      </c>
      <c r="G50" s="10" t="str">
        <f>IF($A$42="","",IF(VLOOKUP($A$42,Samples!$B$3:$E$100,2,FALSE)='Intermediate Lookups'!$A9&amp;'Intermediate Lookups'!H$1,$A$42, ""))</f>
        <v/>
      </c>
      <c r="H50" s="10" t="str">
        <f>IF($A$42="","",IF(VLOOKUP($A$42,Samples!$B$3:$E$100,2,FALSE)='Intermediate Lookups'!$A9&amp;'Intermediate Lookups'!I$1,$A$42, ""))</f>
        <v/>
      </c>
      <c r="I50" s="10" t="str">
        <f>IF($A$42="","",IF(VLOOKUP($A$42,Samples!$B$3:$E$100,2,FALSE)='Intermediate Lookups'!$A9&amp;'Intermediate Lookups'!J$1,$A$42, ""))</f>
        <v/>
      </c>
      <c r="J50" s="10" t="str">
        <f>IF($A$42="","",IF(VLOOKUP($A$42,Samples!$B$3:$E$100,2,FALSE)='Intermediate Lookups'!$A9&amp;'Intermediate Lookups'!K$1,$A$42, ""))</f>
        <v/>
      </c>
      <c r="K50" s="10" t="str">
        <f>IF($A$42="","",IF(VLOOKUP($A$42,Samples!$B$3:$E$100,2,FALSE)='Intermediate Lookups'!$A9&amp;'Intermediate Lookups'!L$1,$A$42, ""))</f>
        <v/>
      </c>
      <c r="L50" s="10" t="str">
        <f>IF($A$42="","",IF(VLOOKUP($A$42,Samples!$B$3:$E$100,2,FALSE)='Intermediate Lookups'!$A9&amp;'Intermediate Lookups'!M$1,$A$42, ""))</f>
        <v/>
      </c>
    </row>
    <row r="52" spans="1:12" x14ac:dyDescent="0.25">
      <c r="A52" t="str">
        <f>IF(ISBLANK(Samples!B8),IF(OR(A42="",A42=Samples!$B$100,ISBLANK(Samples!B100)),"",Samples!$B$100),Samples!B8)</f>
        <v/>
      </c>
      <c r="B52" t="str">
        <f>IF(A52="","",VLOOKUP(A52,Samples!$B$3:$E$100,4,FALSE))</f>
        <v/>
      </c>
    </row>
    <row r="53" spans="1:12" x14ac:dyDescent="0.25">
      <c r="A53" s="10" t="str">
        <f>IF($A$52="","",IF(VLOOKUP($A$52,Samples!$B$3:$E$100,2,FALSE)='Intermediate Lookups'!$A2&amp;'Intermediate Lookups'!B$1,$A$52, ""))</f>
        <v/>
      </c>
      <c r="B53" s="10" t="str">
        <f>IF($A$52="","",IF(VLOOKUP($A$52,Samples!$B$3:$E$100,2,FALSE)='Intermediate Lookups'!$A2&amp;'Intermediate Lookups'!C$1,$A$52, ""))</f>
        <v/>
      </c>
      <c r="C53" s="10" t="str">
        <f>IF($A$52="","",IF(VLOOKUP($A$52,Samples!$B$3:$E$100,2,FALSE)='Intermediate Lookups'!$A2&amp;'Intermediate Lookups'!D$1,$A$52, ""))</f>
        <v/>
      </c>
      <c r="D53" s="10" t="str">
        <f>IF($A$52="","",IF(VLOOKUP($A$52,Samples!$B$3:$E$100,2,FALSE)='Intermediate Lookups'!$A2&amp;'Intermediate Lookups'!E$1,$A$52, ""))</f>
        <v/>
      </c>
      <c r="E53" s="10" t="str">
        <f>IF($A$52="","",IF(VLOOKUP($A$52,Samples!$B$3:$E$100,2,FALSE)='Intermediate Lookups'!$A2&amp;'Intermediate Lookups'!F$1,$A$52, ""))</f>
        <v/>
      </c>
      <c r="F53" s="10" t="str">
        <f>IF($A$52="","",IF(VLOOKUP($A$52,Samples!$B$3:$E$100,2,FALSE)='Intermediate Lookups'!$A2&amp;'Intermediate Lookups'!G$1,$A$52, ""))</f>
        <v/>
      </c>
      <c r="G53" s="10" t="str">
        <f>IF($A$52="","",IF(VLOOKUP($A$52,Samples!$B$3:$E$100,2,FALSE)='Intermediate Lookups'!$A2&amp;'Intermediate Lookups'!H$1,$A$52, ""))</f>
        <v/>
      </c>
      <c r="H53" s="10" t="str">
        <f>IF($A$52="","",IF(VLOOKUP($A$52,Samples!$B$3:$E$100,2,FALSE)='Intermediate Lookups'!$A2&amp;'Intermediate Lookups'!I$1,$A$52, ""))</f>
        <v/>
      </c>
      <c r="I53" s="10" t="str">
        <f>IF($A$52="","",IF(VLOOKUP($A$52,Samples!$B$3:$E$100,2,FALSE)='Intermediate Lookups'!$A2&amp;'Intermediate Lookups'!J$1,$A$52, ""))</f>
        <v/>
      </c>
      <c r="J53" s="10" t="str">
        <f>IF($A$52="","",IF(VLOOKUP($A$52,Samples!$B$3:$E$100,2,FALSE)='Intermediate Lookups'!$A2&amp;'Intermediate Lookups'!K$1,$A$52, ""))</f>
        <v/>
      </c>
      <c r="K53" s="10" t="str">
        <f>IF($A$52="","",IF(VLOOKUP($A$52,Samples!$B$3:$E$100,2,FALSE)='Intermediate Lookups'!$A2&amp;'Intermediate Lookups'!L$1,$A$52, ""))</f>
        <v/>
      </c>
      <c r="L53" s="10" t="str">
        <f>IF($A$52="","",IF(VLOOKUP($A$52,Samples!$B$3:$E$100,2,FALSE)='Intermediate Lookups'!$A2&amp;'Intermediate Lookups'!M$1,$A$52, ""))</f>
        <v/>
      </c>
    </row>
    <row r="54" spans="1:12" x14ac:dyDescent="0.25">
      <c r="A54" s="10" t="str">
        <f>IF($A$52="","",IF(VLOOKUP($A$52,Samples!$B$3:$E$100,2,FALSE)='Intermediate Lookups'!$A3&amp;'Intermediate Lookups'!B$1,$A$52, ""))</f>
        <v/>
      </c>
      <c r="B54" s="10" t="str">
        <f>IF($A$52="","",IF(VLOOKUP($A$52,Samples!$B$3:$E$100,2,FALSE)='Intermediate Lookups'!$A3&amp;'Intermediate Lookups'!C$1,$A$52, ""))</f>
        <v/>
      </c>
      <c r="C54" s="10" t="str">
        <f>IF($A$52="","",IF(VLOOKUP($A$52,Samples!$B$3:$E$100,2,FALSE)='Intermediate Lookups'!$A3&amp;'Intermediate Lookups'!D$1,$A$52, ""))</f>
        <v/>
      </c>
      <c r="D54" s="10" t="str">
        <f>IF($A$52="","",IF(VLOOKUP($A$52,Samples!$B$3:$E$100,2,FALSE)='Intermediate Lookups'!$A3&amp;'Intermediate Lookups'!E$1,$A$52, ""))</f>
        <v/>
      </c>
      <c r="E54" s="10" t="str">
        <f>IF($A$52="","",IF(VLOOKUP($A$52,Samples!$B$3:$E$100,2,FALSE)='Intermediate Lookups'!$A3&amp;'Intermediate Lookups'!F$1,$A$52, ""))</f>
        <v/>
      </c>
      <c r="F54" s="10" t="str">
        <f>IF($A$52="","",IF(VLOOKUP($A$52,Samples!$B$3:$E$100,2,FALSE)='Intermediate Lookups'!$A3&amp;'Intermediate Lookups'!G$1,$A$52, ""))</f>
        <v/>
      </c>
      <c r="G54" s="10" t="str">
        <f>IF($A$52="","",IF(VLOOKUP($A$52,Samples!$B$3:$E$100,2,FALSE)='Intermediate Lookups'!$A3&amp;'Intermediate Lookups'!H$1,$A$52, ""))</f>
        <v/>
      </c>
      <c r="H54" s="10" t="str">
        <f>IF($A$52="","",IF(VLOOKUP($A$52,Samples!$B$3:$E$100,2,FALSE)='Intermediate Lookups'!$A3&amp;'Intermediate Lookups'!I$1,$A$52, ""))</f>
        <v/>
      </c>
      <c r="I54" s="10" t="str">
        <f>IF($A$52="","",IF(VLOOKUP($A$52,Samples!$B$3:$E$100,2,FALSE)='Intermediate Lookups'!$A3&amp;'Intermediate Lookups'!J$1,$A$52, ""))</f>
        <v/>
      </c>
      <c r="J54" s="10" t="str">
        <f>IF($A$52="","",IF(VLOOKUP($A$52,Samples!$B$3:$E$100,2,FALSE)='Intermediate Lookups'!$A3&amp;'Intermediate Lookups'!K$1,$A$52, ""))</f>
        <v/>
      </c>
      <c r="K54" s="10" t="str">
        <f>IF($A$52="","",IF(VLOOKUP($A$52,Samples!$B$3:$E$100,2,FALSE)='Intermediate Lookups'!$A3&amp;'Intermediate Lookups'!L$1,$A$52, ""))</f>
        <v/>
      </c>
      <c r="L54" s="10" t="str">
        <f>IF($A$52="","",IF(VLOOKUP($A$52,Samples!$B$3:$E$100,2,FALSE)='Intermediate Lookups'!$A3&amp;'Intermediate Lookups'!M$1,$A$52, ""))</f>
        <v/>
      </c>
    </row>
    <row r="55" spans="1:12" x14ac:dyDescent="0.25">
      <c r="A55" s="10" t="str">
        <f>IF($A$52="","",IF(VLOOKUP($A$52,Samples!$B$3:$E$100,2,FALSE)='Intermediate Lookups'!$A4&amp;'Intermediate Lookups'!B$1,$A$52, ""))</f>
        <v/>
      </c>
      <c r="B55" s="10" t="str">
        <f>IF($A$52="","",IF(VLOOKUP($A$52,Samples!$B$3:$E$100,2,FALSE)='Intermediate Lookups'!$A4&amp;'Intermediate Lookups'!C$1,$A$52, ""))</f>
        <v/>
      </c>
      <c r="C55" s="10" t="str">
        <f>IF($A$52="","",IF(VLOOKUP($A$52,Samples!$B$3:$E$100,2,FALSE)='Intermediate Lookups'!$A4&amp;'Intermediate Lookups'!D$1,$A$52, ""))</f>
        <v/>
      </c>
      <c r="D55" s="10" t="str">
        <f>IF($A$52="","",IF(VLOOKUP($A$52,Samples!$B$3:$E$100,2,FALSE)='Intermediate Lookups'!$A4&amp;'Intermediate Lookups'!E$1,$A$52, ""))</f>
        <v/>
      </c>
      <c r="E55" s="10" t="str">
        <f>IF($A$52="","",IF(VLOOKUP($A$52,Samples!$B$3:$E$100,2,FALSE)='Intermediate Lookups'!$A4&amp;'Intermediate Lookups'!F$1,$A$52, ""))</f>
        <v/>
      </c>
      <c r="F55" s="10" t="str">
        <f>IF($A$52="","",IF(VLOOKUP($A$52,Samples!$B$3:$E$100,2,FALSE)='Intermediate Lookups'!$A4&amp;'Intermediate Lookups'!G$1,$A$52, ""))</f>
        <v/>
      </c>
      <c r="G55" s="10" t="str">
        <f>IF($A$52="","",IF(VLOOKUP($A$52,Samples!$B$3:$E$100,2,FALSE)='Intermediate Lookups'!$A4&amp;'Intermediate Lookups'!H$1,$A$52, ""))</f>
        <v/>
      </c>
      <c r="H55" s="10" t="str">
        <f>IF($A$52="","",IF(VLOOKUP($A$52,Samples!$B$3:$E$100,2,FALSE)='Intermediate Lookups'!$A4&amp;'Intermediate Lookups'!I$1,$A$52, ""))</f>
        <v/>
      </c>
      <c r="I55" s="10" t="str">
        <f>IF($A$52="","",IF(VLOOKUP($A$52,Samples!$B$3:$E$100,2,FALSE)='Intermediate Lookups'!$A4&amp;'Intermediate Lookups'!J$1,$A$52, ""))</f>
        <v/>
      </c>
      <c r="J55" s="10" t="str">
        <f>IF($A$52="","",IF(VLOOKUP($A$52,Samples!$B$3:$E$100,2,FALSE)='Intermediate Lookups'!$A4&amp;'Intermediate Lookups'!K$1,$A$52, ""))</f>
        <v/>
      </c>
      <c r="K55" s="10" t="str">
        <f>IF($A$52="","",IF(VLOOKUP($A$52,Samples!$B$3:$E$100,2,FALSE)='Intermediate Lookups'!$A4&amp;'Intermediate Lookups'!L$1,$A$52, ""))</f>
        <v/>
      </c>
      <c r="L55" s="10" t="str">
        <f>IF($A$52="","",IF(VLOOKUP($A$52,Samples!$B$3:$E$100,2,FALSE)='Intermediate Lookups'!$A4&amp;'Intermediate Lookups'!M$1,$A$52, ""))</f>
        <v/>
      </c>
    </row>
    <row r="56" spans="1:12" x14ac:dyDescent="0.25">
      <c r="A56" s="10" t="str">
        <f>IF($A$52="","",IF(VLOOKUP($A$52,Samples!$B$3:$E$100,2,FALSE)='Intermediate Lookups'!$A5&amp;'Intermediate Lookups'!B$1,$A$52, ""))</f>
        <v/>
      </c>
      <c r="B56" s="10" t="str">
        <f>IF($A$52="","",IF(VLOOKUP($A$52,Samples!$B$3:$E$100,2,FALSE)='Intermediate Lookups'!$A5&amp;'Intermediate Lookups'!C$1,$A$52, ""))</f>
        <v/>
      </c>
      <c r="C56" s="10" t="str">
        <f>IF($A$52="","",IF(VLOOKUP($A$52,Samples!$B$3:$E$100,2,FALSE)='Intermediate Lookups'!$A5&amp;'Intermediate Lookups'!D$1,$A$52, ""))</f>
        <v/>
      </c>
      <c r="D56" s="10" t="str">
        <f>IF($A$52="","",IF(VLOOKUP($A$52,Samples!$B$3:$E$100,2,FALSE)='Intermediate Lookups'!$A5&amp;'Intermediate Lookups'!E$1,$A$52, ""))</f>
        <v/>
      </c>
      <c r="E56" s="10" t="str">
        <f>IF($A$52="","",IF(VLOOKUP($A$52,Samples!$B$3:$E$100,2,FALSE)='Intermediate Lookups'!$A5&amp;'Intermediate Lookups'!F$1,$A$52, ""))</f>
        <v/>
      </c>
      <c r="F56" s="10" t="str">
        <f>IF($A$52="","",IF(VLOOKUP($A$52,Samples!$B$3:$E$100,2,FALSE)='Intermediate Lookups'!$A5&amp;'Intermediate Lookups'!G$1,$A$52, ""))</f>
        <v/>
      </c>
      <c r="G56" s="10" t="str">
        <f>IF($A$52="","",IF(VLOOKUP($A$52,Samples!$B$3:$E$100,2,FALSE)='Intermediate Lookups'!$A5&amp;'Intermediate Lookups'!H$1,$A$52, ""))</f>
        <v/>
      </c>
      <c r="H56" s="10" t="str">
        <f>IF($A$52="","",IF(VLOOKUP($A$52,Samples!$B$3:$E$100,2,FALSE)='Intermediate Lookups'!$A5&amp;'Intermediate Lookups'!I$1,$A$52, ""))</f>
        <v/>
      </c>
      <c r="I56" s="10" t="str">
        <f>IF($A$52="","",IF(VLOOKUP($A$52,Samples!$B$3:$E$100,2,FALSE)='Intermediate Lookups'!$A5&amp;'Intermediate Lookups'!J$1,$A$52, ""))</f>
        <v/>
      </c>
      <c r="J56" s="10" t="str">
        <f>IF($A$52="","",IF(VLOOKUP($A$52,Samples!$B$3:$E$100,2,FALSE)='Intermediate Lookups'!$A5&amp;'Intermediate Lookups'!K$1,$A$52, ""))</f>
        <v/>
      </c>
      <c r="K56" s="10" t="str">
        <f>IF($A$52="","",IF(VLOOKUP($A$52,Samples!$B$3:$E$100,2,FALSE)='Intermediate Lookups'!$A5&amp;'Intermediate Lookups'!L$1,$A$52, ""))</f>
        <v/>
      </c>
      <c r="L56" s="10" t="str">
        <f>IF($A$52="","",IF(VLOOKUP($A$52,Samples!$B$3:$E$100,2,FALSE)='Intermediate Lookups'!$A5&amp;'Intermediate Lookups'!M$1,$A$52, ""))</f>
        <v/>
      </c>
    </row>
    <row r="57" spans="1:12" x14ac:dyDescent="0.25">
      <c r="A57" s="10" t="str">
        <f>IF($A$52="","",IF(VLOOKUP($A$52,Samples!$B$3:$E$100,2,FALSE)='Intermediate Lookups'!$A6&amp;'Intermediate Lookups'!B$1,$A$52, ""))</f>
        <v/>
      </c>
      <c r="B57" s="10" t="str">
        <f>IF($A$52="","",IF(VLOOKUP($A$52,Samples!$B$3:$E$100,2,FALSE)='Intermediate Lookups'!$A6&amp;'Intermediate Lookups'!C$1,$A$52, ""))</f>
        <v/>
      </c>
      <c r="C57" s="10" t="str">
        <f>IF($A$52="","",IF(VLOOKUP($A$52,Samples!$B$3:$E$100,2,FALSE)='Intermediate Lookups'!$A6&amp;'Intermediate Lookups'!D$1,$A$52, ""))</f>
        <v/>
      </c>
      <c r="D57" s="10" t="str">
        <f>IF($A$52="","",IF(VLOOKUP($A$52,Samples!$B$3:$E$100,2,FALSE)='Intermediate Lookups'!$A6&amp;'Intermediate Lookups'!E$1,$A$52, ""))</f>
        <v/>
      </c>
      <c r="E57" s="10" t="str">
        <f>IF($A$52="","",IF(VLOOKUP($A$52,Samples!$B$3:$E$100,2,FALSE)='Intermediate Lookups'!$A6&amp;'Intermediate Lookups'!F$1,$A$52, ""))</f>
        <v/>
      </c>
      <c r="F57" s="10" t="str">
        <f>IF($A$52="","",IF(VLOOKUP($A$52,Samples!$B$3:$E$100,2,FALSE)='Intermediate Lookups'!$A6&amp;'Intermediate Lookups'!G$1,$A$52, ""))</f>
        <v/>
      </c>
      <c r="G57" s="10" t="str">
        <f>IF($A$52="","",IF(VLOOKUP($A$52,Samples!$B$3:$E$100,2,FALSE)='Intermediate Lookups'!$A6&amp;'Intermediate Lookups'!H$1,$A$52, ""))</f>
        <v/>
      </c>
      <c r="H57" s="10" t="str">
        <f>IF($A$52="","",IF(VLOOKUP($A$52,Samples!$B$3:$E$100,2,FALSE)='Intermediate Lookups'!$A6&amp;'Intermediate Lookups'!I$1,$A$52, ""))</f>
        <v/>
      </c>
      <c r="I57" s="10" t="str">
        <f>IF($A$52="","",IF(VLOOKUP($A$52,Samples!$B$3:$E$100,2,FALSE)='Intermediate Lookups'!$A6&amp;'Intermediate Lookups'!J$1,$A$52, ""))</f>
        <v/>
      </c>
      <c r="J57" s="10" t="str">
        <f>IF($A$52="","",IF(VLOOKUP($A$52,Samples!$B$3:$E$100,2,FALSE)='Intermediate Lookups'!$A6&amp;'Intermediate Lookups'!K$1,$A$52, ""))</f>
        <v/>
      </c>
      <c r="K57" s="10" t="str">
        <f>IF($A$52="","",IF(VLOOKUP($A$52,Samples!$B$3:$E$100,2,FALSE)='Intermediate Lookups'!$A6&amp;'Intermediate Lookups'!L$1,$A$52, ""))</f>
        <v/>
      </c>
      <c r="L57" s="10" t="str">
        <f>IF($A$52="","",IF(VLOOKUP($A$52,Samples!$B$3:$E$100,2,FALSE)='Intermediate Lookups'!$A6&amp;'Intermediate Lookups'!M$1,$A$52, ""))</f>
        <v/>
      </c>
    </row>
    <row r="58" spans="1:12" x14ac:dyDescent="0.25">
      <c r="A58" s="10" t="str">
        <f>IF($A$52="","",IF(VLOOKUP($A$52,Samples!$B$3:$E$100,2,FALSE)='Intermediate Lookups'!$A7&amp;'Intermediate Lookups'!B$1,$A$52, ""))</f>
        <v/>
      </c>
      <c r="B58" s="10" t="str">
        <f>IF($A$52="","",IF(VLOOKUP($A$52,Samples!$B$3:$E$100,2,FALSE)='Intermediate Lookups'!$A7&amp;'Intermediate Lookups'!C$1,$A$52, ""))</f>
        <v/>
      </c>
      <c r="C58" s="10" t="str">
        <f>IF($A$52="","",IF(VLOOKUP($A$52,Samples!$B$3:$E$100,2,FALSE)='Intermediate Lookups'!$A7&amp;'Intermediate Lookups'!D$1,$A$52, ""))</f>
        <v/>
      </c>
      <c r="D58" s="10" t="str">
        <f>IF($A$52="","",IF(VLOOKUP($A$52,Samples!$B$3:$E$100,2,FALSE)='Intermediate Lookups'!$A7&amp;'Intermediate Lookups'!E$1,$A$52, ""))</f>
        <v/>
      </c>
      <c r="E58" s="10" t="str">
        <f>IF($A$52="","",IF(VLOOKUP($A$52,Samples!$B$3:$E$100,2,FALSE)='Intermediate Lookups'!$A7&amp;'Intermediate Lookups'!F$1,$A$52, ""))</f>
        <v/>
      </c>
      <c r="F58" s="10" t="str">
        <f>IF($A$52="","",IF(VLOOKUP($A$52,Samples!$B$3:$E$100,2,FALSE)='Intermediate Lookups'!$A7&amp;'Intermediate Lookups'!G$1,$A$52, ""))</f>
        <v/>
      </c>
      <c r="G58" s="10" t="str">
        <f>IF($A$52="","",IF(VLOOKUP($A$52,Samples!$B$3:$E$100,2,FALSE)='Intermediate Lookups'!$A7&amp;'Intermediate Lookups'!H$1,$A$52, ""))</f>
        <v/>
      </c>
      <c r="H58" s="10" t="str">
        <f>IF($A$52="","",IF(VLOOKUP($A$52,Samples!$B$3:$E$100,2,FALSE)='Intermediate Lookups'!$A7&amp;'Intermediate Lookups'!I$1,$A$52, ""))</f>
        <v/>
      </c>
      <c r="I58" s="10" t="str">
        <f>IF($A$52="","",IF(VLOOKUP($A$52,Samples!$B$3:$E$100,2,FALSE)='Intermediate Lookups'!$A7&amp;'Intermediate Lookups'!J$1,$A$52, ""))</f>
        <v/>
      </c>
      <c r="J58" s="10" t="str">
        <f>IF($A$52="","",IF(VLOOKUP($A$52,Samples!$B$3:$E$100,2,FALSE)='Intermediate Lookups'!$A7&amp;'Intermediate Lookups'!K$1,$A$52, ""))</f>
        <v/>
      </c>
      <c r="K58" s="10" t="str">
        <f>IF($A$52="","",IF(VLOOKUP($A$52,Samples!$B$3:$E$100,2,FALSE)='Intermediate Lookups'!$A7&amp;'Intermediate Lookups'!L$1,$A$52, ""))</f>
        <v/>
      </c>
      <c r="L58" s="10" t="str">
        <f>IF($A$52="","",IF(VLOOKUP($A$52,Samples!$B$3:$E$100,2,FALSE)='Intermediate Lookups'!$A7&amp;'Intermediate Lookups'!M$1,$A$52, ""))</f>
        <v/>
      </c>
    </row>
    <row r="59" spans="1:12" x14ac:dyDescent="0.25">
      <c r="A59" s="10" t="str">
        <f>IF($A$52="","",IF(VLOOKUP($A$52,Samples!$B$3:$E$100,2,FALSE)='Intermediate Lookups'!$A8&amp;'Intermediate Lookups'!B$1,$A$52, ""))</f>
        <v/>
      </c>
      <c r="B59" s="10" t="str">
        <f>IF($A$52="","",IF(VLOOKUP($A$52,Samples!$B$3:$E$100,2,FALSE)='Intermediate Lookups'!$A8&amp;'Intermediate Lookups'!C$1,$A$52, ""))</f>
        <v/>
      </c>
      <c r="C59" s="10" t="str">
        <f>IF($A$52="","",IF(VLOOKUP($A$52,Samples!$B$3:$E$100,2,FALSE)='Intermediate Lookups'!$A8&amp;'Intermediate Lookups'!D$1,$A$52, ""))</f>
        <v/>
      </c>
      <c r="D59" s="10" t="str">
        <f>IF($A$52="","",IF(VLOOKUP($A$52,Samples!$B$3:$E$100,2,FALSE)='Intermediate Lookups'!$A8&amp;'Intermediate Lookups'!E$1,$A$52, ""))</f>
        <v/>
      </c>
      <c r="E59" s="10" t="str">
        <f>IF($A$52="","",IF(VLOOKUP($A$52,Samples!$B$3:$E$100,2,FALSE)='Intermediate Lookups'!$A8&amp;'Intermediate Lookups'!F$1,$A$52, ""))</f>
        <v/>
      </c>
      <c r="F59" s="10" t="str">
        <f>IF($A$52="","",IF(VLOOKUP($A$52,Samples!$B$3:$E$100,2,FALSE)='Intermediate Lookups'!$A8&amp;'Intermediate Lookups'!G$1,$A$52, ""))</f>
        <v/>
      </c>
      <c r="G59" s="10" t="str">
        <f>IF($A$52="","",IF(VLOOKUP($A$52,Samples!$B$3:$E$100,2,FALSE)='Intermediate Lookups'!$A8&amp;'Intermediate Lookups'!H$1,$A$52, ""))</f>
        <v/>
      </c>
      <c r="H59" s="10" t="str">
        <f>IF($A$52="","",IF(VLOOKUP($A$52,Samples!$B$3:$E$100,2,FALSE)='Intermediate Lookups'!$A8&amp;'Intermediate Lookups'!I$1,$A$52, ""))</f>
        <v/>
      </c>
      <c r="I59" s="10" t="str">
        <f>IF($A$52="","",IF(VLOOKUP($A$52,Samples!$B$3:$E$100,2,FALSE)='Intermediate Lookups'!$A8&amp;'Intermediate Lookups'!J$1,$A$52, ""))</f>
        <v/>
      </c>
      <c r="J59" s="10" t="str">
        <f>IF($A$52="","",IF(VLOOKUP($A$52,Samples!$B$3:$E$100,2,FALSE)='Intermediate Lookups'!$A8&amp;'Intermediate Lookups'!K$1,$A$52, ""))</f>
        <v/>
      </c>
      <c r="K59" s="10" t="str">
        <f>IF($A$52="","",IF(VLOOKUP($A$52,Samples!$B$3:$E$100,2,FALSE)='Intermediate Lookups'!$A8&amp;'Intermediate Lookups'!L$1,$A$52, ""))</f>
        <v/>
      </c>
      <c r="L59" s="10" t="str">
        <f>IF($A$52="","",IF(VLOOKUP($A$52,Samples!$B$3:$E$100,2,FALSE)='Intermediate Lookups'!$A8&amp;'Intermediate Lookups'!M$1,$A$52, ""))</f>
        <v/>
      </c>
    </row>
    <row r="60" spans="1:12" x14ac:dyDescent="0.25">
      <c r="A60" s="10" t="str">
        <f>IF($A$52="","",IF(VLOOKUP($A$52,Samples!$B$3:$E$100,2,FALSE)='Intermediate Lookups'!$A9&amp;'Intermediate Lookups'!B$1,$A$52, ""))</f>
        <v/>
      </c>
      <c r="B60" s="10" t="str">
        <f>IF($A$52="","",IF(VLOOKUP($A$52,Samples!$B$3:$E$100,2,FALSE)='Intermediate Lookups'!$A9&amp;'Intermediate Lookups'!C$1,$A$52, ""))</f>
        <v/>
      </c>
      <c r="C60" s="10" t="str">
        <f>IF($A$52="","",IF(VLOOKUP($A$52,Samples!$B$3:$E$100,2,FALSE)='Intermediate Lookups'!$A9&amp;'Intermediate Lookups'!D$1,$A$52, ""))</f>
        <v/>
      </c>
      <c r="D60" s="10" t="str">
        <f>IF($A$52="","",IF(VLOOKUP($A$52,Samples!$B$3:$E$100,2,FALSE)='Intermediate Lookups'!$A9&amp;'Intermediate Lookups'!E$1,$A$52, ""))</f>
        <v/>
      </c>
      <c r="E60" s="10" t="str">
        <f>IF($A$52="","",IF(VLOOKUP($A$52,Samples!$B$3:$E$100,2,FALSE)='Intermediate Lookups'!$A9&amp;'Intermediate Lookups'!F$1,$A$52, ""))</f>
        <v/>
      </c>
      <c r="F60" s="10" t="str">
        <f>IF($A$52="","",IF(VLOOKUP($A$52,Samples!$B$3:$E$100,2,FALSE)='Intermediate Lookups'!$A9&amp;'Intermediate Lookups'!G$1,$A$52, ""))</f>
        <v/>
      </c>
      <c r="G60" s="10" t="str">
        <f>IF($A$52="","",IF(VLOOKUP($A$52,Samples!$B$3:$E$100,2,FALSE)='Intermediate Lookups'!$A9&amp;'Intermediate Lookups'!H$1,$A$52, ""))</f>
        <v/>
      </c>
      <c r="H60" s="10" t="str">
        <f>IF($A$52="","",IF(VLOOKUP($A$52,Samples!$B$3:$E$100,2,FALSE)='Intermediate Lookups'!$A9&amp;'Intermediate Lookups'!I$1,$A$52, ""))</f>
        <v/>
      </c>
      <c r="I60" s="10" t="str">
        <f>IF($A$52="","",IF(VLOOKUP($A$52,Samples!$B$3:$E$100,2,FALSE)='Intermediate Lookups'!$A9&amp;'Intermediate Lookups'!J$1,$A$52, ""))</f>
        <v/>
      </c>
      <c r="J60" s="10" t="str">
        <f>IF($A$52="","",IF(VLOOKUP($A$52,Samples!$B$3:$E$100,2,FALSE)='Intermediate Lookups'!$A9&amp;'Intermediate Lookups'!K$1,$A$52, ""))</f>
        <v/>
      </c>
      <c r="K60" s="10" t="str">
        <f>IF($A$52="","",IF(VLOOKUP($A$52,Samples!$B$3:$E$100,2,FALSE)='Intermediate Lookups'!$A9&amp;'Intermediate Lookups'!L$1,$A$52, ""))</f>
        <v/>
      </c>
      <c r="L60" s="10" t="str">
        <f>IF($A$52="","",IF(VLOOKUP($A$52,Samples!$B$3:$E$100,2,FALSE)='Intermediate Lookups'!$A9&amp;'Intermediate Lookups'!M$1,$A$52, ""))</f>
        <v/>
      </c>
    </row>
    <row r="62" spans="1:12" x14ac:dyDescent="0.25">
      <c r="A62" t="str">
        <f>IF(ISBLANK(Samples!B9),IF(OR(A52="",A52=Samples!$B$100,ISBLANK(Samples!B100)),"",Samples!$B$100),Samples!B9)</f>
        <v/>
      </c>
      <c r="B62" t="str">
        <f>IF(A62="","",VLOOKUP(A62,Samples!$B$3:$E$100,4,FALSE))</f>
        <v/>
      </c>
    </row>
    <row r="63" spans="1:12" x14ac:dyDescent="0.25">
      <c r="A63" s="10" t="str">
        <f>IF($A$62="","",IF(VLOOKUP($A$62,Samples!$B$3:$E$100,2,FALSE)='Intermediate Lookups'!$A2&amp;'Intermediate Lookups'!B$1,$A$62, ""))</f>
        <v/>
      </c>
      <c r="B63" s="10" t="str">
        <f>IF($A$62="","",IF(VLOOKUP($A$62,Samples!$B$3:$E$100,2,FALSE)='Intermediate Lookups'!$A2&amp;'Intermediate Lookups'!C$1,$A$62, ""))</f>
        <v/>
      </c>
      <c r="C63" s="10" t="str">
        <f>IF($A$62="","",IF(VLOOKUP($A$62,Samples!$B$3:$E$100,2,FALSE)='Intermediate Lookups'!$A2&amp;'Intermediate Lookups'!D$1,$A$62, ""))</f>
        <v/>
      </c>
      <c r="D63" s="10" t="str">
        <f>IF($A$62="","",IF(VLOOKUP($A$62,Samples!$B$3:$E$100,2,FALSE)='Intermediate Lookups'!$A2&amp;'Intermediate Lookups'!E$1,$A$62, ""))</f>
        <v/>
      </c>
      <c r="E63" s="10" t="str">
        <f>IF($A$62="","",IF(VLOOKUP($A$62,Samples!$B$3:$E$100,2,FALSE)='Intermediate Lookups'!$A2&amp;'Intermediate Lookups'!F$1,$A$62, ""))</f>
        <v/>
      </c>
      <c r="F63" s="10" t="str">
        <f>IF($A$62="","",IF(VLOOKUP($A$62,Samples!$B$3:$E$100,2,FALSE)='Intermediate Lookups'!$A2&amp;'Intermediate Lookups'!G$1,$A$62, ""))</f>
        <v/>
      </c>
      <c r="G63" s="10" t="str">
        <f>IF($A$62="","",IF(VLOOKUP($A$62,Samples!$B$3:$E$100,2,FALSE)='Intermediate Lookups'!$A2&amp;'Intermediate Lookups'!H$1,$A$62, ""))</f>
        <v/>
      </c>
      <c r="H63" s="10" t="str">
        <f>IF($A$62="","",IF(VLOOKUP($A$62,Samples!$B$3:$E$100,2,FALSE)='Intermediate Lookups'!$A2&amp;'Intermediate Lookups'!I$1,$A$62, ""))</f>
        <v/>
      </c>
      <c r="I63" s="10" t="str">
        <f>IF($A$62="","",IF(VLOOKUP($A$62,Samples!$B$3:$E$100,2,FALSE)='Intermediate Lookups'!$A2&amp;'Intermediate Lookups'!J$1,$A$62, ""))</f>
        <v/>
      </c>
      <c r="J63" s="10" t="str">
        <f>IF($A$62="","",IF(VLOOKUP($A$62,Samples!$B$3:$E$100,2,FALSE)='Intermediate Lookups'!$A2&amp;'Intermediate Lookups'!K$1,$A$62, ""))</f>
        <v/>
      </c>
      <c r="K63" s="10" t="str">
        <f>IF($A$62="","",IF(VLOOKUP($A$62,Samples!$B$3:$E$100,2,FALSE)='Intermediate Lookups'!$A2&amp;'Intermediate Lookups'!L$1,$A$62, ""))</f>
        <v/>
      </c>
      <c r="L63" s="10" t="str">
        <f>IF($A$62="","",IF(VLOOKUP($A$62,Samples!$B$3:$E$100,2,FALSE)='Intermediate Lookups'!$A2&amp;'Intermediate Lookups'!M$1,$A$62, ""))</f>
        <v/>
      </c>
    </row>
    <row r="64" spans="1:12" x14ac:dyDescent="0.25">
      <c r="A64" s="10" t="str">
        <f>IF($A$62="","",IF(VLOOKUP($A$62,Samples!$B$3:$E$100,2,FALSE)='Intermediate Lookups'!$A3&amp;'Intermediate Lookups'!B$1,$A$62, ""))</f>
        <v/>
      </c>
      <c r="B64" s="10" t="str">
        <f>IF($A$62="","",IF(VLOOKUP($A$62,Samples!$B$3:$E$100,2,FALSE)='Intermediate Lookups'!$A3&amp;'Intermediate Lookups'!C$1,$A$62, ""))</f>
        <v/>
      </c>
      <c r="C64" s="10" t="str">
        <f>IF($A$62="","",IF(VLOOKUP($A$62,Samples!$B$3:$E$100,2,FALSE)='Intermediate Lookups'!$A3&amp;'Intermediate Lookups'!D$1,$A$62, ""))</f>
        <v/>
      </c>
      <c r="D64" s="10" t="str">
        <f>IF($A$62="","",IF(VLOOKUP($A$62,Samples!$B$3:$E$100,2,FALSE)='Intermediate Lookups'!$A3&amp;'Intermediate Lookups'!E$1,$A$62, ""))</f>
        <v/>
      </c>
      <c r="E64" s="10" t="str">
        <f>IF($A$62="","",IF(VLOOKUP($A$62,Samples!$B$3:$E$100,2,FALSE)='Intermediate Lookups'!$A3&amp;'Intermediate Lookups'!F$1,$A$62, ""))</f>
        <v/>
      </c>
      <c r="F64" s="10" t="str">
        <f>IF($A$62="","",IF(VLOOKUP($A$62,Samples!$B$3:$E$100,2,FALSE)='Intermediate Lookups'!$A3&amp;'Intermediate Lookups'!G$1,$A$62, ""))</f>
        <v/>
      </c>
      <c r="G64" s="10" t="str">
        <f>IF($A$62="","",IF(VLOOKUP($A$62,Samples!$B$3:$E$100,2,FALSE)='Intermediate Lookups'!$A3&amp;'Intermediate Lookups'!H$1,$A$62, ""))</f>
        <v/>
      </c>
      <c r="H64" s="10" t="str">
        <f>IF($A$62="","",IF(VLOOKUP($A$62,Samples!$B$3:$E$100,2,FALSE)='Intermediate Lookups'!$A3&amp;'Intermediate Lookups'!I$1,$A$62, ""))</f>
        <v/>
      </c>
      <c r="I64" s="10" t="str">
        <f>IF($A$62="","",IF(VLOOKUP($A$62,Samples!$B$3:$E$100,2,FALSE)='Intermediate Lookups'!$A3&amp;'Intermediate Lookups'!J$1,$A$62, ""))</f>
        <v/>
      </c>
      <c r="J64" s="10" t="str">
        <f>IF($A$62="","",IF(VLOOKUP($A$62,Samples!$B$3:$E$100,2,FALSE)='Intermediate Lookups'!$A3&amp;'Intermediate Lookups'!K$1,$A$62, ""))</f>
        <v/>
      </c>
      <c r="K64" s="10" t="str">
        <f>IF($A$62="","",IF(VLOOKUP($A$62,Samples!$B$3:$E$100,2,FALSE)='Intermediate Lookups'!$A3&amp;'Intermediate Lookups'!L$1,$A$62, ""))</f>
        <v/>
      </c>
      <c r="L64" s="10" t="str">
        <f>IF($A$62="","",IF(VLOOKUP($A$62,Samples!$B$3:$E$100,2,FALSE)='Intermediate Lookups'!$A3&amp;'Intermediate Lookups'!M$1,$A$62, ""))</f>
        <v/>
      </c>
    </row>
    <row r="65" spans="1:12" x14ac:dyDescent="0.25">
      <c r="A65" s="10" t="str">
        <f>IF($A$62="","",IF(VLOOKUP($A$62,Samples!$B$3:$E$100,2,FALSE)='Intermediate Lookups'!$A4&amp;'Intermediate Lookups'!B$1,$A$62, ""))</f>
        <v/>
      </c>
      <c r="B65" s="10" t="str">
        <f>IF($A$62="","",IF(VLOOKUP($A$62,Samples!$B$3:$E$100,2,FALSE)='Intermediate Lookups'!$A4&amp;'Intermediate Lookups'!C$1,$A$62, ""))</f>
        <v/>
      </c>
      <c r="C65" s="10" t="str">
        <f>IF($A$62="","",IF(VLOOKUP($A$62,Samples!$B$3:$E$100,2,FALSE)='Intermediate Lookups'!$A4&amp;'Intermediate Lookups'!D$1,$A$62, ""))</f>
        <v/>
      </c>
      <c r="D65" s="10" t="str">
        <f>IF($A$62="","",IF(VLOOKUP($A$62,Samples!$B$3:$E$100,2,FALSE)='Intermediate Lookups'!$A4&amp;'Intermediate Lookups'!E$1,$A$62, ""))</f>
        <v/>
      </c>
      <c r="E65" s="10" t="str">
        <f>IF($A$62="","",IF(VLOOKUP($A$62,Samples!$B$3:$E$100,2,FALSE)='Intermediate Lookups'!$A4&amp;'Intermediate Lookups'!F$1,$A$62, ""))</f>
        <v/>
      </c>
      <c r="F65" s="10" t="str">
        <f>IF($A$62="","",IF(VLOOKUP($A$62,Samples!$B$3:$E$100,2,FALSE)='Intermediate Lookups'!$A4&amp;'Intermediate Lookups'!G$1,$A$62, ""))</f>
        <v/>
      </c>
      <c r="G65" s="10" t="str">
        <f>IF($A$62="","",IF(VLOOKUP($A$62,Samples!$B$3:$E$100,2,FALSE)='Intermediate Lookups'!$A4&amp;'Intermediate Lookups'!H$1,$A$62, ""))</f>
        <v/>
      </c>
      <c r="H65" s="10" t="str">
        <f>IF($A$62="","",IF(VLOOKUP($A$62,Samples!$B$3:$E$100,2,FALSE)='Intermediate Lookups'!$A4&amp;'Intermediate Lookups'!I$1,$A$62, ""))</f>
        <v/>
      </c>
      <c r="I65" s="10" t="str">
        <f>IF($A$62="","",IF(VLOOKUP($A$62,Samples!$B$3:$E$100,2,FALSE)='Intermediate Lookups'!$A4&amp;'Intermediate Lookups'!J$1,$A$62, ""))</f>
        <v/>
      </c>
      <c r="J65" s="10" t="str">
        <f>IF($A$62="","",IF(VLOOKUP($A$62,Samples!$B$3:$E$100,2,FALSE)='Intermediate Lookups'!$A4&amp;'Intermediate Lookups'!K$1,$A$62, ""))</f>
        <v/>
      </c>
      <c r="K65" s="10" t="str">
        <f>IF($A$62="","",IF(VLOOKUP($A$62,Samples!$B$3:$E$100,2,FALSE)='Intermediate Lookups'!$A4&amp;'Intermediate Lookups'!L$1,$A$62, ""))</f>
        <v/>
      </c>
      <c r="L65" s="10" t="str">
        <f>IF($A$62="","",IF(VLOOKUP($A$62,Samples!$B$3:$E$100,2,FALSE)='Intermediate Lookups'!$A4&amp;'Intermediate Lookups'!M$1,$A$62, ""))</f>
        <v/>
      </c>
    </row>
    <row r="66" spans="1:12" x14ac:dyDescent="0.25">
      <c r="A66" s="10" t="str">
        <f>IF($A$62="","",IF(VLOOKUP($A$62,Samples!$B$3:$E$100,2,FALSE)='Intermediate Lookups'!$A5&amp;'Intermediate Lookups'!B$1,$A$62, ""))</f>
        <v/>
      </c>
      <c r="B66" s="10" t="str">
        <f>IF($A$62="","",IF(VLOOKUP($A$62,Samples!$B$3:$E$100,2,FALSE)='Intermediate Lookups'!$A5&amp;'Intermediate Lookups'!C$1,$A$62, ""))</f>
        <v/>
      </c>
      <c r="C66" s="10" t="str">
        <f>IF($A$62="","",IF(VLOOKUP($A$62,Samples!$B$3:$E$100,2,FALSE)='Intermediate Lookups'!$A5&amp;'Intermediate Lookups'!D$1,$A$62, ""))</f>
        <v/>
      </c>
      <c r="D66" s="10" t="str">
        <f>IF($A$62="","",IF(VLOOKUP($A$62,Samples!$B$3:$E$100,2,FALSE)='Intermediate Lookups'!$A5&amp;'Intermediate Lookups'!E$1,$A$62, ""))</f>
        <v/>
      </c>
      <c r="E66" s="10" t="str">
        <f>IF($A$62="","",IF(VLOOKUP($A$62,Samples!$B$3:$E$100,2,FALSE)='Intermediate Lookups'!$A5&amp;'Intermediate Lookups'!F$1,$A$62, ""))</f>
        <v/>
      </c>
      <c r="F66" s="10" t="str">
        <f>IF($A$62="","",IF(VLOOKUP($A$62,Samples!$B$3:$E$100,2,FALSE)='Intermediate Lookups'!$A5&amp;'Intermediate Lookups'!G$1,$A$62, ""))</f>
        <v/>
      </c>
      <c r="G66" s="10" t="str">
        <f>IF($A$62="","",IF(VLOOKUP($A$62,Samples!$B$3:$E$100,2,FALSE)='Intermediate Lookups'!$A5&amp;'Intermediate Lookups'!H$1,$A$62, ""))</f>
        <v/>
      </c>
      <c r="H66" s="10" t="str">
        <f>IF($A$62="","",IF(VLOOKUP($A$62,Samples!$B$3:$E$100,2,FALSE)='Intermediate Lookups'!$A5&amp;'Intermediate Lookups'!I$1,$A$62, ""))</f>
        <v/>
      </c>
      <c r="I66" s="10" t="str">
        <f>IF($A$62="","",IF(VLOOKUP($A$62,Samples!$B$3:$E$100,2,FALSE)='Intermediate Lookups'!$A5&amp;'Intermediate Lookups'!J$1,$A$62, ""))</f>
        <v/>
      </c>
      <c r="J66" s="10" t="str">
        <f>IF($A$62="","",IF(VLOOKUP($A$62,Samples!$B$3:$E$100,2,FALSE)='Intermediate Lookups'!$A5&amp;'Intermediate Lookups'!K$1,$A$62, ""))</f>
        <v/>
      </c>
      <c r="K66" s="10" t="str">
        <f>IF($A$62="","",IF(VLOOKUP($A$62,Samples!$B$3:$E$100,2,FALSE)='Intermediate Lookups'!$A5&amp;'Intermediate Lookups'!L$1,$A$62, ""))</f>
        <v/>
      </c>
      <c r="L66" s="10" t="str">
        <f>IF($A$62="","",IF(VLOOKUP($A$62,Samples!$B$3:$E$100,2,FALSE)='Intermediate Lookups'!$A5&amp;'Intermediate Lookups'!M$1,$A$62, ""))</f>
        <v/>
      </c>
    </row>
    <row r="67" spans="1:12" x14ac:dyDescent="0.25">
      <c r="A67" s="10" t="str">
        <f>IF($A$62="","",IF(VLOOKUP($A$62,Samples!$B$3:$E$100,2,FALSE)='Intermediate Lookups'!$A6&amp;'Intermediate Lookups'!B$1,$A$62, ""))</f>
        <v/>
      </c>
      <c r="B67" s="10" t="str">
        <f>IF($A$62="","",IF(VLOOKUP($A$62,Samples!$B$3:$E$100,2,FALSE)='Intermediate Lookups'!$A6&amp;'Intermediate Lookups'!C$1,$A$62, ""))</f>
        <v/>
      </c>
      <c r="C67" s="10" t="str">
        <f>IF($A$62="","",IF(VLOOKUP($A$62,Samples!$B$3:$E$100,2,FALSE)='Intermediate Lookups'!$A6&amp;'Intermediate Lookups'!D$1,$A$62, ""))</f>
        <v/>
      </c>
      <c r="D67" s="10" t="str">
        <f>IF($A$62="","",IF(VLOOKUP($A$62,Samples!$B$3:$E$100,2,FALSE)='Intermediate Lookups'!$A6&amp;'Intermediate Lookups'!E$1,$A$62, ""))</f>
        <v/>
      </c>
      <c r="E67" s="10" t="str">
        <f>IF($A$62="","",IF(VLOOKUP($A$62,Samples!$B$3:$E$100,2,FALSE)='Intermediate Lookups'!$A6&amp;'Intermediate Lookups'!F$1,$A$62, ""))</f>
        <v/>
      </c>
      <c r="F67" s="10" t="str">
        <f>IF($A$62="","",IF(VLOOKUP($A$62,Samples!$B$3:$E$100,2,FALSE)='Intermediate Lookups'!$A6&amp;'Intermediate Lookups'!G$1,$A$62, ""))</f>
        <v/>
      </c>
      <c r="G67" s="10" t="str">
        <f>IF($A$62="","",IF(VLOOKUP($A$62,Samples!$B$3:$E$100,2,FALSE)='Intermediate Lookups'!$A6&amp;'Intermediate Lookups'!H$1,$A$62, ""))</f>
        <v/>
      </c>
      <c r="H67" s="10" t="str">
        <f>IF($A$62="","",IF(VLOOKUP($A$62,Samples!$B$3:$E$100,2,FALSE)='Intermediate Lookups'!$A6&amp;'Intermediate Lookups'!I$1,$A$62, ""))</f>
        <v/>
      </c>
      <c r="I67" s="10" t="str">
        <f>IF($A$62="","",IF(VLOOKUP($A$62,Samples!$B$3:$E$100,2,FALSE)='Intermediate Lookups'!$A6&amp;'Intermediate Lookups'!J$1,$A$62, ""))</f>
        <v/>
      </c>
      <c r="J67" s="10" t="str">
        <f>IF($A$62="","",IF(VLOOKUP($A$62,Samples!$B$3:$E$100,2,FALSE)='Intermediate Lookups'!$A6&amp;'Intermediate Lookups'!K$1,$A$62, ""))</f>
        <v/>
      </c>
      <c r="K67" s="10" t="str">
        <f>IF($A$62="","",IF(VLOOKUP($A$62,Samples!$B$3:$E$100,2,FALSE)='Intermediate Lookups'!$A6&amp;'Intermediate Lookups'!L$1,$A$62, ""))</f>
        <v/>
      </c>
      <c r="L67" s="10" t="str">
        <f>IF($A$62="","",IF(VLOOKUP($A$62,Samples!$B$3:$E$100,2,FALSE)='Intermediate Lookups'!$A6&amp;'Intermediate Lookups'!M$1,$A$62, ""))</f>
        <v/>
      </c>
    </row>
    <row r="68" spans="1:12" x14ac:dyDescent="0.25">
      <c r="A68" s="10" t="str">
        <f>IF($A$62="","",IF(VLOOKUP($A$62,Samples!$B$3:$E$100,2,FALSE)='Intermediate Lookups'!$A7&amp;'Intermediate Lookups'!B$1,$A$62, ""))</f>
        <v/>
      </c>
      <c r="B68" s="10" t="str">
        <f>IF($A$62="","",IF(VLOOKUP($A$62,Samples!$B$3:$E$100,2,FALSE)='Intermediate Lookups'!$A7&amp;'Intermediate Lookups'!C$1,$A$62, ""))</f>
        <v/>
      </c>
      <c r="C68" s="10" t="str">
        <f>IF($A$62="","",IF(VLOOKUP($A$62,Samples!$B$3:$E$100,2,FALSE)='Intermediate Lookups'!$A7&amp;'Intermediate Lookups'!D$1,$A$62, ""))</f>
        <v/>
      </c>
      <c r="D68" s="10" t="str">
        <f>IF($A$62="","",IF(VLOOKUP($A$62,Samples!$B$3:$E$100,2,FALSE)='Intermediate Lookups'!$A7&amp;'Intermediate Lookups'!E$1,$A$62, ""))</f>
        <v/>
      </c>
      <c r="E68" s="10" t="str">
        <f>IF($A$62="","",IF(VLOOKUP($A$62,Samples!$B$3:$E$100,2,FALSE)='Intermediate Lookups'!$A7&amp;'Intermediate Lookups'!F$1,$A$62, ""))</f>
        <v/>
      </c>
      <c r="F68" s="10" t="str">
        <f>IF($A$62="","",IF(VLOOKUP($A$62,Samples!$B$3:$E$100,2,FALSE)='Intermediate Lookups'!$A7&amp;'Intermediate Lookups'!G$1,$A$62, ""))</f>
        <v/>
      </c>
      <c r="G68" s="10" t="str">
        <f>IF($A$62="","",IF(VLOOKUP($A$62,Samples!$B$3:$E$100,2,FALSE)='Intermediate Lookups'!$A7&amp;'Intermediate Lookups'!H$1,$A$62, ""))</f>
        <v/>
      </c>
      <c r="H68" s="10" t="str">
        <f>IF($A$62="","",IF(VLOOKUP($A$62,Samples!$B$3:$E$100,2,FALSE)='Intermediate Lookups'!$A7&amp;'Intermediate Lookups'!I$1,$A$62, ""))</f>
        <v/>
      </c>
      <c r="I68" s="10" t="str">
        <f>IF($A$62="","",IF(VLOOKUP($A$62,Samples!$B$3:$E$100,2,FALSE)='Intermediate Lookups'!$A7&amp;'Intermediate Lookups'!J$1,$A$62, ""))</f>
        <v/>
      </c>
      <c r="J68" s="10" t="str">
        <f>IF($A$62="","",IF(VLOOKUP($A$62,Samples!$B$3:$E$100,2,FALSE)='Intermediate Lookups'!$A7&amp;'Intermediate Lookups'!K$1,$A$62, ""))</f>
        <v/>
      </c>
      <c r="K68" s="10" t="str">
        <f>IF($A$62="","",IF(VLOOKUP($A$62,Samples!$B$3:$E$100,2,FALSE)='Intermediate Lookups'!$A7&amp;'Intermediate Lookups'!L$1,$A$62, ""))</f>
        <v/>
      </c>
      <c r="L68" s="10" t="str">
        <f>IF($A$62="","",IF(VLOOKUP($A$62,Samples!$B$3:$E$100,2,FALSE)='Intermediate Lookups'!$A7&amp;'Intermediate Lookups'!M$1,$A$62, ""))</f>
        <v/>
      </c>
    </row>
    <row r="69" spans="1:12" x14ac:dyDescent="0.25">
      <c r="A69" s="10" t="str">
        <f>IF($A$62="","",IF(VLOOKUP($A$62,Samples!$B$3:$E$100,2,FALSE)='Intermediate Lookups'!$A8&amp;'Intermediate Lookups'!B$1,$A$62, ""))</f>
        <v/>
      </c>
      <c r="B69" s="10" t="str">
        <f>IF($A$62="","",IF(VLOOKUP($A$62,Samples!$B$3:$E$100,2,FALSE)='Intermediate Lookups'!$A8&amp;'Intermediate Lookups'!C$1,$A$62, ""))</f>
        <v/>
      </c>
      <c r="C69" s="10" t="str">
        <f>IF($A$62="","",IF(VLOOKUP($A$62,Samples!$B$3:$E$100,2,FALSE)='Intermediate Lookups'!$A8&amp;'Intermediate Lookups'!D$1,$A$62, ""))</f>
        <v/>
      </c>
      <c r="D69" s="10" t="str">
        <f>IF($A$62="","",IF(VLOOKUP($A$62,Samples!$B$3:$E$100,2,FALSE)='Intermediate Lookups'!$A8&amp;'Intermediate Lookups'!E$1,$A$62, ""))</f>
        <v/>
      </c>
      <c r="E69" s="10" t="str">
        <f>IF($A$62="","",IF(VLOOKUP($A$62,Samples!$B$3:$E$100,2,FALSE)='Intermediate Lookups'!$A8&amp;'Intermediate Lookups'!F$1,$A$62, ""))</f>
        <v/>
      </c>
      <c r="F69" s="10" t="str">
        <f>IF($A$62="","",IF(VLOOKUP($A$62,Samples!$B$3:$E$100,2,FALSE)='Intermediate Lookups'!$A8&amp;'Intermediate Lookups'!G$1,$A$62, ""))</f>
        <v/>
      </c>
      <c r="G69" s="10" t="str">
        <f>IF($A$62="","",IF(VLOOKUP($A$62,Samples!$B$3:$E$100,2,FALSE)='Intermediate Lookups'!$A8&amp;'Intermediate Lookups'!H$1,$A$62, ""))</f>
        <v/>
      </c>
      <c r="H69" s="10" t="str">
        <f>IF($A$62="","",IF(VLOOKUP($A$62,Samples!$B$3:$E$100,2,FALSE)='Intermediate Lookups'!$A8&amp;'Intermediate Lookups'!I$1,$A$62, ""))</f>
        <v/>
      </c>
      <c r="I69" s="10" t="str">
        <f>IF($A$62="","",IF(VLOOKUP($A$62,Samples!$B$3:$E$100,2,FALSE)='Intermediate Lookups'!$A8&amp;'Intermediate Lookups'!J$1,$A$62, ""))</f>
        <v/>
      </c>
      <c r="J69" s="10" t="str">
        <f>IF($A$62="","",IF(VLOOKUP($A$62,Samples!$B$3:$E$100,2,FALSE)='Intermediate Lookups'!$A8&amp;'Intermediate Lookups'!K$1,$A$62, ""))</f>
        <v/>
      </c>
      <c r="K69" s="10" t="str">
        <f>IF($A$62="","",IF(VLOOKUP($A$62,Samples!$B$3:$E$100,2,FALSE)='Intermediate Lookups'!$A8&amp;'Intermediate Lookups'!L$1,$A$62, ""))</f>
        <v/>
      </c>
      <c r="L69" s="10" t="str">
        <f>IF($A$62="","",IF(VLOOKUP($A$62,Samples!$B$3:$E$100,2,FALSE)='Intermediate Lookups'!$A8&amp;'Intermediate Lookups'!M$1,$A$62, ""))</f>
        <v/>
      </c>
    </row>
    <row r="70" spans="1:12" x14ac:dyDescent="0.25">
      <c r="A70" s="10" t="str">
        <f>IF($A$62="","",IF(VLOOKUP($A$62,Samples!$B$3:$E$100,2,FALSE)='Intermediate Lookups'!$A9&amp;'Intermediate Lookups'!B$1,$A$62, ""))</f>
        <v/>
      </c>
      <c r="B70" s="10" t="str">
        <f>IF($A$62="","",IF(VLOOKUP($A$62,Samples!$B$3:$E$100,2,FALSE)='Intermediate Lookups'!$A9&amp;'Intermediate Lookups'!C$1,$A$62, ""))</f>
        <v/>
      </c>
      <c r="C70" s="10" t="str">
        <f>IF($A$62="","",IF(VLOOKUP($A$62,Samples!$B$3:$E$100,2,FALSE)='Intermediate Lookups'!$A9&amp;'Intermediate Lookups'!D$1,$A$62, ""))</f>
        <v/>
      </c>
      <c r="D70" s="10" t="str">
        <f>IF($A$62="","",IF(VLOOKUP($A$62,Samples!$B$3:$E$100,2,FALSE)='Intermediate Lookups'!$A9&amp;'Intermediate Lookups'!E$1,$A$62, ""))</f>
        <v/>
      </c>
      <c r="E70" s="10" t="str">
        <f>IF($A$62="","",IF(VLOOKUP($A$62,Samples!$B$3:$E$100,2,FALSE)='Intermediate Lookups'!$A9&amp;'Intermediate Lookups'!F$1,$A$62, ""))</f>
        <v/>
      </c>
      <c r="F70" s="10" t="str">
        <f>IF($A$62="","",IF(VLOOKUP($A$62,Samples!$B$3:$E$100,2,FALSE)='Intermediate Lookups'!$A9&amp;'Intermediate Lookups'!G$1,$A$62, ""))</f>
        <v/>
      </c>
      <c r="G70" s="10" t="str">
        <f>IF($A$62="","",IF(VLOOKUP($A$62,Samples!$B$3:$E$100,2,FALSE)='Intermediate Lookups'!$A9&amp;'Intermediate Lookups'!H$1,$A$62, ""))</f>
        <v/>
      </c>
      <c r="H70" s="10" t="str">
        <f>IF($A$62="","",IF(VLOOKUP($A$62,Samples!$B$3:$E$100,2,FALSE)='Intermediate Lookups'!$A9&amp;'Intermediate Lookups'!I$1,$A$62, ""))</f>
        <v/>
      </c>
      <c r="I70" s="10" t="str">
        <f>IF($A$62="","",IF(VLOOKUP($A$62,Samples!$B$3:$E$100,2,FALSE)='Intermediate Lookups'!$A9&amp;'Intermediate Lookups'!J$1,$A$62, ""))</f>
        <v/>
      </c>
      <c r="J70" s="10" t="str">
        <f>IF($A$62="","",IF(VLOOKUP($A$62,Samples!$B$3:$E$100,2,FALSE)='Intermediate Lookups'!$A9&amp;'Intermediate Lookups'!K$1,$A$62, ""))</f>
        <v/>
      </c>
      <c r="K70" s="10" t="str">
        <f>IF($A$62="","",IF(VLOOKUP($A$62,Samples!$B$3:$E$100,2,FALSE)='Intermediate Lookups'!$A9&amp;'Intermediate Lookups'!L$1,$A$62, ""))</f>
        <v/>
      </c>
      <c r="L70" s="10" t="str">
        <f>IF($A$62="","",IF(VLOOKUP($A$62,Samples!$B$3:$E$100,2,FALSE)='Intermediate Lookups'!$A9&amp;'Intermediate Lookups'!M$1,$A$62, ""))</f>
        <v/>
      </c>
    </row>
    <row r="72" spans="1:12" x14ac:dyDescent="0.25">
      <c r="A72" t="str">
        <f>IF(ISBLANK(Samples!B10),IF(OR(A62="",A62=Samples!$B$100,ISBLANK(Samples!B100)),"",Samples!$B$100),Samples!B10)</f>
        <v/>
      </c>
      <c r="B72" t="str">
        <f>IF(A72="","",VLOOKUP(A72,Samples!$B$3:$E$100,4,FALSE))</f>
        <v/>
      </c>
    </row>
    <row r="73" spans="1:12" x14ac:dyDescent="0.25">
      <c r="A73" s="10" t="str">
        <f>IF($A$72="","",IF(VLOOKUP($A$72,Samples!$B$3:$E$100,2,FALSE)='Intermediate Lookups'!$A2&amp;'Intermediate Lookups'!B$1,$A$72, ""))</f>
        <v/>
      </c>
      <c r="B73" s="10" t="str">
        <f>IF($A$72="","",IF(VLOOKUP($A$72,Samples!$B$3:$E$100,2,FALSE)='Intermediate Lookups'!$A2&amp;'Intermediate Lookups'!C$1,$A$72, ""))</f>
        <v/>
      </c>
      <c r="C73" s="10" t="str">
        <f>IF($A$72="","",IF(VLOOKUP($A$72,Samples!$B$3:$E$100,2,FALSE)='Intermediate Lookups'!$A2&amp;'Intermediate Lookups'!D$1,$A$72, ""))</f>
        <v/>
      </c>
      <c r="D73" s="10" t="str">
        <f>IF($A$72="","",IF(VLOOKUP($A$72,Samples!$B$3:$E$100,2,FALSE)='Intermediate Lookups'!$A2&amp;'Intermediate Lookups'!E$1,$A$72, ""))</f>
        <v/>
      </c>
      <c r="E73" s="10" t="str">
        <f>IF($A$72="","",IF(VLOOKUP($A$72,Samples!$B$3:$E$100,2,FALSE)='Intermediate Lookups'!$A2&amp;'Intermediate Lookups'!F$1,$A$72, ""))</f>
        <v/>
      </c>
      <c r="F73" s="10" t="str">
        <f>IF($A$72="","",IF(VLOOKUP($A$72,Samples!$B$3:$E$100,2,FALSE)='Intermediate Lookups'!$A2&amp;'Intermediate Lookups'!G$1,$A$72, ""))</f>
        <v/>
      </c>
      <c r="G73" s="10" t="str">
        <f>IF($A$72="","",IF(VLOOKUP($A$72,Samples!$B$3:$E$100,2,FALSE)='Intermediate Lookups'!$A2&amp;'Intermediate Lookups'!H$1,$A$72, ""))</f>
        <v/>
      </c>
      <c r="H73" s="10" t="str">
        <f>IF($A$72="","",IF(VLOOKUP($A$72,Samples!$B$3:$E$100,2,FALSE)='Intermediate Lookups'!$A2&amp;'Intermediate Lookups'!I$1,$A$72, ""))</f>
        <v/>
      </c>
      <c r="I73" s="10" t="str">
        <f>IF($A$72="","",IF(VLOOKUP($A$72,Samples!$B$3:$E$100,2,FALSE)='Intermediate Lookups'!$A2&amp;'Intermediate Lookups'!J$1,$A$72, ""))</f>
        <v/>
      </c>
      <c r="J73" s="10" t="str">
        <f>IF($A$72="","",IF(VLOOKUP($A$72,Samples!$B$3:$E$100,2,FALSE)='Intermediate Lookups'!$A2&amp;'Intermediate Lookups'!K$1,$A$72, ""))</f>
        <v/>
      </c>
      <c r="K73" s="10" t="str">
        <f>IF($A$72="","",IF(VLOOKUP($A$72,Samples!$B$3:$E$100,2,FALSE)='Intermediate Lookups'!$A2&amp;'Intermediate Lookups'!L$1,$A$72, ""))</f>
        <v/>
      </c>
      <c r="L73" s="10" t="str">
        <f>IF($A$72="","",IF(VLOOKUP($A$72,Samples!$B$3:$E$100,2,FALSE)='Intermediate Lookups'!$A2&amp;'Intermediate Lookups'!M$1,$A$72, ""))</f>
        <v/>
      </c>
    </row>
    <row r="74" spans="1:12" x14ac:dyDescent="0.25">
      <c r="A74" s="10" t="str">
        <f>IF($A$72="","",IF(VLOOKUP($A$72,Samples!$B$3:$E$100,2,FALSE)='Intermediate Lookups'!$A3&amp;'Intermediate Lookups'!B$1,$A$72, ""))</f>
        <v/>
      </c>
      <c r="B74" s="10" t="str">
        <f>IF($A$72="","",IF(VLOOKUP($A$72,Samples!$B$3:$E$100,2,FALSE)='Intermediate Lookups'!$A3&amp;'Intermediate Lookups'!C$1,$A$72, ""))</f>
        <v/>
      </c>
      <c r="C74" s="10" t="str">
        <f>IF($A$72="","",IF(VLOOKUP($A$72,Samples!$B$3:$E$100,2,FALSE)='Intermediate Lookups'!$A3&amp;'Intermediate Lookups'!D$1,$A$72, ""))</f>
        <v/>
      </c>
      <c r="D74" s="10" t="str">
        <f>IF($A$72="","",IF(VLOOKUP($A$72,Samples!$B$3:$E$100,2,FALSE)='Intermediate Lookups'!$A3&amp;'Intermediate Lookups'!E$1,$A$72, ""))</f>
        <v/>
      </c>
      <c r="E74" s="10" t="str">
        <f>IF($A$72="","",IF(VLOOKUP($A$72,Samples!$B$3:$E$100,2,FALSE)='Intermediate Lookups'!$A3&amp;'Intermediate Lookups'!F$1,$A$72, ""))</f>
        <v/>
      </c>
      <c r="F74" s="10" t="str">
        <f>IF($A$72="","",IF(VLOOKUP($A$72,Samples!$B$3:$E$100,2,FALSE)='Intermediate Lookups'!$A3&amp;'Intermediate Lookups'!G$1,$A$72, ""))</f>
        <v/>
      </c>
      <c r="G74" s="10" t="str">
        <f>IF($A$72="","",IF(VLOOKUP($A$72,Samples!$B$3:$E$100,2,FALSE)='Intermediate Lookups'!$A3&amp;'Intermediate Lookups'!H$1,$A$72, ""))</f>
        <v/>
      </c>
      <c r="H74" s="10" t="str">
        <f>IF($A$72="","",IF(VLOOKUP($A$72,Samples!$B$3:$E$100,2,FALSE)='Intermediate Lookups'!$A3&amp;'Intermediate Lookups'!I$1,$A$72, ""))</f>
        <v/>
      </c>
      <c r="I74" s="10" t="str">
        <f>IF($A$72="","",IF(VLOOKUP($A$72,Samples!$B$3:$E$100,2,FALSE)='Intermediate Lookups'!$A3&amp;'Intermediate Lookups'!J$1,$A$72, ""))</f>
        <v/>
      </c>
      <c r="J74" s="10" t="str">
        <f>IF($A$72="","",IF(VLOOKUP($A$72,Samples!$B$3:$E$100,2,FALSE)='Intermediate Lookups'!$A3&amp;'Intermediate Lookups'!K$1,$A$72, ""))</f>
        <v/>
      </c>
      <c r="K74" s="10" t="str">
        <f>IF($A$72="","",IF(VLOOKUP($A$72,Samples!$B$3:$E$100,2,FALSE)='Intermediate Lookups'!$A3&amp;'Intermediate Lookups'!L$1,$A$72, ""))</f>
        <v/>
      </c>
      <c r="L74" s="10" t="str">
        <f>IF($A$72="","",IF(VLOOKUP($A$72,Samples!$B$3:$E$100,2,FALSE)='Intermediate Lookups'!$A3&amp;'Intermediate Lookups'!M$1,$A$72, ""))</f>
        <v/>
      </c>
    </row>
    <row r="75" spans="1:12" x14ac:dyDescent="0.25">
      <c r="A75" s="10" t="str">
        <f>IF($A$72="","",IF(VLOOKUP($A$72,Samples!$B$3:$E$100,2,FALSE)='Intermediate Lookups'!$A4&amp;'Intermediate Lookups'!B$1,$A$72, ""))</f>
        <v/>
      </c>
      <c r="B75" s="10" t="str">
        <f>IF($A$72="","",IF(VLOOKUP($A$72,Samples!$B$3:$E$100,2,FALSE)='Intermediate Lookups'!$A4&amp;'Intermediate Lookups'!C$1,$A$72, ""))</f>
        <v/>
      </c>
      <c r="C75" s="10" t="str">
        <f>IF($A$72="","",IF(VLOOKUP($A$72,Samples!$B$3:$E$100,2,FALSE)='Intermediate Lookups'!$A4&amp;'Intermediate Lookups'!D$1,$A$72, ""))</f>
        <v/>
      </c>
      <c r="D75" s="10" t="str">
        <f>IF($A$72="","",IF(VLOOKUP($A$72,Samples!$B$3:$E$100,2,FALSE)='Intermediate Lookups'!$A4&amp;'Intermediate Lookups'!E$1,$A$72, ""))</f>
        <v/>
      </c>
      <c r="E75" s="10" t="str">
        <f>IF($A$72="","",IF(VLOOKUP($A$72,Samples!$B$3:$E$100,2,FALSE)='Intermediate Lookups'!$A4&amp;'Intermediate Lookups'!F$1,$A$72, ""))</f>
        <v/>
      </c>
      <c r="F75" s="10" t="str">
        <f>IF($A$72="","",IF(VLOOKUP($A$72,Samples!$B$3:$E$100,2,FALSE)='Intermediate Lookups'!$A4&amp;'Intermediate Lookups'!G$1,$A$72, ""))</f>
        <v/>
      </c>
      <c r="G75" s="10" t="str">
        <f>IF($A$72="","",IF(VLOOKUP($A$72,Samples!$B$3:$E$100,2,FALSE)='Intermediate Lookups'!$A4&amp;'Intermediate Lookups'!H$1,$A$72, ""))</f>
        <v/>
      </c>
      <c r="H75" s="10" t="str">
        <f>IF($A$72="","",IF(VLOOKUP($A$72,Samples!$B$3:$E$100,2,FALSE)='Intermediate Lookups'!$A4&amp;'Intermediate Lookups'!I$1,$A$72, ""))</f>
        <v/>
      </c>
      <c r="I75" s="10" t="str">
        <f>IF($A$72="","",IF(VLOOKUP($A$72,Samples!$B$3:$E$100,2,FALSE)='Intermediate Lookups'!$A4&amp;'Intermediate Lookups'!J$1,$A$72, ""))</f>
        <v/>
      </c>
      <c r="J75" s="10" t="str">
        <f>IF($A$72="","",IF(VLOOKUP($A$72,Samples!$B$3:$E$100,2,FALSE)='Intermediate Lookups'!$A4&amp;'Intermediate Lookups'!K$1,$A$72, ""))</f>
        <v/>
      </c>
      <c r="K75" s="10" t="str">
        <f>IF($A$72="","",IF(VLOOKUP($A$72,Samples!$B$3:$E$100,2,FALSE)='Intermediate Lookups'!$A4&amp;'Intermediate Lookups'!L$1,$A$72, ""))</f>
        <v/>
      </c>
      <c r="L75" s="10" t="str">
        <f>IF($A$72="","",IF(VLOOKUP($A$72,Samples!$B$3:$E$100,2,FALSE)='Intermediate Lookups'!$A4&amp;'Intermediate Lookups'!M$1,$A$72, ""))</f>
        <v/>
      </c>
    </row>
    <row r="76" spans="1:12" x14ac:dyDescent="0.25">
      <c r="A76" s="10" t="str">
        <f>IF($A$72="","",IF(VLOOKUP($A$72,Samples!$B$3:$E$100,2,FALSE)='Intermediate Lookups'!$A5&amp;'Intermediate Lookups'!B$1,$A$72, ""))</f>
        <v/>
      </c>
      <c r="B76" s="10" t="str">
        <f>IF($A$72="","",IF(VLOOKUP($A$72,Samples!$B$3:$E$100,2,FALSE)='Intermediate Lookups'!$A5&amp;'Intermediate Lookups'!C$1,$A$72, ""))</f>
        <v/>
      </c>
      <c r="C76" s="10" t="str">
        <f>IF($A$72="","",IF(VLOOKUP($A$72,Samples!$B$3:$E$100,2,FALSE)='Intermediate Lookups'!$A5&amp;'Intermediate Lookups'!D$1,$A$72, ""))</f>
        <v/>
      </c>
      <c r="D76" s="10" t="str">
        <f>IF($A$72="","",IF(VLOOKUP($A$72,Samples!$B$3:$E$100,2,FALSE)='Intermediate Lookups'!$A5&amp;'Intermediate Lookups'!E$1,$A$72, ""))</f>
        <v/>
      </c>
      <c r="E76" s="10" t="str">
        <f>IF($A$72="","",IF(VLOOKUP($A$72,Samples!$B$3:$E$100,2,FALSE)='Intermediate Lookups'!$A5&amp;'Intermediate Lookups'!F$1,$A$72, ""))</f>
        <v/>
      </c>
      <c r="F76" s="10" t="str">
        <f>IF($A$72="","",IF(VLOOKUP($A$72,Samples!$B$3:$E$100,2,FALSE)='Intermediate Lookups'!$A5&amp;'Intermediate Lookups'!G$1,$A$72, ""))</f>
        <v/>
      </c>
      <c r="G76" s="10" t="str">
        <f>IF($A$72="","",IF(VLOOKUP($A$72,Samples!$B$3:$E$100,2,FALSE)='Intermediate Lookups'!$A5&amp;'Intermediate Lookups'!H$1,$A$72, ""))</f>
        <v/>
      </c>
      <c r="H76" s="10" t="str">
        <f>IF($A$72="","",IF(VLOOKUP($A$72,Samples!$B$3:$E$100,2,FALSE)='Intermediate Lookups'!$A5&amp;'Intermediate Lookups'!I$1,$A$72, ""))</f>
        <v/>
      </c>
      <c r="I76" s="10" t="str">
        <f>IF($A$72="","",IF(VLOOKUP($A$72,Samples!$B$3:$E$100,2,FALSE)='Intermediate Lookups'!$A5&amp;'Intermediate Lookups'!J$1,$A$72, ""))</f>
        <v/>
      </c>
      <c r="J76" s="10" t="str">
        <f>IF($A$72="","",IF(VLOOKUP($A$72,Samples!$B$3:$E$100,2,FALSE)='Intermediate Lookups'!$A5&amp;'Intermediate Lookups'!K$1,$A$72, ""))</f>
        <v/>
      </c>
      <c r="K76" s="10" t="str">
        <f>IF($A$72="","",IF(VLOOKUP($A$72,Samples!$B$3:$E$100,2,FALSE)='Intermediate Lookups'!$A5&amp;'Intermediate Lookups'!L$1,$A$72, ""))</f>
        <v/>
      </c>
      <c r="L76" s="10" t="str">
        <f>IF($A$72="","",IF(VLOOKUP($A$72,Samples!$B$3:$E$100,2,FALSE)='Intermediate Lookups'!$A5&amp;'Intermediate Lookups'!M$1,$A$72, ""))</f>
        <v/>
      </c>
    </row>
    <row r="77" spans="1:12" x14ac:dyDescent="0.25">
      <c r="A77" s="10" t="str">
        <f>IF($A$72="","",IF(VLOOKUP($A$72,Samples!$B$3:$E$100,2,FALSE)='Intermediate Lookups'!$A6&amp;'Intermediate Lookups'!B$1,$A$72, ""))</f>
        <v/>
      </c>
      <c r="B77" s="10" t="str">
        <f>IF($A$72="","",IF(VLOOKUP($A$72,Samples!$B$3:$E$100,2,FALSE)='Intermediate Lookups'!$A6&amp;'Intermediate Lookups'!C$1,$A$72, ""))</f>
        <v/>
      </c>
      <c r="C77" s="10" t="str">
        <f>IF($A$72="","",IF(VLOOKUP($A$72,Samples!$B$3:$E$100,2,FALSE)='Intermediate Lookups'!$A6&amp;'Intermediate Lookups'!D$1,$A$72, ""))</f>
        <v/>
      </c>
      <c r="D77" s="10" t="str">
        <f>IF($A$72="","",IF(VLOOKUP($A$72,Samples!$B$3:$E$100,2,FALSE)='Intermediate Lookups'!$A6&amp;'Intermediate Lookups'!E$1,$A$72, ""))</f>
        <v/>
      </c>
      <c r="E77" s="10" t="str">
        <f>IF($A$72="","",IF(VLOOKUP($A$72,Samples!$B$3:$E$100,2,FALSE)='Intermediate Lookups'!$A6&amp;'Intermediate Lookups'!F$1,$A$72, ""))</f>
        <v/>
      </c>
      <c r="F77" s="10" t="str">
        <f>IF($A$72="","",IF(VLOOKUP($A$72,Samples!$B$3:$E$100,2,FALSE)='Intermediate Lookups'!$A6&amp;'Intermediate Lookups'!G$1,$A$72, ""))</f>
        <v/>
      </c>
      <c r="G77" s="10" t="str">
        <f>IF($A$72="","",IF(VLOOKUP($A$72,Samples!$B$3:$E$100,2,FALSE)='Intermediate Lookups'!$A6&amp;'Intermediate Lookups'!H$1,$A$72, ""))</f>
        <v/>
      </c>
      <c r="H77" s="10" t="str">
        <f>IF($A$72="","",IF(VLOOKUP($A$72,Samples!$B$3:$E$100,2,FALSE)='Intermediate Lookups'!$A6&amp;'Intermediate Lookups'!I$1,$A$72, ""))</f>
        <v/>
      </c>
      <c r="I77" s="10" t="str">
        <f>IF($A$72="","",IF(VLOOKUP($A$72,Samples!$B$3:$E$100,2,FALSE)='Intermediate Lookups'!$A6&amp;'Intermediate Lookups'!J$1,$A$72, ""))</f>
        <v/>
      </c>
      <c r="J77" s="10" t="str">
        <f>IF($A$72="","",IF(VLOOKUP($A$72,Samples!$B$3:$E$100,2,FALSE)='Intermediate Lookups'!$A6&amp;'Intermediate Lookups'!K$1,$A$72, ""))</f>
        <v/>
      </c>
      <c r="K77" s="10" t="str">
        <f>IF($A$72="","",IF(VLOOKUP($A$72,Samples!$B$3:$E$100,2,FALSE)='Intermediate Lookups'!$A6&amp;'Intermediate Lookups'!L$1,$A$72, ""))</f>
        <v/>
      </c>
      <c r="L77" s="10" t="str">
        <f>IF($A$72="","",IF(VLOOKUP($A$72,Samples!$B$3:$E$100,2,FALSE)='Intermediate Lookups'!$A6&amp;'Intermediate Lookups'!M$1,$A$72, ""))</f>
        <v/>
      </c>
    </row>
    <row r="78" spans="1:12" x14ac:dyDescent="0.25">
      <c r="A78" s="10" t="str">
        <f>IF($A$72="","",IF(VLOOKUP($A$72,Samples!$B$3:$E$100,2,FALSE)='Intermediate Lookups'!$A7&amp;'Intermediate Lookups'!B$1,$A$72, ""))</f>
        <v/>
      </c>
      <c r="B78" s="10" t="str">
        <f>IF($A$72="","",IF(VLOOKUP($A$72,Samples!$B$3:$E$100,2,FALSE)='Intermediate Lookups'!$A7&amp;'Intermediate Lookups'!C$1,$A$72, ""))</f>
        <v/>
      </c>
      <c r="C78" s="10" t="str">
        <f>IF($A$72="","",IF(VLOOKUP($A$72,Samples!$B$3:$E$100,2,FALSE)='Intermediate Lookups'!$A7&amp;'Intermediate Lookups'!D$1,$A$72, ""))</f>
        <v/>
      </c>
      <c r="D78" s="10" t="str">
        <f>IF($A$72="","",IF(VLOOKUP($A$72,Samples!$B$3:$E$100,2,FALSE)='Intermediate Lookups'!$A7&amp;'Intermediate Lookups'!E$1,$A$72, ""))</f>
        <v/>
      </c>
      <c r="E78" s="10" t="str">
        <f>IF($A$72="","",IF(VLOOKUP($A$72,Samples!$B$3:$E$100,2,FALSE)='Intermediate Lookups'!$A7&amp;'Intermediate Lookups'!F$1,$A$72, ""))</f>
        <v/>
      </c>
      <c r="F78" s="10" t="str">
        <f>IF($A$72="","",IF(VLOOKUP($A$72,Samples!$B$3:$E$100,2,FALSE)='Intermediate Lookups'!$A7&amp;'Intermediate Lookups'!G$1,$A$72, ""))</f>
        <v/>
      </c>
      <c r="G78" s="10" t="str">
        <f>IF($A$72="","",IF(VLOOKUP($A$72,Samples!$B$3:$E$100,2,FALSE)='Intermediate Lookups'!$A7&amp;'Intermediate Lookups'!H$1,$A$72, ""))</f>
        <v/>
      </c>
      <c r="H78" s="10" t="str">
        <f>IF($A$72="","",IF(VLOOKUP($A$72,Samples!$B$3:$E$100,2,FALSE)='Intermediate Lookups'!$A7&amp;'Intermediate Lookups'!I$1,$A$72, ""))</f>
        <v/>
      </c>
      <c r="I78" s="10" t="str">
        <f>IF($A$72="","",IF(VLOOKUP($A$72,Samples!$B$3:$E$100,2,FALSE)='Intermediate Lookups'!$A7&amp;'Intermediate Lookups'!J$1,$A$72, ""))</f>
        <v/>
      </c>
      <c r="J78" s="10" t="str">
        <f>IF($A$72="","",IF(VLOOKUP($A$72,Samples!$B$3:$E$100,2,FALSE)='Intermediate Lookups'!$A7&amp;'Intermediate Lookups'!K$1,$A$72, ""))</f>
        <v/>
      </c>
      <c r="K78" s="10" t="str">
        <f>IF($A$72="","",IF(VLOOKUP($A$72,Samples!$B$3:$E$100,2,FALSE)='Intermediate Lookups'!$A7&amp;'Intermediate Lookups'!L$1,$A$72, ""))</f>
        <v/>
      </c>
      <c r="L78" s="10" t="str">
        <f>IF($A$72="","",IF(VLOOKUP($A$72,Samples!$B$3:$E$100,2,FALSE)='Intermediate Lookups'!$A7&amp;'Intermediate Lookups'!M$1,$A$72, ""))</f>
        <v/>
      </c>
    </row>
    <row r="79" spans="1:12" x14ac:dyDescent="0.25">
      <c r="A79" s="10" t="str">
        <f>IF($A$72="","",IF(VLOOKUP($A$72,Samples!$B$3:$E$100,2,FALSE)='Intermediate Lookups'!$A8&amp;'Intermediate Lookups'!B$1,$A$72, ""))</f>
        <v/>
      </c>
      <c r="B79" s="10" t="str">
        <f>IF($A$72="","",IF(VLOOKUP($A$72,Samples!$B$3:$E$100,2,FALSE)='Intermediate Lookups'!$A8&amp;'Intermediate Lookups'!C$1,$A$72, ""))</f>
        <v/>
      </c>
      <c r="C79" s="10" t="str">
        <f>IF($A$72="","",IF(VLOOKUP($A$72,Samples!$B$3:$E$100,2,FALSE)='Intermediate Lookups'!$A8&amp;'Intermediate Lookups'!D$1,$A$72, ""))</f>
        <v/>
      </c>
      <c r="D79" s="10" t="str">
        <f>IF($A$72="","",IF(VLOOKUP($A$72,Samples!$B$3:$E$100,2,FALSE)='Intermediate Lookups'!$A8&amp;'Intermediate Lookups'!E$1,$A$72, ""))</f>
        <v/>
      </c>
      <c r="E79" s="10" t="str">
        <f>IF($A$72="","",IF(VLOOKUP($A$72,Samples!$B$3:$E$100,2,FALSE)='Intermediate Lookups'!$A8&amp;'Intermediate Lookups'!F$1,$A$72, ""))</f>
        <v/>
      </c>
      <c r="F79" s="10" t="str">
        <f>IF($A$72="","",IF(VLOOKUP($A$72,Samples!$B$3:$E$100,2,FALSE)='Intermediate Lookups'!$A8&amp;'Intermediate Lookups'!G$1,$A$72, ""))</f>
        <v/>
      </c>
      <c r="G79" s="10" t="str">
        <f>IF($A$72="","",IF(VLOOKUP($A$72,Samples!$B$3:$E$100,2,FALSE)='Intermediate Lookups'!$A8&amp;'Intermediate Lookups'!H$1,$A$72, ""))</f>
        <v/>
      </c>
      <c r="H79" s="10" t="str">
        <f>IF($A$72="","",IF(VLOOKUP($A$72,Samples!$B$3:$E$100,2,FALSE)='Intermediate Lookups'!$A8&amp;'Intermediate Lookups'!I$1,$A$72, ""))</f>
        <v/>
      </c>
      <c r="I79" s="10" t="str">
        <f>IF($A$72="","",IF(VLOOKUP($A$72,Samples!$B$3:$E$100,2,FALSE)='Intermediate Lookups'!$A8&amp;'Intermediate Lookups'!J$1,$A$72, ""))</f>
        <v/>
      </c>
      <c r="J79" s="10" t="str">
        <f>IF($A$72="","",IF(VLOOKUP($A$72,Samples!$B$3:$E$100,2,FALSE)='Intermediate Lookups'!$A8&amp;'Intermediate Lookups'!K$1,$A$72, ""))</f>
        <v/>
      </c>
      <c r="K79" s="10" t="str">
        <f>IF($A$72="","",IF(VLOOKUP($A$72,Samples!$B$3:$E$100,2,FALSE)='Intermediate Lookups'!$A8&amp;'Intermediate Lookups'!L$1,$A$72, ""))</f>
        <v/>
      </c>
      <c r="L79" s="10" t="str">
        <f>IF($A$72="","",IF(VLOOKUP($A$72,Samples!$B$3:$E$100,2,FALSE)='Intermediate Lookups'!$A8&amp;'Intermediate Lookups'!M$1,$A$72, ""))</f>
        <v/>
      </c>
    </row>
    <row r="80" spans="1:12" x14ac:dyDescent="0.25">
      <c r="A80" s="10" t="str">
        <f>IF($A$72="","",IF(VLOOKUP($A$72,Samples!$B$3:$E$100,2,FALSE)='Intermediate Lookups'!$A9&amp;'Intermediate Lookups'!B$1,$A$72, ""))</f>
        <v/>
      </c>
      <c r="B80" s="10" t="str">
        <f>IF($A$72="","",IF(VLOOKUP($A$72,Samples!$B$3:$E$100,2,FALSE)='Intermediate Lookups'!$A9&amp;'Intermediate Lookups'!C$1,$A$72, ""))</f>
        <v/>
      </c>
      <c r="C80" s="10" t="str">
        <f>IF($A$72="","",IF(VLOOKUP($A$72,Samples!$B$3:$E$100,2,FALSE)='Intermediate Lookups'!$A9&amp;'Intermediate Lookups'!D$1,$A$72, ""))</f>
        <v/>
      </c>
      <c r="D80" s="10" t="str">
        <f>IF($A$72="","",IF(VLOOKUP($A$72,Samples!$B$3:$E$100,2,FALSE)='Intermediate Lookups'!$A9&amp;'Intermediate Lookups'!E$1,$A$72, ""))</f>
        <v/>
      </c>
      <c r="E80" s="10" t="str">
        <f>IF($A$72="","",IF(VLOOKUP($A$72,Samples!$B$3:$E$100,2,FALSE)='Intermediate Lookups'!$A9&amp;'Intermediate Lookups'!F$1,$A$72, ""))</f>
        <v/>
      </c>
      <c r="F80" s="10" t="str">
        <f>IF($A$72="","",IF(VLOOKUP($A$72,Samples!$B$3:$E$100,2,FALSE)='Intermediate Lookups'!$A9&amp;'Intermediate Lookups'!G$1,$A$72, ""))</f>
        <v/>
      </c>
      <c r="G80" s="10" t="str">
        <f>IF($A$72="","",IF(VLOOKUP($A$72,Samples!$B$3:$E$100,2,FALSE)='Intermediate Lookups'!$A9&amp;'Intermediate Lookups'!H$1,$A$72, ""))</f>
        <v/>
      </c>
      <c r="H80" s="10" t="str">
        <f>IF($A$72="","",IF(VLOOKUP($A$72,Samples!$B$3:$E$100,2,FALSE)='Intermediate Lookups'!$A9&amp;'Intermediate Lookups'!I$1,$A$72, ""))</f>
        <v/>
      </c>
      <c r="I80" s="10" t="str">
        <f>IF($A$72="","",IF(VLOOKUP($A$72,Samples!$B$3:$E$100,2,FALSE)='Intermediate Lookups'!$A9&amp;'Intermediate Lookups'!J$1,$A$72, ""))</f>
        <v/>
      </c>
      <c r="J80" s="10" t="str">
        <f>IF($A$72="","",IF(VLOOKUP($A$72,Samples!$B$3:$E$100,2,FALSE)='Intermediate Lookups'!$A9&amp;'Intermediate Lookups'!K$1,$A$72, ""))</f>
        <v/>
      </c>
      <c r="K80" s="10" t="str">
        <f>IF($A$72="","",IF(VLOOKUP($A$72,Samples!$B$3:$E$100,2,FALSE)='Intermediate Lookups'!$A9&amp;'Intermediate Lookups'!L$1,$A$72, ""))</f>
        <v/>
      </c>
      <c r="L80" s="10" t="str">
        <f>IF($A$72="","",IF(VLOOKUP($A$72,Samples!$B$3:$E$100,2,FALSE)='Intermediate Lookups'!$A9&amp;'Intermediate Lookups'!M$1,$A$72, ""))</f>
        <v/>
      </c>
    </row>
    <row r="82" spans="1:12" x14ac:dyDescent="0.25">
      <c r="A82" t="str">
        <f>IF(ISBLANK(Samples!B11),IF(OR(A72="",A72=Samples!$B$100,ISBLANK(Samples!B100)),"",Samples!$B$100),Samples!B11)</f>
        <v/>
      </c>
      <c r="B82" t="str">
        <f>IF(A82="","",VLOOKUP(A82,Samples!$B$3:$E$100,4,FALSE))</f>
        <v/>
      </c>
    </row>
    <row r="83" spans="1:12" x14ac:dyDescent="0.25">
      <c r="A83" s="10" t="str">
        <f>IF($A$82="","",IF(VLOOKUP($A$82,Samples!$B$3:$E$100,2,FALSE)='Intermediate Lookups'!$A2&amp;'Intermediate Lookups'!B$1,$A$82, ""))</f>
        <v/>
      </c>
      <c r="B83" s="10" t="str">
        <f>IF($A$82="","",IF(VLOOKUP($A$82,Samples!$B$3:$E$100,2,FALSE)='Intermediate Lookups'!$A2&amp;'Intermediate Lookups'!C$1,$A$82, ""))</f>
        <v/>
      </c>
      <c r="C83" s="10" t="str">
        <f>IF($A$82="","",IF(VLOOKUP($A$82,Samples!$B$3:$E$100,2,FALSE)='Intermediate Lookups'!$A2&amp;'Intermediate Lookups'!D$1,$A$82, ""))</f>
        <v/>
      </c>
      <c r="D83" s="10" t="str">
        <f>IF($A$82="","",IF(VLOOKUP($A$82,Samples!$B$3:$E$100,2,FALSE)='Intermediate Lookups'!$A2&amp;'Intermediate Lookups'!E$1,$A$82, ""))</f>
        <v/>
      </c>
      <c r="E83" s="10" t="str">
        <f>IF($A$82="","",IF(VLOOKUP($A$82,Samples!$B$3:$E$100,2,FALSE)='Intermediate Lookups'!$A2&amp;'Intermediate Lookups'!F$1,$A$82, ""))</f>
        <v/>
      </c>
      <c r="F83" s="10" t="str">
        <f>IF($A$82="","",IF(VLOOKUP($A$82,Samples!$B$3:$E$100,2,FALSE)='Intermediate Lookups'!$A2&amp;'Intermediate Lookups'!G$1,$A$82, ""))</f>
        <v/>
      </c>
      <c r="G83" s="10" t="str">
        <f>IF($A$82="","",IF(VLOOKUP($A$82,Samples!$B$3:$E$100,2,FALSE)='Intermediate Lookups'!$A2&amp;'Intermediate Lookups'!H$1,$A$82, ""))</f>
        <v/>
      </c>
      <c r="H83" s="10" t="str">
        <f>IF($A$82="","",IF(VLOOKUP($A$82,Samples!$B$3:$E$100,2,FALSE)='Intermediate Lookups'!$A2&amp;'Intermediate Lookups'!I$1,$A$82, ""))</f>
        <v/>
      </c>
      <c r="I83" s="10" t="str">
        <f>IF($A$82="","",IF(VLOOKUP($A$82,Samples!$B$3:$E$100,2,FALSE)='Intermediate Lookups'!$A2&amp;'Intermediate Lookups'!J$1,$A$82, ""))</f>
        <v/>
      </c>
      <c r="J83" s="10" t="str">
        <f>IF($A$82="","",IF(VLOOKUP($A$82,Samples!$B$3:$E$100,2,FALSE)='Intermediate Lookups'!$A2&amp;'Intermediate Lookups'!K$1,$A$82, ""))</f>
        <v/>
      </c>
      <c r="K83" s="10" t="str">
        <f>IF($A$82="","",IF(VLOOKUP($A$82,Samples!$B$3:$E$100,2,FALSE)='Intermediate Lookups'!$A2&amp;'Intermediate Lookups'!L$1,$A$82, ""))</f>
        <v/>
      </c>
      <c r="L83" s="10" t="str">
        <f>IF($A$82="","",IF(VLOOKUP($A$82,Samples!$B$3:$E$100,2,FALSE)='Intermediate Lookups'!$A2&amp;'Intermediate Lookups'!M$1,$A$82, ""))</f>
        <v/>
      </c>
    </row>
    <row r="84" spans="1:12" x14ac:dyDescent="0.25">
      <c r="A84" s="10" t="str">
        <f>IF($A$82="","",IF(VLOOKUP($A$82,Samples!$B$3:$E$100,2,FALSE)='Intermediate Lookups'!$A3&amp;'Intermediate Lookups'!B$1,$A$82, ""))</f>
        <v/>
      </c>
      <c r="B84" s="10" t="str">
        <f>IF($A$82="","",IF(VLOOKUP($A$82,Samples!$B$3:$E$100,2,FALSE)='Intermediate Lookups'!$A3&amp;'Intermediate Lookups'!C$1,$A$82, ""))</f>
        <v/>
      </c>
      <c r="C84" s="10" t="str">
        <f>IF($A$82="","",IF(VLOOKUP($A$82,Samples!$B$3:$E$100,2,FALSE)='Intermediate Lookups'!$A3&amp;'Intermediate Lookups'!D$1,$A$82, ""))</f>
        <v/>
      </c>
      <c r="D84" s="10" t="str">
        <f>IF($A$82="","",IF(VLOOKUP($A$82,Samples!$B$3:$E$100,2,FALSE)='Intermediate Lookups'!$A3&amp;'Intermediate Lookups'!E$1,$A$82, ""))</f>
        <v/>
      </c>
      <c r="E84" s="10" t="str">
        <f>IF($A$82="","",IF(VLOOKUP($A$82,Samples!$B$3:$E$100,2,FALSE)='Intermediate Lookups'!$A3&amp;'Intermediate Lookups'!F$1,$A$82, ""))</f>
        <v/>
      </c>
      <c r="F84" s="10" t="str">
        <f>IF($A$82="","",IF(VLOOKUP($A$82,Samples!$B$3:$E$100,2,FALSE)='Intermediate Lookups'!$A3&amp;'Intermediate Lookups'!G$1,$A$82, ""))</f>
        <v/>
      </c>
      <c r="G84" s="10" t="str">
        <f>IF($A$82="","",IF(VLOOKUP($A$82,Samples!$B$3:$E$100,2,FALSE)='Intermediate Lookups'!$A3&amp;'Intermediate Lookups'!H$1,$A$82, ""))</f>
        <v/>
      </c>
      <c r="H84" s="10" t="str">
        <f>IF($A$82="","",IF(VLOOKUP($A$82,Samples!$B$3:$E$100,2,FALSE)='Intermediate Lookups'!$A3&amp;'Intermediate Lookups'!I$1,$A$82, ""))</f>
        <v/>
      </c>
      <c r="I84" s="10" t="str">
        <f>IF($A$82="","",IF(VLOOKUP($A$82,Samples!$B$3:$E$100,2,FALSE)='Intermediate Lookups'!$A3&amp;'Intermediate Lookups'!J$1,$A$82, ""))</f>
        <v/>
      </c>
      <c r="J84" s="10" t="str">
        <f>IF($A$82="","",IF(VLOOKUP($A$82,Samples!$B$3:$E$100,2,FALSE)='Intermediate Lookups'!$A3&amp;'Intermediate Lookups'!K$1,$A$82, ""))</f>
        <v/>
      </c>
      <c r="K84" s="10" t="str">
        <f>IF($A$82="","",IF(VLOOKUP($A$82,Samples!$B$3:$E$100,2,FALSE)='Intermediate Lookups'!$A3&amp;'Intermediate Lookups'!L$1,$A$82, ""))</f>
        <v/>
      </c>
      <c r="L84" s="10" t="str">
        <f>IF($A$82="","",IF(VLOOKUP($A$82,Samples!$B$3:$E$100,2,FALSE)='Intermediate Lookups'!$A3&amp;'Intermediate Lookups'!M$1,$A$82, ""))</f>
        <v/>
      </c>
    </row>
    <row r="85" spans="1:12" x14ac:dyDescent="0.25">
      <c r="A85" s="10" t="str">
        <f>IF($A$82="","",IF(VLOOKUP($A$82,Samples!$B$3:$E$100,2,FALSE)='Intermediate Lookups'!$A4&amp;'Intermediate Lookups'!B$1,$A$82, ""))</f>
        <v/>
      </c>
      <c r="B85" s="10" t="str">
        <f>IF($A$82="","",IF(VLOOKUP($A$82,Samples!$B$3:$E$100,2,FALSE)='Intermediate Lookups'!$A4&amp;'Intermediate Lookups'!C$1,$A$82, ""))</f>
        <v/>
      </c>
      <c r="C85" s="10" t="str">
        <f>IF($A$82="","",IF(VLOOKUP($A$82,Samples!$B$3:$E$100,2,FALSE)='Intermediate Lookups'!$A4&amp;'Intermediate Lookups'!D$1,$A$82, ""))</f>
        <v/>
      </c>
      <c r="D85" s="10" t="str">
        <f>IF($A$82="","",IF(VLOOKUP($A$82,Samples!$B$3:$E$100,2,FALSE)='Intermediate Lookups'!$A4&amp;'Intermediate Lookups'!E$1,$A$82, ""))</f>
        <v/>
      </c>
      <c r="E85" s="10" t="str">
        <f>IF($A$82="","",IF(VLOOKUP($A$82,Samples!$B$3:$E$100,2,FALSE)='Intermediate Lookups'!$A4&amp;'Intermediate Lookups'!F$1,$A$82, ""))</f>
        <v/>
      </c>
      <c r="F85" s="10" t="str">
        <f>IF($A$82="","",IF(VLOOKUP($A$82,Samples!$B$3:$E$100,2,FALSE)='Intermediate Lookups'!$A4&amp;'Intermediate Lookups'!G$1,$A$82, ""))</f>
        <v/>
      </c>
      <c r="G85" s="10" t="str">
        <f>IF($A$82="","",IF(VLOOKUP($A$82,Samples!$B$3:$E$100,2,FALSE)='Intermediate Lookups'!$A4&amp;'Intermediate Lookups'!H$1,$A$82, ""))</f>
        <v/>
      </c>
      <c r="H85" s="10" t="str">
        <f>IF($A$82="","",IF(VLOOKUP($A$82,Samples!$B$3:$E$100,2,FALSE)='Intermediate Lookups'!$A4&amp;'Intermediate Lookups'!I$1,$A$82, ""))</f>
        <v/>
      </c>
      <c r="I85" s="10" t="str">
        <f>IF($A$82="","",IF(VLOOKUP($A$82,Samples!$B$3:$E$100,2,FALSE)='Intermediate Lookups'!$A4&amp;'Intermediate Lookups'!J$1,$A$82, ""))</f>
        <v/>
      </c>
      <c r="J85" s="10" t="str">
        <f>IF($A$82="","",IF(VLOOKUP($A$82,Samples!$B$3:$E$100,2,FALSE)='Intermediate Lookups'!$A4&amp;'Intermediate Lookups'!K$1,$A$82, ""))</f>
        <v/>
      </c>
      <c r="K85" s="10" t="str">
        <f>IF($A$82="","",IF(VLOOKUP($A$82,Samples!$B$3:$E$100,2,FALSE)='Intermediate Lookups'!$A4&amp;'Intermediate Lookups'!L$1,$A$82, ""))</f>
        <v/>
      </c>
      <c r="L85" s="10" t="str">
        <f>IF($A$82="","",IF(VLOOKUP($A$82,Samples!$B$3:$E$100,2,FALSE)='Intermediate Lookups'!$A4&amp;'Intermediate Lookups'!M$1,$A$82, ""))</f>
        <v/>
      </c>
    </row>
    <row r="86" spans="1:12" x14ac:dyDescent="0.25">
      <c r="A86" s="10" t="str">
        <f>IF($A$82="","",IF(VLOOKUP($A$82,Samples!$B$3:$E$100,2,FALSE)='Intermediate Lookups'!$A5&amp;'Intermediate Lookups'!B$1,$A$82, ""))</f>
        <v/>
      </c>
      <c r="B86" s="10" t="str">
        <f>IF($A$82="","",IF(VLOOKUP($A$82,Samples!$B$3:$E$100,2,FALSE)='Intermediate Lookups'!$A5&amp;'Intermediate Lookups'!C$1,$A$82, ""))</f>
        <v/>
      </c>
      <c r="C86" s="10" t="str">
        <f>IF($A$82="","",IF(VLOOKUP($A$82,Samples!$B$3:$E$100,2,FALSE)='Intermediate Lookups'!$A5&amp;'Intermediate Lookups'!D$1,$A$82, ""))</f>
        <v/>
      </c>
      <c r="D86" s="10" t="str">
        <f>IF($A$82="","",IF(VLOOKUP($A$82,Samples!$B$3:$E$100,2,FALSE)='Intermediate Lookups'!$A5&amp;'Intermediate Lookups'!E$1,$A$82, ""))</f>
        <v/>
      </c>
      <c r="E86" s="10" t="str">
        <f>IF($A$82="","",IF(VLOOKUP($A$82,Samples!$B$3:$E$100,2,FALSE)='Intermediate Lookups'!$A5&amp;'Intermediate Lookups'!F$1,$A$82, ""))</f>
        <v/>
      </c>
      <c r="F86" s="10" t="str">
        <f>IF($A$82="","",IF(VLOOKUP($A$82,Samples!$B$3:$E$100,2,FALSE)='Intermediate Lookups'!$A5&amp;'Intermediate Lookups'!G$1,$A$82, ""))</f>
        <v/>
      </c>
      <c r="G86" s="10" t="str">
        <f>IF($A$82="","",IF(VLOOKUP($A$82,Samples!$B$3:$E$100,2,FALSE)='Intermediate Lookups'!$A5&amp;'Intermediate Lookups'!H$1,$A$82, ""))</f>
        <v/>
      </c>
      <c r="H86" s="10" t="str">
        <f>IF($A$82="","",IF(VLOOKUP($A$82,Samples!$B$3:$E$100,2,FALSE)='Intermediate Lookups'!$A5&amp;'Intermediate Lookups'!I$1,$A$82, ""))</f>
        <v/>
      </c>
      <c r="I86" s="10" t="str">
        <f>IF($A$82="","",IF(VLOOKUP($A$82,Samples!$B$3:$E$100,2,FALSE)='Intermediate Lookups'!$A5&amp;'Intermediate Lookups'!J$1,$A$82, ""))</f>
        <v/>
      </c>
      <c r="J86" s="10" t="str">
        <f>IF($A$82="","",IF(VLOOKUP($A$82,Samples!$B$3:$E$100,2,FALSE)='Intermediate Lookups'!$A5&amp;'Intermediate Lookups'!K$1,$A$82, ""))</f>
        <v/>
      </c>
      <c r="K86" s="10" t="str">
        <f>IF($A$82="","",IF(VLOOKUP($A$82,Samples!$B$3:$E$100,2,FALSE)='Intermediate Lookups'!$A5&amp;'Intermediate Lookups'!L$1,$A$82, ""))</f>
        <v/>
      </c>
      <c r="L86" s="10" t="str">
        <f>IF($A$82="","",IF(VLOOKUP($A$82,Samples!$B$3:$E$100,2,FALSE)='Intermediate Lookups'!$A5&amp;'Intermediate Lookups'!M$1,$A$82, ""))</f>
        <v/>
      </c>
    </row>
    <row r="87" spans="1:12" x14ac:dyDescent="0.25">
      <c r="A87" s="10" t="str">
        <f>IF($A$82="","",IF(VLOOKUP($A$82,Samples!$B$3:$E$100,2,FALSE)='Intermediate Lookups'!$A6&amp;'Intermediate Lookups'!B$1,$A$82, ""))</f>
        <v/>
      </c>
      <c r="B87" s="10" t="str">
        <f>IF($A$82="","",IF(VLOOKUP($A$82,Samples!$B$3:$E$100,2,FALSE)='Intermediate Lookups'!$A6&amp;'Intermediate Lookups'!C$1,$A$82, ""))</f>
        <v/>
      </c>
      <c r="C87" s="10" t="str">
        <f>IF($A$82="","",IF(VLOOKUP($A$82,Samples!$B$3:$E$100,2,FALSE)='Intermediate Lookups'!$A6&amp;'Intermediate Lookups'!D$1,$A$82, ""))</f>
        <v/>
      </c>
      <c r="D87" s="10" t="str">
        <f>IF($A$82="","",IF(VLOOKUP($A$82,Samples!$B$3:$E$100,2,FALSE)='Intermediate Lookups'!$A6&amp;'Intermediate Lookups'!E$1,$A$82, ""))</f>
        <v/>
      </c>
      <c r="E87" s="10" t="str">
        <f>IF($A$82="","",IF(VLOOKUP($A$82,Samples!$B$3:$E$100,2,FALSE)='Intermediate Lookups'!$A6&amp;'Intermediate Lookups'!F$1,$A$82, ""))</f>
        <v/>
      </c>
      <c r="F87" s="10" t="str">
        <f>IF($A$82="","",IF(VLOOKUP($A$82,Samples!$B$3:$E$100,2,FALSE)='Intermediate Lookups'!$A6&amp;'Intermediate Lookups'!G$1,$A$82, ""))</f>
        <v/>
      </c>
      <c r="G87" s="10" t="str">
        <f>IF($A$82="","",IF(VLOOKUP($A$82,Samples!$B$3:$E$100,2,FALSE)='Intermediate Lookups'!$A6&amp;'Intermediate Lookups'!H$1,$A$82, ""))</f>
        <v/>
      </c>
      <c r="H87" s="10" t="str">
        <f>IF($A$82="","",IF(VLOOKUP($A$82,Samples!$B$3:$E$100,2,FALSE)='Intermediate Lookups'!$A6&amp;'Intermediate Lookups'!I$1,$A$82, ""))</f>
        <v/>
      </c>
      <c r="I87" s="10" t="str">
        <f>IF($A$82="","",IF(VLOOKUP($A$82,Samples!$B$3:$E$100,2,FALSE)='Intermediate Lookups'!$A6&amp;'Intermediate Lookups'!J$1,$A$82, ""))</f>
        <v/>
      </c>
      <c r="J87" s="10" t="str">
        <f>IF($A$82="","",IF(VLOOKUP($A$82,Samples!$B$3:$E$100,2,FALSE)='Intermediate Lookups'!$A6&amp;'Intermediate Lookups'!K$1,$A$82, ""))</f>
        <v/>
      </c>
      <c r="K87" s="10" t="str">
        <f>IF($A$82="","",IF(VLOOKUP($A$82,Samples!$B$3:$E$100,2,FALSE)='Intermediate Lookups'!$A6&amp;'Intermediate Lookups'!L$1,$A$82, ""))</f>
        <v/>
      </c>
      <c r="L87" s="10" t="str">
        <f>IF($A$82="","",IF(VLOOKUP($A$82,Samples!$B$3:$E$100,2,FALSE)='Intermediate Lookups'!$A6&amp;'Intermediate Lookups'!M$1,$A$82, ""))</f>
        <v/>
      </c>
    </row>
    <row r="88" spans="1:12" x14ac:dyDescent="0.25">
      <c r="A88" s="10" t="str">
        <f>IF($A$82="","",IF(VLOOKUP($A$82,Samples!$B$3:$E$100,2,FALSE)='Intermediate Lookups'!$A7&amp;'Intermediate Lookups'!B$1,$A$82, ""))</f>
        <v/>
      </c>
      <c r="B88" s="10" t="str">
        <f>IF($A$82="","",IF(VLOOKUP($A$82,Samples!$B$3:$E$100,2,FALSE)='Intermediate Lookups'!$A7&amp;'Intermediate Lookups'!C$1,$A$82, ""))</f>
        <v/>
      </c>
      <c r="C88" s="10" t="str">
        <f>IF($A$82="","",IF(VLOOKUP($A$82,Samples!$B$3:$E$100,2,FALSE)='Intermediate Lookups'!$A7&amp;'Intermediate Lookups'!D$1,$A$82, ""))</f>
        <v/>
      </c>
      <c r="D88" s="10" t="str">
        <f>IF($A$82="","",IF(VLOOKUP($A$82,Samples!$B$3:$E$100,2,FALSE)='Intermediate Lookups'!$A7&amp;'Intermediate Lookups'!E$1,$A$82, ""))</f>
        <v/>
      </c>
      <c r="E88" s="10" t="str">
        <f>IF($A$82="","",IF(VLOOKUP($A$82,Samples!$B$3:$E$100,2,FALSE)='Intermediate Lookups'!$A7&amp;'Intermediate Lookups'!F$1,$A$82, ""))</f>
        <v/>
      </c>
      <c r="F88" s="10" t="str">
        <f>IF($A$82="","",IF(VLOOKUP($A$82,Samples!$B$3:$E$100,2,FALSE)='Intermediate Lookups'!$A7&amp;'Intermediate Lookups'!G$1,$A$82, ""))</f>
        <v/>
      </c>
      <c r="G88" s="10" t="str">
        <f>IF($A$82="","",IF(VLOOKUP($A$82,Samples!$B$3:$E$100,2,FALSE)='Intermediate Lookups'!$A7&amp;'Intermediate Lookups'!H$1,$A$82, ""))</f>
        <v/>
      </c>
      <c r="H88" s="10" t="str">
        <f>IF($A$82="","",IF(VLOOKUP($A$82,Samples!$B$3:$E$100,2,FALSE)='Intermediate Lookups'!$A7&amp;'Intermediate Lookups'!I$1,$A$82, ""))</f>
        <v/>
      </c>
      <c r="I88" s="10" t="str">
        <f>IF($A$82="","",IF(VLOOKUP($A$82,Samples!$B$3:$E$100,2,FALSE)='Intermediate Lookups'!$A7&amp;'Intermediate Lookups'!J$1,$A$82, ""))</f>
        <v/>
      </c>
      <c r="J88" s="10" t="str">
        <f>IF($A$82="","",IF(VLOOKUP($A$82,Samples!$B$3:$E$100,2,FALSE)='Intermediate Lookups'!$A7&amp;'Intermediate Lookups'!K$1,$A$82, ""))</f>
        <v/>
      </c>
      <c r="K88" s="10" t="str">
        <f>IF($A$82="","",IF(VLOOKUP($A$82,Samples!$B$3:$E$100,2,FALSE)='Intermediate Lookups'!$A7&amp;'Intermediate Lookups'!L$1,$A$82, ""))</f>
        <v/>
      </c>
      <c r="L88" s="10" t="str">
        <f>IF($A$82="","",IF(VLOOKUP($A$82,Samples!$B$3:$E$100,2,FALSE)='Intermediate Lookups'!$A7&amp;'Intermediate Lookups'!M$1,$A$82, ""))</f>
        <v/>
      </c>
    </row>
    <row r="89" spans="1:12" x14ac:dyDescent="0.25">
      <c r="A89" s="10" t="str">
        <f>IF($A$82="","",IF(VLOOKUP($A$82,Samples!$B$3:$E$100,2,FALSE)='Intermediate Lookups'!$A8&amp;'Intermediate Lookups'!B$1,$A$82, ""))</f>
        <v/>
      </c>
      <c r="B89" s="10" t="str">
        <f>IF($A$82="","",IF(VLOOKUP($A$82,Samples!$B$3:$E$100,2,FALSE)='Intermediate Lookups'!$A8&amp;'Intermediate Lookups'!C$1,$A$82, ""))</f>
        <v/>
      </c>
      <c r="C89" s="10" t="str">
        <f>IF($A$82="","",IF(VLOOKUP($A$82,Samples!$B$3:$E$100,2,FALSE)='Intermediate Lookups'!$A8&amp;'Intermediate Lookups'!D$1,$A$82, ""))</f>
        <v/>
      </c>
      <c r="D89" s="10" t="str">
        <f>IF($A$82="","",IF(VLOOKUP($A$82,Samples!$B$3:$E$100,2,FALSE)='Intermediate Lookups'!$A8&amp;'Intermediate Lookups'!E$1,$A$82, ""))</f>
        <v/>
      </c>
      <c r="E89" s="10" t="str">
        <f>IF($A$82="","",IF(VLOOKUP($A$82,Samples!$B$3:$E$100,2,FALSE)='Intermediate Lookups'!$A8&amp;'Intermediate Lookups'!F$1,$A$82, ""))</f>
        <v/>
      </c>
      <c r="F89" s="10" t="str">
        <f>IF($A$82="","",IF(VLOOKUP($A$82,Samples!$B$3:$E$100,2,FALSE)='Intermediate Lookups'!$A8&amp;'Intermediate Lookups'!G$1,$A$82, ""))</f>
        <v/>
      </c>
      <c r="G89" s="10" t="str">
        <f>IF($A$82="","",IF(VLOOKUP($A$82,Samples!$B$3:$E$100,2,FALSE)='Intermediate Lookups'!$A8&amp;'Intermediate Lookups'!H$1,$A$82, ""))</f>
        <v/>
      </c>
      <c r="H89" s="10" t="str">
        <f>IF($A$82="","",IF(VLOOKUP($A$82,Samples!$B$3:$E$100,2,FALSE)='Intermediate Lookups'!$A8&amp;'Intermediate Lookups'!I$1,$A$82, ""))</f>
        <v/>
      </c>
      <c r="I89" s="10" t="str">
        <f>IF($A$82="","",IF(VLOOKUP($A$82,Samples!$B$3:$E$100,2,FALSE)='Intermediate Lookups'!$A8&amp;'Intermediate Lookups'!J$1,$A$82, ""))</f>
        <v/>
      </c>
      <c r="J89" s="10" t="str">
        <f>IF($A$82="","",IF(VLOOKUP($A$82,Samples!$B$3:$E$100,2,FALSE)='Intermediate Lookups'!$A8&amp;'Intermediate Lookups'!K$1,$A$82, ""))</f>
        <v/>
      </c>
      <c r="K89" s="10" t="str">
        <f>IF($A$82="","",IF(VLOOKUP($A$82,Samples!$B$3:$E$100,2,FALSE)='Intermediate Lookups'!$A8&amp;'Intermediate Lookups'!L$1,$A$82, ""))</f>
        <v/>
      </c>
      <c r="L89" s="10" t="str">
        <f>IF($A$82="","",IF(VLOOKUP($A$82,Samples!$B$3:$E$100,2,FALSE)='Intermediate Lookups'!$A8&amp;'Intermediate Lookups'!M$1,$A$82, ""))</f>
        <v/>
      </c>
    </row>
    <row r="90" spans="1:12" x14ac:dyDescent="0.25">
      <c r="A90" s="10" t="str">
        <f>IF($A$82="","",IF(VLOOKUP($A$82,Samples!$B$3:$E$100,2,FALSE)='Intermediate Lookups'!$A9&amp;'Intermediate Lookups'!B$1,$A$82, ""))</f>
        <v/>
      </c>
      <c r="B90" s="10" t="str">
        <f>IF($A$82="","",IF(VLOOKUP($A$82,Samples!$B$3:$E$100,2,FALSE)='Intermediate Lookups'!$A9&amp;'Intermediate Lookups'!C$1,$A$82, ""))</f>
        <v/>
      </c>
      <c r="C90" s="10" t="str">
        <f>IF($A$82="","",IF(VLOOKUP($A$82,Samples!$B$3:$E$100,2,FALSE)='Intermediate Lookups'!$A9&amp;'Intermediate Lookups'!D$1,$A$82, ""))</f>
        <v/>
      </c>
      <c r="D90" s="10" t="str">
        <f>IF($A$82="","",IF(VLOOKUP($A$82,Samples!$B$3:$E$100,2,FALSE)='Intermediate Lookups'!$A9&amp;'Intermediate Lookups'!E$1,$A$82, ""))</f>
        <v/>
      </c>
      <c r="E90" s="10" t="str">
        <f>IF($A$82="","",IF(VLOOKUP($A$82,Samples!$B$3:$E$100,2,FALSE)='Intermediate Lookups'!$A9&amp;'Intermediate Lookups'!F$1,$A$82, ""))</f>
        <v/>
      </c>
      <c r="F90" s="10" t="str">
        <f>IF($A$82="","",IF(VLOOKUP($A$82,Samples!$B$3:$E$100,2,FALSE)='Intermediate Lookups'!$A9&amp;'Intermediate Lookups'!G$1,$A$82, ""))</f>
        <v/>
      </c>
      <c r="G90" s="10" t="str">
        <f>IF($A$82="","",IF(VLOOKUP($A$82,Samples!$B$3:$E$100,2,FALSE)='Intermediate Lookups'!$A9&amp;'Intermediate Lookups'!H$1,$A$82, ""))</f>
        <v/>
      </c>
      <c r="H90" s="10" t="str">
        <f>IF($A$82="","",IF(VLOOKUP($A$82,Samples!$B$3:$E$100,2,FALSE)='Intermediate Lookups'!$A9&amp;'Intermediate Lookups'!I$1,$A$82, ""))</f>
        <v/>
      </c>
      <c r="I90" s="10" t="str">
        <f>IF($A$82="","",IF(VLOOKUP($A$82,Samples!$B$3:$E$100,2,FALSE)='Intermediate Lookups'!$A9&amp;'Intermediate Lookups'!J$1,$A$82, ""))</f>
        <v/>
      </c>
      <c r="J90" s="10" t="str">
        <f>IF($A$82="","",IF(VLOOKUP($A$82,Samples!$B$3:$E$100,2,FALSE)='Intermediate Lookups'!$A9&amp;'Intermediate Lookups'!K$1,$A$82, ""))</f>
        <v/>
      </c>
      <c r="K90" s="10" t="str">
        <f>IF($A$82="","",IF(VLOOKUP($A$82,Samples!$B$3:$E$100,2,FALSE)='Intermediate Lookups'!$A9&amp;'Intermediate Lookups'!L$1,$A$82, ""))</f>
        <v/>
      </c>
      <c r="L90" s="10" t="str">
        <f>IF($A$82="","",IF(VLOOKUP($A$82,Samples!$B$3:$E$100,2,FALSE)='Intermediate Lookups'!$A9&amp;'Intermediate Lookups'!M$1,$A$82, ""))</f>
        <v/>
      </c>
    </row>
    <row r="92" spans="1:12" x14ac:dyDescent="0.25">
      <c r="A92" t="str">
        <f>IF(ISBLANK(Samples!B12),IF(OR(A82="",A82=Samples!$B$100,ISBLANK(Samples!B100)),"",Samples!$B$100),Samples!B12)</f>
        <v/>
      </c>
      <c r="B92" t="str">
        <f>IF(A92="","",VLOOKUP(A92,Samples!$B$3:$E$100,4,FALSE))</f>
        <v/>
      </c>
    </row>
    <row r="93" spans="1:12" x14ac:dyDescent="0.25">
      <c r="A93" s="10" t="str">
        <f>IF($A$92="","",IF(VLOOKUP($A$92,Samples!$B$3:$E$100,2,FALSE)='Intermediate Lookups'!$A2&amp;'Intermediate Lookups'!B$1,$A$92, ""))</f>
        <v/>
      </c>
      <c r="B93" s="10" t="str">
        <f>IF($A$92="","",IF(VLOOKUP($A$92,Samples!$B$3:$E$100,2,FALSE)='Intermediate Lookups'!$A2&amp;'Intermediate Lookups'!C$1,$A$92, ""))</f>
        <v/>
      </c>
      <c r="C93" s="10" t="str">
        <f>IF($A$92="","",IF(VLOOKUP($A$92,Samples!$B$3:$E$100,2,FALSE)='Intermediate Lookups'!$A2&amp;'Intermediate Lookups'!D$1,$A$92, ""))</f>
        <v/>
      </c>
      <c r="D93" s="10" t="str">
        <f>IF($A$92="","",IF(VLOOKUP($A$92,Samples!$B$3:$E$100,2,FALSE)='Intermediate Lookups'!$A2&amp;'Intermediate Lookups'!E$1,$A$92, ""))</f>
        <v/>
      </c>
      <c r="E93" s="10" t="str">
        <f>IF($A$92="","",IF(VLOOKUP($A$92,Samples!$B$3:$E$100,2,FALSE)='Intermediate Lookups'!$A2&amp;'Intermediate Lookups'!F$1,$A$92, ""))</f>
        <v/>
      </c>
      <c r="F93" s="10" t="str">
        <f>IF($A$92="","",IF(VLOOKUP($A$92,Samples!$B$3:$E$100,2,FALSE)='Intermediate Lookups'!$A2&amp;'Intermediate Lookups'!G$1,$A$92, ""))</f>
        <v/>
      </c>
      <c r="G93" s="10" t="str">
        <f>IF($A$92="","",IF(VLOOKUP($A$92,Samples!$B$3:$E$100,2,FALSE)='Intermediate Lookups'!$A2&amp;'Intermediate Lookups'!H$1,$A$92, ""))</f>
        <v/>
      </c>
      <c r="H93" s="10" t="str">
        <f>IF($A$92="","",IF(VLOOKUP($A$92,Samples!$B$3:$E$100,2,FALSE)='Intermediate Lookups'!$A2&amp;'Intermediate Lookups'!I$1,$A$92, ""))</f>
        <v/>
      </c>
      <c r="I93" s="10" t="str">
        <f>IF($A$92="","",IF(VLOOKUP($A$92,Samples!$B$3:$E$100,2,FALSE)='Intermediate Lookups'!$A2&amp;'Intermediate Lookups'!J$1,$A$92, ""))</f>
        <v/>
      </c>
      <c r="J93" s="10" t="str">
        <f>IF($A$92="","",IF(VLOOKUP($A$92,Samples!$B$3:$E$100,2,FALSE)='Intermediate Lookups'!$A2&amp;'Intermediate Lookups'!K$1,$A$92, ""))</f>
        <v/>
      </c>
      <c r="K93" s="10" t="str">
        <f>IF($A$92="","",IF(VLOOKUP($A$92,Samples!$B$3:$E$100,2,FALSE)='Intermediate Lookups'!$A2&amp;'Intermediate Lookups'!L$1,$A$92, ""))</f>
        <v/>
      </c>
      <c r="L93" s="10" t="str">
        <f>IF($A$92="","",IF(VLOOKUP($A$92,Samples!$B$3:$E$100,2,FALSE)='Intermediate Lookups'!$A2&amp;'Intermediate Lookups'!M$1,$A$92, ""))</f>
        <v/>
      </c>
    </row>
    <row r="94" spans="1:12" x14ac:dyDescent="0.25">
      <c r="A94" s="10" t="str">
        <f>IF($A$92="","",IF(VLOOKUP($A$92,Samples!$B$3:$E$100,2,FALSE)='Intermediate Lookups'!$A3&amp;'Intermediate Lookups'!B$1,$A$92, ""))</f>
        <v/>
      </c>
      <c r="B94" s="10" t="str">
        <f>IF($A$92="","",IF(VLOOKUP($A$92,Samples!$B$3:$E$100,2,FALSE)='Intermediate Lookups'!$A3&amp;'Intermediate Lookups'!C$1,$A$92, ""))</f>
        <v/>
      </c>
      <c r="C94" s="10" t="str">
        <f>IF($A$92="","",IF(VLOOKUP($A$92,Samples!$B$3:$E$100,2,FALSE)='Intermediate Lookups'!$A3&amp;'Intermediate Lookups'!D$1,$A$92, ""))</f>
        <v/>
      </c>
      <c r="D94" s="10" t="str">
        <f>IF($A$92="","",IF(VLOOKUP($A$92,Samples!$B$3:$E$100,2,FALSE)='Intermediate Lookups'!$A3&amp;'Intermediate Lookups'!E$1,$A$92, ""))</f>
        <v/>
      </c>
      <c r="E94" s="10" t="str">
        <f>IF($A$92="","",IF(VLOOKUP($A$92,Samples!$B$3:$E$100,2,FALSE)='Intermediate Lookups'!$A3&amp;'Intermediate Lookups'!F$1,$A$92, ""))</f>
        <v/>
      </c>
      <c r="F94" s="10" t="str">
        <f>IF($A$92="","",IF(VLOOKUP($A$92,Samples!$B$3:$E$100,2,FALSE)='Intermediate Lookups'!$A3&amp;'Intermediate Lookups'!G$1,$A$92, ""))</f>
        <v/>
      </c>
      <c r="G94" s="10" t="str">
        <f>IF($A$92="","",IF(VLOOKUP($A$92,Samples!$B$3:$E$100,2,FALSE)='Intermediate Lookups'!$A3&amp;'Intermediate Lookups'!H$1,$A$92, ""))</f>
        <v/>
      </c>
      <c r="H94" s="10" t="str">
        <f>IF($A$92="","",IF(VLOOKUP($A$92,Samples!$B$3:$E$100,2,FALSE)='Intermediate Lookups'!$A3&amp;'Intermediate Lookups'!I$1,$A$92, ""))</f>
        <v/>
      </c>
      <c r="I94" s="10" t="str">
        <f>IF($A$92="","",IF(VLOOKUP($A$92,Samples!$B$3:$E$100,2,FALSE)='Intermediate Lookups'!$A3&amp;'Intermediate Lookups'!J$1,$A$92, ""))</f>
        <v/>
      </c>
      <c r="J94" s="10" t="str">
        <f>IF($A$92="","",IF(VLOOKUP($A$92,Samples!$B$3:$E$100,2,FALSE)='Intermediate Lookups'!$A3&amp;'Intermediate Lookups'!K$1,$A$92, ""))</f>
        <v/>
      </c>
      <c r="K94" s="10" t="str">
        <f>IF($A$92="","",IF(VLOOKUP($A$92,Samples!$B$3:$E$100,2,FALSE)='Intermediate Lookups'!$A3&amp;'Intermediate Lookups'!L$1,$A$92, ""))</f>
        <v/>
      </c>
      <c r="L94" s="10" t="str">
        <f>IF($A$92="","",IF(VLOOKUP($A$92,Samples!$B$3:$E$100,2,FALSE)='Intermediate Lookups'!$A3&amp;'Intermediate Lookups'!M$1,$A$92, ""))</f>
        <v/>
      </c>
    </row>
    <row r="95" spans="1:12" x14ac:dyDescent="0.25">
      <c r="A95" s="10" t="str">
        <f>IF($A$92="","",IF(VLOOKUP($A$92,Samples!$B$3:$E$100,2,FALSE)='Intermediate Lookups'!$A4&amp;'Intermediate Lookups'!B$1,$A$92, ""))</f>
        <v/>
      </c>
      <c r="B95" s="10" t="str">
        <f>IF($A$92="","",IF(VLOOKUP($A$92,Samples!$B$3:$E$100,2,FALSE)='Intermediate Lookups'!$A4&amp;'Intermediate Lookups'!C$1,$A$92, ""))</f>
        <v/>
      </c>
      <c r="C95" s="10" t="str">
        <f>IF($A$92="","",IF(VLOOKUP($A$92,Samples!$B$3:$E$100,2,FALSE)='Intermediate Lookups'!$A4&amp;'Intermediate Lookups'!D$1,$A$92, ""))</f>
        <v/>
      </c>
      <c r="D95" s="10" t="str">
        <f>IF($A$92="","",IF(VLOOKUP($A$92,Samples!$B$3:$E$100,2,FALSE)='Intermediate Lookups'!$A4&amp;'Intermediate Lookups'!E$1,$A$92, ""))</f>
        <v/>
      </c>
      <c r="E95" s="10" t="str">
        <f>IF($A$92="","",IF(VLOOKUP($A$92,Samples!$B$3:$E$100,2,FALSE)='Intermediate Lookups'!$A4&amp;'Intermediate Lookups'!F$1,$A$92, ""))</f>
        <v/>
      </c>
      <c r="F95" s="10" t="str">
        <f>IF($A$92="","",IF(VLOOKUP($A$92,Samples!$B$3:$E$100,2,FALSE)='Intermediate Lookups'!$A4&amp;'Intermediate Lookups'!G$1,$A$92, ""))</f>
        <v/>
      </c>
      <c r="G95" s="10" t="str">
        <f>IF($A$92="","",IF(VLOOKUP($A$92,Samples!$B$3:$E$100,2,FALSE)='Intermediate Lookups'!$A4&amp;'Intermediate Lookups'!H$1,$A$92, ""))</f>
        <v/>
      </c>
      <c r="H95" s="10" t="str">
        <f>IF($A$92="","",IF(VLOOKUP($A$92,Samples!$B$3:$E$100,2,FALSE)='Intermediate Lookups'!$A4&amp;'Intermediate Lookups'!I$1,$A$92, ""))</f>
        <v/>
      </c>
      <c r="I95" s="10" t="str">
        <f>IF($A$92="","",IF(VLOOKUP($A$92,Samples!$B$3:$E$100,2,FALSE)='Intermediate Lookups'!$A4&amp;'Intermediate Lookups'!J$1,$A$92, ""))</f>
        <v/>
      </c>
      <c r="J95" s="10" t="str">
        <f>IF($A$92="","",IF(VLOOKUP($A$92,Samples!$B$3:$E$100,2,FALSE)='Intermediate Lookups'!$A4&amp;'Intermediate Lookups'!K$1,$A$92, ""))</f>
        <v/>
      </c>
      <c r="K95" s="10" t="str">
        <f>IF($A$92="","",IF(VLOOKUP($A$92,Samples!$B$3:$E$100,2,FALSE)='Intermediate Lookups'!$A4&amp;'Intermediate Lookups'!L$1,$A$92, ""))</f>
        <v/>
      </c>
      <c r="L95" s="10" t="str">
        <f>IF($A$92="","",IF(VLOOKUP($A$92,Samples!$B$3:$E$100,2,FALSE)='Intermediate Lookups'!$A4&amp;'Intermediate Lookups'!M$1,$A$92, ""))</f>
        <v/>
      </c>
    </row>
    <row r="96" spans="1:12" x14ac:dyDescent="0.25">
      <c r="A96" s="10" t="str">
        <f>IF($A$92="","",IF(VLOOKUP($A$92,Samples!$B$3:$E$100,2,FALSE)='Intermediate Lookups'!$A5&amp;'Intermediate Lookups'!B$1,$A$92, ""))</f>
        <v/>
      </c>
      <c r="B96" s="10" t="str">
        <f>IF($A$92="","",IF(VLOOKUP($A$92,Samples!$B$3:$E$100,2,FALSE)='Intermediate Lookups'!$A5&amp;'Intermediate Lookups'!C$1,$A$92, ""))</f>
        <v/>
      </c>
      <c r="C96" s="10" t="str">
        <f>IF($A$92="","",IF(VLOOKUP($A$92,Samples!$B$3:$E$100,2,FALSE)='Intermediate Lookups'!$A5&amp;'Intermediate Lookups'!D$1,$A$92, ""))</f>
        <v/>
      </c>
      <c r="D96" s="10" t="str">
        <f>IF($A$92="","",IF(VLOOKUP($A$92,Samples!$B$3:$E$100,2,FALSE)='Intermediate Lookups'!$A5&amp;'Intermediate Lookups'!E$1,$A$92, ""))</f>
        <v/>
      </c>
      <c r="E96" s="10" t="str">
        <f>IF($A$92="","",IF(VLOOKUP($A$92,Samples!$B$3:$E$100,2,FALSE)='Intermediate Lookups'!$A5&amp;'Intermediate Lookups'!F$1,$A$92, ""))</f>
        <v/>
      </c>
      <c r="F96" s="10" t="str">
        <f>IF($A$92="","",IF(VLOOKUP($A$92,Samples!$B$3:$E$100,2,FALSE)='Intermediate Lookups'!$A5&amp;'Intermediate Lookups'!G$1,$A$92, ""))</f>
        <v/>
      </c>
      <c r="G96" s="10" t="str">
        <f>IF($A$92="","",IF(VLOOKUP($A$92,Samples!$B$3:$E$100,2,FALSE)='Intermediate Lookups'!$A5&amp;'Intermediate Lookups'!H$1,$A$92, ""))</f>
        <v/>
      </c>
      <c r="H96" s="10" t="str">
        <f>IF($A$92="","",IF(VLOOKUP($A$92,Samples!$B$3:$E$100,2,FALSE)='Intermediate Lookups'!$A5&amp;'Intermediate Lookups'!I$1,$A$92, ""))</f>
        <v/>
      </c>
      <c r="I96" s="10" t="str">
        <f>IF($A$92="","",IF(VLOOKUP($A$92,Samples!$B$3:$E$100,2,FALSE)='Intermediate Lookups'!$A5&amp;'Intermediate Lookups'!J$1,$A$92, ""))</f>
        <v/>
      </c>
      <c r="J96" s="10" t="str">
        <f>IF($A$92="","",IF(VLOOKUP($A$92,Samples!$B$3:$E$100,2,FALSE)='Intermediate Lookups'!$A5&amp;'Intermediate Lookups'!K$1,$A$92, ""))</f>
        <v/>
      </c>
      <c r="K96" s="10" t="str">
        <f>IF($A$92="","",IF(VLOOKUP($A$92,Samples!$B$3:$E$100,2,FALSE)='Intermediate Lookups'!$A5&amp;'Intermediate Lookups'!L$1,$A$92, ""))</f>
        <v/>
      </c>
      <c r="L96" s="10" t="str">
        <f>IF($A$92="","",IF(VLOOKUP($A$92,Samples!$B$3:$E$100,2,FALSE)='Intermediate Lookups'!$A5&amp;'Intermediate Lookups'!M$1,$A$92, ""))</f>
        <v/>
      </c>
    </row>
    <row r="97" spans="1:12" x14ac:dyDescent="0.25">
      <c r="A97" s="10" t="str">
        <f>IF($A$92="","",IF(VLOOKUP($A$92,Samples!$B$3:$E$100,2,FALSE)='Intermediate Lookups'!$A6&amp;'Intermediate Lookups'!B$1,$A$92, ""))</f>
        <v/>
      </c>
      <c r="B97" s="10" t="str">
        <f>IF($A$92="","",IF(VLOOKUP($A$92,Samples!$B$3:$E$100,2,FALSE)='Intermediate Lookups'!$A6&amp;'Intermediate Lookups'!C$1,$A$92, ""))</f>
        <v/>
      </c>
      <c r="C97" s="10" t="str">
        <f>IF($A$92="","",IF(VLOOKUP($A$92,Samples!$B$3:$E$100,2,FALSE)='Intermediate Lookups'!$A6&amp;'Intermediate Lookups'!D$1,$A$92, ""))</f>
        <v/>
      </c>
      <c r="D97" s="10" t="str">
        <f>IF($A$92="","",IF(VLOOKUP($A$92,Samples!$B$3:$E$100,2,FALSE)='Intermediate Lookups'!$A6&amp;'Intermediate Lookups'!E$1,$A$92, ""))</f>
        <v/>
      </c>
      <c r="E97" s="10" t="str">
        <f>IF($A$92="","",IF(VLOOKUP($A$92,Samples!$B$3:$E$100,2,FALSE)='Intermediate Lookups'!$A6&amp;'Intermediate Lookups'!F$1,$A$92, ""))</f>
        <v/>
      </c>
      <c r="F97" s="10" t="str">
        <f>IF($A$92="","",IF(VLOOKUP($A$92,Samples!$B$3:$E$100,2,FALSE)='Intermediate Lookups'!$A6&amp;'Intermediate Lookups'!G$1,$A$92, ""))</f>
        <v/>
      </c>
      <c r="G97" s="10" t="str">
        <f>IF($A$92="","",IF(VLOOKUP($A$92,Samples!$B$3:$E$100,2,FALSE)='Intermediate Lookups'!$A6&amp;'Intermediate Lookups'!H$1,$A$92, ""))</f>
        <v/>
      </c>
      <c r="H97" s="10" t="str">
        <f>IF($A$92="","",IF(VLOOKUP($A$92,Samples!$B$3:$E$100,2,FALSE)='Intermediate Lookups'!$A6&amp;'Intermediate Lookups'!I$1,$A$92, ""))</f>
        <v/>
      </c>
      <c r="I97" s="10" t="str">
        <f>IF($A$92="","",IF(VLOOKUP($A$92,Samples!$B$3:$E$100,2,FALSE)='Intermediate Lookups'!$A6&amp;'Intermediate Lookups'!J$1,$A$92, ""))</f>
        <v/>
      </c>
      <c r="J97" s="10" t="str">
        <f>IF($A$92="","",IF(VLOOKUP($A$92,Samples!$B$3:$E$100,2,FALSE)='Intermediate Lookups'!$A6&amp;'Intermediate Lookups'!K$1,$A$92, ""))</f>
        <v/>
      </c>
      <c r="K97" s="10" t="str">
        <f>IF($A$92="","",IF(VLOOKUP($A$92,Samples!$B$3:$E$100,2,FALSE)='Intermediate Lookups'!$A6&amp;'Intermediate Lookups'!L$1,$A$92, ""))</f>
        <v/>
      </c>
      <c r="L97" s="10" t="str">
        <f>IF($A$92="","",IF(VLOOKUP($A$92,Samples!$B$3:$E$100,2,FALSE)='Intermediate Lookups'!$A6&amp;'Intermediate Lookups'!M$1,$A$92, ""))</f>
        <v/>
      </c>
    </row>
    <row r="98" spans="1:12" x14ac:dyDescent="0.25">
      <c r="A98" s="10" t="str">
        <f>IF($A$92="","",IF(VLOOKUP($A$92,Samples!$B$3:$E$100,2,FALSE)='Intermediate Lookups'!$A7&amp;'Intermediate Lookups'!B$1,$A$92, ""))</f>
        <v/>
      </c>
      <c r="B98" s="10" t="str">
        <f>IF($A$92="","",IF(VLOOKUP($A$92,Samples!$B$3:$E$100,2,FALSE)='Intermediate Lookups'!$A7&amp;'Intermediate Lookups'!C$1,$A$92, ""))</f>
        <v/>
      </c>
      <c r="C98" s="10" t="str">
        <f>IF($A$92="","",IF(VLOOKUP($A$92,Samples!$B$3:$E$100,2,FALSE)='Intermediate Lookups'!$A7&amp;'Intermediate Lookups'!D$1,$A$92, ""))</f>
        <v/>
      </c>
      <c r="D98" s="10" t="str">
        <f>IF($A$92="","",IF(VLOOKUP($A$92,Samples!$B$3:$E$100,2,FALSE)='Intermediate Lookups'!$A7&amp;'Intermediate Lookups'!E$1,$A$92, ""))</f>
        <v/>
      </c>
      <c r="E98" s="10" t="str">
        <f>IF($A$92="","",IF(VLOOKUP($A$92,Samples!$B$3:$E$100,2,FALSE)='Intermediate Lookups'!$A7&amp;'Intermediate Lookups'!F$1,$A$92, ""))</f>
        <v/>
      </c>
      <c r="F98" s="10" t="str">
        <f>IF($A$92="","",IF(VLOOKUP($A$92,Samples!$B$3:$E$100,2,FALSE)='Intermediate Lookups'!$A7&amp;'Intermediate Lookups'!G$1,$A$92, ""))</f>
        <v/>
      </c>
      <c r="G98" s="10" t="str">
        <f>IF($A$92="","",IF(VLOOKUP($A$92,Samples!$B$3:$E$100,2,FALSE)='Intermediate Lookups'!$A7&amp;'Intermediate Lookups'!H$1,$A$92, ""))</f>
        <v/>
      </c>
      <c r="H98" s="10" t="str">
        <f>IF($A$92="","",IF(VLOOKUP($A$92,Samples!$B$3:$E$100,2,FALSE)='Intermediate Lookups'!$A7&amp;'Intermediate Lookups'!I$1,$A$92, ""))</f>
        <v/>
      </c>
      <c r="I98" s="10" t="str">
        <f>IF($A$92="","",IF(VLOOKUP($A$92,Samples!$B$3:$E$100,2,FALSE)='Intermediate Lookups'!$A7&amp;'Intermediate Lookups'!J$1,$A$92, ""))</f>
        <v/>
      </c>
      <c r="J98" s="10" t="str">
        <f>IF($A$92="","",IF(VLOOKUP($A$92,Samples!$B$3:$E$100,2,FALSE)='Intermediate Lookups'!$A7&amp;'Intermediate Lookups'!K$1,$A$92, ""))</f>
        <v/>
      </c>
      <c r="K98" s="10" t="str">
        <f>IF($A$92="","",IF(VLOOKUP($A$92,Samples!$B$3:$E$100,2,FALSE)='Intermediate Lookups'!$A7&amp;'Intermediate Lookups'!L$1,$A$92, ""))</f>
        <v/>
      </c>
      <c r="L98" s="10" t="str">
        <f>IF($A$92="","",IF(VLOOKUP($A$92,Samples!$B$3:$E$100,2,FALSE)='Intermediate Lookups'!$A7&amp;'Intermediate Lookups'!M$1,$A$92, ""))</f>
        <v/>
      </c>
    </row>
    <row r="99" spans="1:12" x14ac:dyDescent="0.25">
      <c r="A99" s="10" t="str">
        <f>IF($A$92="","",IF(VLOOKUP($A$92,Samples!$B$3:$E$100,2,FALSE)='Intermediate Lookups'!$A8&amp;'Intermediate Lookups'!B$1,$A$92, ""))</f>
        <v/>
      </c>
      <c r="B99" s="10" t="str">
        <f>IF($A$92="","",IF(VLOOKUP($A$92,Samples!$B$3:$E$100,2,FALSE)='Intermediate Lookups'!$A8&amp;'Intermediate Lookups'!C$1,$A$92, ""))</f>
        <v/>
      </c>
      <c r="C99" s="10" t="str">
        <f>IF($A$92="","",IF(VLOOKUP($A$92,Samples!$B$3:$E$100,2,FALSE)='Intermediate Lookups'!$A8&amp;'Intermediate Lookups'!D$1,$A$92, ""))</f>
        <v/>
      </c>
      <c r="D99" s="10" t="str">
        <f>IF($A$92="","",IF(VLOOKUP($A$92,Samples!$B$3:$E$100,2,FALSE)='Intermediate Lookups'!$A8&amp;'Intermediate Lookups'!E$1,$A$92, ""))</f>
        <v/>
      </c>
      <c r="E99" s="10" t="str">
        <f>IF($A$92="","",IF(VLOOKUP($A$92,Samples!$B$3:$E$100,2,FALSE)='Intermediate Lookups'!$A8&amp;'Intermediate Lookups'!F$1,$A$92, ""))</f>
        <v/>
      </c>
      <c r="F99" s="10" t="str">
        <f>IF($A$92="","",IF(VLOOKUP($A$92,Samples!$B$3:$E$100,2,FALSE)='Intermediate Lookups'!$A8&amp;'Intermediate Lookups'!G$1,$A$92, ""))</f>
        <v/>
      </c>
      <c r="G99" s="10" t="str">
        <f>IF($A$92="","",IF(VLOOKUP($A$92,Samples!$B$3:$E$100,2,FALSE)='Intermediate Lookups'!$A8&amp;'Intermediate Lookups'!H$1,$A$92, ""))</f>
        <v/>
      </c>
      <c r="H99" s="10" t="str">
        <f>IF($A$92="","",IF(VLOOKUP($A$92,Samples!$B$3:$E$100,2,FALSE)='Intermediate Lookups'!$A8&amp;'Intermediate Lookups'!I$1,$A$92, ""))</f>
        <v/>
      </c>
      <c r="I99" s="10" t="str">
        <f>IF($A$92="","",IF(VLOOKUP($A$92,Samples!$B$3:$E$100,2,FALSE)='Intermediate Lookups'!$A8&amp;'Intermediate Lookups'!J$1,$A$92, ""))</f>
        <v/>
      </c>
      <c r="J99" s="10" t="str">
        <f>IF($A$92="","",IF(VLOOKUP($A$92,Samples!$B$3:$E$100,2,FALSE)='Intermediate Lookups'!$A8&amp;'Intermediate Lookups'!K$1,$A$92, ""))</f>
        <v/>
      </c>
      <c r="K99" s="10" t="str">
        <f>IF($A$92="","",IF(VLOOKUP($A$92,Samples!$B$3:$E$100,2,FALSE)='Intermediate Lookups'!$A8&amp;'Intermediate Lookups'!L$1,$A$92, ""))</f>
        <v/>
      </c>
      <c r="L99" s="10" t="str">
        <f>IF($A$92="","",IF(VLOOKUP($A$92,Samples!$B$3:$E$100,2,FALSE)='Intermediate Lookups'!$A8&amp;'Intermediate Lookups'!M$1,$A$92, ""))</f>
        <v/>
      </c>
    </row>
    <row r="100" spans="1:12" x14ac:dyDescent="0.25">
      <c r="A100" s="10" t="str">
        <f>IF($A$92="","",IF(VLOOKUP($A$92,Samples!$B$3:$E$100,2,FALSE)='Intermediate Lookups'!$A9&amp;'Intermediate Lookups'!B$1,$A$92, ""))</f>
        <v/>
      </c>
      <c r="B100" s="10" t="str">
        <f>IF($A$92="","",IF(VLOOKUP($A$92,Samples!$B$3:$E$100,2,FALSE)='Intermediate Lookups'!$A9&amp;'Intermediate Lookups'!C$1,$A$92, ""))</f>
        <v/>
      </c>
      <c r="C100" s="10" t="str">
        <f>IF($A$92="","",IF(VLOOKUP($A$92,Samples!$B$3:$E$100,2,FALSE)='Intermediate Lookups'!$A9&amp;'Intermediate Lookups'!D$1,$A$92, ""))</f>
        <v/>
      </c>
      <c r="D100" s="10" t="str">
        <f>IF($A$92="","",IF(VLOOKUP($A$92,Samples!$B$3:$E$100,2,FALSE)='Intermediate Lookups'!$A9&amp;'Intermediate Lookups'!E$1,$A$92, ""))</f>
        <v/>
      </c>
      <c r="E100" s="10" t="str">
        <f>IF($A$92="","",IF(VLOOKUP($A$92,Samples!$B$3:$E$100,2,FALSE)='Intermediate Lookups'!$A9&amp;'Intermediate Lookups'!F$1,$A$92, ""))</f>
        <v/>
      </c>
      <c r="F100" s="10" t="str">
        <f>IF($A$92="","",IF(VLOOKUP($A$92,Samples!$B$3:$E$100,2,FALSE)='Intermediate Lookups'!$A9&amp;'Intermediate Lookups'!G$1,$A$92, ""))</f>
        <v/>
      </c>
      <c r="G100" s="10" t="str">
        <f>IF($A$92="","",IF(VLOOKUP($A$92,Samples!$B$3:$E$100,2,FALSE)='Intermediate Lookups'!$A9&amp;'Intermediate Lookups'!H$1,$A$92, ""))</f>
        <v/>
      </c>
      <c r="H100" s="10" t="str">
        <f>IF($A$92="","",IF(VLOOKUP($A$92,Samples!$B$3:$E$100,2,FALSE)='Intermediate Lookups'!$A9&amp;'Intermediate Lookups'!I$1,$A$92, ""))</f>
        <v/>
      </c>
      <c r="I100" s="10" t="str">
        <f>IF($A$92="","",IF(VLOOKUP($A$92,Samples!$B$3:$E$100,2,FALSE)='Intermediate Lookups'!$A9&amp;'Intermediate Lookups'!J$1,$A$92, ""))</f>
        <v/>
      </c>
      <c r="J100" s="10" t="str">
        <f>IF($A$92="","",IF(VLOOKUP($A$92,Samples!$B$3:$E$100,2,FALSE)='Intermediate Lookups'!$A9&amp;'Intermediate Lookups'!K$1,$A$92, ""))</f>
        <v/>
      </c>
      <c r="K100" s="10" t="str">
        <f>IF($A$92="","",IF(VLOOKUP($A$92,Samples!$B$3:$E$100,2,FALSE)='Intermediate Lookups'!$A9&amp;'Intermediate Lookups'!L$1,$A$92, ""))</f>
        <v/>
      </c>
      <c r="L100" s="10" t="str">
        <f>IF($A$92="","",IF(VLOOKUP($A$92,Samples!$B$3:$E$100,2,FALSE)='Intermediate Lookups'!$A9&amp;'Intermediate Lookups'!M$1,$A$92, ""))</f>
        <v/>
      </c>
    </row>
    <row r="102" spans="1:12" x14ac:dyDescent="0.25">
      <c r="A102" t="str">
        <f>IF(ISBLANK(Samples!B13),IF(OR(A92="",A92=Samples!$B$100,ISBLANK(Samples!B100)),"",Samples!$B$100),Samples!B13)</f>
        <v/>
      </c>
      <c r="B102" t="str">
        <f>IF(A102="","",VLOOKUP(A102,Samples!$B$3:$E$100,4,FALSE))</f>
        <v/>
      </c>
    </row>
    <row r="103" spans="1:12" x14ac:dyDescent="0.25">
      <c r="A103" s="10" t="str">
        <f>IF($A$102="","",IF(VLOOKUP($A$102,Samples!$B$3:$E$100,2,FALSE)='Intermediate Lookups'!$A2&amp;'Intermediate Lookups'!B$1,$A$102, ""))</f>
        <v/>
      </c>
      <c r="B103" s="10" t="str">
        <f>IF($A$102="","",IF(VLOOKUP($A$102,Samples!$B$3:$E$100,2,FALSE)='Intermediate Lookups'!$A2&amp;'Intermediate Lookups'!C$1,$A$102, ""))</f>
        <v/>
      </c>
      <c r="C103" s="10" t="str">
        <f>IF($A$102="","",IF(VLOOKUP($A$102,Samples!$B$3:$E$100,2,FALSE)='Intermediate Lookups'!$A2&amp;'Intermediate Lookups'!D$1,$A$102, ""))</f>
        <v/>
      </c>
      <c r="D103" s="10" t="str">
        <f>IF($A$102="","",IF(VLOOKUP($A$102,Samples!$B$3:$E$100,2,FALSE)='Intermediate Lookups'!$A2&amp;'Intermediate Lookups'!E$1,$A$102, ""))</f>
        <v/>
      </c>
      <c r="E103" s="10" t="str">
        <f>IF($A$102="","",IF(VLOOKUP($A$102,Samples!$B$3:$E$100,2,FALSE)='Intermediate Lookups'!$A2&amp;'Intermediate Lookups'!F$1,$A$102, ""))</f>
        <v/>
      </c>
      <c r="F103" s="10" t="str">
        <f>IF($A$102="","",IF(VLOOKUP($A$102,Samples!$B$3:$E$100,2,FALSE)='Intermediate Lookups'!$A2&amp;'Intermediate Lookups'!G$1,$A$102, ""))</f>
        <v/>
      </c>
      <c r="G103" s="10" t="str">
        <f>IF($A$102="","",IF(VLOOKUP($A$102,Samples!$B$3:$E$100,2,FALSE)='Intermediate Lookups'!$A2&amp;'Intermediate Lookups'!H$1,$A$102, ""))</f>
        <v/>
      </c>
      <c r="H103" s="10" t="str">
        <f>IF($A$102="","",IF(VLOOKUP($A$102,Samples!$B$3:$E$100,2,FALSE)='Intermediate Lookups'!$A2&amp;'Intermediate Lookups'!I$1,$A$102, ""))</f>
        <v/>
      </c>
      <c r="I103" s="10" t="str">
        <f>IF($A$102="","",IF(VLOOKUP($A$102,Samples!$B$3:$E$100,2,FALSE)='Intermediate Lookups'!$A2&amp;'Intermediate Lookups'!J$1,$A$102, ""))</f>
        <v/>
      </c>
      <c r="J103" s="10" t="str">
        <f>IF($A$102="","",IF(VLOOKUP($A$102,Samples!$B$3:$E$100,2,FALSE)='Intermediate Lookups'!$A2&amp;'Intermediate Lookups'!K$1,$A$102, ""))</f>
        <v/>
      </c>
      <c r="K103" s="10" t="str">
        <f>IF($A$102="","",IF(VLOOKUP($A$102,Samples!$B$3:$E$100,2,FALSE)='Intermediate Lookups'!$A2&amp;'Intermediate Lookups'!L$1,$A$102, ""))</f>
        <v/>
      </c>
      <c r="L103" s="10" t="str">
        <f>IF($A$102="","",IF(VLOOKUP($A$102,Samples!$B$3:$E$100,2,FALSE)='Intermediate Lookups'!$A2&amp;'Intermediate Lookups'!M$1,$A$102, ""))</f>
        <v/>
      </c>
    </row>
    <row r="104" spans="1:12" x14ac:dyDescent="0.25">
      <c r="A104" s="10" t="str">
        <f>IF($A$102="","",IF(VLOOKUP($A$102,Samples!$B$3:$E$100,2,FALSE)='Intermediate Lookups'!$A3&amp;'Intermediate Lookups'!B$1,$A$102, ""))</f>
        <v/>
      </c>
      <c r="B104" s="10" t="str">
        <f>IF($A$102="","",IF(VLOOKUP($A$102,Samples!$B$3:$E$100,2,FALSE)='Intermediate Lookups'!$A3&amp;'Intermediate Lookups'!C$1,$A$102, ""))</f>
        <v/>
      </c>
      <c r="C104" s="10" t="str">
        <f>IF($A$102="","",IF(VLOOKUP($A$102,Samples!$B$3:$E$100,2,FALSE)='Intermediate Lookups'!$A3&amp;'Intermediate Lookups'!D$1,$A$102, ""))</f>
        <v/>
      </c>
      <c r="D104" s="10" t="str">
        <f>IF($A$102="","",IF(VLOOKUP($A$102,Samples!$B$3:$E$100,2,FALSE)='Intermediate Lookups'!$A3&amp;'Intermediate Lookups'!E$1,$A$102, ""))</f>
        <v/>
      </c>
      <c r="E104" s="10" t="str">
        <f>IF($A$102="","",IF(VLOOKUP($A$102,Samples!$B$3:$E$100,2,FALSE)='Intermediate Lookups'!$A3&amp;'Intermediate Lookups'!F$1,$A$102, ""))</f>
        <v/>
      </c>
      <c r="F104" s="10" t="str">
        <f>IF($A$102="","",IF(VLOOKUP($A$102,Samples!$B$3:$E$100,2,FALSE)='Intermediate Lookups'!$A3&amp;'Intermediate Lookups'!G$1,$A$102, ""))</f>
        <v/>
      </c>
      <c r="G104" s="10" t="str">
        <f>IF($A$102="","",IF(VLOOKUP($A$102,Samples!$B$3:$E$100,2,FALSE)='Intermediate Lookups'!$A3&amp;'Intermediate Lookups'!H$1,$A$102, ""))</f>
        <v/>
      </c>
      <c r="H104" s="10" t="str">
        <f>IF($A$102="","",IF(VLOOKUP($A$102,Samples!$B$3:$E$100,2,FALSE)='Intermediate Lookups'!$A3&amp;'Intermediate Lookups'!I$1,$A$102, ""))</f>
        <v/>
      </c>
      <c r="I104" s="10" t="str">
        <f>IF($A$102="","",IF(VLOOKUP($A$102,Samples!$B$3:$E$100,2,FALSE)='Intermediate Lookups'!$A3&amp;'Intermediate Lookups'!J$1,$A$102, ""))</f>
        <v/>
      </c>
      <c r="J104" s="10" t="str">
        <f>IF($A$102="","",IF(VLOOKUP($A$102,Samples!$B$3:$E$100,2,FALSE)='Intermediate Lookups'!$A3&amp;'Intermediate Lookups'!K$1,$A$102, ""))</f>
        <v/>
      </c>
      <c r="K104" s="10" t="str">
        <f>IF($A$102="","",IF(VLOOKUP($A$102,Samples!$B$3:$E$100,2,FALSE)='Intermediate Lookups'!$A3&amp;'Intermediate Lookups'!L$1,$A$102, ""))</f>
        <v/>
      </c>
      <c r="L104" s="10" t="str">
        <f>IF($A$102="","",IF(VLOOKUP($A$102,Samples!$B$3:$E$100,2,FALSE)='Intermediate Lookups'!$A3&amp;'Intermediate Lookups'!M$1,$A$102, ""))</f>
        <v/>
      </c>
    </row>
    <row r="105" spans="1:12" x14ac:dyDescent="0.25">
      <c r="A105" s="10" t="str">
        <f>IF($A$102="","",IF(VLOOKUP($A$102,Samples!$B$3:$E$100,2,FALSE)='Intermediate Lookups'!$A4&amp;'Intermediate Lookups'!B$1,$A$102, ""))</f>
        <v/>
      </c>
      <c r="B105" s="10" t="str">
        <f>IF($A$102="","",IF(VLOOKUP($A$102,Samples!$B$3:$E$100,2,FALSE)='Intermediate Lookups'!$A4&amp;'Intermediate Lookups'!C$1,$A$102, ""))</f>
        <v/>
      </c>
      <c r="C105" s="10" t="str">
        <f>IF($A$102="","",IF(VLOOKUP($A$102,Samples!$B$3:$E$100,2,FALSE)='Intermediate Lookups'!$A4&amp;'Intermediate Lookups'!D$1,$A$102, ""))</f>
        <v/>
      </c>
      <c r="D105" s="10" t="str">
        <f>IF($A$102="","",IF(VLOOKUP($A$102,Samples!$B$3:$E$100,2,FALSE)='Intermediate Lookups'!$A4&amp;'Intermediate Lookups'!E$1,$A$102, ""))</f>
        <v/>
      </c>
      <c r="E105" s="10" t="str">
        <f>IF($A$102="","",IF(VLOOKUP($A$102,Samples!$B$3:$E$100,2,FALSE)='Intermediate Lookups'!$A4&amp;'Intermediate Lookups'!F$1,$A$102, ""))</f>
        <v/>
      </c>
      <c r="F105" s="10" t="str">
        <f>IF($A$102="","",IF(VLOOKUP($A$102,Samples!$B$3:$E$100,2,FALSE)='Intermediate Lookups'!$A4&amp;'Intermediate Lookups'!G$1,$A$102, ""))</f>
        <v/>
      </c>
      <c r="G105" s="10" t="str">
        <f>IF($A$102="","",IF(VLOOKUP($A$102,Samples!$B$3:$E$100,2,FALSE)='Intermediate Lookups'!$A4&amp;'Intermediate Lookups'!H$1,$A$102, ""))</f>
        <v/>
      </c>
      <c r="H105" s="10" t="str">
        <f>IF($A$102="","",IF(VLOOKUP($A$102,Samples!$B$3:$E$100,2,FALSE)='Intermediate Lookups'!$A4&amp;'Intermediate Lookups'!I$1,$A$102, ""))</f>
        <v/>
      </c>
      <c r="I105" s="10" t="str">
        <f>IF($A$102="","",IF(VLOOKUP($A$102,Samples!$B$3:$E$100,2,FALSE)='Intermediate Lookups'!$A4&amp;'Intermediate Lookups'!J$1,$A$102, ""))</f>
        <v/>
      </c>
      <c r="J105" s="10" t="str">
        <f>IF($A$102="","",IF(VLOOKUP($A$102,Samples!$B$3:$E$100,2,FALSE)='Intermediate Lookups'!$A4&amp;'Intermediate Lookups'!K$1,$A$102, ""))</f>
        <v/>
      </c>
      <c r="K105" s="10" t="str">
        <f>IF($A$102="","",IF(VLOOKUP($A$102,Samples!$B$3:$E$100,2,FALSE)='Intermediate Lookups'!$A4&amp;'Intermediate Lookups'!L$1,$A$102, ""))</f>
        <v/>
      </c>
      <c r="L105" s="10" t="str">
        <f>IF($A$102="","",IF(VLOOKUP($A$102,Samples!$B$3:$E$100,2,FALSE)='Intermediate Lookups'!$A4&amp;'Intermediate Lookups'!M$1,$A$102, ""))</f>
        <v/>
      </c>
    </row>
    <row r="106" spans="1:12" x14ac:dyDescent="0.25">
      <c r="A106" s="10" t="str">
        <f>IF($A$102="","",IF(VLOOKUP($A$102,Samples!$B$3:$E$100,2,FALSE)='Intermediate Lookups'!$A5&amp;'Intermediate Lookups'!B$1,$A$102, ""))</f>
        <v/>
      </c>
      <c r="B106" s="10" t="str">
        <f>IF($A$102="","",IF(VLOOKUP($A$102,Samples!$B$3:$E$100,2,FALSE)='Intermediate Lookups'!$A5&amp;'Intermediate Lookups'!C$1,$A$102, ""))</f>
        <v/>
      </c>
      <c r="C106" s="10" t="str">
        <f>IF($A$102="","",IF(VLOOKUP($A$102,Samples!$B$3:$E$100,2,FALSE)='Intermediate Lookups'!$A5&amp;'Intermediate Lookups'!D$1,$A$102, ""))</f>
        <v/>
      </c>
      <c r="D106" s="10" t="str">
        <f>IF($A$102="","",IF(VLOOKUP($A$102,Samples!$B$3:$E$100,2,FALSE)='Intermediate Lookups'!$A5&amp;'Intermediate Lookups'!E$1,$A$102, ""))</f>
        <v/>
      </c>
      <c r="E106" s="10" t="str">
        <f>IF($A$102="","",IF(VLOOKUP($A$102,Samples!$B$3:$E$100,2,FALSE)='Intermediate Lookups'!$A5&amp;'Intermediate Lookups'!F$1,$A$102, ""))</f>
        <v/>
      </c>
      <c r="F106" s="10" t="str">
        <f>IF($A$102="","",IF(VLOOKUP($A$102,Samples!$B$3:$E$100,2,FALSE)='Intermediate Lookups'!$A5&amp;'Intermediate Lookups'!G$1,$A$102, ""))</f>
        <v/>
      </c>
      <c r="G106" s="10" t="str">
        <f>IF($A$102="","",IF(VLOOKUP($A$102,Samples!$B$3:$E$100,2,FALSE)='Intermediate Lookups'!$A5&amp;'Intermediate Lookups'!H$1,$A$102, ""))</f>
        <v/>
      </c>
      <c r="H106" s="10" t="str">
        <f>IF($A$102="","",IF(VLOOKUP($A$102,Samples!$B$3:$E$100,2,FALSE)='Intermediate Lookups'!$A5&amp;'Intermediate Lookups'!I$1,$A$102, ""))</f>
        <v/>
      </c>
      <c r="I106" s="10" t="str">
        <f>IF($A$102="","",IF(VLOOKUP($A$102,Samples!$B$3:$E$100,2,FALSE)='Intermediate Lookups'!$A5&amp;'Intermediate Lookups'!J$1,$A$102, ""))</f>
        <v/>
      </c>
      <c r="J106" s="10" t="str">
        <f>IF($A$102="","",IF(VLOOKUP($A$102,Samples!$B$3:$E$100,2,FALSE)='Intermediate Lookups'!$A5&amp;'Intermediate Lookups'!K$1,$A$102, ""))</f>
        <v/>
      </c>
      <c r="K106" s="10" t="str">
        <f>IF($A$102="","",IF(VLOOKUP($A$102,Samples!$B$3:$E$100,2,FALSE)='Intermediate Lookups'!$A5&amp;'Intermediate Lookups'!L$1,$A$102, ""))</f>
        <v/>
      </c>
      <c r="L106" s="10" t="str">
        <f>IF($A$102="","",IF(VLOOKUP($A$102,Samples!$B$3:$E$100,2,FALSE)='Intermediate Lookups'!$A5&amp;'Intermediate Lookups'!M$1,$A$102, ""))</f>
        <v/>
      </c>
    </row>
    <row r="107" spans="1:12" x14ac:dyDescent="0.25">
      <c r="A107" s="10" t="str">
        <f>IF($A$102="","",IF(VLOOKUP($A$102,Samples!$B$3:$E$100,2,FALSE)='Intermediate Lookups'!$A6&amp;'Intermediate Lookups'!B$1,$A$102, ""))</f>
        <v/>
      </c>
      <c r="B107" s="10" t="str">
        <f>IF($A$102="","",IF(VLOOKUP($A$102,Samples!$B$3:$E$100,2,FALSE)='Intermediate Lookups'!$A6&amp;'Intermediate Lookups'!C$1,$A$102, ""))</f>
        <v/>
      </c>
      <c r="C107" s="10" t="str">
        <f>IF($A$102="","",IF(VLOOKUP($A$102,Samples!$B$3:$E$100,2,FALSE)='Intermediate Lookups'!$A6&amp;'Intermediate Lookups'!D$1,$A$102, ""))</f>
        <v/>
      </c>
      <c r="D107" s="10" t="str">
        <f>IF($A$102="","",IF(VLOOKUP($A$102,Samples!$B$3:$E$100,2,FALSE)='Intermediate Lookups'!$A6&amp;'Intermediate Lookups'!E$1,$A$102, ""))</f>
        <v/>
      </c>
      <c r="E107" s="10" t="str">
        <f>IF($A$102="","",IF(VLOOKUP($A$102,Samples!$B$3:$E$100,2,FALSE)='Intermediate Lookups'!$A6&amp;'Intermediate Lookups'!F$1,$A$102, ""))</f>
        <v/>
      </c>
      <c r="F107" s="10" t="str">
        <f>IF($A$102="","",IF(VLOOKUP($A$102,Samples!$B$3:$E$100,2,FALSE)='Intermediate Lookups'!$A6&amp;'Intermediate Lookups'!G$1,$A$102, ""))</f>
        <v/>
      </c>
      <c r="G107" s="10" t="str">
        <f>IF($A$102="","",IF(VLOOKUP($A$102,Samples!$B$3:$E$100,2,FALSE)='Intermediate Lookups'!$A6&amp;'Intermediate Lookups'!H$1,$A$102, ""))</f>
        <v/>
      </c>
      <c r="H107" s="10" t="str">
        <f>IF($A$102="","",IF(VLOOKUP($A$102,Samples!$B$3:$E$100,2,FALSE)='Intermediate Lookups'!$A6&amp;'Intermediate Lookups'!I$1,$A$102, ""))</f>
        <v/>
      </c>
      <c r="I107" s="10" t="str">
        <f>IF($A$102="","",IF(VLOOKUP($A$102,Samples!$B$3:$E$100,2,FALSE)='Intermediate Lookups'!$A6&amp;'Intermediate Lookups'!J$1,$A$102, ""))</f>
        <v/>
      </c>
      <c r="J107" s="10" t="str">
        <f>IF($A$102="","",IF(VLOOKUP($A$102,Samples!$B$3:$E$100,2,FALSE)='Intermediate Lookups'!$A6&amp;'Intermediate Lookups'!K$1,$A$102, ""))</f>
        <v/>
      </c>
      <c r="K107" s="10" t="str">
        <f>IF($A$102="","",IF(VLOOKUP($A$102,Samples!$B$3:$E$100,2,FALSE)='Intermediate Lookups'!$A6&amp;'Intermediate Lookups'!L$1,$A$102, ""))</f>
        <v/>
      </c>
      <c r="L107" s="10" t="str">
        <f>IF($A$102="","",IF(VLOOKUP($A$102,Samples!$B$3:$E$100,2,FALSE)='Intermediate Lookups'!$A6&amp;'Intermediate Lookups'!M$1,$A$102, ""))</f>
        <v/>
      </c>
    </row>
    <row r="108" spans="1:12" x14ac:dyDescent="0.25">
      <c r="A108" s="10" t="str">
        <f>IF($A$102="","",IF(VLOOKUP($A$102,Samples!$B$3:$E$100,2,FALSE)='Intermediate Lookups'!$A7&amp;'Intermediate Lookups'!B$1,$A$102, ""))</f>
        <v/>
      </c>
      <c r="B108" s="10" t="str">
        <f>IF($A$102="","",IF(VLOOKUP($A$102,Samples!$B$3:$E$100,2,FALSE)='Intermediate Lookups'!$A7&amp;'Intermediate Lookups'!C$1,$A$102, ""))</f>
        <v/>
      </c>
      <c r="C108" s="10" t="str">
        <f>IF($A$102="","",IF(VLOOKUP($A$102,Samples!$B$3:$E$100,2,FALSE)='Intermediate Lookups'!$A7&amp;'Intermediate Lookups'!D$1,$A$102, ""))</f>
        <v/>
      </c>
      <c r="D108" s="10" t="str">
        <f>IF($A$102="","",IF(VLOOKUP($A$102,Samples!$B$3:$E$100,2,FALSE)='Intermediate Lookups'!$A7&amp;'Intermediate Lookups'!E$1,$A$102, ""))</f>
        <v/>
      </c>
      <c r="E108" s="10" t="str">
        <f>IF($A$102="","",IF(VLOOKUP($A$102,Samples!$B$3:$E$100,2,FALSE)='Intermediate Lookups'!$A7&amp;'Intermediate Lookups'!F$1,$A$102, ""))</f>
        <v/>
      </c>
      <c r="F108" s="10" t="str">
        <f>IF($A$102="","",IF(VLOOKUP($A$102,Samples!$B$3:$E$100,2,FALSE)='Intermediate Lookups'!$A7&amp;'Intermediate Lookups'!G$1,$A$102, ""))</f>
        <v/>
      </c>
      <c r="G108" s="10" t="str">
        <f>IF($A$102="","",IF(VLOOKUP($A$102,Samples!$B$3:$E$100,2,FALSE)='Intermediate Lookups'!$A7&amp;'Intermediate Lookups'!H$1,$A$102, ""))</f>
        <v/>
      </c>
      <c r="H108" s="10" t="str">
        <f>IF($A$102="","",IF(VLOOKUP($A$102,Samples!$B$3:$E$100,2,FALSE)='Intermediate Lookups'!$A7&amp;'Intermediate Lookups'!I$1,$A$102, ""))</f>
        <v/>
      </c>
      <c r="I108" s="10" t="str">
        <f>IF($A$102="","",IF(VLOOKUP($A$102,Samples!$B$3:$E$100,2,FALSE)='Intermediate Lookups'!$A7&amp;'Intermediate Lookups'!J$1,$A$102, ""))</f>
        <v/>
      </c>
      <c r="J108" s="10" t="str">
        <f>IF($A$102="","",IF(VLOOKUP($A$102,Samples!$B$3:$E$100,2,FALSE)='Intermediate Lookups'!$A7&amp;'Intermediate Lookups'!K$1,$A$102, ""))</f>
        <v/>
      </c>
      <c r="K108" s="10" t="str">
        <f>IF($A$102="","",IF(VLOOKUP($A$102,Samples!$B$3:$E$100,2,FALSE)='Intermediate Lookups'!$A7&amp;'Intermediate Lookups'!L$1,$A$102, ""))</f>
        <v/>
      </c>
      <c r="L108" s="10" t="str">
        <f>IF($A$102="","",IF(VLOOKUP($A$102,Samples!$B$3:$E$100,2,FALSE)='Intermediate Lookups'!$A7&amp;'Intermediate Lookups'!M$1,$A$102, ""))</f>
        <v/>
      </c>
    </row>
    <row r="109" spans="1:12" x14ac:dyDescent="0.25">
      <c r="A109" s="10" t="str">
        <f>IF($A$102="","",IF(VLOOKUP($A$102,Samples!$B$3:$E$100,2,FALSE)='Intermediate Lookups'!$A8&amp;'Intermediate Lookups'!B$1,$A$102, ""))</f>
        <v/>
      </c>
      <c r="B109" s="10" t="str">
        <f>IF($A$102="","",IF(VLOOKUP($A$102,Samples!$B$3:$E$100,2,FALSE)='Intermediate Lookups'!$A8&amp;'Intermediate Lookups'!C$1,$A$102, ""))</f>
        <v/>
      </c>
      <c r="C109" s="10" t="str">
        <f>IF($A$102="","",IF(VLOOKUP($A$102,Samples!$B$3:$E$100,2,FALSE)='Intermediate Lookups'!$A8&amp;'Intermediate Lookups'!D$1,$A$102, ""))</f>
        <v/>
      </c>
      <c r="D109" s="10" t="str">
        <f>IF($A$102="","",IF(VLOOKUP($A$102,Samples!$B$3:$E$100,2,FALSE)='Intermediate Lookups'!$A8&amp;'Intermediate Lookups'!E$1,$A$102, ""))</f>
        <v/>
      </c>
      <c r="E109" s="10" t="str">
        <f>IF($A$102="","",IF(VLOOKUP($A$102,Samples!$B$3:$E$100,2,FALSE)='Intermediate Lookups'!$A8&amp;'Intermediate Lookups'!F$1,$A$102, ""))</f>
        <v/>
      </c>
      <c r="F109" s="10" t="str">
        <f>IF($A$102="","",IF(VLOOKUP($A$102,Samples!$B$3:$E$100,2,FALSE)='Intermediate Lookups'!$A8&amp;'Intermediate Lookups'!G$1,$A$102, ""))</f>
        <v/>
      </c>
      <c r="G109" s="10" t="str">
        <f>IF($A$102="","",IF(VLOOKUP($A$102,Samples!$B$3:$E$100,2,FALSE)='Intermediate Lookups'!$A8&amp;'Intermediate Lookups'!H$1,$A$102, ""))</f>
        <v/>
      </c>
      <c r="H109" s="10" t="str">
        <f>IF($A$102="","",IF(VLOOKUP($A$102,Samples!$B$3:$E$100,2,FALSE)='Intermediate Lookups'!$A8&amp;'Intermediate Lookups'!I$1,$A$102, ""))</f>
        <v/>
      </c>
      <c r="I109" s="10" t="str">
        <f>IF($A$102="","",IF(VLOOKUP($A$102,Samples!$B$3:$E$100,2,FALSE)='Intermediate Lookups'!$A8&amp;'Intermediate Lookups'!J$1,$A$102, ""))</f>
        <v/>
      </c>
      <c r="J109" s="10" t="str">
        <f>IF($A$102="","",IF(VLOOKUP($A$102,Samples!$B$3:$E$100,2,FALSE)='Intermediate Lookups'!$A8&amp;'Intermediate Lookups'!K$1,$A$102, ""))</f>
        <v/>
      </c>
      <c r="K109" s="10" t="str">
        <f>IF($A$102="","",IF(VLOOKUP($A$102,Samples!$B$3:$E$100,2,FALSE)='Intermediate Lookups'!$A8&amp;'Intermediate Lookups'!L$1,$A$102, ""))</f>
        <v/>
      </c>
      <c r="L109" s="10" t="str">
        <f>IF($A$102="","",IF(VLOOKUP($A$102,Samples!$B$3:$E$100,2,FALSE)='Intermediate Lookups'!$A8&amp;'Intermediate Lookups'!M$1,$A$102, ""))</f>
        <v/>
      </c>
    </row>
    <row r="110" spans="1:12" x14ac:dyDescent="0.25">
      <c r="A110" s="10" t="str">
        <f>IF($A$102="","",IF(VLOOKUP($A$102,Samples!$B$3:$E$100,2,FALSE)='Intermediate Lookups'!$A9&amp;'Intermediate Lookups'!B$1,$A$102, ""))</f>
        <v/>
      </c>
      <c r="B110" s="10" t="str">
        <f>IF($A$102="","",IF(VLOOKUP($A$102,Samples!$B$3:$E$100,2,FALSE)='Intermediate Lookups'!$A9&amp;'Intermediate Lookups'!C$1,$A$102, ""))</f>
        <v/>
      </c>
      <c r="C110" s="10" t="str">
        <f>IF($A$102="","",IF(VLOOKUP($A$102,Samples!$B$3:$E$100,2,FALSE)='Intermediate Lookups'!$A9&amp;'Intermediate Lookups'!D$1,$A$102, ""))</f>
        <v/>
      </c>
      <c r="D110" s="10" t="str">
        <f>IF($A$102="","",IF(VLOOKUP($A$102,Samples!$B$3:$E$100,2,FALSE)='Intermediate Lookups'!$A9&amp;'Intermediate Lookups'!E$1,$A$102, ""))</f>
        <v/>
      </c>
      <c r="E110" s="10" t="str">
        <f>IF($A$102="","",IF(VLOOKUP($A$102,Samples!$B$3:$E$100,2,FALSE)='Intermediate Lookups'!$A9&amp;'Intermediate Lookups'!F$1,$A$102, ""))</f>
        <v/>
      </c>
      <c r="F110" s="10" t="str">
        <f>IF($A$102="","",IF(VLOOKUP($A$102,Samples!$B$3:$E$100,2,FALSE)='Intermediate Lookups'!$A9&amp;'Intermediate Lookups'!G$1,$A$102, ""))</f>
        <v/>
      </c>
      <c r="G110" s="10" t="str">
        <f>IF($A$102="","",IF(VLOOKUP($A$102,Samples!$B$3:$E$100,2,FALSE)='Intermediate Lookups'!$A9&amp;'Intermediate Lookups'!H$1,$A$102, ""))</f>
        <v/>
      </c>
      <c r="H110" s="10" t="str">
        <f>IF($A$102="","",IF(VLOOKUP($A$102,Samples!$B$3:$E$100,2,FALSE)='Intermediate Lookups'!$A9&amp;'Intermediate Lookups'!I$1,$A$102, ""))</f>
        <v/>
      </c>
      <c r="I110" s="10" t="str">
        <f>IF($A$102="","",IF(VLOOKUP($A$102,Samples!$B$3:$E$100,2,FALSE)='Intermediate Lookups'!$A9&amp;'Intermediate Lookups'!J$1,$A$102, ""))</f>
        <v/>
      </c>
      <c r="J110" s="10" t="str">
        <f>IF($A$102="","",IF(VLOOKUP($A$102,Samples!$B$3:$E$100,2,FALSE)='Intermediate Lookups'!$A9&amp;'Intermediate Lookups'!K$1,$A$102, ""))</f>
        <v/>
      </c>
      <c r="K110" s="10" t="str">
        <f>IF($A$102="","",IF(VLOOKUP($A$102,Samples!$B$3:$E$100,2,FALSE)='Intermediate Lookups'!$A9&amp;'Intermediate Lookups'!L$1,$A$102, ""))</f>
        <v/>
      </c>
      <c r="L110" s="10" t="str">
        <f>IF($A$102="","",IF(VLOOKUP($A$102,Samples!$B$3:$E$100,2,FALSE)='Intermediate Lookups'!$A9&amp;'Intermediate Lookups'!M$1,$A$102, ""))</f>
        <v/>
      </c>
    </row>
    <row r="112" spans="1:12" x14ac:dyDescent="0.25">
      <c r="A112" t="str">
        <f>IF(ISBLANK(Samples!B14),IF(OR(A102="",A102=Samples!$B$100,ISBLANK(Samples!B100)),"",Samples!$B$100),Samples!B14)</f>
        <v/>
      </c>
      <c r="B112" t="str">
        <f>IF(A112="","",VLOOKUP(A112,Samples!$B$3:$E$100,4,FALSE))</f>
        <v/>
      </c>
    </row>
    <row r="113" spans="1:12" x14ac:dyDescent="0.25">
      <c r="A113" s="10" t="str">
        <f>IF($A$112="","",IF(VLOOKUP($A$112,Samples!$B$3:$E$100,2,FALSE)='Intermediate Lookups'!$A2&amp;'Intermediate Lookups'!B$1,$A$112, ""))</f>
        <v/>
      </c>
      <c r="B113" s="10" t="str">
        <f>IF($A$112="","",IF(VLOOKUP($A$112,Samples!$B$3:$E$100,2,FALSE)='Intermediate Lookups'!$A2&amp;'Intermediate Lookups'!C$1,$A$112, ""))</f>
        <v/>
      </c>
      <c r="C113" s="10" t="str">
        <f>IF($A$112="","",IF(VLOOKUP($A$112,Samples!$B$3:$E$100,2,FALSE)='Intermediate Lookups'!$A2&amp;'Intermediate Lookups'!D$1,$A$112, ""))</f>
        <v/>
      </c>
      <c r="D113" s="10" t="str">
        <f>IF($A$112="","",IF(VLOOKUP($A$112,Samples!$B$3:$E$100,2,FALSE)='Intermediate Lookups'!$A2&amp;'Intermediate Lookups'!E$1,$A$112, ""))</f>
        <v/>
      </c>
      <c r="E113" s="10" t="str">
        <f>IF($A$112="","",IF(VLOOKUP($A$112,Samples!$B$3:$E$100,2,FALSE)='Intermediate Lookups'!$A2&amp;'Intermediate Lookups'!F$1,$A$112, ""))</f>
        <v/>
      </c>
      <c r="F113" s="10" t="str">
        <f>IF($A$112="","",IF(VLOOKUP($A$112,Samples!$B$3:$E$100,2,FALSE)='Intermediate Lookups'!$A2&amp;'Intermediate Lookups'!G$1,$A$112, ""))</f>
        <v/>
      </c>
      <c r="G113" s="10" t="str">
        <f>IF($A$112="","",IF(VLOOKUP($A$112,Samples!$B$3:$E$100,2,FALSE)='Intermediate Lookups'!$A2&amp;'Intermediate Lookups'!H$1,$A$112, ""))</f>
        <v/>
      </c>
      <c r="H113" s="10" t="str">
        <f>IF($A$112="","",IF(VLOOKUP($A$112,Samples!$B$3:$E$100,2,FALSE)='Intermediate Lookups'!$A2&amp;'Intermediate Lookups'!I$1,$A$112, ""))</f>
        <v/>
      </c>
      <c r="I113" s="10" t="str">
        <f>IF($A$112="","",IF(VLOOKUP($A$112,Samples!$B$3:$E$100,2,FALSE)='Intermediate Lookups'!$A2&amp;'Intermediate Lookups'!J$1,$A$112, ""))</f>
        <v/>
      </c>
      <c r="J113" s="10" t="str">
        <f>IF($A$112="","",IF(VLOOKUP($A$112,Samples!$B$3:$E$100,2,FALSE)='Intermediate Lookups'!$A2&amp;'Intermediate Lookups'!K$1,$A$112, ""))</f>
        <v/>
      </c>
      <c r="K113" s="10" t="str">
        <f>IF($A$112="","",IF(VLOOKUP($A$112,Samples!$B$3:$E$100,2,FALSE)='Intermediate Lookups'!$A2&amp;'Intermediate Lookups'!L$1,$A$112, ""))</f>
        <v/>
      </c>
      <c r="L113" s="10" t="str">
        <f>IF($A$112="","",IF(VLOOKUP($A$112,Samples!$B$3:$E$100,2,FALSE)='Intermediate Lookups'!$A2&amp;'Intermediate Lookups'!M$1,$A$112, ""))</f>
        <v/>
      </c>
    </row>
    <row r="114" spans="1:12" x14ac:dyDescent="0.25">
      <c r="A114" s="10" t="str">
        <f>IF($A$112="","",IF(VLOOKUP($A$112,Samples!$B$3:$E$100,2,FALSE)='Intermediate Lookups'!$A3&amp;'Intermediate Lookups'!B$1,$A$112, ""))</f>
        <v/>
      </c>
      <c r="B114" s="10" t="str">
        <f>IF($A$112="","",IF(VLOOKUP($A$112,Samples!$B$3:$E$100,2,FALSE)='Intermediate Lookups'!$A3&amp;'Intermediate Lookups'!C$1,$A$112, ""))</f>
        <v/>
      </c>
      <c r="C114" s="10" t="str">
        <f>IF($A$112="","",IF(VLOOKUP($A$112,Samples!$B$3:$E$100,2,FALSE)='Intermediate Lookups'!$A3&amp;'Intermediate Lookups'!D$1,$A$112, ""))</f>
        <v/>
      </c>
      <c r="D114" s="10" t="str">
        <f>IF($A$112="","",IF(VLOOKUP($A$112,Samples!$B$3:$E$100,2,FALSE)='Intermediate Lookups'!$A3&amp;'Intermediate Lookups'!E$1,$A$112, ""))</f>
        <v/>
      </c>
      <c r="E114" s="10" t="str">
        <f>IF($A$112="","",IF(VLOOKUP($A$112,Samples!$B$3:$E$100,2,FALSE)='Intermediate Lookups'!$A3&amp;'Intermediate Lookups'!F$1,$A$112, ""))</f>
        <v/>
      </c>
      <c r="F114" s="10" t="str">
        <f>IF($A$112="","",IF(VLOOKUP($A$112,Samples!$B$3:$E$100,2,FALSE)='Intermediate Lookups'!$A3&amp;'Intermediate Lookups'!G$1,$A$112, ""))</f>
        <v/>
      </c>
      <c r="G114" s="10" t="str">
        <f>IF($A$112="","",IF(VLOOKUP($A$112,Samples!$B$3:$E$100,2,FALSE)='Intermediate Lookups'!$A3&amp;'Intermediate Lookups'!H$1,$A$112, ""))</f>
        <v/>
      </c>
      <c r="H114" s="10" t="str">
        <f>IF($A$112="","",IF(VLOOKUP($A$112,Samples!$B$3:$E$100,2,FALSE)='Intermediate Lookups'!$A3&amp;'Intermediate Lookups'!I$1,$A$112, ""))</f>
        <v/>
      </c>
      <c r="I114" s="10" t="str">
        <f>IF($A$112="","",IF(VLOOKUP($A$112,Samples!$B$3:$E$100,2,FALSE)='Intermediate Lookups'!$A3&amp;'Intermediate Lookups'!J$1,$A$112, ""))</f>
        <v/>
      </c>
      <c r="J114" s="10" t="str">
        <f>IF($A$112="","",IF(VLOOKUP($A$112,Samples!$B$3:$E$100,2,FALSE)='Intermediate Lookups'!$A3&amp;'Intermediate Lookups'!K$1,$A$112, ""))</f>
        <v/>
      </c>
      <c r="K114" s="10" t="str">
        <f>IF($A$112="","",IF(VLOOKUP($A$112,Samples!$B$3:$E$100,2,FALSE)='Intermediate Lookups'!$A3&amp;'Intermediate Lookups'!L$1,$A$112, ""))</f>
        <v/>
      </c>
      <c r="L114" s="10" t="str">
        <f>IF($A$112="","",IF(VLOOKUP($A$112,Samples!$B$3:$E$100,2,FALSE)='Intermediate Lookups'!$A3&amp;'Intermediate Lookups'!M$1,$A$112, ""))</f>
        <v/>
      </c>
    </row>
    <row r="115" spans="1:12" x14ac:dyDescent="0.25">
      <c r="A115" s="10" t="str">
        <f>IF($A$112="","",IF(VLOOKUP($A$112,Samples!$B$3:$E$100,2,FALSE)='Intermediate Lookups'!$A4&amp;'Intermediate Lookups'!B$1,$A$112, ""))</f>
        <v/>
      </c>
      <c r="B115" s="10" t="str">
        <f>IF($A$112="","",IF(VLOOKUP($A$112,Samples!$B$3:$E$100,2,FALSE)='Intermediate Lookups'!$A4&amp;'Intermediate Lookups'!C$1,$A$112, ""))</f>
        <v/>
      </c>
      <c r="C115" s="10" t="str">
        <f>IF($A$112="","",IF(VLOOKUP($A$112,Samples!$B$3:$E$100,2,FALSE)='Intermediate Lookups'!$A4&amp;'Intermediate Lookups'!D$1,$A$112, ""))</f>
        <v/>
      </c>
      <c r="D115" s="10" t="str">
        <f>IF($A$112="","",IF(VLOOKUP($A$112,Samples!$B$3:$E$100,2,FALSE)='Intermediate Lookups'!$A4&amp;'Intermediate Lookups'!E$1,$A$112, ""))</f>
        <v/>
      </c>
      <c r="E115" s="10" t="str">
        <f>IF($A$112="","",IF(VLOOKUP($A$112,Samples!$B$3:$E$100,2,FALSE)='Intermediate Lookups'!$A4&amp;'Intermediate Lookups'!F$1,$A$112, ""))</f>
        <v/>
      </c>
      <c r="F115" s="10" t="str">
        <f>IF($A$112="","",IF(VLOOKUP($A$112,Samples!$B$3:$E$100,2,FALSE)='Intermediate Lookups'!$A4&amp;'Intermediate Lookups'!G$1,$A$112, ""))</f>
        <v/>
      </c>
      <c r="G115" s="10" t="str">
        <f>IF($A$112="","",IF(VLOOKUP($A$112,Samples!$B$3:$E$100,2,FALSE)='Intermediate Lookups'!$A4&amp;'Intermediate Lookups'!H$1,$A$112, ""))</f>
        <v/>
      </c>
      <c r="H115" s="10" t="str">
        <f>IF($A$112="","",IF(VLOOKUP($A$112,Samples!$B$3:$E$100,2,FALSE)='Intermediate Lookups'!$A4&amp;'Intermediate Lookups'!I$1,$A$112, ""))</f>
        <v/>
      </c>
      <c r="I115" s="10" t="str">
        <f>IF($A$112="","",IF(VLOOKUP($A$112,Samples!$B$3:$E$100,2,FALSE)='Intermediate Lookups'!$A4&amp;'Intermediate Lookups'!J$1,$A$112, ""))</f>
        <v/>
      </c>
      <c r="J115" s="10" t="str">
        <f>IF($A$112="","",IF(VLOOKUP($A$112,Samples!$B$3:$E$100,2,FALSE)='Intermediate Lookups'!$A4&amp;'Intermediate Lookups'!K$1,$A$112, ""))</f>
        <v/>
      </c>
      <c r="K115" s="10" t="str">
        <f>IF($A$112="","",IF(VLOOKUP($A$112,Samples!$B$3:$E$100,2,FALSE)='Intermediate Lookups'!$A4&amp;'Intermediate Lookups'!L$1,$A$112, ""))</f>
        <v/>
      </c>
      <c r="L115" s="10" t="str">
        <f>IF($A$112="","",IF(VLOOKUP($A$112,Samples!$B$3:$E$100,2,FALSE)='Intermediate Lookups'!$A4&amp;'Intermediate Lookups'!M$1,$A$112, ""))</f>
        <v/>
      </c>
    </row>
    <row r="116" spans="1:12" x14ac:dyDescent="0.25">
      <c r="A116" s="10" t="str">
        <f>IF($A$112="","",IF(VLOOKUP($A$112,Samples!$B$3:$E$100,2,FALSE)='Intermediate Lookups'!$A5&amp;'Intermediate Lookups'!B$1,$A$112, ""))</f>
        <v/>
      </c>
      <c r="B116" s="10" t="str">
        <f>IF($A$112="","",IF(VLOOKUP($A$112,Samples!$B$3:$E$100,2,FALSE)='Intermediate Lookups'!$A5&amp;'Intermediate Lookups'!C$1,$A$112, ""))</f>
        <v/>
      </c>
      <c r="C116" s="10" t="str">
        <f>IF($A$112="","",IF(VLOOKUP($A$112,Samples!$B$3:$E$100,2,FALSE)='Intermediate Lookups'!$A5&amp;'Intermediate Lookups'!D$1,$A$112, ""))</f>
        <v/>
      </c>
      <c r="D116" s="10" t="str">
        <f>IF($A$112="","",IF(VLOOKUP($A$112,Samples!$B$3:$E$100,2,FALSE)='Intermediate Lookups'!$A5&amp;'Intermediate Lookups'!E$1,$A$112, ""))</f>
        <v/>
      </c>
      <c r="E116" s="10" t="str">
        <f>IF($A$112="","",IF(VLOOKUP($A$112,Samples!$B$3:$E$100,2,FALSE)='Intermediate Lookups'!$A5&amp;'Intermediate Lookups'!F$1,$A$112, ""))</f>
        <v/>
      </c>
      <c r="F116" s="10" t="str">
        <f>IF($A$112="","",IF(VLOOKUP($A$112,Samples!$B$3:$E$100,2,FALSE)='Intermediate Lookups'!$A5&amp;'Intermediate Lookups'!G$1,$A$112, ""))</f>
        <v/>
      </c>
      <c r="G116" s="10" t="str">
        <f>IF($A$112="","",IF(VLOOKUP($A$112,Samples!$B$3:$E$100,2,FALSE)='Intermediate Lookups'!$A5&amp;'Intermediate Lookups'!H$1,$A$112, ""))</f>
        <v/>
      </c>
      <c r="H116" s="10" t="str">
        <f>IF($A$112="","",IF(VLOOKUP($A$112,Samples!$B$3:$E$100,2,FALSE)='Intermediate Lookups'!$A5&amp;'Intermediate Lookups'!I$1,$A$112, ""))</f>
        <v/>
      </c>
      <c r="I116" s="10" t="str">
        <f>IF($A$112="","",IF(VLOOKUP($A$112,Samples!$B$3:$E$100,2,FALSE)='Intermediate Lookups'!$A5&amp;'Intermediate Lookups'!J$1,$A$112, ""))</f>
        <v/>
      </c>
      <c r="J116" s="10" t="str">
        <f>IF($A$112="","",IF(VLOOKUP($A$112,Samples!$B$3:$E$100,2,FALSE)='Intermediate Lookups'!$A5&amp;'Intermediate Lookups'!K$1,$A$112, ""))</f>
        <v/>
      </c>
      <c r="K116" s="10" t="str">
        <f>IF($A$112="","",IF(VLOOKUP($A$112,Samples!$B$3:$E$100,2,FALSE)='Intermediate Lookups'!$A5&amp;'Intermediate Lookups'!L$1,$A$112, ""))</f>
        <v/>
      </c>
      <c r="L116" s="10" t="str">
        <f>IF($A$112="","",IF(VLOOKUP($A$112,Samples!$B$3:$E$100,2,FALSE)='Intermediate Lookups'!$A5&amp;'Intermediate Lookups'!M$1,$A$112, ""))</f>
        <v/>
      </c>
    </row>
    <row r="117" spans="1:12" x14ac:dyDescent="0.25">
      <c r="A117" s="10" t="str">
        <f>IF($A$112="","",IF(VLOOKUP($A$112,Samples!$B$3:$E$100,2,FALSE)='Intermediate Lookups'!$A6&amp;'Intermediate Lookups'!B$1,$A$112, ""))</f>
        <v/>
      </c>
      <c r="B117" s="10" t="str">
        <f>IF($A$112="","",IF(VLOOKUP($A$112,Samples!$B$3:$E$100,2,FALSE)='Intermediate Lookups'!$A6&amp;'Intermediate Lookups'!C$1,$A$112, ""))</f>
        <v/>
      </c>
      <c r="C117" s="10" t="str">
        <f>IF($A$112="","",IF(VLOOKUP($A$112,Samples!$B$3:$E$100,2,FALSE)='Intermediate Lookups'!$A6&amp;'Intermediate Lookups'!D$1,$A$112, ""))</f>
        <v/>
      </c>
      <c r="D117" s="10" t="str">
        <f>IF($A$112="","",IF(VLOOKUP($A$112,Samples!$B$3:$E$100,2,FALSE)='Intermediate Lookups'!$A6&amp;'Intermediate Lookups'!E$1,$A$112, ""))</f>
        <v/>
      </c>
      <c r="E117" s="10" t="str">
        <f>IF($A$112="","",IF(VLOOKUP($A$112,Samples!$B$3:$E$100,2,FALSE)='Intermediate Lookups'!$A6&amp;'Intermediate Lookups'!F$1,$A$112, ""))</f>
        <v/>
      </c>
      <c r="F117" s="10" t="str">
        <f>IF($A$112="","",IF(VLOOKUP($A$112,Samples!$B$3:$E$100,2,FALSE)='Intermediate Lookups'!$A6&amp;'Intermediate Lookups'!G$1,$A$112, ""))</f>
        <v/>
      </c>
      <c r="G117" s="10" t="str">
        <f>IF($A$112="","",IF(VLOOKUP($A$112,Samples!$B$3:$E$100,2,FALSE)='Intermediate Lookups'!$A6&amp;'Intermediate Lookups'!H$1,$A$112, ""))</f>
        <v/>
      </c>
      <c r="H117" s="10" t="str">
        <f>IF($A$112="","",IF(VLOOKUP($A$112,Samples!$B$3:$E$100,2,FALSE)='Intermediate Lookups'!$A6&amp;'Intermediate Lookups'!I$1,$A$112, ""))</f>
        <v/>
      </c>
      <c r="I117" s="10" t="str">
        <f>IF($A$112="","",IF(VLOOKUP($A$112,Samples!$B$3:$E$100,2,FALSE)='Intermediate Lookups'!$A6&amp;'Intermediate Lookups'!J$1,$A$112, ""))</f>
        <v/>
      </c>
      <c r="J117" s="10" t="str">
        <f>IF($A$112="","",IF(VLOOKUP($A$112,Samples!$B$3:$E$100,2,FALSE)='Intermediate Lookups'!$A6&amp;'Intermediate Lookups'!K$1,$A$112, ""))</f>
        <v/>
      </c>
      <c r="K117" s="10" t="str">
        <f>IF($A$112="","",IF(VLOOKUP($A$112,Samples!$B$3:$E$100,2,FALSE)='Intermediate Lookups'!$A6&amp;'Intermediate Lookups'!L$1,$A$112, ""))</f>
        <v/>
      </c>
      <c r="L117" s="10" t="str">
        <f>IF($A$112="","",IF(VLOOKUP($A$112,Samples!$B$3:$E$100,2,FALSE)='Intermediate Lookups'!$A6&amp;'Intermediate Lookups'!M$1,$A$112, ""))</f>
        <v/>
      </c>
    </row>
    <row r="118" spans="1:12" x14ac:dyDescent="0.25">
      <c r="A118" s="10" t="str">
        <f>IF($A$112="","",IF(VLOOKUP($A$112,Samples!$B$3:$E$100,2,FALSE)='Intermediate Lookups'!$A7&amp;'Intermediate Lookups'!B$1,$A$112, ""))</f>
        <v/>
      </c>
      <c r="B118" s="10" t="str">
        <f>IF($A$112="","",IF(VLOOKUP($A$112,Samples!$B$3:$E$100,2,FALSE)='Intermediate Lookups'!$A7&amp;'Intermediate Lookups'!C$1,$A$112, ""))</f>
        <v/>
      </c>
      <c r="C118" s="10" t="str">
        <f>IF($A$112="","",IF(VLOOKUP($A$112,Samples!$B$3:$E$100,2,FALSE)='Intermediate Lookups'!$A7&amp;'Intermediate Lookups'!D$1,$A$112, ""))</f>
        <v/>
      </c>
      <c r="D118" s="10" t="str">
        <f>IF($A$112="","",IF(VLOOKUP($A$112,Samples!$B$3:$E$100,2,FALSE)='Intermediate Lookups'!$A7&amp;'Intermediate Lookups'!E$1,$A$112, ""))</f>
        <v/>
      </c>
      <c r="E118" s="10" t="str">
        <f>IF($A$112="","",IF(VLOOKUP($A$112,Samples!$B$3:$E$100,2,FALSE)='Intermediate Lookups'!$A7&amp;'Intermediate Lookups'!F$1,$A$112, ""))</f>
        <v/>
      </c>
      <c r="F118" s="10" t="str">
        <f>IF($A$112="","",IF(VLOOKUP($A$112,Samples!$B$3:$E$100,2,FALSE)='Intermediate Lookups'!$A7&amp;'Intermediate Lookups'!G$1,$A$112, ""))</f>
        <v/>
      </c>
      <c r="G118" s="10" t="str">
        <f>IF($A$112="","",IF(VLOOKUP($A$112,Samples!$B$3:$E$100,2,FALSE)='Intermediate Lookups'!$A7&amp;'Intermediate Lookups'!H$1,$A$112, ""))</f>
        <v/>
      </c>
      <c r="H118" s="10" t="str">
        <f>IF($A$112="","",IF(VLOOKUP($A$112,Samples!$B$3:$E$100,2,FALSE)='Intermediate Lookups'!$A7&amp;'Intermediate Lookups'!I$1,$A$112, ""))</f>
        <v/>
      </c>
      <c r="I118" s="10" t="str">
        <f>IF($A$112="","",IF(VLOOKUP($A$112,Samples!$B$3:$E$100,2,FALSE)='Intermediate Lookups'!$A7&amp;'Intermediate Lookups'!J$1,$A$112, ""))</f>
        <v/>
      </c>
      <c r="J118" s="10" t="str">
        <f>IF($A$112="","",IF(VLOOKUP($A$112,Samples!$B$3:$E$100,2,FALSE)='Intermediate Lookups'!$A7&amp;'Intermediate Lookups'!K$1,$A$112, ""))</f>
        <v/>
      </c>
      <c r="K118" s="10" t="str">
        <f>IF($A$112="","",IF(VLOOKUP($A$112,Samples!$B$3:$E$100,2,FALSE)='Intermediate Lookups'!$A7&amp;'Intermediate Lookups'!L$1,$A$112, ""))</f>
        <v/>
      </c>
      <c r="L118" s="10" t="str">
        <f>IF($A$112="","",IF(VLOOKUP($A$112,Samples!$B$3:$E$100,2,FALSE)='Intermediate Lookups'!$A7&amp;'Intermediate Lookups'!M$1,$A$112, ""))</f>
        <v/>
      </c>
    </row>
    <row r="119" spans="1:12" x14ac:dyDescent="0.25">
      <c r="A119" s="10" t="str">
        <f>IF($A$112="","",IF(VLOOKUP($A$112,Samples!$B$3:$E$100,2,FALSE)='Intermediate Lookups'!$A8&amp;'Intermediate Lookups'!B$1,$A$112, ""))</f>
        <v/>
      </c>
      <c r="B119" s="10" t="str">
        <f>IF($A$112="","",IF(VLOOKUP($A$112,Samples!$B$3:$E$100,2,FALSE)='Intermediate Lookups'!$A8&amp;'Intermediate Lookups'!C$1,$A$112, ""))</f>
        <v/>
      </c>
      <c r="C119" s="10" t="str">
        <f>IF($A$112="","",IF(VLOOKUP($A$112,Samples!$B$3:$E$100,2,FALSE)='Intermediate Lookups'!$A8&amp;'Intermediate Lookups'!D$1,$A$112, ""))</f>
        <v/>
      </c>
      <c r="D119" s="10" t="str">
        <f>IF($A$112="","",IF(VLOOKUP($A$112,Samples!$B$3:$E$100,2,FALSE)='Intermediate Lookups'!$A8&amp;'Intermediate Lookups'!E$1,$A$112, ""))</f>
        <v/>
      </c>
      <c r="E119" s="10" t="str">
        <f>IF($A$112="","",IF(VLOOKUP($A$112,Samples!$B$3:$E$100,2,FALSE)='Intermediate Lookups'!$A8&amp;'Intermediate Lookups'!F$1,$A$112, ""))</f>
        <v/>
      </c>
      <c r="F119" s="10" t="str">
        <f>IF($A$112="","",IF(VLOOKUP($A$112,Samples!$B$3:$E$100,2,FALSE)='Intermediate Lookups'!$A8&amp;'Intermediate Lookups'!G$1,$A$112, ""))</f>
        <v/>
      </c>
      <c r="G119" s="10" t="str">
        <f>IF($A$112="","",IF(VLOOKUP($A$112,Samples!$B$3:$E$100,2,FALSE)='Intermediate Lookups'!$A8&amp;'Intermediate Lookups'!H$1,$A$112, ""))</f>
        <v/>
      </c>
      <c r="H119" s="10" t="str">
        <f>IF($A$112="","",IF(VLOOKUP($A$112,Samples!$B$3:$E$100,2,FALSE)='Intermediate Lookups'!$A8&amp;'Intermediate Lookups'!I$1,$A$112, ""))</f>
        <v/>
      </c>
      <c r="I119" s="10" t="str">
        <f>IF($A$112="","",IF(VLOOKUP($A$112,Samples!$B$3:$E$100,2,FALSE)='Intermediate Lookups'!$A8&amp;'Intermediate Lookups'!J$1,$A$112, ""))</f>
        <v/>
      </c>
      <c r="J119" s="10" t="str">
        <f>IF($A$112="","",IF(VLOOKUP($A$112,Samples!$B$3:$E$100,2,FALSE)='Intermediate Lookups'!$A8&amp;'Intermediate Lookups'!K$1,$A$112, ""))</f>
        <v/>
      </c>
      <c r="K119" s="10" t="str">
        <f>IF($A$112="","",IF(VLOOKUP($A$112,Samples!$B$3:$E$100,2,FALSE)='Intermediate Lookups'!$A8&amp;'Intermediate Lookups'!L$1,$A$112, ""))</f>
        <v/>
      </c>
      <c r="L119" s="10" t="str">
        <f>IF($A$112="","",IF(VLOOKUP($A$112,Samples!$B$3:$E$100,2,FALSE)='Intermediate Lookups'!$A8&amp;'Intermediate Lookups'!M$1,$A$112, ""))</f>
        <v/>
      </c>
    </row>
    <row r="120" spans="1:12" x14ac:dyDescent="0.25">
      <c r="A120" s="10" t="str">
        <f>IF($A$112="","",IF(VLOOKUP($A$112,Samples!$B$3:$E$100,2,FALSE)='Intermediate Lookups'!$A9&amp;'Intermediate Lookups'!B$1,$A$112, ""))</f>
        <v/>
      </c>
      <c r="B120" s="10" t="str">
        <f>IF($A$112="","",IF(VLOOKUP($A$112,Samples!$B$3:$E$100,2,FALSE)='Intermediate Lookups'!$A9&amp;'Intermediate Lookups'!C$1,$A$112, ""))</f>
        <v/>
      </c>
      <c r="C120" s="10" t="str">
        <f>IF($A$112="","",IF(VLOOKUP($A$112,Samples!$B$3:$E$100,2,FALSE)='Intermediate Lookups'!$A9&amp;'Intermediate Lookups'!D$1,$A$112, ""))</f>
        <v/>
      </c>
      <c r="D120" s="10" t="str">
        <f>IF($A$112="","",IF(VLOOKUP($A$112,Samples!$B$3:$E$100,2,FALSE)='Intermediate Lookups'!$A9&amp;'Intermediate Lookups'!E$1,$A$112, ""))</f>
        <v/>
      </c>
      <c r="E120" s="10" t="str">
        <f>IF($A$112="","",IF(VLOOKUP($A$112,Samples!$B$3:$E$100,2,FALSE)='Intermediate Lookups'!$A9&amp;'Intermediate Lookups'!F$1,$A$112, ""))</f>
        <v/>
      </c>
      <c r="F120" s="10" t="str">
        <f>IF($A$112="","",IF(VLOOKUP($A$112,Samples!$B$3:$E$100,2,FALSE)='Intermediate Lookups'!$A9&amp;'Intermediate Lookups'!G$1,$A$112, ""))</f>
        <v/>
      </c>
      <c r="G120" s="10" t="str">
        <f>IF($A$112="","",IF(VLOOKUP($A$112,Samples!$B$3:$E$100,2,FALSE)='Intermediate Lookups'!$A9&amp;'Intermediate Lookups'!H$1,$A$112, ""))</f>
        <v/>
      </c>
      <c r="H120" s="10" t="str">
        <f>IF($A$112="","",IF(VLOOKUP($A$112,Samples!$B$3:$E$100,2,FALSE)='Intermediate Lookups'!$A9&amp;'Intermediate Lookups'!I$1,$A$112, ""))</f>
        <v/>
      </c>
      <c r="I120" s="10" t="str">
        <f>IF($A$112="","",IF(VLOOKUP($A$112,Samples!$B$3:$E$100,2,FALSE)='Intermediate Lookups'!$A9&amp;'Intermediate Lookups'!J$1,$A$112, ""))</f>
        <v/>
      </c>
      <c r="J120" s="10" t="str">
        <f>IF($A$112="","",IF(VLOOKUP($A$112,Samples!$B$3:$E$100,2,FALSE)='Intermediate Lookups'!$A9&amp;'Intermediate Lookups'!K$1,$A$112, ""))</f>
        <v/>
      </c>
      <c r="K120" s="10" t="str">
        <f>IF($A$112="","",IF(VLOOKUP($A$112,Samples!$B$3:$E$100,2,FALSE)='Intermediate Lookups'!$A9&amp;'Intermediate Lookups'!L$1,$A$112, ""))</f>
        <v/>
      </c>
      <c r="L120" s="10" t="str">
        <f>IF($A$112="","",IF(VLOOKUP($A$112,Samples!$B$3:$E$100,2,FALSE)='Intermediate Lookups'!$A9&amp;'Intermediate Lookups'!M$1,$A$112, ""))</f>
        <v/>
      </c>
    </row>
    <row r="122" spans="1:12" x14ac:dyDescent="0.25">
      <c r="A122" t="str">
        <f>IF(ISBLANK(Samples!B15),IF(OR(A112="",A112=Samples!$B$100,ISBLANK(Samples!B100)),"",Samples!$B$100),Samples!B15)</f>
        <v/>
      </c>
      <c r="B122" t="str">
        <f>IF(A122="","",VLOOKUP(A122,Samples!$B$3:$E$100,4,FALSE))</f>
        <v/>
      </c>
    </row>
    <row r="123" spans="1:12" x14ac:dyDescent="0.25">
      <c r="A123" s="10" t="str">
        <f>IF($A$122="","",IF(VLOOKUP($A$122,Samples!$B$3:$E$100,2,FALSE)='Intermediate Lookups'!$A2&amp;'Intermediate Lookups'!B$1,$A$122, ""))</f>
        <v/>
      </c>
      <c r="B123" s="10" t="str">
        <f>IF($A$122="","",IF(VLOOKUP($A$122,Samples!$B$3:$E$100,2,FALSE)='Intermediate Lookups'!$A2&amp;'Intermediate Lookups'!C$1,$A$122, ""))</f>
        <v/>
      </c>
      <c r="C123" s="10" t="str">
        <f>IF($A$122="","",IF(VLOOKUP($A$122,Samples!$B$3:$E$100,2,FALSE)='Intermediate Lookups'!$A2&amp;'Intermediate Lookups'!D$1,$A$122, ""))</f>
        <v/>
      </c>
      <c r="D123" s="10" t="str">
        <f>IF($A$122="","",IF(VLOOKUP($A$122,Samples!$B$3:$E$100,2,FALSE)='Intermediate Lookups'!$A2&amp;'Intermediate Lookups'!E$1,$A$122, ""))</f>
        <v/>
      </c>
      <c r="E123" s="10" t="str">
        <f>IF($A$122="","",IF(VLOOKUP($A$122,Samples!$B$3:$E$100,2,FALSE)='Intermediate Lookups'!$A2&amp;'Intermediate Lookups'!F$1,$A$122, ""))</f>
        <v/>
      </c>
      <c r="F123" s="10" t="str">
        <f>IF($A$122="","",IF(VLOOKUP($A$122,Samples!$B$3:$E$100,2,FALSE)='Intermediate Lookups'!$A2&amp;'Intermediate Lookups'!G$1,$A$122, ""))</f>
        <v/>
      </c>
      <c r="G123" s="10" t="str">
        <f>IF($A$122="","",IF(VLOOKUP($A$122,Samples!$B$3:$E$100,2,FALSE)='Intermediate Lookups'!$A2&amp;'Intermediate Lookups'!H$1,$A$122, ""))</f>
        <v/>
      </c>
      <c r="H123" s="10" t="str">
        <f>IF($A$122="","",IF(VLOOKUP($A$122,Samples!$B$3:$E$100,2,FALSE)='Intermediate Lookups'!$A2&amp;'Intermediate Lookups'!I$1,$A$122, ""))</f>
        <v/>
      </c>
      <c r="I123" s="10" t="str">
        <f>IF($A$122="","",IF(VLOOKUP($A$122,Samples!$B$3:$E$100,2,FALSE)='Intermediate Lookups'!$A2&amp;'Intermediate Lookups'!J$1,$A$122, ""))</f>
        <v/>
      </c>
      <c r="J123" s="10" t="str">
        <f>IF($A$122="","",IF(VLOOKUP($A$122,Samples!$B$3:$E$100,2,FALSE)='Intermediate Lookups'!$A2&amp;'Intermediate Lookups'!K$1,$A$122, ""))</f>
        <v/>
      </c>
      <c r="K123" s="10" t="str">
        <f>IF($A$122="","",IF(VLOOKUP($A$122,Samples!$B$3:$E$100,2,FALSE)='Intermediate Lookups'!$A2&amp;'Intermediate Lookups'!L$1,$A$122, ""))</f>
        <v/>
      </c>
      <c r="L123" s="10" t="str">
        <f>IF($A$122="","",IF(VLOOKUP($A$122,Samples!$B$3:$E$100,2,FALSE)='Intermediate Lookups'!$A2&amp;'Intermediate Lookups'!M$1,$A$122, ""))</f>
        <v/>
      </c>
    </row>
    <row r="124" spans="1:12" x14ac:dyDescent="0.25">
      <c r="A124" s="10" t="str">
        <f>IF($A$122="","",IF(VLOOKUP($A$122,Samples!$B$3:$E$100,2,FALSE)='Intermediate Lookups'!$A3&amp;'Intermediate Lookups'!B$1,$A$122, ""))</f>
        <v/>
      </c>
      <c r="B124" s="10" t="str">
        <f>IF($A$122="","",IF(VLOOKUP($A$122,Samples!$B$3:$E$100,2,FALSE)='Intermediate Lookups'!$A3&amp;'Intermediate Lookups'!C$1,$A$122, ""))</f>
        <v/>
      </c>
      <c r="C124" s="10" t="str">
        <f>IF($A$122="","",IF(VLOOKUP($A$122,Samples!$B$3:$E$100,2,FALSE)='Intermediate Lookups'!$A3&amp;'Intermediate Lookups'!D$1,$A$122, ""))</f>
        <v/>
      </c>
      <c r="D124" s="10" t="str">
        <f>IF($A$122="","",IF(VLOOKUP($A$122,Samples!$B$3:$E$100,2,FALSE)='Intermediate Lookups'!$A3&amp;'Intermediate Lookups'!E$1,$A$122, ""))</f>
        <v/>
      </c>
      <c r="E124" s="10" t="str">
        <f>IF($A$122="","",IF(VLOOKUP($A$122,Samples!$B$3:$E$100,2,FALSE)='Intermediate Lookups'!$A3&amp;'Intermediate Lookups'!F$1,$A$122, ""))</f>
        <v/>
      </c>
      <c r="F124" s="10" t="str">
        <f>IF($A$122="","",IF(VLOOKUP($A$122,Samples!$B$3:$E$100,2,FALSE)='Intermediate Lookups'!$A3&amp;'Intermediate Lookups'!G$1,$A$122, ""))</f>
        <v/>
      </c>
      <c r="G124" s="10" t="str">
        <f>IF($A$122="","",IF(VLOOKUP($A$122,Samples!$B$3:$E$100,2,FALSE)='Intermediate Lookups'!$A3&amp;'Intermediate Lookups'!H$1,$A$122, ""))</f>
        <v/>
      </c>
      <c r="H124" s="10" t="str">
        <f>IF($A$122="","",IF(VLOOKUP($A$122,Samples!$B$3:$E$100,2,FALSE)='Intermediate Lookups'!$A3&amp;'Intermediate Lookups'!I$1,$A$122, ""))</f>
        <v/>
      </c>
      <c r="I124" s="10" t="str">
        <f>IF($A$122="","",IF(VLOOKUP($A$122,Samples!$B$3:$E$100,2,FALSE)='Intermediate Lookups'!$A3&amp;'Intermediate Lookups'!J$1,$A$122, ""))</f>
        <v/>
      </c>
      <c r="J124" s="10" t="str">
        <f>IF($A$122="","",IF(VLOOKUP($A$122,Samples!$B$3:$E$100,2,FALSE)='Intermediate Lookups'!$A3&amp;'Intermediate Lookups'!K$1,$A$122, ""))</f>
        <v/>
      </c>
      <c r="K124" s="10" t="str">
        <f>IF($A$122="","",IF(VLOOKUP($A$122,Samples!$B$3:$E$100,2,FALSE)='Intermediate Lookups'!$A3&amp;'Intermediate Lookups'!L$1,$A$122, ""))</f>
        <v/>
      </c>
      <c r="L124" s="10" t="str">
        <f>IF($A$122="","",IF(VLOOKUP($A$122,Samples!$B$3:$E$100,2,FALSE)='Intermediate Lookups'!$A3&amp;'Intermediate Lookups'!M$1,$A$122, ""))</f>
        <v/>
      </c>
    </row>
    <row r="125" spans="1:12" x14ac:dyDescent="0.25">
      <c r="A125" s="10" t="str">
        <f>IF($A$122="","",IF(VLOOKUP($A$122,Samples!$B$3:$E$100,2,FALSE)='Intermediate Lookups'!$A4&amp;'Intermediate Lookups'!B$1,$A$122, ""))</f>
        <v/>
      </c>
      <c r="B125" s="10" t="str">
        <f>IF($A$122="","",IF(VLOOKUP($A$122,Samples!$B$3:$E$100,2,FALSE)='Intermediate Lookups'!$A4&amp;'Intermediate Lookups'!C$1,$A$122, ""))</f>
        <v/>
      </c>
      <c r="C125" s="10" t="str">
        <f>IF($A$122="","",IF(VLOOKUP($A$122,Samples!$B$3:$E$100,2,FALSE)='Intermediate Lookups'!$A4&amp;'Intermediate Lookups'!D$1,$A$122, ""))</f>
        <v/>
      </c>
      <c r="D125" s="10" t="str">
        <f>IF($A$122="","",IF(VLOOKUP($A$122,Samples!$B$3:$E$100,2,FALSE)='Intermediate Lookups'!$A4&amp;'Intermediate Lookups'!E$1,$A$122, ""))</f>
        <v/>
      </c>
      <c r="E125" s="10" t="str">
        <f>IF($A$122="","",IF(VLOOKUP($A$122,Samples!$B$3:$E$100,2,FALSE)='Intermediate Lookups'!$A4&amp;'Intermediate Lookups'!F$1,$A$122, ""))</f>
        <v/>
      </c>
      <c r="F125" s="10" t="str">
        <f>IF($A$122="","",IF(VLOOKUP($A$122,Samples!$B$3:$E$100,2,FALSE)='Intermediate Lookups'!$A4&amp;'Intermediate Lookups'!G$1,$A$122, ""))</f>
        <v/>
      </c>
      <c r="G125" s="10" t="str">
        <f>IF($A$122="","",IF(VLOOKUP($A$122,Samples!$B$3:$E$100,2,FALSE)='Intermediate Lookups'!$A4&amp;'Intermediate Lookups'!H$1,$A$122, ""))</f>
        <v/>
      </c>
      <c r="H125" s="10" t="str">
        <f>IF($A$122="","",IF(VLOOKUP($A$122,Samples!$B$3:$E$100,2,FALSE)='Intermediate Lookups'!$A4&amp;'Intermediate Lookups'!I$1,$A$122, ""))</f>
        <v/>
      </c>
      <c r="I125" s="10" t="str">
        <f>IF($A$122="","",IF(VLOOKUP($A$122,Samples!$B$3:$E$100,2,FALSE)='Intermediate Lookups'!$A4&amp;'Intermediate Lookups'!J$1,$A$122, ""))</f>
        <v/>
      </c>
      <c r="J125" s="10" t="str">
        <f>IF($A$122="","",IF(VLOOKUP($A$122,Samples!$B$3:$E$100,2,FALSE)='Intermediate Lookups'!$A4&amp;'Intermediate Lookups'!K$1,$A$122, ""))</f>
        <v/>
      </c>
      <c r="K125" s="10" t="str">
        <f>IF($A$122="","",IF(VLOOKUP($A$122,Samples!$B$3:$E$100,2,FALSE)='Intermediate Lookups'!$A4&amp;'Intermediate Lookups'!L$1,$A$122, ""))</f>
        <v/>
      </c>
      <c r="L125" s="10" t="str">
        <f>IF($A$122="","",IF(VLOOKUP($A$122,Samples!$B$3:$E$100,2,FALSE)='Intermediate Lookups'!$A4&amp;'Intermediate Lookups'!M$1,$A$122, ""))</f>
        <v/>
      </c>
    </row>
    <row r="126" spans="1:12" x14ac:dyDescent="0.25">
      <c r="A126" s="10" t="str">
        <f>IF($A$122="","",IF(VLOOKUP($A$122,Samples!$B$3:$E$100,2,FALSE)='Intermediate Lookups'!$A5&amp;'Intermediate Lookups'!B$1,$A$122, ""))</f>
        <v/>
      </c>
      <c r="B126" s="10" t="str">
        <f>IF($A$122="","",IF(VLOOKUP($A$122,Samples!$B$3:$E$100,2,FALSE)='Intermediate Lookups'!$A5&amp;'Intermediate Lookups'!C$1,$A$122, ""))</f>
        <v/>
      </c>
      <c r="C126" s="10" t="str">
        <f>IF($A$122="","",IF(VLOOKUP($A$122,Samples!$B$3:$E$100,2,FALSE)='Intermediate Lookups'!$A5&amp;'Intermediate Lookups'!D$1,$A$122, ""))</f>
        <v/>
      </c>
      <c r="D126" s="10" t="str">
        <f>IF($A$122="","",IF(VLOOKUP($A$122,Samples!$B$3:$E$100,2,FALSE)='Intermediate Lookups'!$A5&amp;'Intermediate Lookups'!E$1,$A$122, ""))</f>
        <v/>
      </c>
      <c r="E126" s="10" t="str">
        <f>IF($A$122="","",IF(VLOOKUP($A$122,Samples!$B$3:$E$100,2,FALSE)='Intermediate Lookups'!$A5&amp;'Intermediate Lookups'!F$1,$A$122, ""))</f>
        <v/>
      </c>
      <c r="F126" s="10" t="str">
        <f>IF($A$122="","",IF(VLOOKUP($A$122,Samples!$B$3:$E$100,2,FALSE)='Intermediate Lookups'!$A5&amp;'Intermediate Lookups'!G$1,$A$122, ""))</f>
        <v/>
      </c>
      <c r="G126" s="10" t="str">
        <f>IF($A$122="","",IF(VLOOKUP($A$122,Samples!$B$3:$E$100,2,FALSE)='Intermediate Lookups'!$A5&amp;'Intermediate Lookups'!H$1,$A$122, ""))</f>
        <v/>
      </c>
      <c r="H126" s="10" t="str">
        <f>IF($A$122="","",IF(VLOOKUP($A$122,Samples!$B$3:$E$100,2,FALSE)='Intermediate Lookups'!$A5&amp;'Intermediate Lookups'!I$1,$A$122, ""))</f>
        <v/>
      </c>
      <c r="I126" s="10" t="str">
        <f>IF($A$122="","",IF(VLOOKUP($A$122,Samples!$B$3:$E$100,2,FALSE)='Intermediate Lookups'!$A5&amp;'Intermediate Lookups'!J$1,$A$122, ""))</f>
        <v/>
      </c>
      <c r="J126" s="10" t="str">
        <f>IF($A$122="","",IF(VLOOKUP($A$122,Samples!$B$3:$E$100,2,FALSE)='Intermediate Lookups'!$A5&amp;'Intermediate Lookups'!K$1,$A$122, ""))</f>
        <v/>
      </c>
      <c r="K126" s="10" t="str">
        <f>IF($A$122="","",IF(VLOOKUP($A$122,Samples!$B$3:$E$100,2,FALSE)='Intermediate Lookups'!$A5&amp;'Intermediate Lookups'!L$1,$A$122, ""))</f>
        <v/>
      </c>
      <c r="L126" s="10" t="str">
        <f>IF($A$122="","",IF(VLOOKUP($A$122,Samples!$B$3:$E$100,2,FALSE)='Intermediate Lookups'!$A5&amp;'Intermediate Lookups'!M$1,$A$122, ""))</f>
        <v/>
      </c>
    </row>
    <row r="127" spans="1:12" x14ac:dyDescent="0.25">
      <c r="A127" s="10" t="str">
        <f>IF($A$122="","",IF(VLOOKUP($A$122,Samples!$B$3:$E$100,2,FALSE)='Intermediate Lookups'!$A6&amp;'Intermediate Lookups'!B$1,$A$122, ""))</f>
        <v/>
      </c>
      <c r="B127" s="10" t="str">
        <f>IF($A$122="","",IF(VLOOKUP($A$122,Samples!$B$3:$E$100,2,FALSE)='Intermediate Lookups'!$A6&amp;'Intermediate Lookups'!C$1,$A$122, ""))</f>
        <v/>
      </c>
      <c r="C127" s="10" t="str">
        <f>IF($A$122="","",IF(VLOOKUP($A$122,Samples!$B$3:$E$100,2,FALSE)='Intermediate Lookups'!$A6&amp;'Intermediate Lookups'!D$1,$A$122, ""))</f>
        <v/>
      </c>
      <c r="D127" s="10" t="str">
        <f>IF($A$122="","",IF(VLOOKUP($A$122,Samples!$B$3:$E$100,2,FALSE)='Intermediate Lookups'!$A6&amp;'Intermediate Lookups'!E$1,$A$122, ""))</f>
        <v/>
      </c>
      <c r="E127" s="10" t="str">
        <f>IF($A$122="","",IF(VLOOKUP($A$122,Samples!$B$3:$E$100,2,FALSE)='Intermediate Lookups'!$A6&amp;'Intermediate Lookups'!F$1,$A$122, ""))</f>
        <v/>
      </c>
      <c r="F127" s="10" t="str">
        <f>IF($A$122="","",IF(VLOOKUP($A$122,Samples!$B$3:$E$100,2,FALSE)='Intermediate Lookups'!$A6&amp;'Intermediate Lookups'!G$1,$A$122, ""))</f>
        <v/>
      </c>
      <c r="G127" s="10" t="str">
        <f>IF($A$122="","",IF(VLOOKUP($A$122,Samples!$B$3:$E$100,2,FALSE)='Intermediate Lookups'!$A6&amp;'Intermediate Lookups'!H$1,$A$122, ""))</f>
        <v/>
      </c>
      <c r="H127" s="10" t="str">
        <f>IF($A$122="","",IF(VLOOKUP($A$122,Samples!$B$3:$E$100,2,FALSE)='Intermediate Lookups'!$A6&amp;'Intermediate Lookups'!I$1,$A$122, ""))</f>
        <v/>
      </c>
      <c r="I127" s="10" t="str">
        <f>IF($A$122="","",IF(VLOOKUP($A$122,Samples!$B$3:$E$100,2,FALSE)='Intermediate Lookups'!$A6&amp;'Intermediate Lookups'!J$1,$A$122, ""))</f>
        <v/>
      </c>
      <c r="J127" s="10" t="str">
        <f>IF($A$122="","",IF(VLOOKUP($A$122,Samples!$B$3:$E$100,2,FALSE)='Intermediate Lookups'!$A6&amp;'Intermediate Lookups'!K$1,$A$122, ""))</f>
        <v/>
      </c>
      <c r="K127" s="10" t="str">
        <f>IF($A$122="","",IF(VLOOKUP($A$122,Samples!$B$3:$E$100,2,FALSE)='Intermediate Lookups'!$A6&amp;'Intermediate Lookups'!L$1,$A$122, ""))</f>
        <v/>
      </c>
      <c r="L127" s="10" t="str">
        <f>IF($A$122="","",IF(VLOOKUP($A$122,Samples!$B$3:$E$100,2,FALSE)='Intermediate Lookups'!$A6&amp;'Intermediate Lookups'!M$1,$A$122, ""))</f>
        <v/>
      </c>
    </row>
    <row r="128" spans="1:12" x14ac:dyDescent="0.25">
      <c r="A128" s="10" t="str">
        <f>IF($A$122="","",IF(VLOOKUP($A$122,Samples!$B$3:$E$100,2,FALSE)='Intermediate Lookups'!$A7&amp;'Intermediate Lookups'!B$1,$A$122, ""))</f>
        <v/>
      </c>
      <c r="B128" s="10" t="str">
        <f>IF($A$122="","",IF(VLOOKUP($A$122,Samples!$B$3:$E$100,2,FALSE)='Intermediate Lookups'!$A7&amp;'Intermediate Lookups'!C$1,$A$122, ""))</f>
        <v/>
      </c>
      <c r="C128" s="10" t="str">
        <f>IF($A$122="","",IF(VLOOKUP($A$122,Samples!$B$3:$E$100,2,FALSE)='Intermediate Lookups'!$A7&amp;'Intermediate Lookups'!D$1,$A$122, ""))</f>
        <v/>
      </c>
      <c r="D128" s="10" t="str">
        <f>IF($A$122="","",IF(VLOOKUP($A$122,Samples!$B$3:$E$100,2,FALSE)='Intermediate Lookups'!$A7&amp;'Intermediate Lookups'!E$1,$A$122, ""))</f>
        <v/>
      </c>
      <c r="E128" s="10" t="str">
        <f>IF($A$122="","",IF(VLOOKUP($A$122,Samples!$B$3:$E$100,2,FALSE)='Intermediate Lookups'!$A7&amp;'Intermediate Lookups'!F$1,$A$122, ""))</f>
        <v/>
      </c>
      <c r="F128" s="10" t="str">
        <f>IF($A$122="","",IF(VLOOKUP($A$122,Samples!$B$3:$E$100,2,FALSE)='Intermediate Lookups'!$A7&amp;'Intermediate Lookups'!G$1,$A$122, ""))</f>
        <v/>
      </c>
      <c r="G128" s="10" t="str">
        <f>IF($A$122="","",IF(VLOOKUP($A$122,Samples!$B$3:$E$100,2,FALSE)='Intermediate Lookups'!$A7&amp;'Intermediate Lookups'!H$1,$A$122, ""))</f>
        <v/>
      </c>
      <c r="H128" s="10" t="str">
        <f>IF($A$122="","",IF(VLOOKUP($A$122,Samples!$B$3:$E$100,2,FALSE)='Intermediate Lookups'!$A7&amp;'Intermediate Lookups'!I$1,$A$122, ""))</f>
        <v/>
      </c>
      <c r="I128" s="10" t="str">
        <f>IF($A$122="","",IF(VLOOKUP($A$122,Samples!$B$3:$E$100,2,FALSE)='Intermediate Lookups'!$A7&amp;'Intermediate Lookups'!J$1,$A$122, ""))</f>
        <v/>
      </c>
      <c r="J128" s="10" t="str">
        <f>IF($A$122="","",IF(VLOOKUP($A$122,Samples!$B$3:$E$100,2,FALSE)='Intermediate Lookups'!$A7&amp;'Intermediate Lookups'!K$1,$A$122, ""))</f>
        <v/>
      </c>
      <c r="K128" s="10" t="str">
        <f>IF($A$122="","",IF(VLOOKUP($A$122,Samples!$B$3:$E$100,2,FALSE)='Intermediate Lookups'!$A7&amp;'Intermediate Lookups'!L$1,$A$122, ""))</f>
        <v/>
      </c>
      <c r="L128" s="10" t="str">
        <f>IF($A$122="","",IF(VLOOKUP($A$122,Samples!$B$3:$E$100,2,FALSE)='Intermediate Lookups'!$A7&amp;'Intermediate Lookups'!M$1,$A$122, ""))</f>
        <v/>
      </c>
    </row>
    <row r="129" spans="1:12" x14ac:dyDescent="0.25">
      <c r="A129" s="10" t="str">
        <f>IF($A$122="","",IF(VLOOKUP($A$122,Samples!$B$3:$E$100,2,FALSE)='Intermediate Lookups'!$A8&amp;'Intermediate Lookups'!B$1,$A$122, ""))</f>
        <v/>
      </c>
      <c r="B129" s="10" t="str">
        <f>IF($A$122="","",IF(VLOOKUP($A$122,Samples!$B$3:$E$100,2,FALSE)='Intermediate Lookups'!$A8&amp;'Intermediate Lookups'!C$1,$A$122, ""))</f>
        <v/>
      </c>
      <c r="C129" s="10" t="str">
        <f>IF($A$122="","",IF(VLOOKUP($A$122,Samples!$B$3:$E$100,2,FALSE)='Intermediate Lookups'!$A8&amp;'Intermediate Lookups'!D$1,$A$122, ""))</f>
        <v/>
      </c>
      <c r="D129" s="10" t="str">
        <f>IF($A$122="","",IF(VLOOKUP($A$122,Samples!$B$3:$E$100,2,FALSE)='Intermediate Lookups'!$A8&amp;'Intermediate Lookups'!E$1,$A$122, ""))</f>
        <v/>
      </c>
      <c r="E129" s="10" t="str">
        <f>IF($A$122="","",IF(VLOOKUP($A$122,Samples!$B$3:$E$100,2,FALSE)='Intermediate Lookups'!$A8&amp;'Intermediate Lookups'!F$1,$A$122, ""))</f>
        <v/>
      </c>
      <c r="F129" s="10" t="str">
        <f>IF($A$122="","",IF(VLOOKUP($A$122,Samples!$B$3:$E$100,2,FALSE)='Intermediate Lookups'!$A8&amp;'Intermediate Lookups'!G$1,$A$122, ""))</f>
        <v/>
      </c>
      <c r="G129" s="10" t="str">
        <f>IF($A$122="","",IF(VLOOKUP($A$122,Samples!$B$3:$E$100,2,FALSE)='Intermediate Lookups'!$A8&amp;'Intermediate Lookups'!H$1,$A$122, ""))</f>
        <v/>
      </c>
      <c r="H129" s="10" t="str">
        <f>IF($A$122="","",IF(VLOOKUP($A$122,Samples!$B$3:$E$100,2,FALSE)='Intermediate Lookups'!$A8&amp;'Intermediate Lookups'!I$1,$A$122, ""))</f>
        <v/>
      </c>
      <c r="I129" s="10" t="str">
        <f>IF($A$122="","",IF(VLOOKUP($A$122,Samples!$B$3:$E$100,2,FALSE)='Intermediate Lookups'!$A8&amp;'Intermediate Lookups'!J$1,$A$122, ""))</f>
        <v/>
      </c>
      <c r="J129" s="10" t="str">
        <f>IF($A$122="","",IF(VLOOKUP($A$122,Samples!$B$3:$E$100,2,FALSE)='Intermediate Lookups'!$A8&amp;'Intermediate Lookups'!K$1,$A$122, ""))</f>
        <v/>
      </c>
      <c r="K129" s="10" t="str">
        <f>IF($A$122="","",IF(VLOOKUP($A$122,Samples!$B$3:$E$100,2,FALSE)='Intermediate Lookups'!$A8&amp;'Intermediate Lookups'!L$1,$A$122, ""))</f>
        <v/>
      </c>
      <c r="L129" s="10" t="str">
        <f>IF($A$122="","",IF(VLOOKUP($A$122,Samples!$B$3:$E$100,2,FALSE)='Intermediate Lookups'!$A8&amp;'Intermediate Lookups'!M$1,$A$122, ""))</f>
        <v/>
      </c>
    </row>
    <row r="130" spans="1:12" x14ac:dyDescent="0.25">
      <c r="A130" s="10" t="str">
        <f>IF($A$122="","",IF(VLOOKUP($A$122,Samples!$B$3:$E$100,2,FALSE)='Intermediate Lookups'!$A9&amp;'Intermediate Lookups'!B$1,$A$122, ""))</f>
        <v/>
      </c>
      <c r="B130" s="10" t="str">
        <f>IF($A$122="","",IF(VLOOKUP($A$122,Samples!$B$3:$E$100,2,FALSE)='Intermediate Lookups'!$A9&amp;'Intermediate Lookups'!C$1,$A$122, ""))</f>
        <v/>
      </c>
      <c r="C130" s="10" t="str">
        <f>IF($A$122="","",IF(VLOOKUP($A$122,Samples!$B$3:$E$100,2,FALSE)='Intermediate Lookups'!$A9&amp;'Intermediate Lookups'!D$1,$A$122, ""))</f>
        <v/>
      </c>
      <c r="D130" s="10" t="str">
        <f>IF($A$122="","",IF(VLOOKUP($A$122,Samples!$B$3:$E$100,2,FALSE)='Intermediate Lookups'!$A9&amp;'Intermediate Lookups'!E$1,$A$122, ""))</f>
        <v/>
      </c>
      <c r="E130" s="10" t="str">
        <f>IF($A$122="","",IF(VLOOKUP($A$122,Samples!$B$3:$E$100,2,FALSE)='Intermediate Lookups'!$A9&amp;'Intermediate Lookups'!F$1,$A$122, ""))</f>
        <v/>
      </c>
      <c r="F130" s="10" t="str">
        <f>IF($A$122="","",IF(VLOOKUP($A$122,Samples!$B$3:$E$100,2,FALSE)='Intermediate Lookups'!$A9&amp;'Intermediate Lookups'!G$1,$A$122, ""))</f>
        <v/>
      </c>
      <c r="G130" s="10" t="str">
        <f>IF($A$122="","",IF(VLOOKUP($A$122,Samples!$B$3:$E$100,2,FALSE)='Intermediate Lookups'!$A9&amp;'Intermediate Lookups'!H$1,$A$122, ""))</f>
        <v/>
      </c>
      <c r="H130" s="10" t="str">
        <f>IF($A$122="","",IF(VLOOKUP($A$122,Samples!$B$3:$E$100,2,FALSE)='Intermediate Lookups'!$A9&amp;'Intermediate Lookups'!I$1,$A$122, ""))</f>
        <v/>
      </c>
      <c r="I130" s="10" t="str">
        <f>IF($A$122="","",IF(VLOOKUP($A$122,Samples!$B$3:$E$100,2,FALSE)='Intermediate Lookups'!$A9&amp;'Intermediate Lookups'!J$1,$A$122, ""))</f>
        <v/>
      </c>
      <c r="J130" s="10" t="str">
        <f>IF($A$122="","",IF(VLOOKUP($A$122,Samples!$B$3:$E$100,2,FALSE)='Intermediate Lookups'!$A9&amp;'Intermediate Lookups'!K$1,$A$122, ""))</f>
        <v/>
      </c>
      <c r="K130" s="10" t="str">
        <f>IF($A$122="","",IF(VLOOKUP($A$122,Samples!$B$3:$E$100,2,FALSE)='Intermediate Lookups'!$A9&amp;'Intermediate Lookups'!L$1,$A$122, ""))</f>
        <v/>
      </c>
      <c r="L130" s="10" t="str">
        <f>IF($A$122="","",IF(VLOOKUP($A$122,Samples!$B$3:$E$100,2,FALSE)='Intermediate Lookups'!$A9&amp;'Intermediate Lookups'!M$1,$A$122, ""))</f>
        <v/>
      </c>
    </row>
    <row r="132" spans="1:12" x14ac:dyDescent="0.25">
      <c r="A132" t="str">
        <f>IF(ISBLANK(Samples!B16),IF(OR(A122="",A122=Samples!$B$100,ISBLANK(Samples!B100)),"",Samples!$B$100),Samples!B16)</f>
        <v/>
      </c>
      <c r="B132" t="str">
        <f>IF(A132="","",VLOOKUP(A132,Samples!$B$3:$E$100,4,FALSE))</f>
        <v/>
      </c>
    </row>
    <row r="133" spans="1:12" x14ac:dyDescent="0.25">
      <c r="A133" s="10" t="str">
        <f>IF($A$132="","",IF(VLOOKUP($A$132,Samples!$B$3:$E$100,2,FALSE)='Intermediate Lookups'!$A2&amp;'Intermediate Lookups'!B$1,$A$132, ""))</f>
        <v/>
      </c>
      <c r="B133" s="10" t="str">
        <f>IF($A$132="","",IF(VLOOKUP($A$132,Samples!$B$3:$E$100,2,FALSE)='Intermediate Lookups'!$A2&amp;'Intermediate Lookups'!C$1,$A$132, ""))</f>
        <v/>
      </c>
      <c r="C133" s="10" t="str">
        <f>IF($A$132="","",IF(VLOOKUP($A$132,Samples!$B$3:$E$100,2,FALSE)='Intermediate Lookups'!$A2&amp;'Intermediate Lookups'!D$1,$A$132, ""))</f>
        <v/>
      </c>
      <c r="D133" s="10" t="str">
        <f>IF($A$132="","",IF(VLOOKUP($A$132,Samples!$B$3:$E$100,2,FALSE)='Intermediate Lookups'!$A2&amp;'Intermediate Lookups'!E$1,$A$132, ""))</f>
        <v/>
      </c>
      <c r="E133" s="10" t="str">
        <f>IF($A$132="","",IF(VLOOKUP($A$132,Samples!$B$3:$E$100,2,FALSE)='Intermediate Lookups'!$A2&amp;'Intermediate Lookups'!F$1,$A$132, ""))</f>
        <v/>
      </c>
      <c r="F133" s="10" t="str">
        <f>IF($A$132="","",IF(VLOOKUP($A$132,Samples!$B$3:$E$100,2,FALSE)='Intermediate Lookups'!$A2&amp;'Intermediate Lookups'!G$1,$A$132, ""))</f>
        <v/>
      </c>
      <c r="G133" s="10" t="str">
        <f>IF($A$132="","",IF(VLOOKUP($A$132,Samples!$B$3:$E$100,2,FALSE)='Intermediate Lookups'!$A2&amp;'Intermediate Lookups'!H$1,$A$132, ""))</f>
        <v/>
      </c>
      <c r="H133" s="10" t="str">
        <f>IF($A$132="","",IF(VLOOKUP($A$132,Samples!$B$3:$E$100,2,FALSE)='Intermediate Lookups'!$A2&amp;'Intermediate Lookups'!I$1,$A$132, ""))</f>
        <v/>
      </c>
      <c r="I133" s="10" t="str">
        <f>IF($A$132="","",IF(VLOOKUP($A$132,Samples!$B$3:$E$100,2,FALSE)='Intermediate Lookups'!$A2&amp;'Intermediate Lookups'!J$1,$A$132, ""))</f>
        <v/>
      </c>
      <c r="J133" s="10" t="str">
        <f>IF($A$132="","",IF(VLOOKUP($A$132,Samples!$B$3:$E$100,2,FALSE)='Intermediate Lookups'!$A2&amp;'Intermediate Lookups'!K$1,$A$132, ""))</f>
        <v/>
      </c>
      <c r="K133" s="10" t="str">
        <f>IF($A$132="","",IF(VLOOKUP($A$132,Samples!$B$3:$E$100,2,FALSE)='Intermediate Lookups'!$A2&amp;'Intermediate Lookups'!L$1,$A$132, ""))</f>
        <v/>
      </c>
      <c r="L133" s="10" t="str">
        <f>IF($A$132="","",IF(VLOOKUP($A$132,Samples!$B$3:$E$100,2,FALSE)='Intermediate Lookups'!$A2&amp;'Intermediate Lookups'!M$1,$A$132, ""))</f>
        <v/>
      </c>
    </row>
    <row r="134" spans="1:12" x14ac:dyDescent="0.25">
      <c r="A134" s="10" t="str">
        <f>IF($A$132="","",IF(VLOOKUP($A$132,Samples!$B$3:$E$100,2,FALSE)='Intermediate Lookups'!$A3&amp;'Intermediate Lookups'!B$1,$A$132, ""))</f>
        <v/>
      </c>
      <c r="B134" s="10" t="str">
        <f>IF($A$132="","",IF(VLOOKUP($A$132,Samples!$B$3:$E$100,2,FALSE)='Intermediate Lookups'!$A3&amp;'Intermediate Lookups'!C$1,$A$132, ""))</f>
        <v/>
      </c>
      <c r="C134" s="10" t="str">
        <f>IF($A$132="","",IF(VLOOKUP($A$132,Samples!$B$3:$E$100,2,FALSE)='Intermediate Lookups'!$A3&amp;'Intermediate Lookups'!D$1,$A$132, ""))</f>
        <v/>
      </c>
      <c r="D134" s="10" t="str">
        <f>IF($A$132="","",IF(VLOOKUP($A$132,Samples!$B$3:$E$100,2,FALSE)='Intermediate Lookups'!$A3&amp;'Intermediate Lookups'!E$1,$A$132, ""))</f>
        <v/>
      </c>
      <c r="E134" s="10" t="str">
        <f>IF($A$132="","",IF(VLOOKUP($A$132,Samples!$B$3:$E$100,2,FALSE)='Intermediate Lookups'!$A3&amp;'Intermediate Lookups'!F$1,$A$132, ""))</f>
        <v/>
      </c>
      <c r="F134" s="10" t="str">
        <f>IF($A$132="","",IF(VLOOKUP($A$132,Samples!$B$3:$E$100,2,FALSE)='Intermediate Lookups'!$A3&amp;'Intermediate Lookups'!G$1,$A$132, ""))</f>
        <v/>
      </c>
      <c r="G134" s="10" t="str">
        <f>IF($A$132="","",IF(VLOOKUP($A$132,Samples!$B$3:$E$100,2,FALSE)='Intermediate Lookups'!$A3&amp;'Intermediate Lookups'!H$1,$A$132, ""))</f>
        <v/>
      </c>
      <c r="H134" s="10" t="str">
        <f>IF($A$132="","",IF(VLOOKUP($A$132,Samples!$B$3:$E$100,2,FALSE)='Intermediate Lookups'!$A3&amp;'Intermediate Lookups'!I$1,$A$132, ""))</f>
        <v/>
      </c>
      <c r="I134" s="10" t="str">
        <f>IF($A$132="","",IF(VLOOKUP($A$132,Samples!$B$3:$E$100,2,FALSE)='Intermediate Lookups'!$A3&amp;'Intermediate Lookups'!J$1,$A$132, ""))</f>
        <v/>
      </c>
      <c r="J134" s="10" t="str">
        <f>IF($A$132="","",IF(VLOOKUP($A$132,Samples!$B$3:$E$100,2,FALSE)='Intermediate Lookups'!$A3&amp;'Intermediate Lookups'!K$1,$A$132, ""))</f>
        <v/>
      </c>
      <c r="K134" s="10" t="str">
        <f>IF($A$132="","",IF(VLOOKUP($A$132,Samples!$B$3:$E$100,2,FALSE)='Intermediate Lookups'!$A3&amp;'Intermediate Lookups'!L$1,$A$132, ""))</f>
        <v/>
      </c>
      <c r="L134" s="10" t="str">
        <f>IF($A$132="","",IF(VLOOKUP($A$132,Samples!$B$3:$E$100,2,FALSE)='Intermediate Lookups'!$A3&amp;'Intermediate Lookups'!M$1,$A$132, ""))</f>
        <v/>
      </c>
    </row>
    <row r="135" spans="1:12" x14ac:dyDescent="0.25">
      <c r="A135" s="10" t="str">
        <f>IF($A$132="","",IF(VLOOKUP($A$132,Samples!$B$3:$E$100,2,FALSE)='Intermediate Lookups'!$A4&amp;'Intermediate Lookups'!B$1,$A$132, ""))</f>
        <v/>
      </c>
      <c r="B135" s="10" t="str">
        <f>IF($A$132="","",IF(VLOOKUP($A$132,Samples!$B$3:$E$100,2,FALSE)='Intermediate Lookups'!$A4&amp;'Intermediate Lookups'!C$1,$A$132, ""))</f>
        <v/>
      </c>
      <c r="C135" s="10" t="str">
        <f>IF($A$132="","",IF(VLOOKUP($A$132,Samples!$B$3:$E$100,2,FALSE)='Intermediate Lookups'!$A4&amp;'Intermediate Lookups'!D$1,$A$132, ""))</f>
        <v/>
      </c>
      <c r="D135" s="10" t="str">
        <f>IF($A$132="","",IF(VLOOKUP($A$132,Samples!$B$3:$E$100,2,FALSE)='Intermediate Lookups'!$A4&amp;'Intermediate Lookups'!E$1,$A$132, ""))</f>
        <v/>
      </c>
      <c r="E135" s="10" t="str">
        <f>IF($A$132="","",IF(VLOOKUP($A$132,Samples!$B$3:$E$100,2,FALSE)='Intermediate Lookups'!$A4&amp;'Intermediate Lookups'!F$1,$A$132, ""))</f>
        <v/>
      </c>
      <c r="F135" s="10" t="str">
        <f>IF($A$132="","",IF(VLOOKUP($A$132,Samples!$B$3:$E$100,2,FALSE)='Intermediate Lookups'!$A4&amp;'Intermediate Lookups'!G$1,$A$132, ""))</f>
        <v/>
      </c>
      <c r="G135" s="10" t="str">
        <f>IF($A$132="","",IF(VLOOKUP($A$132,Samples!$B$3:$E$100,2,FALSE)='Intermediate Lookups'!$A4&amp;'Intermediate Lookups'!H$1,$A$132, ""))</f>
        <v/>
      </c>
      <c r="H135" s="10" t="str">
        <f>IF($A$132="","",IF(VLOOKUP($A$132,Samples!$B$3:$E$100,2,FALSE)='Intermediate Lookups'!$A4&amp;'Intermediate Lookups'!I$1,$A$132, ""))</f>
        <v/>
      </c>
      <c r="I135" s="10" t="str">
        <f>IF($A$132="","",IF(VLOOKUP($A$132,Samples!$B$3:$E$100,2,FALSE)='Intermediate Lookups'!$A4&amp;'Intermediate Lookups'!J$1,$A$132, ""))</f>
        <v/>
      </c>
      <c r="J135" s="10" t="str">
        <f>IF($A$132="","",IF(VLOOKUP($A$132,Samples!$B$3:$E$100,2,FALSE)='Intermediate Lookups'!$A4&amp;'Intermediate Lookups'!K$1,$A$132, ""))</f>
        <v/>
      </c>
      <c r="K135" s="10" t="str">
        <f>IF($A$132="","",IF(VLOOKUP($A$132,Samples!$B$3:$E$100,2,FALSE)='Intermediate Lookups'!$A4&amp;'Intermediate Lookups'!L$1,$A$132, ""))</f>
        <v/>
      </c>
      <c r="L135" s="10" t="str">
        <f>IF($A$132="","",IF(VLOOKUP($A$132,Samples!$B$3:$E$100,2,FALSE)='Intermediate Lookups'!$A4&amp;'Intermediate Lookups'!M$1,$A$132, ""))</f>
        <v/>
      </c>
    </row>
    <row r="136" spans="1:12" x14ac:dyDescent="0.25">
      <c r="A136" s="10" t="str">
        <f>IF($A$132="","",IF(VLOOKUP($A$132,Samples!$B$3:$E$100,2,FALSE)='Intermediate Lookups'!$A5&amp;'Intermediate Lookups'!B$1,$A$132, ""))</f>
        <v/>
      </c>
      <c r="B136" s="10" t="str">
        <f>IF($A$132="","",IF(VLOOKUP($A$132,Samples!$B$3:$E$100,2,FALSE)='Intermediate Lookups'!$A5&amp;'Intermediate Lookups'!C$1,$A$132, ""))</f>
        <v/>
      </c>
      <c r="C136" s="10" t="str">
        <f>IF($A$132="","",IF(VLOOKUP($A$132,Samples!$B$3:$E$100,2,FALSE)='Intermediate Lookups'!$A5&amp;'Intermediate Lookups'!D$1,$A$132, ""))</f>
        <v/>
      </c>
      <c r="D136" s="10" t="str">
        <f>IF($A$132="","",IF(VLOOKUP($A$132,Samples!$B$3:$E$100,2,FALSE)='Intermediate Lookups'!$A5&amp;'Intermediate Lookups'!E$1,$A$132, ""))</f>
        <v/>
      </c>
      <c r="E136" s="10" t="str">
        <f>IF($A$132="","",IF(VLOOKUP($A$132,Samples!$B$3:$E$100,2,FALSE)='Intermediate Lookups'!$A5&amp;'Intermediate Lookups'!F$1,$A$132, ""))</f>
        <v/>
      </c>
      <c r="F136" s="10" t="str">
        <f>IF($A$132="","",IF(VLOOKUP($A$132,Samples!$B$3:$E$100,2,FALSE)='Intermediate Lookups'!$A5&amp;'Intermediate Lookups'!G$1,$A$132, ""))</f>
        <v/>
      </c>
      <c r="G136" s="10" t="str">
        <f>IF($A$132="","",IF(VLOOKUP($A$132,Samples!$B$3:$E$100,2,FALSE)='Intermediate Lookups'!$A5&amp;'Intermediate Lookups'!H$1,$A$132, ""))</f>
        <v/>
      </c>
      <c r="H136" s="10" t="str">
        <f>IF($A$132="","",IF(VLOOKUP($A$132,Samples!$B$3:$E$100,2,FALSE)='Intermediate Lookups'!$A5&amp;'Intermediate Lookups'!I$1,$A$132, ""))</f>
        <v/>
      </c>
      <c r="I136" s="10" t="str">
        <f>IF($A$132="","",IF(VLOOKUP($A$132,Samples!$B$3:$E$100,2,FALSE)='Intermediate Lookups'!$A5&amp;'Intermediate Lookups'!J$1,$A$132, ""))</f>
        <v/>
      </c>
      <c r="J136" s="10" t="str">
        <f>IF($A$132="","",IF(VLOOKUP($A$132,Samples!$B$3:$E$100,2,FALSE)='Intermediate Lookups'!$A5&amp;'Intermediate Lookups'!K$1,$A$132, ""))</f>
        <v/>
      </c>
      <c r="K136" s="10" t="str">
        <f>IF($A$132="","",IF(VLOOKUP($A$132,Samples!$B$3:$E$100,2,FALSE)='Intermediate Lookups'!$A5&amp;'Intermediate Lookups'!L$1,$A$132, ""))</f>
        <v/>
      </c>
      <c r="L136" s="10" t="str">
        <f>IF($A$132="","",IF(VLOOKUP($A$132,Samples!$B$3:$E$100,2,FALSE)='Intermediate Lookups'!$A5&amp;'Intermediate Lookups'!M$1,$A$132, ""))</f>
        <v/>
      </c>
    </row>
    <row r="137" spans="1:12" x14ac:dyDescent="0.25">
      <c r="A137" s="10" t="str">
        <f>IF($A$132="","",IF(VLOOKUP($A$132,Samples!$B$3:$E$100,2,FALSE)='Intermediate Lookups'!$A6&amp;'Intermediate Lookups'!B$1,$A$132, ""))</f>
        <v/>
      </c>
      <c r="B137" s="10" t="str">
        <f>IF($A$132="","",IF(VLOOKUP($A$132,Samples!$B$3:$E$100,2,FALSE)='Intermediate Lookups'!$A6&amp;'Intermediate Lookups'!C$1,$A$132, ""))</f>
        <v/>
      </c>
      <c r="C137" s="10" t="str">
        <f>IF($A$132="","",IF(VLOOKUP($A$132,Samples!$B$3:$E$100,2,FALSE)='Intermediate Lookups'!$A6&amp;'Intermediate Lookups'!D$1,$A$132, ""))</f>
        <v/>
      </c>
      <c r="D137" s="10" t="str">
        <f>IF($A$132="","",IF(VLOOKUP($A$132,Samples!$B$3:$E$100,2,FALSE)='Intermediate Lookups'!$A6&amp;'Intermediate Lookups'!E$1,$A$132, ""))</f>
        <v/>
      </c>
      <c r="E137" s="10" t="str">
        <f>IF($A$132="","",IF(VLOOKUP($A$132,Samples!$B$3:$E$100,2,FALSE)='Intermediate Lookups'!$A6&amp;'Intermediate Lookups'!F$1,$A$132, ""))</f>
        <v/>
      </c>
      <c r="F137" s="10" t="str">
        <f>IF($A$132="","",IF(VLOOKUP($A$132,Samples!$B$3:$E$100,2,FALSE)='Intermediate Lookups'!$A6&amp;'Intermediate Lookups'!G$1,$A$132, ""))</f>
        <v/>
      </c>
      <c r="G137" s="10" t="str">
        <f>IF($A$132="","",IF(VLOOKUP($A$132,Samples!$B$3:$E$100,2,FALSE)='Intermediate Lookups'!$A6&amp;'Intermediate Lookups'!H$1,$A$132, ""))</f>
        <v/>
      </c>
      <c r="H137" s="10" t="str">
        <f>IF($A$132="","",IF(VLOOKUP($A$132,Samples!$B$3:$E$100,2,FALSE)='Intermediate Lookups'!$A6&amp;'Intermediate Lookups'!I$1,$A$132, ""))</f>
        <v/>
      </c>
      <c r="I137" s="10" t="str">
        <f>IF($A$132="","",IF(VLOOKUP($A$132,Samples!$B$3:$E$100,2,FALSE)='Intermediate Lookups'!$A6&amp;'Intermediate Lookups'!J$1,$A$132, ""))</f>
        <v/>
      </c>
      <c r="J137" s="10" t="str">
        <f>IF($A$132="","",IF(VLOOKUP($A$132,Samples!$B$3:$E$100,2,FALSE)='Intermediate Lookups'!$A6&amp;'Intermediate Lookups'!K$1,$A$132, ""))</f>
        <v/>
      </c>
      <c r="K137" s="10" t="str">
        <f>IF($A$132="","",IF(VLOOKUP($A$132,Samples!$B$3:$E$100,2,FALSE)='Intermediate Lookups'!$A6&amp;'Intermediate Lookups'!L$1,$A$132, ""))</f>
        <v/>
      </c>
      <c r="L137" s="10" t="str">
        <f>IF($A$132="","",IF(VLOOKUP($A$132,Samples!$B$3:$E$100,2,FALSE)='Intermediate Lookups'!$A6&amp;'Intermediate Lookups'!M$1,$A$132, ""))</f>
        <v/>
      </c>
    </row>
    <row r="138" spans="1:12" x14ac:dyDescent="0.25">
      <c r="A138" s="10" t="str">
        <f>IF($A$132="","",IF(VLOOKUP($A$132,Samples!$B$3:$E$100,2,FALSE)='Intermediate Lookups'!$A7&amp;'Intermediate Lookups'!B$1,$A$132, ""))</f>
        <v/>
      </c>
      <c r="B138" s="10" t="str">
        <f>IF($A$132="","",IF(VLOOKUP($A$132,Samples!$B$3:$E$100,2,FALSE)='Intermediate Lookups'!$A7&amp;'Intermediate Lookups'!C$1,$A$132, ""))</f>
        <v/>
      </c>
      <c r="C138" s="10" t="str">
        <f>IF($A$132="","",IF(VLOOKUP($A$132,Samples!$B$3:$E$100,2,FALSE)='Intermediate Lookups'!$A7&amp;'Intermediate Lookups'!D$1,$A$132, ""))</f>
        <v/>
      </c>
      <c r="D138" s="10" t="str">
        <f>IF($A$132="","",IF(VLOOKUP($A$132,Samples!$B$3:$E$100,2,FALSE)='Intermediate Lookups'!$A7&amp;'Intermediate Lookups'!E$1,$A$132, ""))</f>
        <v/>
      </c>
      <c r="E138" s="10" t="str">
        <f>IF($A$132="","",IF(VLOOKUP($A$132,Samples!$B$3:$E$100,2,FALSE)='Intermediate Lookups'!$A7&amp;'Intermediate Lookups'!F$1,$A$132, ""))</f>
        <v/>
      </c>
      <c r="F138" s="10" t="str">
        <f>IF($A$132="","",IF(VLOOKUP($A$132,Samples!$B$3:$E$100,2,FALSE)='Intermediate Lookups'!$A7&amp;'Intermediate Lookups'!G$1,$A$132, ""))</f>
        <v/>
      </c>
      <c r="G138" s="10" t="str">
        <f>IF($A$132="","",IF(VLOOKUP($A$132,Samples!$B$3:$E$100,2,FALSE)='Intermediate Lookups'!$A7&amp;'Intermediate Lookups'!H$1,$A$132, ""))</f>
        <v/>
      </c>
      <c r="H138" s="10" t="str">
        <f>IF($A$132="","",IF(VLOOKUP($A$132,Samples!$B$3:$E$100,2,FALSE)='Intermediate Lookups'!$A7&amp;'Intermediate Lookups'!I$1,$A$132, ""))</f>
        <v/>
      </c>
      <c r="I138" s="10" t="str">
        <f>IF($A$132="","",IF(VLOOKUP($A$132,Samples!$B$3:$E$100,2,FALSE)='Intermediate Lookups'!$A7&amp;'Intermediate Lookups'!J$1,$A$132, ""))</f>
        <v/>
      </c>
      <c r="J138" s="10" t="str">
        <f>IF($A$132="","",IF(VLOOKUP($A$132,Samples!$B$3:$E$100,2,FALSE)='Intermediate Lookups'!$A7&amp;'Intermediate Lookups'!K$1,$A$132, ""))</f>
        <v/>
      </c>
      <c r="K138" s="10" t="str">
        <f>IF($A$132="","",IF(VLOOKUP($A$132,Samples!$B$3:$E$100,2,FALSE)='Intermediate Lookups'!$A7&amp;'Intermediate Lookups'!L$1,$A$132, ""))</f>
        <v/>
      </c>
      <c r="L138" s="10" t="str">
        <f>IF($A$132="","",IF(VLOOKUP($A$132,Samples!$B$3:$E$100,2,FALSE)='Intermediate Lookups'!$A7&amp;'Intermediate Lookups'!M$1,$A$132, ""))</f>
        <v/>
      </c>
    </row>
    <row r="139" spans="1:12" x14ac:dyDescent="0.25">
      <c r="A139" s="10" t="str">
        <f>IF($A$132="","",IF(VLOOKUP($A$132,Samples!$B$3:$E$100,2,FALSE)='Intermediate Lookups'!$A8&amp;'Intermediate Lookups'!B$1,$A$132, ""))</f>
        <v/>
      </c>
      <c r="B139" s="10" t="str">
        <f>IF($A$132="","",IF(VLOOKUP($A$132,Samples!$B$3:$E$100,2,FALSE)='Intermediate Lookups'!$A8&amp;'Intermediate Lookups'!C$1,$A$132, ""))</f>
        <v/>
      </c>
      <c r="C139" s="10" t="str">
        <f>IF($A$132="","",IF(VLOOKUP($A$132,Samples!$B$3:$E$100,2,FALSE)='Intermediate Lookups'!$A8&amp;'Intermediate Lookups'!D$1,$A$132, ""))</f>
        <v/>
      </c>
      <c r="D139" s="10" t="str">
        <f>IF($A$132="","",IF(VLOOKUP($A$132,Samples!$B$3:$E$100,2,FALSE)='Intermediate Lookups'!$A8&amp;'Intermediate Lookups'!E$1,$A$132, ""))</f>
        <v/>
      </c>
      <c r="E139" s="10" t="str">
        <f>IF($A$132="","",IF(VLOOKUP($A$132,Samples!$B$3:$E$100,2,FALSE)='Intermediate Lookups'!$A8&amp;'Intermediate Lookups'!F$1,$A$132, ""))</f>
        <v/>
      </c>
      <c r="F139" s="10" t="str">
        <f>IF($A$132="","",IF(VLOOKUP($A$132,Samples!$B$3:$E$100,2,FALSE)='Intermediate Lookups'!$A8&amp;'Intermediate Lookups'!G$1,$A$132, ""))</f>
        <v/>
      </c>
      <c r="G139" s="10" t="str">
        <f>IF($A$132="","",IF(VLOOKUP($A$132,Samples!$B$3:$E$100,2,FALSE)='Intermediate Lookups'!$A8&amp;'Intermediate Lookups'!H$1,$A$132, ""))</f>
        <v/>
      </c>
      <c r="H139" s="10" t="str">
        <f>IF($A$132="","",IF(VLOOKUP($A$132,Samples!$B$3:$E$100,2,FALSE)='Intermediate Lookups'!$A8&amp;'Intermediate Lookups'!I$1,$A$132, ""))</f>
        <v/>
      </c>
      <c r="I139" s="10" t="str">
        <f>IF($A$132="","",IF(VLOOKUP($A$132,Samples!$B$3:$E$100,2,FALSE)='Intermediate Lookups'!$A8&amp;'Intermediate Lookups'!J$1,$A$132, ""))</f>
        <v/>
      </c>
      <c r="J139" s="10" t="str">
        <f>IF($A$132="","",IF(VLOOKUP($A$132,Samples!$B$3:$E$100,2,FALSE)='Intermediate Lookups'!$A8&amp;'Intermediate Lookups'!K$1,$A$132, ""))</f>
        <v/>
      </c>
      <c r="K139" s="10" t="str">
        <f>IF($A$132="","",IF(VLOOKUP($A$132,Samples!$B$3:$E$100,2,FALSE)='Intermediate Lookups'!$A8&amp;'Intermediate Lookups'!L$1,$A$132, ""))</f>
        <v/>
      </c>
      <c r="L139" s="10" t="str">
        <f>IF($A$132="","",IF(VLOOKUP($A$132,Samples!$B$3:$E$100,2,FALSE)='Intermediate Lookups'!$A8&amp;'Intermediate Lookups'!M$1,$A$132, ""))</f>
        <v/>
      </c>
    </row>
    <row r="140" spans="1:12" x14ac:dyDescent="0.25">
      <c r="A140" s="10" t="str">
        <f>IF($A$132="","",IF(VLOOKUP($A$132,Samples!$B$3:$E$100,2,FALSE)='Intermediate Lookups'!$A9&amp;'Intermediate Lookups'!B$1,$A$132, ""))</f>
        <v/>
      </c>
      <c r="B140" s="10" t="str">
        <f>IF($A$132="","",IF(VLOOKUP($A$132,Samples!$B$3:$E$100,2,FALSE)='Intermediate Lookups'!$A9&amp;'Intermediate Lookups'!C$1,$A$132, ""))</f>
        <v/>
      </c>
      <c r="C140" s="10" t="str">
        <f>IF($A$132="","",IF(VLOOKUP($A$132,Samples!$B$3:$E$100,2,FALSE)='Intermediate Lookups'!$A9&amp;'Intermediate Lookups'!D$1,$A$132, ""))</f>
        <v/>
      </c>
      <c r="D140" s="10" t="str">
        <f>IF($A$132="","",IF(VLOOKUP($A$132,Samples!$B$3:$E$100,2,FALSE)='Intermediate Lookups'!$A9&amp;'Intermediate Lookups'!E$1,$A$132, ""))</f>
        <v/>
      </c>
      <c r="E140" s="10" t="str">
        <f>IF($A$132="","",IF(VLOOKUP($A$132,Samples!$B$3:$E$100,2,FALSE)='Intermediate Lookups'!$A9&amp;'Intermediate Lookups'!F$1,$A$132, ""))</f>
        <v/>
      </c>
      <c r="F140" s="10" t="str">
        <f>IF($A$132="","",IF(VLOOKUP($A$132,Samples!$B$3:$E$100,2,FALSE)='Intermediate Lookups'!$A9&amp;'Intermediate Lookups'!G$1,$A$132, ""))</f>
        <v/>
      </c>
      <c r="G140" s="10" t="str">
        <f>IF($A$132="","",IF(VLOOKUP($A$132,Samples!$B$3:$E$100,2,FALSE)='Intermediate Lookups'!$A9&amp;'Intermediate Lookups'!H$1,$A$132, ""))</f>
        <v/>
      </c>
      <c r="H140" s="10" t="str">
        <f>IF($A$132="","",IF(VLOOKUP($A$132,Samples!$B$3:$E$100,2,FALSE)='Intermediate Lookups'!$A9&amp;'Intermediate Lookups'!I$1,$A$132, ""))</f>
        <v/>
      </c>
      <c r="I140" s="10" t="str">
        <f>IF($A$132="","",IF(VLOOKUP($A$132,Samples!$B$3:$E$100,2,FALSE)='Intermediate Lookups'!$A9&amp;'Intermediate Lookups'!J$1,$A$132, ""))</f>
        <v/>
      </c>
      <c r="J140" s="10" t="str">
        <f>IF($A$132="","",IF(VLOOKUP($A$132,Samples!$B$3:$E$100,2,FALSE)='Intermediate Lookups'!$A9&amp;'Intermediate Lookups'!K$1,$A$132, ""))</f>
        <v/>
      </c>
      <c r="K140" s="10" t="str">
        <f>IF($A$132="","",IF(VLOOKUP($A$132,Samples!$B$3:$E$100,2,FALSE)='Intermediate Lookups'!$A9&amp;'Intermediate Lookups'!L$1,$A$132, ""))</f>
        <v/>
      </c>
      <c r="L140" s="10" t="str">
        <f>IF($A$132="","",IF(VLOOKUP($A$132,Samples!$B$3:$E$100,2,FALSE)='Intermediate Lookups'!$A9&amp;'Intermediate Lookups'!M$1,$A$132, ""))</f>
        <v/>
      </c>
    </row>
    <row r="142" spans="1:12" x14ac:dyDescent="0.25">
      <c r="A142" t="str">
        <f>IF(ISBLANK(Samples!B17),IF(OR(A132="",A132=Samples!$B$100,ISBLANK(Samples!B100)),"",Samples!$B$100),Samples!B17)</f>
        <v/>
      </c>
      <c r="B142" t="str">
        <f>IF(A142="","",VLOOKUP(A142,Samples!$B$3:$E$100,4,FALSE))</f>
        <v/>
      </c>
    </row>
    <row r="143" spans="1:12" x14ac:dyDescent="0.25">
      <c r="A143" s="10" t="str">
        <f>IF($A$142="","",IF(VLOOKUP($A$142,Samples!$B$3:$E$100,2,FALSE)='Intermediate Lookups'!$A2&amp;'Intermediate Lookups'!B$1,$A$142, ""))</f>
        <v/>
      </c>
      <c r="B143" s="10" t="str">
        <f>IF($A$142="","",IF(VLOOKUP($A$142,Samples!$B$3:$E$100,2,FALSE)='Intermediate Lookups'!$A2&amp;'Intermediate Lookups'!C$1,$A$142, ""))</f>
        <v/>
      </c>
      <c r="C143" s="10" t="str">
        <f>IF($A$142="","",IF(VLOOKUP($A$142,Samples!$B$3:$E$100,2,FALSE)='Intermediate Lookups'!$A2&amp;'Intermediate Lookups'!D$1,$A$142, ""))</f>
        <v/>
      </c>
      <c r="D143" s="10" t="str">
        <f>IF($A$142="","",IF(VLOOKUP($A$142,Samples!$B$3:$E$100,2,FALSE)='Intermediate Lookups'!$A2&amp;'Intermediate Lookups'!E$1,$A$142, ""))</f>
        <v/>
      </c>
      <c r="E143" s="10" t="str">
        <f>IF($A$142="","",IF(VLOOKUP($A$142,Samples!$B$3:$E$100,2,FALSE)='Intermediate Lookups'!$A2&amp;'Intermediate Lookups'!F$1,$A$142, ""))</f>
        <v/>
      </c>
      <c r="F143" s="10" t="str">
        <f>IF($A$142="","",IF(VLOOKUP($A$142,Samples!$B$3:$E$100,2,FALSE)='Intermediate Lookups'!$A2&amp;'Intermediate Lookups'!G$1,$A$142, ""))</f>
        <v/>
      </c>
      <c r="G143" s="10" t="str">
        <f>IF($A$142="","",IF(VLOOKUP($A$142,Samples!$B$3:$E$100,2,FALSE)='Intermediate Lookups'!$A2&amp;'Intermediate Lookups'!H$1,$A$142, ""))</f>
        <v/>
      </c>
      <c r="H143" s="10" t="str">
        <f>IF($A$142="","",IF(VLOOKUP($A$142,Samples!$B$3:$E$100,2,FALSE)='Intermediate Lookups'!$A2&amp;'Intermediate Lookups'!I$1,$A$142, ""))</f>
        <v/>
      </c>
      <c r="I143" s="10" t="str">
        <f>IF($A$142="","",IF(VLOOKUP($A$142,Samples!$B$3:$E$100,2,FALSE)='Intermediate Lookups'!$A2&amp;'Intermediate Lookups'!J$1,$A$142, ""))</f>
        <v/>
      </c>
      <c r="J143" s="10" t="str">
        <f>IF($A$142="","",IF(VLOOKUP($A$142,Samples!$B$3:$E$100,2,FALSE)='Intermediate Lookups'!$A2&amp;'Intermediate Lookups'!K$1,$A$142, ""))</f>
        <v/>
      </c>
      <c r="K143" s="10" t="str">
        <f>IF($A$142="","",IF(VLOOKUP($A$142,Samples!$B$3:$E$100,2,FALSE)='Intermediate Lookups'!$A2&amp;'Intermediate Lookups'!L$1,$A$142, ""))</f>
        <v/>
      </c>
      <c r="L143" s="10" t="str">
        <f>IF($A$142="","",IF(VLOOKUP($A$142,Samples!$B$3:$E$100,2,FALSE)='Intermediate Lookups'!$A2&amp;'Intermediate Lookups'!M$1,$A$142, ""))</f>
        <v/>
      </c>
    </row>
    <row r="144" spans="1:12" x14ac:dyDescent="0.25">
      <c r="A144" s="10" t="str">
        <f>IF($A$142="","",IF(VLOOKUP($A$142,Samples!$B$3:$E$100,2,FALSE)='Intermediate Lookups'!$A3&amp;'Intermediate Lookups'!B$1,$A$142, ""))</f>
        <v/>
      </c>
      <c r="B144" s="10" t="str">
        <f>IF($A$142="","",IF(VLOOKUP($A$142,Samples!$B$3:$E$100,2,FALSE)='Intermediate Lookups'!$A3&amp;'Intermediate Lookups'!C$1,$A$142, ""))</f>
        <v/>
      </c>
      <c r="C144" s="10" t="str">
        <f>IF($A$142="","",IF(VLOOKUP($A$142,Samples!$B$3:$E$100,2,FALSE)='Intermediate Lookups'!$A3&amp;'Intermediate Lookups'!D$1,$A$142, ""))</f>
        <v/>
      </c>
      <c r="D144" s="10" t="str">
        <f>IF($A$142="","",IF(VLOOKUP($A$142,Samples!$B$3:$E$100,2,FALSE)='Intermediate Lookups'!$A3&amp;'Intermediate Lookups'!E$1,$A$142, ""))</f>
        <v/>
      </c>
      <c r="E144" s="10" t="str">
        <f>IF($A$142="","",IF(VLOOKUP($A$142,Samples!$B$3:$E$100,2,FALSE)='Intermediate Lookups'!$A3&amp;'Intermediate Lookups'!F$1,$A$142, ""))</f>
        <v/>
      </c>
      <c r="F144" s="10" t="str">
        <f>IF($A$142="","",IF(VLOOKUP($A$142,Samples!$B$3:$E$100,2,FALSE)='Intermediate Lookups'!$A3&amp;'Intermediate Lookups'!G$1,$A$142, ""))</f>
        <v/>
      </c>
      <c r="G144" s="10" t="str">
        <f>IF($A$142="","",IF(VLOOKUP($A$142,Samples!$B$3:$E$100,2,FALSE)='Intermediate Lookups'!$A3&amp;'Intermediate Lookups'!H$1,$A$142, ""))</f>
        <v/>
      </c>
      <c r="H144" s="10" t="str">
        <f>IF($A$142="","",IF(VLOOKUP($A$142,Samples!$B$3:$E$100,2,FALSE)='Intermediate Lookups'!$A3&amp;'Intermediate Lookups'!I$1,$A$142, ""))</f>
        <v/>
      </c>
      <c r="I144" s="10" t="str">
        <f>IF($A$142="","",IF(VLOOKUP($A$142,Samples!$B$3:$E$100,2,FALSE)='Intermediate Lookups'!$A3&amp;'Intermediate Lookups'!J$1,$A$142, ""))</f>
        <v/>
      </c>
      <c r="J144" s="10" t="str">
        <f>IF($A$142="","",IF(VLOOKUP($A$142,Samples!$B$3:$E$100,2,FALSE)='Intermediate Lookups'!$A3&amp;'Intermediate Lookups'!K$1,$A$142, ""))</f>
        <v/>
      </c>
      <c r="K144" s="10" t="str">
        <f>IF($A$142="","",IF(VLOOKUP($A$142,Samples!$B$3:$E$100,2,FALSE)='Intermediate Lookups'!$A3&amp;'Intermediate Lookups'!L$1,$A$142, ""))</f>
        <v/>
      </c>
      <c r="L144" s="10" t="str">
        <f>IF($A$142="","",IF(VLOOKUP($A$142,Samples!$B$3:$E$100,2,FALSE)='Intermediate Lookups'!$A3&amp;'Intermediate Lookups'!M$1,$A$142, ""))</f>
        <v/>
      </c>
    </row>
    <row r="145" spans="1:12" x14ac:dyDescent="0.25">
      <c r="A145" s="10" t="str">
        <f>IF($A$142="","",IF(VLOOKUP($A$142,Samples!$B$3:$E$100,2,FALSE)='Intermediate Lookups'!$A4&amp;'Intermediate Lookups'!B$1,$A$142, ""))</f>
        <v/>
      </c>
      <c r="B145" s="10" t="str">
        <f>IF($A$142="","",IF(VLOOKUP($A$142,Samples!$B$3:$E$100,2,FALSE)='Intermediate Lookups'!$A4&amp;'Intermediate Lookups'!C$1,$A$142, ""))</f>
        <v/>
      </c>
      <c r="C145" s="10" t="str">
        <f>IF($A$142="","",IF(VLOOKUP($A$142,Samples!$B$3:$E$100,2,FALSE)='Intermediate Lookups'!$A4&amp;'Intermediate Lookups'!D$1,$A$142, ""))</f>
        <v/>
      </c>
      <c r="D145" s="10" t="str">
        <f>IF($A$142="","",IF(VLOOKUP($A$142,Samples!$B$3:$E$100,2,FALSE)='Intermediate Lookups'!$A4&amp;'Intermediate Lookups'!E$1,$A$142, ""))</f>
        <v/>
      </c>
      <c r="E145" s="10" t="str">
        <f>IF($A$142="","",IF(VLOOKUP($A$142,Samples!$B$3:$E$100,2,FALSE)='Intermediate Lookups'!$A4&amp;'Intermediate Lookups'!F$1,$A$142, ""))</f>
        <v/>
      </c>
      <c r="F145" s="10" t="str">
        <f>IF($A$142="","",IF(VLOOKUP($A$142,Samples!$B$3:$E$100,2,FALSE)='Intermediate Lookups'!$A4&amp;'Intermediate Lookups'!G$1,$A$142, ""))</f>
        <v/>
      </c>
      <c r="G145" s="10" t="str">
        <f>IF($A$142="","",IF(VLOOKUP($A$142,Samples!$B$3:$E$100,2,FALSE)='Intermediate Lookups'!$A4&amp;'Intermediate Lookups'!H$1,$A$142, ""))</f>
        <v/>
      </c>
      <c r="H145" s="10" t="str">
        <f>IF($A$142="","",IF(VLOOKUP($A$142,Samples!$B$3:$E$100,2,FALSE)='Intermediate Lookups'!$A4&amp;'Intermediate Lookups'!I$1,$A$142, ""))</f>
        <v/>
      </c>
      <c r="I145" s="10" t="str">
        <f>IF($A$142="","",IF(VLOOKUP($A$142,Samples!$B$3:$E$100,2,FALSE)='Intermediate Lookups'!$A4&amp;'Intermediate Lookups'!J$1,$A$142, ""))</f>
        <v/>
      </c>
      <c r="J145" s="10" t="str">
        <f>IF($A$142="","",IF(VLOOKUP($A$142,Samples!$B$3:$E$100,2,FALSE)='Intermediate Lookups'!$A4&amp;'Intermediate Lookups'!K$1,$A$142, ""))</f>
        <v/>
      </c>
      <c r="K145" s="10" t="str">
        <f>IF($A$142="","",IF(VLOOKUP($A$142,Samples!$B$3:$E$100,2,FALSE)='Intermediate Lookups'!$A4&amp;'Intermediate Lookups'!L$1,$A$142, ""))</f>
        <v/>
      </c>
      <c r="L145" s="10" t="str">
        <f>IF($A$142="","",IF(VLOOKUP($A$142,Samples!$B$3:$E$100,2,FALSE)='Intermediate Lookups'!$A4&amp;'Intermediate Lookups'!M$1,$A$142, ""))</f>
        <v/>
      </c>
    </row>
    <row r="146" spans="1:12" x14ac:dyDescent="0.25">
      <c r="A146" s="10" t="str">
        <f>IF($A$142="","",IF(VLOOKUP($A$142,Samples!$B$3:$E$100,2,FALSE)='Intermediate Lookups'!$A5&amp;'Intermediate Lookups'!B$1,$A$142, ""))</f>
        <v/>
      </c>
      <c r="B146" s="10" t="str">
        <f>IF($A$142="","",IF(VLOOKUP($A$142,Samples!$B$3:$E$100,2,FALSE)='Intermediate Lookups'!$A5&amp;'Intermediate Lookups'!C$1,$A$142, ""))</f>
        <v/>
      </c>
      <c r="C146" s="10" t="str">
        <f>IF($A$142="","",IF(VLOOKUP($A$142,Samples!$B$3:$E$100,2,FALSE)='Intermediate Lookups'!$A5&amp;'Intermediate Lookups'!D$1,$A$142, ""))</f>
        <v/>
      </c>
      <c r="D146" s="10" t="str">
        <f>IF($A$142="","",IF(VLOOKUP($A$142,Samples!$B$3:$E$100,2,FALSE)='Intermediate Lookups'!$A5&amp;'Intermediate Lookups'!E$1,$A$142, ""))</f>
        <v/>
      </c>
      <c r="E146" s="10" t="str">
        <f>IF($A$142="","",IF(VLOOKUP($A$142,Samples!$B$3:$E$100,2,FALSE)='Intermediate Lookups'!$A5&amp;'Intermediate Lookups'!F$1,$A$142, ""))</f>
        <v/>
      </c>
      <c r="F146" s="10" t="str">
        <f>IF($A$142="","",IF(VLOOKUP($A$142,Samples!$B$3:$E$100,2,FALSE)='Intermediate Lookups'!$A5&amp;'Intermediate Lookups'!G$1,$A$142, ""))</f>
        <v/>
      </c>
      <c r="G146" s="10" t="str">
        <f>IF($A$142="","",IF(VLOOKUP($A$142,Samples!$B$3:$E$100,2,FALSE)='Intermediate Lookups'!$A5&amp;'Intermediate Lookups'!H$1,$A$142, ""))</f>
        <v/>
      </c>
      <c r="H146" s="10" t="str">
        <f>IF($A$142="","",IF(VLOOKUP($A$142,Samples!$B$3:$E$100,2,FALSE)='Intermediate Lookups'!$A5&amp;'Intermediate Lookups'!I$1,$A$142, ""))</f>
        <v/>
      </c>
      <c r="I146" s="10" t="str">
        <f>IF($A$142="","",IF(VLOOKUP($A$142,Samples!$B$3:$E$100,2,FALSE)='Intermediate Lookups'!$A5&amp;'Intermediate Lookups'!J$1,$A$142, ""))</f>
        <v/>
      </c>
      <c r="J146" s="10" t="str">
        <f>IF($A$142="","",IF(VLOOKUP($A$142,Samples!$B$3:$E$100,2,FALSE)='Intermediate Lookups'!$A5&amp;'Intermediate Lookups'!K$1,$A$142, ""))</f>
        <v/>
      </c>
      <c r="K146" s="10" t="str">
        <f>IF($A$142="","",IF(VLOOKUP($A$142,Samples!$B$3:$E$100,2,FALSE)='Intermediate Lookups'!$A5&amp;'Intermediate Lookups'!L$1,$A$142, ""))</f>
        <v/>
      </c>
      <c r="L146" s="10" t="str">
        <f>IF($A$142="","",IF(VLOOKUP($A$142,Samples!$B$3:$E$100,2,FALSE)='Intermediate Lookups'!$A5&amp;'Intermediate Lookups'!M$1,$A$142, ""))</f>
        <v/>
      </c>
    </row>
    <row r="147" spans="1:12" x14ac:dyDescent="0.25">
      <c r="A147" s="10" t="str">
        <f>IF($A$142="","",IF(VLOOKUP($A$142,Samples!$B$3:$E$100,2,FALSE)='Intermediate Lookups'!$A6&amp;'Intermediate Lookups'!B$1,$A$142, ""))</f>
        <v/>
      </c>
      <c r="B147" s="10" t="str">
        <f>IF($A$142="","",IF(VLOOKUP($A$142,Samples!$B$3:$E$100,2,FALSE)='Intermediate Lookups'!$A6&amp;'Intermediate Lookups'!C$1,$A$142, ""))</f>
        <v/>
      </c>
      <c r="C147" s="10" t="str">
        <f>IF($A$142="","",IF(VLOOKUP($A$142,Samples!$B$3:$E$100,2,FALSE)='Intermediate Lookups'!$A6&amp;'Intermediate Lookups'!D$1,$A$142, ""))</f>
        <v/>
      </c>
      <c r="D147" s="10" t="str">
        <f>IF($A$142="","",IF(VLOOKUP($A$142,Samples!$B$3:$E$100,2,FALSE)='Intermediate Lookups'!$A6&amp;'Intermediate Lookups'!E$1,$A$142, ""))</f>
        <v/>
      </c>
      <c r="E147" s="10" t="str">
        <f>IF($A$142="","",IF(VLOOKUP($A$142,Samples!$B$3:$E$100,2,FALSE)='Intermediate Lookups'!$A6&amp;'Intermediate Lookups'!F$1,$A$142, ""))</f>
        <v/>
      </c>
      <c r="F147" s="10" t="str">
        <f>IF($A$142="","",IF(VLOOKUP($A$142,Samples!$B$3:$E$100,2,FALSE)='Intermediate Lookups'!$A6&amp;'Intermediate Lookups'!G$1,$A$142, ""))</f>
        <v/>
      </c>
      <c r="G147" s="10" t="str">
        <f>IF($A$142="","",IF(VLOOKUP($A$142,Samples!$B$3:$E$100,2,FALSE)='Intermediate Lookups'!$A6&amp;'Intermediate Lookups'!H$1,$A$142, ""))</f>
        <v/>
      </c>
      <c r="H147" s="10" t="str">
        <f>IF($A$142="","",IF(VLOOKUP($A$142,Samples!$B$3:$E$100,2,FALSE)='Intermediate Lookups'!$A6&amp;'Intermediate Lookups'!I$1,$A$142, ""))</f>
        <v/>
      </c>
      <c r="I147" s="10" t="str">
        <f>IF($A$142="","",IF(VLOOKUP($A$142,Samples!$B$3:$E$100,2,FALSE)='Intermediate Lookups'!$A6&amp;'Intermediate Lookups'!J$1,$A$142, ""))</f>
        <v/>
      </c>
      <c r="J147" s="10" t="str">
        <f>IF($A$142="","",IF(VLOOKUP($A$142,Samples!$B$3:$E$100,2,FALSE)='Intermediate Lookups'!$A6&amp;'Intermediate Lookups'!K$1,$A$142, ""))</f>
        <v/>
      </c>
      <c r="K147" s="10" t="str">
        <f>IF($A$142="","",IF(VLOOKUP($A$142,Samples!$B$3:$E$100,2,FALSE)='Intermediate Lookups'!$A6&amp;'Intermediate Lookups'!L$1,$A$142, ""))</f>
        <v/>
      </c>
      <c r="L147" s="10" t="str">
        <f>IF($A$142="","",IF(VLOOKUP($A$142,Samples!$B$3:$E$100,2,FALSE)='Intermediate Lookups'!$A6&amp;'Intermediate Lookups'!M$1,$A$142, ""))</f>
        <v/>
      </c>
    </row>
    <row r="148" spans="1:12" x14ac:dyDescent="0.25">
      <c r="A148" s="10" t="str">
        <f>IF($A$142="","",IF(VLOOKUP($A$142,Samples!$B$3:$E$100,2,FALSE)='Intermediate Lookups'!$A7&amp;'Intermediate Lookups'!B$1,$A$142, ""))</f>
        <v/>
      </c>
      <c r="B148" s="10" t="str">
        <f>IF($A$142="","",IF(VLOOKUP($A$142,Samples!$B$3:$E$100,2,FALSE)='Intermediate Lookups'!$A7&amp;'Intermediate Lookups'!C$1,$A$142, ""))</f>
        <v/>
      </c>
      <c r="C148" s="10" t="str">
        <f>IF($A$142="","",IF(VLOOKUP($A$142,Samples!$B$3:$E$100,2,FALSE)='Intermediate Lookups'!$A7&amp;'Intermediate Lookups'!D$1,$A$142, ""))</f>
        <v/>
      </c>
      <c r="D148" s="10" t="str">
        <f>IF($A$142="","",IF(VLOOKUP($A$142,Samples!$B$3:$E$100,2,FALSE)='Intermediate Lookups'!$A7&amp;'Intermediate Lookups'!E$1,$A$142, ""))</f>
        <v/>
      </c>
      <c r="E148" s="10" t="str">
        <f>IF($A$142="","",IF(VLOOKUP($A$142,Samples!$B$3:$E$100,2,FALSE)='Intermediate Lookups'!$A7&amp;'Intermediate Lookups'!F$1,$A$142, ""))</f>
        <v/>
      </c>
      <c r="F148" s="10" t="str">
        <f>IF($A$142="","",IF(VLOOKUP($A$142,Samples!$B$3:$E$100,2,FALSE)='Intermediate Lookups'!$A7&amp;'Intermediate Lookups'!G$1,$A$142, ""))</f>
        <v/>
      </c>
      <c r="G148" s="10" t="str">
        <f>IF($A$142="","",IF(VLOOKUP($A$142,Samples!$B$3:$E$100,2,FALSE)='Intermediate Lookups'!$A7&amp;'Intermediate Lookups'!H$1,$A$142, ""))</f>
        <v/>
      </c>
      <c r="H148" s="10" t="str">
        <f>IF($A$142="","",IF(VLOOKUP($A$142,Samples!$B$3:$E$100,2,FALSE)='Intermediate Lookups'!$A7&amp;'Intermediate Lookups'!I$1,$A$142, ""))</f>
        <v/>
      </c>
      <c r="I148" s="10" t="str">
        <f>IF($A$142="","",IF(VLOOKUP($A$142,Samples!$B$3:$E$100,2,FALSE)='Intermediate Lookups'!$A7&amp;'Intermediate Lookups'!J$1,$A$142, ""))</f>
        <v/>
      </c>
      <c r="J148" s="10" t="str">
        <f>IF($A$142="","",IF(VLOOKUP($A$142,Samples!$B$3:$E$100,2,FALSE)='Intermediate Lookups'!$A7&amp;'Intermediate Lookups'!K$1,$A$142, ""))</f>
        <v/>
      </c>
      <c r="K148" s="10" t="str">
        <f>IF($A$142="","",IF(VLOOKUP($A$142,Samples!$B$3:$E$100,2,FALSE)='Intermediate Lookups'!$A7&amp;'Intermediate Lookups'!L$1,$A$142, ""))</f>
        <v/>
      </c>
      <c r="L148" s="10" t="str">
        <f>IF($A$142="","",IF(VLOOKUP($A$142,Samples!$B$3:$E$100,2,FALSE)='Intermediate Lookups'!$A7&amp;'Intermediate Lookups'!M$1,$A$142, ""))</f>
        <v/>
      </c>
    </row>
    <row r="149" spans="1:12" x14ac:dyDescent="0.25">
      <c r="A149" s="10" t="str">
        <f>IF($A$142="","",IF(VLOOKUP($A$142,Samples!$B$3:$E$100,2,FALSE)='Intermediate Lookups'!$A8&amp;'Intermediate Lookups'!B$1,$A$142, ""))</f>
        <v/>
      </c>
      <c r="B149" s="10" t="str">
        <f>IF($A$142="","",IF(VLOOKUP($A$142,Samples!$B$3:$E$100,2,FALSE)='Intermediate Lookups'!$A8&amp;'Intermediate Lookups'!C$1,$A$142, ""))</f>
        <v/>
      </c>
      <c r="C149" s="10" t="str">
        <f>IF($A$142="","",IF(VLOOKUP($A$142,Samples!$B$3:$E$100,2,FALSE)='Intermediate Lookups'!$A8&amp;'Intermediate Lookups'!D$1,$A$142, ""))</f>
        <v/>
      </c>
      <c r="D149" s="10" t="str">
        <f>IF($A$142="","",IF(VLOOKUP($A$142,Samples!$B$3:$E$100,2,FALSE)='Intermediate Lookups'!$A8&amp;'Intermediate Lookups'!E$1,$A$142, ""))</f>
        <v/>
      </c>
      <c r="E149" s="10" t="str">
        <f>IF($A$142="","",IF(VLOOKUP($A$142,Samples!$B$3:$E$100,2,FALSE)='Intermediate Lookups'!$A8&amp;'Intermediate Lookups'!F$1,$A$142, ""))</f>
        <v/>
      </c>
      <c r="F149" s="10" t="str">
        <f>IF($A$142="","",IF(VLOOKUP($A$142,Samples!$B$3:$E$100,2,FALSE)='Intermediate Lookups'!$A8&amp;'Intermediate Lookups'!G$1,$A$142, ""))</f>
        <v/>
      </c>
      <c r="G149" s="10" t="str">
        <f>IF($A$142="","",IF(VLOOKUP($A$142,Samples!$B$3:$E$100,2,FALSE)='Intermediate Lookups'!$A8&amp;'Intermediate Lookups'!H$1,$A$142, ""))</f>
        <v/>
      </c>
      <c r="H149" s="10" t="str">
        <f>IF($A$142="","",IF(VLOOKUP($A$142,Samples!$B$3:$E$100,2,FALSE)='Intermediate Lookups'!$A8&amp;'Intermediate Lookups'!I$1,$A$142, ""))</f>
        <v/>
      </c>
      <c r="I149" s="10" t="str">
        <f>IF($A$142="","",IF(VLOOKUP($A$142,Samples!$B$3:$E$100,2,FALSE)='Intermediate Lookups'!$A8&amp;'Intermediate Lookups'!J$1,$A$142, ""))</f>
        <v/>
      </c>
      <c r="J149" s="10" t="str">
        <f>IF($A$142="","",IF(VLOOKUP($A$142,Samples!$B$3:$E$100,2,FALSE)='Intermediate Lookups'!$A8&amp;'Intermediate Lookups'!K$1,$A$142, ""))</f>
        <v/>
      </c>
      <c r="K149" s="10" t="str">
        <f>IF($A$142="","",IF(VLOOKUP($A$142,Samples!$B$3:$E$100,2,FALSE)='Intermediate Lookups'!$A8&amp;'Intermediate Lookups'!L$1,$A$142, ""))</f>
        <v/>
      </c>
      <c r="L149" s="10" t="str">
        <f>IF($A$142="","",IF(VLOOKUP($A$142,Samples!$B$3:$E$100,2,FALSE)='Intermediate Lookups'!$A8&amp;'Intermediate Lookups'!M$1,$A$142, ""))</f>
        <v/>
      </c>
    </row>
    <row r="150" spans="1:12" x14ac:dyDescent="0.25">
      <c r="A150" s="10" t="str">
        <f>IF($A$142="","",IF(VLOOKUP($A$142,Samples!$B$3:$E$100,2,FALSE)='Intermediate Lookups'!$A9&amp;'Intermediate Lookups'!B$1,$A$142, ""))</f>
        <v/>
      </c>
      <c r="B150" s="10" t="str">
        <f>IF($A$142="","",IF(VLOOKUP($A$142,Samples!$B$3:$E$100,2,FALSE)='Intermediate Lookups'!$A9&amp;'Intermediate Lookups'!C$1,$A$142, ""))</f>
        <v/>
      </c>
      <c r="C150" s="10" t="str">
        <f>IF($A$142="","",IF(VLOOKUP($A$142,Samples!$B$3:$E$100,2,FALSE)='Intermediate Lookups'!$A9&amp;'Intermediate Lookups'!D$1,$A$142, ""))</f>
        <v/>
      </c>
      <c r="D150" s="10" t="str">
        <f>IF($A$142="","",IF(VLOOKUP($A$142,Samples!$B$3:$E$100,2,FALSE)='Intermediate Lookups'!$A9&amp;'Intermediate Lookups'!E$1,$A$142, ""))</f>
        <v/>
      </c>
      <c r="E150" s="10" t="str">
        <f>IF($A$142="","",IF(VLOOKUP($A$142,Samples!$B$3:$E$100,2,FALSE)='Intermediate Lookups'!$A9&amp;'Intermediate Lookups'!F$1,$A$142, ""))</f>
        <v/>
      </c>
      <c r="F150" s="10" t="str">
        <f>IF($A$142="","",IF(VLOOKUP($A$142,Samples!$B$3:$E$100,2,FALSE)='Intermediate Lookups'!$A9&amp;'Intermediate Lookups'!G$1,$A$142, ""))</f>
        <v/>
      </c>
      <c r="G150" s="10" t="str">
        <f>IF($A$142="","",IF(VLOOKUP($A$142,Samples!$B$3:$E$100,2,FALSE)='Intermediate Lookups'!$A9&amp;'Intermediate Lookups'!H$1,$A$142, ""))</f>
        <v/>
      </c>
      <c r="H150" s="10" t="str">
        <f>IF($A$142="","",IF(VLOOKUP($A$142,Samples!$B$3:$E$100,2,FALSE)='Intermediate Lookups'!$A9&amp;'Intermediate Lookups'!I$1,$A$142, ""))</f>
        <v/>
      </c>
      <c r="I150" s="10" t="str">
        <f>IF($A$142="","",IF(VLOOKUP($A$142,Samples!$B$3:$E$100,2,FALSE)='Intermediate Lookups'!$A9&amp;'Intermediate Lookups'!J$1,$A$142, ""))</f>
        <v/>
      </c>
      <c r="J150" s="10" t="str">
        <f>IF($A$142="","",IF(VLOOKUP($A$142,Samples!$B$3:$E$100,2,FALSE)='Intermediate Lookups'!$A9&amp;'Intermediate Lookups'!K$1,$A$142, ""))</f>
        <v/>
      </c>
      <c r="K150" s="10" t="str">
        <f>IF($A$142="","",IF(VLOOKUP($A$142,Samples!$B$3:$E$100,2,FALSE)='Intermediate Lookups'!$A9&amp;'Intermediate Lookups'!L$1,$A$142, ""))</f>
        <v/>
      </c>
      <c r="L150" s="10" t="str">
        <f>IF($A$142="","",IF(VLOOKUP($A$142,Samples!$B$3:$E$100,2,FALSE)='Intermediate Lookups'!$A9&amp;'Intermediate Lookups'!M$1,$A$142, ""))</f>
        <v/>
      </c>
    </row>
    <row r="152" spans="1:12" x14ac:dyDescent="0.25">
      <c r="A152" t="str">
        <f>IF(ISBLANK(Samples!B18),IF(OR(A142="",A142=Samples!$B$100,ISBLANK(Samples!B100)),"",Samples!$B$100),Samples!B18)</f>
        <v/>
      </c>
      <c r="B152" t="str">
        <f>IF(A152="","",VLOOKUP(A152,Samples!$B$3:$E$100,4,FALSE))</f>
        <v/>
      </c>
    </row>
    <row r="153" spans="1:12" x14ac:dyDescent="0.25">
      <c r="A153" s="10" t="str">
        <f>IF($A$152="","",IF(VLOOKUP($A$152,Samples!$B$3:$E$100,2,FALSE)='Intermediate Lookups'!$A2&amp;'Intermediate Lookups'!B$1,$A$152, ""))</f>
        <v/>
      </c>
      <c r="B153" s="10" t="str">
        <f>IF($A$152="","",IF(VLOOKUP($A$152,Samples!$B$3:$E$100,2,FALSE)='Intermediate Lookups'!$A2&amp;'Intermediate Lookups'!C$1,$A$152, ""))</f>
        <v/>
      </c>
      <c r="C153" s="10" t="str">
        <f>IF($A$152="","",IF(VLOOKUP($A$152,Samples!$B$3:$E$100,2,FALSE)='Intermediate Lookups'!$A2&amp;'Intermediate Lookups'!D$1,$A$152, ""))</f>
        <v/>
      </c>
      <c r="D153" s="10" t="str">
        <f>IF($A$152="","",IF(VLOOKUP($A$152,Samples!$B$3:$E$100,2,FALSE)='Intermediate Lookups'!$A2&amp;'Intermediate Lookups'!E$1,$A$152, ""))</f>
        <v/>
      </c>
      <c r="E153" s="10" t="str">
        <f>IF($A$152="","",IF(VLOOKUP($A$152,Samples!$B$3:$E$100,2,FALSE)='Intermediate Lookups'!$A2&amp;'Intermediate Lookups'!F$1,$A$152, ""))</f>
        <v/>
      </c>
      <c r="F153" s="10" t="str">
        <f>IF($A$152="","",IF(VLOOKUP($A$152,Samples!$B$3:$E$100,2,FALSE)='Intermediate Lookups'!$A2&amp;'Intermediate Lookups'!G$1,$A$152, ""))</f>
        <v/>
      </c>
      <c r="G153" s="10" t="str">
        <f>IF($A$152="","",IF(VLOOKUP($A$152,Samples!$B$3:$E$100,2,FALSE)='Intermediate Lookups'!$A2&amp;'Intermediate Lookups'!H$1,$A$152, ""))</f>
        <v/>
      </c>
      <c r="H153" s="10" t="str">
        <f>IF($A$152="","",IF(VLOOKUP($A$152,Samples!$B$3:$E$100,2,FALSE)='Intermediate Lookups'!$A2&amp;'Intermediate Lookups'!I$1,$A$152, ""))</f>
        <v/>
      </c>
      <c r="I153" s="10" t="str">
        <f>IF($A$152="","",IF(VLOOKUP($A$152,Samples!$B$3:$E$100,2,FALSE)='Intermediate Lookups'!$A2&amp;'Intermediate Lookups'!J$1,$A$152, ""))</f>
        <v/>
      </c>
      <c r="J153" s="10" t="str">
        <f>IF($A$152="","",IF(VLOOKUP($A$152,Samples!$B$3:$E$100,2,FALSE)='Intermediate Lookups'!$A2&amp;'Intermediate Lookups'!K$1,$A$152, ""))</f>
        <v/>
      </c>
      <c r="K153" s="10" t="str">
        <f>IF($A$152="","",IF(VLOOKUP($A$152,Samples!$B$3:$E$100,2,FALSE)='Intermediate Lookups'!$A2&amp;'Intermediate Lookups'!L$1,$A$152, ""))</f>
        <v/>
      </c>
      <c r="L153" s="10" t="str">
        <f>IF($A$152="","",IF(VLOOKUP($A$152,Samples!$B$3:$E$100,2,FALSE)='Intermediate Lookups'!$A2&amp;'Intermediate Lookups'!M$1,$A$152, ""))</f>
        <v/>
      </c>
    </row>
    <row r="154" spans="1:12" x14ac:dyDescent="0.25">
      <c r="A154" s="10" t="str">
        <f>IF($A$152="","",IF(VLOOKUP($A$152,Samples!$B$3:$E$100,2,FALSE)='Intermediate Lookups'!$A3&amp;'Intermediate Lookups'!B$1,$A$152, ""))</f>
        <v/>
      </c>
      <c r="B154" s="10" t="str">
        <f>IF($A$152="","",IF(VLOOKUP($A$152,Samples!$B$3:$E$100,2,FALSE)='Intermediate Lookups'!$A3&amp;'Intermediate Lookups'!C$1,$A$152, ""))</f>
        <v/>
      </c>
      <c r="C154" s="10" t="str">
        <f>IF($A$152="","",IF(VLOOKUP($A$152,Samples!$B$3:$E$100,2,FALSE)='Intermediate Lookups'!$A3&amp;'Intermediate Lookups'!D$1,$A$152, ""))</f>
        <v/>
      </c>
      <c r="D154" s="10" t="str">
        <f>IF($A$152="","",IF(VLOOKUP($A$152,Samples!$B$3:$E$100,2,FALSE)='Intermediate Lookups'!$A3&amp;'Intermediate Lookups'!E$1,$A$152, ""))</f>
        <v/>
      </c>
      <c r="E154" s="10" t="str">
        <f>IF($A$152="","",IF(VLOOKUP($A$152,Samples!$B$3:$E$100,2,FALSE)='Intermediate Lookups'!$A3&amp;'Intermediate Lookups'!F$1,$A$152, ""))</f>
        <v/>
      </c>
      <c r="F154" s="10" t="str">
        <f>IF($A$152="","",IF(VLOOKUP($A$152,Samples!$B$3:$E$100,2,FALSE)='Intermediate Lookups'!$A3&amp;'Intermediate Lookups'!G$1,$A$152, ""))</f>
        <v/>
      </c>
      <c r="G154" s="10" t="str">
        <f>IF($A$152="","",IF(VLOOKUP($A$152,Samples!$B$3:$E$100,2,FALSE)='Intermediate Lookups'!$A3&amp;'Intermediate Lookups'!H$1,$A$152, ""))</f>
        <v/>
      </c>
      <c r="H154" s="10" t="str">
        <f>IF($A$152="","",IF(VLOOKUP($A$152,Samples!$B$3:$E$100,2,FALSE)='Intermediate Lookups'!$A3&amp;'Intermediate Lookups'!I$1,$A$152, ""))</f>
        <v/>
      </c>
      <c r="I154" s="10" t="str">
        <f>IF($A$152="","",IF(VLOOKUP($A$152,Samples!$B$3:$E$100,2,FALSE)='Intermediate Lookups'!$A3&amp;'Intermediate Lookups'!J$1,$A$152, ""))</f>
        <v/>
      </c>
      <c r="J154" s="10" t="str">
        <f>IF($A$152="","",IF(VLOOKUP($A$152,Samples!$B$3:$E$100,2,FALSE)='Intermediate Lookups'!$A3&amp;'Intermediate Lookups'!K$1,$A$152, ""))</f>
        <v/>
      </c>
      <c r="K154" s="10" t="str">
        <f>IF($A$152="","",IF(VLOOKUP($A$152,Samples!$B$3:$E$100,2,FALSE)='Intermediate Lookups'!$A3&amp;'Intermediate Lookups'!L$1,$A$152, ""))</f>
        <v/>
      </c>
      <c r="L154" s="10" t="str">
        <f>IF($A$152="","",IF(VLOOKUP($A$152,Samples!$B$3:$E$100,2,FALSE)='Intermediate Lookups'!$A3&amp;'Intermediate Lookups'!M$1,$A$152, ""))</f>
        <v/>
      </c>
    </row>
    <row r="155" spans="1:12" x14ac:dyDescent="0.25">
      <c r="A155" s="10" t="str">
        <f>IF($A$152="","",IF(VLOOKUP($A$152,Samples!$B$3:$E$100,2,FALSE)='Intermediate Lookups'!$A4&amp;'Intermediate Lookups'!B$1,$A$152, ""))</f>
        <v/>
      </c>
      <c r="B155" s="10" t="str">
        <f>IF($A$152="","",IF(VLOOKUP($A$152,Samples!$B$3:$E$100,2,FALSE)='Intermediate Lookups'!$A4&amp;'Intermediate Lookups'!C$1,$A$152, ""))</f>
        <v/>
      </c>
      <c r="C155" s="10" t="str">
        <f>IF($A$152="","",IF(VLOOKUP($A$152,Samples!$B$3:$E$100,2,FALSE)='Intermediate Lookups'!$A4&amp;'Intermediate Lookups'!D$1,$A$152, ""))</f>
        <v/>
      </c>
      <c r="D155" s="10" t="str">
        <f>IF($A$152="","",IF(VLOOKUP($A$152,Samples!$B$3:$E$100,2,FALSE)='Intermediate Lookups'!$A4&amp;'Intermediate Lookups'!E$1,$A$152, ""))</f>
        <v/>
      </c>
      <c r="E155" s="10" t="str">
        <f>IF($A$152="","",IF(VLOOKUP($A$152,Samples!$B$3:$E$100,2,FALSE)='Intermediate Lookups'!$A4&amp;'Intermediate Lookups'!F$1,$A$152, ""))</f>
        <v/>
      </c>
      <c r="F155" s="10" t="str">
        <f>IF($A$152="","",IF(VLOOKUP($A$152,Samples!$B$3:$E$100,2,FALSE)='Intermediate Lookups'!$A4&amp;'Intermediate Lookups'!G$1,$A$152, ""))</f>
        <v/>
      </c>
      <c r="G155" s="10" t="str">
        <f>IF($A$152="","",IF(VLOOKUP($A$152,Samples!$B$3:$E$100,2,FALSE)='Intermediate Lookups'!$A4&amp;'Intermediate Lookups'!H$1,$A$152, ""))</f>
        <v/>
      </c>
      <c r="H155" s="10" t="str">
        <f>IF($A$152="","",IF(VLOOKUP($A$152,Samples!$B$3:$E$100,2,FALSE)='Intermediate Lookups'!$A4&amp;'Intermediate Lookups'!I$1,$A$152, ""))</f>
        <v/>
      </c>
      <c r="I155" s="10" t="str">
        <f>IF($A$152="","",IF(VLOOKUP($A$152,Samples!$B$3:$E$100,2,FALSE)='Intermediate Lookups'!$A4&amp;'Intermediate Lookups'!J$1,$A$152, ""))</f>
        <v/>
      </c>
      <c r="J155" s="10" t="str">
        <f>IF($A$152="","",IF(VLOOKUP($A$152,Samples!$B$3:$E$100,2,FALSE)='Intermediate Lookups'!$A4&amp;'Intermediate Lookups'!K$1,$A$152, ""))</f>
        <v/>
      </c>
      <c r="K155" s="10" t="str">
        <f>IF($A$152="","",IF(VLOOKUP($A$152,Samples!$B$3:$E$100,2,FALSE)='Intermediate Lookups'!$A4&amp;'Intermediate Lookups'!L$1,$A$152, ""))</f>
        <v/>
      </c>
      <c r="L155" s="10" t="str">
        <f>IF($A$152="","",IF(VLOOKUP($A$152,Samples!$B$3:$E$100,2,FALSE)='Intermediate Lookups'!$A4&amp;'Intermediate Lookups'!M$1,$A$152, ""))</f>
        <v/>
      </c>
    </row>
    <row r="156" spans="1:12" x14ac:dyDescent="0.25">
      <c r="A156" s="10" t="str">
        <f>IF($A$152="","",IF(VLOOKUP($A$152,Samples!$B$3:$E$100,2,FALSE)='Intermediate Lookups'!$A5&amp;'Intermediate Lookups'!B$1,$A$152, ""))</f>
        <v/>
      </c>
      <c r="B156" s="10" t="str">
        <f>IF($A$152="","",IF(VLOOKUP($A$152,Samples!$B$3:$E$100,2,FALSE)='Intermediate Lookups'!$A5&amp;'Intermediate Lookups'!C$1,$A$152, ""))</f>
        <v/>
      </c>
      <c r="C156" s="10" t="str">
        <f>IF($A$152="","",IF(VLOOKUP($A$152,Samples!$B$3:$E$100,2,FALSE)='Intermediate Lookups'!$A5&amp;'Intermediate Lookups'!D$1,$A$152, ""))</f>
        <v/>
      </c>
      <c r="D156" s="10" t="str">
        <f>IF($A$152="","",IF(VLOOKUP($A$152,Samples!$B$3:$E$100,2,FALSE)='Intermediate Lookups'!$A5&amp;'Intermediate Lookups'!E$1,$A$152, ""))</f>
        <v/>
      </c>
      <c r="E156" s="10" t="str">
        <f>IF($A$152="","",IF(VLOOKUP($A$152,Samples!$B$3:$E$100,2,FALSE)='Intermediate Lookups'!$A5&amp;'Intermediate Lookups'!F$1,$A$152, ""))</f>
        <v/>
      </c>
      <c r="F156" s="10" t="str">
        <f>IF($A$152="","",IF(VLOOKUP($A$152,Samples!$B$3:$E$100,2,FALSE)='Intermediate Lookups'!$A5&amp;'Intermediate Lookups'!G$1,$A$152, ""))</f>
        <v/>
      </c>
      <c r="G156" s="10" t="str">
        <f>IF($A$152="","",IF(VLOOKUP($A$152,Samples!$B$3:$E$100,2,FALSE)='Intermediate Lookups'!$A5&amp;'Intermediate Lookups'!H$1,$A$152, ""))</f>
        <v/>
      </c>
      <c r="H156" s="10" t="str">
        <f>IF($A$152="","",IF(VLOOKUP($A$152,Samples!$B$3:$E$100,2,FALSE)='Intermediate Lookups'!$A5&amp;'Intermediate Lookups'!I$1,$A$152, ""))</f>
        <v/>
      </c>
      <c r="I156" s="10" t="str">
        <f>IF($A$152="","",IF(VLOOKUP($A$152,Samples!$B$3:$E$100,2,FALSE)='Intermediate Lookups'!$A5&amp;'Intermediate Lookups'!J$1,$A$152, ""))</f>
        <v/>
      </c>
      <c r="J156" s="10" t="str">
        <f>IF($A$152="","",IF(VLOOKUP($A$152,Samples!$B$3:$E$100,2,FALSE)='Intermediate Lookups'!$A5&amp;'Intermediate Lookups'!K$1,$A$152, ""))</f>
        <v/>
      </c>
      <c r="K156" s="10" t="str">
        <f>IF($A$152="","",IF(VLOOKUP($A$152,Samples!$B$3:$E$100,2,FALSE)='Intermediate Lookups'!$A5&amp;'Intermediate Lookups'!L$1,$A$152, ""))</f>
        <v/>
      </c>
      <c r="L156" s="10" t="str">
        <f>IF($A$152="","",IF(VLOOKUP($A$152,Samples!$B$3:$E$100,2,FALSE)='Intermediate Lookups'!$A5&amp;'Intermediate Lookups'!M$1,$A$152, ""))</f>
        <v/>
      </c>
    </row>
    <row r="157" spans="1:12" x14ac:dyDescent="0.25">
      <c r="A157" s="10" t="str">
        <f>IF($A$152="","",IF(VLOOKUP($A$152,Samples!$B$3:$E$100,2,FALSE)='Intermediate Lookups'!$A6&amp;'Intermediate Lookups'!B$1,$A$152, ""))</f>
        <v/>
      </c>
      <c r="B157" s="10" t="str">
        <f>IF($A$152="","",IF(VLOOKUP($A$152,Samples!$B$3:$E$100,2,FALSE)='Intermediate Lookups'!$A6&amp;'Intermediate Lookups'!C$1,$A$152, ""))</f>
        <v/>
      </c>
      <c r="C157" s="10" t="str">
        <f>IF($A$152="","",IF(VLOOKUP($A$152,Samples!$B$3:$E$100,2,FALSE)='Intermediate Lookups'!$A6&amp;'Intermediate Lookups'!D$1,$A$152, ""))</f>
        <v/>
      </c>
      <c r="D157" s="10" t="str">
        <f>IF($A$152="","",IF(VLOOKUP($A$152,Samples!$B$3:$E$100,2,FALSE)='Intermediate Lookups'!$A6&amp;'Intermediate Lookups'!E$1,$A$152, ""))</f>
        <v/>
      </c>
      <c r="E157" s="10" t="str">
        <f>IF($A$152="","",IF(VLOOKUP($A$152,Samples!$B$3:$E$100,2,FALSE)='Intermediate Lookups'!$A6&amp;'Intermediate Lookups'!F$1,$A$152, ""))</f>
        <v/>
      </c>
      <c r="F157" s="10" t="str">
        <f>IF($A$152="","",IF(VLOOKUP($A$152,Samples!$B$3:$E$100,2,FALSE)='Intermediate Lookups'!$A6&amp;'Intermediate Lookups'!G$1,$A$152, ""))</f>
        <v/>
      </c>
      <c r="G157" s="10" t="str">
        <f>IF($A$152="","",IF(VLOOKUP($A$152,Samples!$B$3:$E$100,2,FALSE)='Intermediate Lookups'!$A6&amp;'Intermediate Lookups'!H$1,$A$152, ""))</f>
        <v/>
      </c>
      <c r="H157" s="10" t="str">
        <f>IF($A$152="","",IF(VLOOKUP($A$152,Samples!$B$3:$E$100,2,FALSE)='Intermediate Lookups'!$A6&amp;'Intermediate Lookups'!I$1,$A$152, ""))</f>
        <v/>
      </c>
      <c r="I157" s="10" t="str">
        <f>IF($A$152="","",IF(VLOOKUP($A$152,Samples!$B$3:$E$100,2,FALSE)='Intermediate Lookups'!$A6&amp;'Intermediate Lookups'!J$1,$A$152, ""))</f>
        <v/>
      </c>
      <c r="J157" s="10" t="str">
        <f>IF($A$152="","",IF(VLOOKUP($A$152,Samples!$B$3:$E$100,2,FALSE)='Intermediate Lookups'!$A6&amp;'Intermediate Lookups'!K$1,$A$152, ""))</f>
        <v/>
      </c>
      <c r="K157" s="10" t="str">
        <f>IF($A$152="","",IF(VLOOKUP($A$152,Samples!$B$3:$E$100,2,FALSE)='Intermediate Lookups'!$A6&amp;'Intermediate Lookups'!L$1,$A$152, ""))</f>
        <v/>
      </c>
      <c r="L157" s="10" t="str">
        <f>IF($A$152="","",IF(VLOOKUP($A$152,Samples!$B$3:$E$100,2,FALSE)='Intermediate Lookups'!$A6&amp;'Intermediate Lookups'!M$1,$A$152, ""))</f>
        <v/>
      </c>
    </row>
    <row r="158" spans="1:12" x14ac:dyDescent="0.25">
      <c r="A158" s="10" t="str">
        <f>IF($A$152="","",IF(VLOOKUP($A$152,Samples!$B$3:$E$100,2,FALSE)='Intermediate Lookups'!$A7&amp;'Intermediate Lookups'!B$1,$A$152, ""))</f>
        <v/>
      </c>
      <c r="B158" s="10" t="str">
        <f>IF($A$152="","",IF(VLOOKUP($A$152,Samples!$B$3:$E$100,2,FALSE)='Intermediate Lookups'!$A7&amp;'Intermediate Lookups'!C$1,$A$152, ""))</f>
        <v/>
      </c>
      <c r="C158" s="10" t="str">
        <f>IF($A$152="","",IF(VLOOKUP($A$152,Samples!$B$3:$E$100,2,FALSE)='Intermediate Lookups'!$A7&amp;'Intermediate Lookups'!D$1,$A$152, ""))</f>
        <v/>
      </c>
      <c r="D158" s="10" t="str">
        <f>IF($A$152="","",IF(VLOOKUP($A$152,Samples!$B$3:$E$100,2,FALSE)='Intermediate Lookups'!$A7&amp;'Intermediate Lookups'!E$1,$A$152, ""))</f>
        <v/>
      </c>
      <c r="E158" s="10" t="str">
        <f>IF($A$152="","",IF(VLOOKUP($A$152,Samples!$B$3:$E$100,2,FALSE)='Intermediate Lookups'!$A7&amp;'Intermediate Lookups'!F$1,$A$152, ""))</f>
        <v/>
      </c>
      <c r="F158" s="10" t="str">
        <f>IF($A$152="","",IF(VLOOKUP($A$152,Samples!$B$3:$E$100,2,FALSE)='Intermediate Lookups'!$A7&amp;'Intermediate Lookups'!G$1,$A$152, ""))</f>
        <v/>
      </c>
      <c r="G158" s="10" t="str">
        <f>IF($A$152="","",IF(VLOOKUP($A$152,Samples!$B$3:$E$100,2,FALSE)='Intermediate Lookups'!$A7&amp;'Intermediate Lookups'!H$1,$A$152, ""))</f>
        <v/>
      </c>
      <c r="H158" s="10" t="str">
        <f>IF($A$152="","",IF(VLOOKUP($A$152,Samples!$B$3:$E$100,2,FALSE)='Intermediate Lookups'!$A7&amp;'Intermediate Lookups'!I$1,$A$152, ""))</f>
        <v/>
      </c>
      <c r="I158" s="10" t="str">
        <f>IF($A$152="","",IF(VLOOKUP($A$152,Samples!$B$3:$E$100,2,FALSE)='Intermediate Lookups'!$A7&amp;'Intermediate Lookups'!J$1,$A$152, ""))</f>
        <v/>
      </c>
      <c r="J158" s="10" t="str">
        <f>IF($A$152="","",IF(VLOOKUP($A$152,Samples!$B$3:$E$100,2,FALSE)='Intermediate Lookups'!$A7&amp;'Intermediate Lookups'!K$1,$A$152, ""))</f>
        <v/>
      </c>
      <c r="K158" s="10" t="str">
        <f>IF($A$152="","",IF(VLOOKUP($A$152,Samples!$B$3:$E$100,2,FALSE)='Intermediate Lookups'!$A7&amp;'Intermediate Lookups'!L$1,$A$152, ""))</f>
        <v/>
      </c>
      <c r="L158" s="10" t="str">
        <f>IF($A$152="","",IF(VLOOKUP($A$152,Samples!$B$3:$E$100,2,FALSE)='Intermediate Lookups'!$A7&amp;'Intermediate Lookups'!M$1,$A$152, ""))</f>
        <v/>
      </c>
    </row>
    <row r="159" spans="1:12" x14ac:dyDescent="0.25">
      <c r="A159" s="10" t="str">
        <f>IF($A$152="","",IF(VLOOKUP($A$152,Samples!$B$3:$E$100,2,FALSE)='Intermediate Lookups'!$A8&amp;'Intermediate Lookups'!B$1,$A$152, ""))</f>
        <v/>
      </c>
      <c r="B159" s="10" t="str">
        <f>IF($A$152="","",IF(VLOOKUP($A$152,Samples!$B$3:$E$100,2,FALSE)='Intermediate Lookups'!$A8&amp;'Intermediate Lookups'!C$1,$A$152, ""))</f>
        <v/>
      </c>
      <c r="C159" s="10" t="str">
        <f>IF($A$152="","",IF(VLOOKUP($A$152,Samples!$B$3:$E$100,2,FALSE)='Intermediate Lookups'!$A8&amp;'Intermediate Lookups'!D$1,$A$152, ""))</f>
        <v/>
      </c>
      <c r="D159" s="10" t="str">
        <f>IF($A$152="","",IF(VLOOKUP($A$152,Samples!$B$3:$E$100,2,FALSE)='Intermediate Lookups'!$A8&amp;'Intermediate Lookups'!E$1,$A$152, ""))</f>
        <v/>
      </c>
      <c r="E159" s="10" t="str">
        <f>IF($A$152="","",IF(VLOOKUP($A$152,Samples!$B$3:$E$100,2,FALSE)='Intermediate Lookups'!$A8&amp;'Intermediate Lookups'!F$1,$A$152, ""))</f>
        <v/>
      </c>
      <c r="F159" s="10" t="str">
        <f>IF($A$152="","",IF(VLOOKUP($A$152,Samples!$B$3:$E$100,2,FALSE)='Intermediate Lookups'!$A8&amp;'Intermediate Lookups'!G$1,$A$152, ""))</f>
        <v/>
      </c>
      <c r="G159" s="10" t="str">
        <f>IF($A$152="","",IF(VLOOKUP($A$152,Samples!$B$3:$E$100,2,FALSE)='Intermediate Lookups'!$A8&amp;'Intermediate Lookups'!H$1,$A$152, ""))</f>
        <v/>
      </c>
      <c r="H159" s="10" t="str">
        <f>IF($A$152="","",IF(VLOOKUP($A$152,Samples!$B$3:$E$100,2,FALSE)='Intermediate Lookups'!$A8&amp;'Intermediate Lookups'!I$1,$A$152, ""))</f>
        <v/>
      </c>
      <c r="I159" s="10" t="str">
        <f>IF($A$152="","",IF(VLOOKUP($A$152,Samples!$B$3:$E$100,2,FALSE)='Intermediate Lookups'!$A8&amp;'Intermediate Lookups'!J$1,$A$152, ""))</f>
        <v/>
      </c>
      <c r="J159" s="10" t="str">
        <f>IF($A$152="","",IF(VLOOKUP($A$152,Samples!$B$3:$E$100,2,FALSE)='Intermediate Lookups'!$A8&amp;'Intermediate Lookups'!K$1,$A$152, ""))</f>
        <v/>
      </c>
      <c r="K159" s="10" t="str">
        <f>IF($A$152="","",IF(VLOOKUP($A$152,Samples!$B$3:$E$100,2,FALSE)='Intermediate Lookups'!$A8&amp;'Intermediate Lookups'!L$1,$A$152, ""))</f>
        <v/>
      </c>
      <c r="L159" s="10" t="str">
        <f>IF($A$152="","",IF(VLOOKUP($A$152,Samples!$B$3:$E$100,2,FALSE)='Intermediate Lookups'!$A8&amp;'Intermediate Lookups'!M$1,$A$152, ""))</f>
        <v/>
      </c>
    </row>
    <row r="160" spans="1:12" x14ac:dyDescent="0.25">
      <c r="A160" s="10" t="str">
        <f>IF($A$152="","",IF(VLOOKUP($A$152,Samples!$B$3:$E$100,2,FALSE)='Intermediate Lookups'!$A9&amp;'Intermediate Lookups'!B$1,$A$152, ""))</f>
        <v/>
      </c>
      <c r="B160" s="10" t="str">
        <f>IF($A$152="","",IF(VLOOKUP($A$152,Samples!$B$3:$E$100,2,FALSE)='Intermediate Lookups'!$A9&amp;'Intermediate Lookups'!C$1,$A$152, ""))</f>
        <v/>
      </c>
      <c r="C160" s="10" t="str">
        <f>IF($A$152="","",IF(VLOOKUP($A$152,Samples!$B$3:$E$100,2,FALSE)='Intermediate Lookups'!$A9&amp;'Intermediate Lookups'!D$1,$A$152, ""))</f>
        <v/>
      </c>
      <c r="D160" s="10" t="str">
        <f>IF($A$152="","",IF(VLOOKUP($A$152,Samples!$B$3:$E$100,2,FALSE)='Intermediate Lookups'!$A9&amp;'Intermediate Lookups'!E$1,$A$152, ""))</f>
        <v/>
      </c>
      <c r="E160" s="10" t="str">
        <f>IF($A$152="","",IF(VLOOKUP($A$152,Samples!$B$3:$E$100,2,FALSE)='Intermediate Lookups'!$A9&amp;'Intermediate Lookups'!F$1,$A$152, ""))</f>
        <v/>
      </c>
      <c r="F160" s="10" t="str">
        <f>IF($A$152="","",IF(VLOOKUP($A$152,Samples!$B$3:$E$100,2,FALSE)='Intermediate Lookups'!$A9&amp;'Intermediate Lookups'!G$1,$A$152, ""))</f>
        <v/>
      </c>
      <c r="G160" s="10" t="str">
        <f>IF($A$152="","",IF(VLOOKUP($A$152,Samples!$B$3:$E$100,2,FALSE)='Intermediate Lookups'!$A9&amp;'Intermediate Lookups'!H$1,$A$152, ""))</f>
        <v/>
      </c>
      <c r="H160" s="10" t="str">
        <f>IF($A$152="","",IF(VLOOKUP($A$152,Samples!$B$3:$E$100,2,FALSE)='Intermediate Lookups'!$A9&amp;'Intermediate Lookups'!I$1,$A$152, ""))</f>
        <v/>
      </c>
      <c r="I160" s="10" t="str">
        <f>IF($A$152="","",IF(VLOOKUP($A$152,Samples!$B$3:$E$100,2,FALSE)='Intermediate Lookups'!$A9&amp;'Intermediate Lookups'!J$1,$A$152, ""))</f>
        <v/>
      </c>
      <c r="J160" s="10" t="str">
        <f>IF($A$152="","",IF(VLOOKUP($A$152,Samples!$B$3:$E$100,2,FALSE)='Intermediate Lookups'!$A9&amp;'Intermediate Lookups'!K$1,$A$152, ""))</f>
        <v/>
      </c>
      <c r="K160" s="10" t="str">
        <f>IF($A$152="","",IF(VLOOKUP($A$152,Samples!$B$3:$E$100,2,FALSE)='Intermediate Lookups'!$A9&amp;'Intermediate Lookups'!L$1,$A$152, ""))</f>
        <v/>
      </c>
      <c r="L160" s="10" t="str">
        <f>IF($A$152="","",IF(VLOOKUP($A$152,Samples!$B$3:$E$100,2,FALSE)='Intermediate Lookups'!$A9&amp;'Intermediate Lookups'!M$1,$A$152, ""))</f>
        <v/>
      </c>
    </row>
    <row r="162" spans="1:12" x14ac:dyDescent="0.25">
      <c r="A162" t="str">
        <f>IF(ISBLANK(Samples!B19),IF(OR(A152="",A152=Samples!$B$100,ISBLANK(Samples!B100)),"",Samples!$B$100),Samples!B19)</f>
        <v/>
      </c>
      <c r="B162" t="str">
        <f>IF(A162="","",VLOOKUP(A162,Samples!$B$3:$E$100,4,FALSE))</f>
        <v/>
      </c>
    </row>
    <row r="163" spans="1:12" x14ac:dyDescent="0.25">
      <c r="A163" s="10" t="str">
        <f>IF($A$162="","",IF(VLOOKUP($A$162,Samples!$B$3:$E$100,2,FALSE)='Intermediate Lookups'!$A2&amp;'Intermediate Lookups'!B$1,$A$162, ""))</f>
        <v/>
      </c>
      <c r="B163" s="10" t="str">
        <f>IF($A$162="","",IF(VLOOKUP($A$162,Samples!$B$3:$E$100,2,FALSE)='Intermediate Lookups'!$A2&amp;'Intermediate Lookups'!C$1,$A$162, ""))</f>
        <v/>
      </c>
      <c r="C163" s="10" t="str">
        <f>IF($A$162="","",IF(VLOOKUP($A$162,Samples!$B$3:$E$100,2,FALSE)='Intermediate Lookups'!$A2&amp;'Intermediate Lookups'!D$1,$A$162, ""))</f>
        <v/>
      </c>
      <c r="D163" s="10" t="str">
        <f>IF($A$162="","",IF(VLOOKUP($A$162,Samples!$B$3:$E$100,2,FALSE)='Intermediate Lookups'!$A2&amp;'Intermediate Lookups'!E$1,$A$162, ""))</f>
        <v/>
      </c>
      <c r="E163" s="10" t="str">
        <f>IF($A$162="","",IF(VLOOKUP($A$162,Samples!$B$3:$E$100,2,FALSE)='Intermediate Lookups'!$A2&amp;'Intermediate Lookups'!F$1,$A$162, ""))</f>
        <v/>
      </c>
      <c r="F163" s="10" t="str">
        <f>IF($A$162="","",IF(VLOOKUP($A$162,Samples!$B$3:$E$100,2,FALSE)='Intermediate Lookups'!$A2&amp;'Intermediate Lookups'!G$1,$A$162, ""))</f>
        <v/>
      </c>
      <c r="G163" s="10" t="str">
        <f>IF($A$162="","",IF(VLOOKUP($A$162,Samples!$B$3:$E$100,2,FALSE)='Intermediate Lookups'!$A2&amp;'Intermediate Lookups'!H$1,$A$162, ""))</f>
        <v/>
      </c>
      <c r="H163" s="10" t="str">
        <f>IF($A$162="","",IF(VLOOKUP($A$162,Samples!$B$3:$E$100,2,FALSE)='Intermediate Lookups'!$A2&amp;'Intermediate Lookups'!I$1,$A$162, ""))</f>
        <v/>
      </c>
      <c r="I163" s="10" t="str">
        <f>IF($A$162="","",IF(VLOOKUP($A$162,Samples!$B$3:$E$100,2,FALSE)='Intermediate Lookups'!$A2&amp;'Intermediate Lookups'!J$1,$A$162, ""))</f>
        <v/>
      </c>
      <c r="J163" s="10" t="str">
        <f>IF($A$162="","",IF(VLOOKUP($A$162,Samples!$B$3:$E$100,2,FALSE)='Intermediate Lookups'!$A2&amp;'Intermediate Lookups'!K$1,$A$162, ""))</f>
        <v/>
      </c>
      <c r="K163" s="10" t="str">
        <f>IF($A$162="","",IF(VLOOKUP($A$162,Samples!$B$3:$E$100,2,FALSE)='Intermediate Lookups'!$A2&amp;'Intermediate Lookups'!L$1,$A$162, ""))</f>
        <v/>
      </c>
      <c r="L163" s="10" t="str">
        <f>IF($A$162="","",IF(VLOOKUP($A$162,Samples!$B$3:$E$100,2,FALSE)='Intermediate Lookups'!$A2&amp;'Intermediate Lookups'!M$1,$A$162, ""))</f>
        <v/>
      </c>
    </row>
    <row r="164" spans="1:12" x14ac:dyDescent="0.25">
      <c r="A164" s="10" t="str">
        <f>IF($A$162="","",IF(VLOOKUP($A$162,Samples!$B$3:$E$100,2,FALSE)='Intermediate Lookups'!$A3&amp;'Intermediate Lookups'!B$1,$A$162, ""))</f>
        <v/>
      </c>
      <c r="B164" s="10" t="str">
        <f>IF($A$162="","",IF(VLOOKUP($A$162,Samples!$B$3:$E$100,2,FALSE)='Intermediate Lookups'!$A3&amp;'Intermediate Lookups'!C$1,$A$162, ""))</f>
        <v/>
      </c>
      <c r="C164" s="10" t="str">
        <f>IF($A$162="","",IF(VLOOKUP($A$162,Samples!$B$3:$E$100,2,FALSE)='Intermediate Lookups'!$A3&amp;'Intermediate Lookups'!D$1,$A$162, ""))</f>
        <v/>
      </c>
      <c r="D164" s="10" t="str">
        <f>IF($A$162="","",IF(VLOOKUP($A$162,Samples!$B$3:$E$100,2,FALSE)='Intermediate Lookups'!$A3&amp;'Intermediate Lookups'!E$1,$A$162, ""))</f>
        <v/>
      </c>
      <c r="E164" s="10" t="str">
        <f>IF($A$162="","",IF(VLOOKUP($A$162,Samples!$B$3:$E$100,2,FALSE)='Intermediate Lookups'!$A3&amp;'Intermediate Lookups'!F$1,$A$162, ""))</f>
        <v/>
      </c>
      <c r="F164" s="10" t="str">
        <f>IF($A$162="","",IF(VLOOKUP($A$162,Samples!$B$3:$E$100,2,FALSE)='Intermediate Lookups'!$A3&amp;'Intermediate Lookups'!G$1,$A$162, ""))</f>
        <v/>
      </c>
      <c r="G164" s="10" t="str">
        <f>IF($A$162="","",IF(VLOOKUP($A$162,Samples!$B$3:$E$100,2,FALSE)='Intermediate Lookups'!$A3&amp;'Intermediate Lookups'!H$1,$A$162, ""))</f>
        <v/>
      </c>
      <c r="H164" s="10" t="str">
        <f>IF($A$162="","",IF(VLOOKUP($A$162,Samples!$B$3:$E$100,2,FALSE)='Intermediate Lookups'!$A3&amp;'Intermediate Lookups'!I$1,$A$162, ""))</f>
        <v/>
      </c>
      <c r="I164" s="10" t="str">
        <f>IF($A$162="","",IF(VLOOKUP($A$162,Samples!$B$3:$E$100,2,FALSE)='Intermediate Lookups'!$A3&amp;'Intermediate Lookups'!J$1,$A$162, ""))</f>
        <v/>
      </c>
      <c r="J164" s="10" t="str">
        <f>IF($A$162="","",IF(VLOOKUP($A$162,Samples!$B$3:$E$100,2,FALSE)='Intermediate Lookups'!$A3&amp;'Intermediate Lookups'!K$1,$A$162, ""))</f>
        <v/>
      </c>
      <c r="K164" s="10" t="str">
        <f>IF($A$162="","",IF(VLOOKUP($A$162,Samples!$B$3:$E$100,2,FALSE)='Intermediate Lookups'!$A3&amp;'Intermediate Lookups'!L$1,$A$162, ""))</f>
        <v/>
      </c>
      <c r="L164" s="10" t="str">
        <f>IF($A$162="","",IF(VLOOKUP($A$162,Samples!$B$3:$E$100,2,FALSE)='Intermediate Lookups'!$A3&amp;'Intermediate Lookups'!M$1,$A$162, ""))</f>
        <v/>
      </c>
    </row>
    <row r="165" spans="1:12" x14ac:dyDescent="0.25">
      <c r="A165" s="10" t="str">
        <f>IF($A$162="","",IF(VLOOKUP($A$162,Samples!$B$3:$E$100,2,FALSE)='Intermediate Lookups'!$A4&amp;'Intermediate Lookups'!B$1,$A$162, ""))</f>
        <v/>
      </c>
      <c r="B165" s="10" t="str">
        <f>IF($A$162="","",IF(VLOOKUP($A$162,Samples!$B$3:$E$100,2,FALSE)='Intermediate Lookups'!$A4&amp;'Intermediate Lookups'!C$1,$A$162, ""))</f>
        <v/>
      </c>
      <c r="C165" s="10" t="str">
        <f>IF($A$162="","",IF(VLOOKUP($A$162,Samples!$B$3:$E$100,2,FALSE)='Intermediate Lookups'!$A4&amp;'Intermediate Lookups'!D$1,$A$162, ""))</f>
        <v/>
      </c>
      <c r="D165" s="10" t="str">
        <f>IF($A$162="","",IF(VLOOKUP($A$162,Samples!$B$3:$E$100,2,FALSE)='Intermediate Lookups'!$A4&amp;'Intermediate Lookups'!E$1,$A$162, ""))</f>
        <v/>
      </c>
      <c r="E165" s="10" t="str">
        <f>IF($A$162="","",IF(VLOOKUP($A$162,Samples!$B$3:$E$100,2,FALSE)='Intermediate Lookups'!$A4&amp;'Intermediate Lookups'!F$1,$A$162, ""))</f>
        <v/>
      </c>
      <c r="F165" s="10" t="str">
        <f>IF($A$162="","",IF(VLOOKUP($A$162,Samples!$B$3:$E$100,2,FALSE)='Intermediate Lookups'!$A4&amp;'Intermediate Lookups'!G$1,$A$162, ""))</f>
        <v/>
      </c>
      <c r="G165" s="10" t="str">
        <f>IF($A$162="","",IF(VLOOKUP($A$162,Samples!$B$3:$E$100,2,FALSE)='Intermediate Lookups'!$A4&amp;'Intermediate Lookups'!H$1,$A$162, ""))</f>
        <v/>
      </c>
      <c r="H165" s="10" t="str">
        <f>IF($A$162="","",IF(VLOOKUP($A$162,Samples!$B$3:$E$100,2,FALSE)='Intermediate Lookups'!$A4&amp;'Intermediate Lookups'!I$1,$A$162, ""))</f>
        <v/>
      </c>
      <c r="I165" s="10" t="str">
        <f>IF($A$162="","",IF(VLOOKUP($A$162,Samples!$B$3:$E$100,2,FALSE)='Intermediate Lookups'!$A4&amp;'Intermediate Lookups'!J$1,$A$162, ""))</f>
        <v/>
      </c>
      <c r="J165" s="10" t="str">
        <f>IF($A$162="","",IF(VLOOKUP($A$162,Samples!$B$3:$E$100,2,FALSE)='Intermediate Lookups'!$A4&amp;'Intermediate Lookups'!K$1,$A$162, ""))</f>
        <v/>
      </c>
      <c r="K165" s="10" t="str">
        <f>IF($A$162="","",IF(VLOOKUP($A$162,Samples!$B$3:$E$100,2,FALSE)='Intermediate Lookups'!$A4&amp;'Intermediate Lookups'!L$1,$A$162, ""))</f>
        <v/>
      </c>
      <c r="L165" s="10" t="str">
        <f>IF($A$162="","",IF(VLOOKUP($A$162,Samples!$B$3:$E$100,2,FALSE)='Intermediate Lookups'!$A4&amp;'Intermediate Lookups'!M$1,$A$162, ""))</f>
        <v/>
      </c>
    </row>
    <row r="166" spans="1:12" x14ac:dyDescent="0.25">
      <c r="A166" s="10" t="str">
        <f>IF($A$162="","",IF(VLOOKUP($A$162,Samples!$B$3:$E$100,2,FALSE)='Intermediate Lookups'!$A5&amp;'Intermediate Lookups'!B$1,$A$162, ""))</f>
        <v/>
      </c>
      <c r="B166" s="10" t="str">
        <f>IF($A$162="","",IF(VLOOKUP($A$162,Samples!$B$3:$E$100,2,FALSE)='Intermediate Lookups'!$A5&amp;'Intermediate Lookups'!C$1,$A$162, ""))</f>
        <v/>
      </c>
      <c r="C166" s="10" t="str">
        <f>IF($A$162="","",IF(VLOOKUP($A$162,Samples!$B$3:$E$100,2,FALSE)='Intermediate Lookups'!$A5&amp;'Intermediate Lookups'!D$1,$A$162, ""))</f>
        <v/>
      </c>
      <c r="D166" s="10" t="str">
        <f>IF($A$162="","",IF(VLOOKUP($A$162,Samples!$B$3:$E$100,2,FALSE)='Intermediate Lookups'!$A5&amp;'Intermediate Lookups'!E$1,$A$162, ""))</f>
        <v/>
      </c>
      <c r="E166" s="10" t="str">
        <f>IF($A$162="","",IF(VLOOKUP($A$162,Samples!$B$3:$E$100,2,FALSE)='Intermediate Lookups'!$A5&amp;'Intermediate Lookups'!F$1,$A$162, ""))</f>
        <v/>
      </c>
      <c r="F166" s="10" t="str">
        <f>IF($A$162="","",IF(VLOOKUP($A$162,Samples!$B$3:$E$100,2,FALSE)='Intermediate Lookups'!$A5&amp;'Intermediate Lookups'!G$1,$A$162, ""))</f>
        <v/>
      </c>
      <c r="G166" s="10" t="str">
        <f>IF($A$162="","",IF(VLOOKUP($A$162,Samples!$B$3:$E$100,2,FALSE)='Intermediate Lookups'!$A5&amp;'Intermediate Lookups'!H$1,$A$162, ""))</f>
        <v/>
      </c>
      <c r="H166" s="10" t="str">
        <f>IF($A$162="","",IF(VLOOKUP($A$162,Samples!$B$3:$E$100,2,FALSE)='Intermediate Lookups'!$A5&amp;'Intermediate Lookups'!I$1,$A$162, ""))</f>
        <v/>
      </c>
      <c r="I166" s="10" t="str">
        <f>IF($A$162="","",IF(VLOOKUP($A$162,Samples!$B$3:$E$100,2,FALSE)='Intermediate Lookups'!$A5&amp;'Intermediate Lookups'!J$1,$A$162, ""))</f>
        <v/>
      </c>
      <c r="J166" s="10" t="str">
        <f>IF($A$162="","",IF(VLOOKUP($A$162,Samples!$B$3:$E$100,2,FALSE)='Intermediate Lookups'!$A5&amp;'Intermediate Lookups'!K$1,$A$162, ""))</f>
        <v/>
      </c>
      <c r="K166" s="10" t="str">
        <f>IF($A$162="","",IF(VLOOKUP($A$162,Samples!$B$3:$E$100,2,FALSE)='Intermediate Lookups'!$A5&amp;'Intermediate Lookups'!L$1,$A$162, ""))</f>
        <v/>
      </c>
      <c r="L166" s="10" t="str">
        <f>IF($A$162="","",IF(VLOOKUP($A$162,Samples!$B$3:$E$100,2,FALSE)='Intermediate Lookups'!$A5&amp;'Intermediate Lookups'!M$1,$A$162, ""))</f>
        <v/>
      </c>
    </row>
    <row r="167" spans="1:12" x14ac:dyDescent="0.25">
      <c r="A167" s="10" t="str">
        <f>IF($A$162="","",IF(VLOOKUP($A$162,Samples!$B$3:$E$100,2,FALSE)='Intermediate Lookups'!$A6&amp;'Intermediate Lookups'!B$1,$A$162, ""))</f>
        <v/>
      </c>
      <c r="B167" s="10" t="str">
        <f>IF($A$162="","",IF(VLOOKUP($A$162,Samples!$B$3:$E$100,2,FALSE)='Intermediate Lookups'!$A6&amp;'Intermediate Lookups'!C$1,$A$162, ""))</f>
        <v/>
      </c>
      <c r="C167" s="10" t="str">
        <f>IF($A$162="","",IF(VLOOKUP($A$162,Samples!$B$3:$E$100,2,FALSE)='Intermediate Lookups'!$A6&amp;'Intermediate Lookups'!D$1,$A$162, ""))</f>
        <v/>
      </c>
      <c r="D167" s="10" t="str">
        <f>IF($A$162="","",IF(VLOOKUP($A$162,Samples!$B$3:$E$100,2,FALSE)='Intermediate Lookups'!$A6&amp;'Intermediate Lookups'!E$1,$A$162, ""))</f>
        <v/>
      </c>
      <c r="E167" s="10" t="str">
        <f>IF($A$162="","",IF(VLOOKUP($A$162,Samples!$B$3:$E$100,2,FALSE)='Intermediate Lookups'!$A6&amp;'Intermediate Lookups'!F$1,$A$162, ""))</f>
        <v/>
      </c>
      <c r="F167" s="10" t="str">
        <f>IF($A$162="","",IF(VLOOKUP($A$162,Samples!$B$3:$E$100,2,FALSE)='Intermediate Lookups'!$A6&amp;'Intermediate Lookups'!G$1,$A$162, ""))</f>
        <v/>
      </c>
      <c r="G167" s="10" t="str">
        <f>IF($A$162="","",IF(VLOOKUP($A$162,Samples!$B$3:$E$100,2,FALSE)='Intermediate Lookups'!$A6&amp;'Intermediate Lookups'!H$1,$A$162, ""))</f>
        <v/>
      </c>
      <c r="H167" s="10" t="str">
        <f>IF($A$162="","",IF(VLOOKUP($A$162,Samples!$B$3:$E$100,2,FALSE)='Intermediate Lookups'!$A6&amp;'Intermediate Lookups'!I$1,$A$162, ""))</f>
        <v/>
      </c>
      <c r="I167" s="10" t="str">
        <f>IF($A$162="","",IF(VLOOKUP($A$162,Samples!$B$3:$E$100,2,FALSE)='Intermediate Lookups'!$A6&amp;'Intermediate Lookups'!J$1,$A$162, ""))</f>
        <v/>
      </c>
      <c r="J167" s="10" t="str">
        <f>IF($A$162="","",IF(VLOOKUP($A$162,Samples!$B$3:$E$100,2,FALSE)='Intermediate Lookups'!$A6&amp;'Intermediate Lookups'!K$1,$A$162, ""))</f>
        <v/>
      </c>
      <c r="K167" s="10" t="str">
        <f>IF($A$162="","",IF(VLOOKUP($A$162,Samples!$B$3:$E$100,2,FALSE)='Intermediate Lookups'!$A6&amp;'Intermediate Lookups'!L$1,$A$162, ""))</f>
        <v/>
      </c>
      <c r="L167" s="10" t="str">
        <f>IF($A$162="","",IF(VLOOKUP($A$162,Samples!$B$3:$E$100,2,FALSE)='Intermediate Lookups'!$A6&amp;'Intermediate Lookups'!M$1,$A$162, ""))</f>
        <v/>
      </c>
    </row>
    <row r="168" spans="1:12" x14ac:dyDescent="0.25">
      <c r="A168" s="10" t="str">
        <f>IF($A$162="","",IF(VLOOKUP($A$162,Samples!$B$3:$E$100,2,FALSE)='Intermediate Lookups'!$A7&amp;'Intermediate Lookups'!B$1,$A$162, ""))</f>
        <v/>
      </c>
      <c r="B168" s="10" t="str">
        <f>IF($A$162="","",IF(VLOOKUP($A$162,Samples!$B$3:$E$100,2,FALSE)='Intermediate Lookups'!$A7&amp;'Intermediate Lookups'!C$1,$A$162, ""))</f>
        <v/>
      </c>
      <c r="C168" s="10" t="str">
        <f>IF($A$162="","",IF(VLOOKUP($A$162,Samples!$B$3:$E$100,2,FALSE)='Intermediate Lookups'!$A7&amp;'Intermediate Lookups'!D$1,$A$162, ""))</f>
        <v/>
      </c>
      <c r="D168" s="10" t="str">
        <f>IF($A$162="","",IF(VLOOKUP($A$162,Samples!$B$3:$E$100,2,FALSE)='Intermediate Lookups'!$A7&amp;'Intermediate Lookups'!E$1,$A$162, ""))</f>
        <v/>
      </c>
      <c r="E168" s="10" t="str">
        <f>IF($A$162="","",IF(VLOOKUP($A$162,Samples!$B$3:$E$100,2,FALSE)='Intermediate Lookups'!$A7&amp;'Intermediate Lookups'!F$1,$A$162, ""))</f>
        <v/>
      </c>
      <c r="F168" s="10" t="str">
        <f>IF($A$162="","",IF(VLOOKUP($A$162,Samples!$B$3:$E$100,2,FALSE)='Intermediate Lookups'!$A7&amp;'Intermediate Lookups'!G$1,$A$162, ""))</f>
        <v/>
      </c>
      <c r="G168" s="10" t="str">
        <f>IF($A$162="","",IF(VLOOKUP($A$162,Samples!$B$3:$E$100,2,FALSE)='Intermediate Lookups'!$A7&amp;'Intermediate Lookups'!H$1,$A$162, ""))</f>
        <v/>
      </c>
      <c r="H168" s="10" t="str">
        <f>IF($A$162="","",IF(VLOOKUP($A$162,Samples!$B$3:$E$100,2,FALSE)='Intermediate Lookups'!$A7&amp;'Intermediate Lookups'!I$1,$A$162, ""))</f>
        <v/>
      </c>
      <c r="I168" s="10" t="str">
        <f>IF($A$162="","",IF(VLOOKUP($A$162,Samples!$B$3:$E$100,2,FALSE)='Intermediate Lookups'!$A7&amp;'Intermediate Lookups'!J$1,$A$162, ""))</f>
        <v/>
      </c>
      <c r="J168" s="10" t="str">
        <f>IF($A$162="","",IF(VLOOKUP($A$162,Samples!$B$3:$E$100,2,FALSE)='Intermediate Lookups'!$A7&amp;'Intermediate Lookups'!K$1,$A$162, ""))</f>
        <v/>
      </c>
      <c r="K168" s="10" t="str">
        <f>IF($A$162="","",IF(VLOOKUP($A$162,Samples!$B$3:$E$100,2,FALSE)='Intermediate Lookups'!$A7&amp;'Intermediate Lookups'!L$1,$A$162, ""))</f>
        <v/>
      </c>
      <c r="L168" s="10" t="str">
        <f>IF($A$162="","",IF(VLOOKUP($A$162,Samples!$B$3:$E$100,2,FALSE)='Intermediate Lookups'!$A7&amp;'Intermediate Lookups'!M$1,$A$162, ""))</f>
        <v/>
      </c>
    </row>
    <row r="169" spans="1:12" x14ac:dyDescent="0.25">
      <c r="A169" s="10" t="str">
        <f>IF($A$162="","",IF(VLOOKUP($A$162,Samples!$B$3:$E$100,2,FALSE)='Intermediate Lookups'!$A8&amp;'Intermediate Lookups'!B$1,$A$162, ""))</f>
        <v/>
      </c>
      <c r="B169" s="10" t="str">
        <f>IF($A$162="","",IF(VLOOKUP($A$162,Samples!$B$3:$E$100,2,FALSE)='Intermediate Lookups'!$A8&amp;'Intermediate Lookups'!C$1,$A$162, ""))</f>
        <v/>
      </c>
      <c r="C169" s="10" t="str">
        <f>IF($A$162="","",IF(VLOOKUP($A$162,Samples!$B$3:$E$100,2,FALSE)='Intermediate Lookups'!$A8&amp;'Intermediate Lookups'!D$1,$A$162, ""))</f>
        <v/>
      </c>
      <c r="D169" s="10" t="str">
        <f>IF($A$162="","",IF(VLOOKUP($A$162,Samples!$B$3:$E$100,2,FALSE)='Intermediate Lookups'!$A8&amp;'Intermediate Lookups'!E$1,$A$162, ""))</f>
        <v/>
      </c>
      <c r="E169" s="10" t="str">
        <f>IF($A$162="","",IF(VLOOKUP($A$162,Samples!$B$3:$E$100,2,FALSE)='Intermediate Lookups'!$A8&amp;'Intermediate Lookups'!F$1,$A$162, ""))</f>
        <v/>
      </c>
      <c r="F169" s="10" t="str">
        <f>IF($A$162="","",IF(VLOOKUP($A$162,Samples!$B$3:$E$100,2,FALSE)='Intermediate Lookups'!$A8&amp;'Intermediate Lookups'!G$1,$A$162, ""))</f>
        <v/>
      </c>
      <c r="G169" s="10" t="str">
        <f>IF($A$162="","",IF(VLOOKUP($A$162,Samples!$B$3:$E$100,2,FALSE)='Intermediate Lookups'!$A8&amp;'Intermediate Lookups'!H$1,$A$162, ""))</f>
        <v/>
      </c>
      <c r="H169" s="10" t="str">
        <f>IF($A$162="","",IF(VLOOKUP($A$162,Samples!$B$3:$E$100,2,FALSE)='Intermediate Lookups'!$A8&amp;'Intermediate Lookups'!I$1,$A$162, ""))</f>
        <v/>
      </c>
      <c r="I169" s="10" t="str">
        <f>IF($A$162="","",IF(VLOOKUP($A$162,Samples!$B$3:$E$100,2,FALSE)='Intermediate Lookups'!$A8&amp;'Intermediate Lookups'!J$1,$A$162, ""))</f>
        <v/>
      </c>
      <c r="J169" s="10" t="str">
        <f>IF($A$162="","",IF(VLOOKUP($A$162,Samples!$B$3:$E$100,2,FALSE)='Intermediate Lookups'!$A8&amp;'Intermediate Lookups'!K$1,$A$162, ""))</f>
        <v/>
      </c>
      <c r="K169" s="10" t="str">
        <f>IF($A$162="","",IF(VLOOKUP($A$162,Samples!$B$3:$E$100,2,FALSE)='Intermediate Lookups'!$A8&amp;'Intermediate Lookups'!L$1,$A$162, ""))</f>
        <v/>
      </c>
      <c r="L169" s="10" t="str">
        <f>IF($A$162="","",IF(VLOOKUP($A$162,Samples!$B$3:$E$100,2,FALSE)='Intermediate Lookups'!$A8&amp;'Intermediate Lookups'!M$1,$A$162, ""))</f>
        <v/>
      </c>
    </row>
    <row r="170" spans="1:12" x14ac:dyDescent="0.25">
      <c r="A170" s="10" t="str">
        <f>IF($A$162="","",IF(VLOOKUP($A$162,Samples!$B$3:$E$100,2,FALSE)='Intermediate Lookups'!$A9&amp;'Intermediate Lookups'!B$1,$A$162, ""))</f>
        <v/>
      </c>
      <c r="B170" s="10" t="str">
        <f>IF($A$162="","",IF(VLOOKUP($A$162,Samples!$B$3:$E$100,2,FALSE)='Intermediate Lookups'!$A9&amp;'Intermediate Lookups'!C$1,$A$162, ""))</f>
        <v/>
      </c>
      <c r="C170" s="10" t="str">
        <f>IF($A$162="","",IF(VLOOKUP($A$162,Samples!$B$3:$E$100,2,FALSE)='Intermediate Lookups'!$A9&amp;'Intermediate Lookups'!D$1,$A$162, ""))</f>
        <v/>
      </c>
      <c r="D170" s="10" t="str">
        <f>IF($A$162="","",IF(VLOOKUP($A$162,Samples!$B$3:$E$100,2,FALSE)='Intermediate Lookups'!$A9&amp;'Intermediate Lookups'!E$1,$A$162, ""))</f>
        <v/>
      </c>
      <c r="E170" s="10" t="str">
        <f>IF($A$162="","",IF(VLOOKUP($A$162,Samples!$B$3:$E$100,2,FALSE)='Intermediate Lookups'!$A9&amp;'Intermediate Lookups'!F$1,$A$162, ""))</f>
        <v/>
      </c>
      <c r="F170" s="10" t="str">
        <f>IF($A$162="","",IF(VLOOKUP($A$162,Samples!$B$3:$E$100,2,FALSE)='Intermediate Lookups'!$A9&amp;'Intermediate Lookups'!G$1,$A$162, ""))</f>
        <v/>
      </c>
      <c r="G170" s="10" t="str">
        <f>IF($A$162="","",IF(VLOOKUP($A$162,Samples!$B$3:$E$100,2,FALSE)='Intermediate Lookups'!$A9&amp;'Intermediate Lookups'!H$1,$A$162, ""))</f>
        <v/>
      </c>
      <c r="H170" s="10" t="str">
        <f>IF($A$162="","",IF(VLOOKUP($A$162,Samples!$B$3:$E$100,2,FALSE)='Intermediate Lookups'!$A9&amp;'Intermediate Lookups'!I$1,$A$162, ""))</f>
        <v/>
      </c>
      <c r="I170" s="10" t="str">
        <f>IF($A$162="","",IF(VLOOKUP($A$162,Samples!$B$3:$E$100,2,FALSE)='Intermediate Lookups'!$A9&amp;'Intermediate Lookups'!J$1,$A$162, ""))</f>
        <v/>
      </c>
      <c r="J170" s="10" t="str">
        <f>IF($A$162="","",IF(VLOOKUP($A$162,Samples!$B$3:$E$100,2,FALSE)='Intermediate Lookups'!$A9&amp;'Intermediate Lookups'!K$1,$A$162, ""))</f>
        <v/>
      </c>
      <c r="K170" s="10" t="str">
        <f>IF($A$162="","",IF(VLOOKUP($A$162,Samples!$B$3:$E$100,2,FALSE)='Intermediate Lookups'!$A9&amp;'Intermediate Lookups'!L$1,$A$162, ""))</f>
        <v/>
      </c>
      <c r="L170" s="10" t="str">
        <f>IF($A$162="","",IF(VLOOKUP($A$162,Samples!$B$3:$E$100,2,FALSE)='Intermediate Lookups'!$A9&amp;'Intermediate Lookups'!M$1,$A$162, ""))</f>
        <v/>
      </c>
    </row>
    <row r="172" spans="1:12" x14ac:dyDescent="0.25">
      <c r="A172" t="str">
        <f>IF(ISBLANK(Samples!B20),IF(OR(A162="",A162=Samples!$B$100,ISBLANK(Samples!B100)),"",Samples!$B$100),Samples!B20)</f>
        <v/>
      </c>
      <c r="B172" t="str">
        <f>IF(A172="","",VLOOKUP(A172,Samples!$B$3:$E$100,4,FALSE))</f>
        <v/>
      </c>
    </row>
    <row r="173" spans="1:12" x14ac:dyDescent="0.25">
      <c r="A173" s="10" t="str">
        <f>IF($A$172="","",IF(VLOOKUP($A$172,Samples!$B$3:$E$100,2,FALSE)='Intermediate Lookups'!$A2&amp;'Intermediate Lookups'!B$1,$A$172, ""))</f>
        <v/>
      </c>
      <c r="B173" s="10" t="str">
        <f>IF($A$172="","",IF(VLOOKUP($A$172,Samples!$B$3:$E$100,2,FALSE)='Intermediate Lookups'!$A2&amp;'Intermediate Lookups'!C$1,$A$172, ""))</f>
        <v/>
      </c>
      <c r="C173" s="10" t="str">
        <f>IF($A$172="","",IF(VLOOKUP($A$172,Samples!$B$3:$E$100,2,FALSE)='Intermediate Lookups'!$A2&amp;'Intermediate Lookups'!D$1,$A$172, ""))</f>
        <v/>
      </c>
      <c r="D173" s="10" t="str">
        <f>IF($A$172="","",IF(VLOOKUP($A$172,Samples!$B$3:$E$100,2,FALSE)='Intermediate Lookups'!$A2&amp;'Intermediate Lookups'!E$1,$A$172, ""))</f>
        <v/>
      </c>
      <c r="E173" s="10" t="str">
        <f>IF($A$172="","",IF(VLOOKUP($A$172,Samples!$B$3:$E$100,2,FALSE)='Intermediate Lookups'!$A2&amp;'Intermediate Lookups'!F$1,$A$172, ""))</f>
        <v/>
      </c>
      <c r="F173" s="10" t="str">
        <f>IF($A$172="","",IF(VLOOKUP($A$172,Samples!$B$3:$E$100,2,FALSE)='Intermediate Lookups'!$A2&amp;'Intermediate Lookups'!G$1,$A$172, ""))</f>
        <v/>
      </c>
      <c r="G173" s="10" t="str">
        <f>IF($A$172="","",IF(VLOOKUP($A$172,Samples!$B$3:$E$100,2,FALSE)='Intermediate Lookups'!$A2&amp;'Intermediate Lookups'!H$1,$A$172, ""))</f>
        <v/>
      </c>
      <c r="H173" s="10" t="str">
        <f>IF($A$172="","",IF(VLOOKUP($A$172,Samples!$B$3:$E$100,2,FALSE)='Intermediate Lookups'!$A2&amp;'Intermediate Lookups'!I$1,$A$172, ""))</f>
        <v/>
      </c>
      <c r="I173" s="10" t="str">
        <f>IF($A$172="","",IF(VLOOKUP($A$172,Samples!$B$3:$E$100,2,FALSE)='Intermediate Lookups'!$A2&amp;'Intermediate Lookups'!J$1,$A$172, ""))</f>
        <v/>
      </c>
      <c r="J173" s="10" t="str">
        <f>IF($A$172="","",IF(VLOOKUP($A$172,Samples!$B$3:$E$100,2,FALSE)='Intermediate Lookups'!$A2&amp;'Intermediate Lookups'!K$1,$A$172, ""))</f>
        <v/>
      </c>
      <c r="K173" s="10" t="str">
        <f>IF($A$172="","",IF(VLOOKUP($A$172,Samples!$B$3:$E$100,2,FALSE)='Intermediate Lookups'!$A2&amp;'Intermediate Lookups'!L$1,$A$172, ""))</f>
        <v/>
      </c>
      <c r="L173" s="10" t="str">
        <f>IF($A$172="","",IF(VLOOKUP($A$172,Samples!$B$3:$E$100,2,FALSE)='Intermediate Lookups'!$A2&amp;'Intermediate Lookups'!M$1,$A$172, ""))</f>
        <v/>
      </c>
    </row>
    <row r="174" spans="1:12" x14ac:dyDescent="0.25">
      <c r="A174" s="10" t="str">
        <f>IF($A$172="","",IF(VLOOKUP($A$172,Samples!$B$3:$E$100,2,FALSE)='Intermediate Lookups'!$A3&amp;'Intermediate Lookups'!B$1,$A$172, ""))</f>
        <v/>
      </c>
      <c r="B174" s="10" t="str">
        <f>IF($A$172="","",IF(VLOOKUP($A$172,Samples!$B$3:$E$100,2,FALSE)='Intermediate Lookups'!$A3&amp;'Intermediate Lookups'!C$1,$A$172, ""))</f>
        <v/>
      </c>
      <c r="C174" s="10" t="str">
        <f>IF($A$172="","",IF(VLOOKUP($A$172,Samples!$B$3:$E$100,2,FALSE)='Intermediate Lookups'!$A3&amp;'Intermediate Lookups'!D$1,$A$172, ""))</f>
        <v/>
      </c>
      <c r="D174" s="10" t="str">
        <f>IF($A$172="","",IF(VLOOKUP($A$172,Samples!$B$3:$E$100,2,FALSE)='Intermediate Lookups'!$A3&amp;'Intermediate Lookups'!E$1,$A$172, ""))</f>
        <v/>
      </c>
      <c r="E174" s="10" t="str">
        <f>IF($A$172="","",IF(VLOOKUP($A$172,Samples!$B$3:$E$100,2,FALSE)='Intermediate Lookups'!$A3&amp;'Intermediate Lookups'!F$1,$A$172, ""))</f>
        <v/>
      </c>
      <c r="F174" s="10" t="str">
        <f>IF($A$172="","",IF(VLOOKUP($A$172,Samples!$B$3:$E$100,2,FALSE)='Intermediate Lookups'!$A3&amp;'Intermediate Lookups'!G$1,$A$172, ""))</f>
        <v/>
      </c>
      <c r="G174" s="10" t="str">
        <f>IF($A$172="","",IF(VLOOKUP($A$172,Samples!$B$3:$E$100,2,FALSE)='Intermediate Lookups'!$A3&amp;'Intermediate Lookups'!H$1,$A$172, ""))</f>
        <v/>
      </c>
      <c r="H174" s="10" t="str">
        <f>IF($A$172="","",IF(VLOOKUP($A$172,Samples!$B$3:$E$100,2,FALSE)='Intermediate Lookups'!$A3&amp;'Intermediate Lookups'!I$1,$A$172, ""))</f>
        <v/>
      </c>
      <c r="I174" s="10" t="str">
        <f>IF($A$172="","",IF(VLOOKUP($A$172,Samples!$B$3:$E$100,2,FALSE)='Intermediate Lookups'!$A3&amp;'Intermediate Lookups'!J$1,$A$172, ""))</f>
        <v/>
      </c>
      <c r="J174" s="10" t="str">
        <f>IF($A$172="","",IF(VLOOKUP($A$172,Samples!$B$3:$E$100,2,FALSE)='Intermediate Lookups'!$A3&amp;'Intermediate Lookups'!K$1,$A$172, ""))</f>
        <v/>
      </c>
      <c r="K174" s="10" t="str">
        <f>IF($A$172="","",IF(VLOOKUP($A$172,Samples!$B$3:$E$100,2,FALSE)='Intermediate Lookups'!$A3&amp;'Intermediate Lookups'!L$1,$A$172, ""))</f>
        <v/>
      </c>
      <c r="L174" s="10" t="str">
        <f>IF($A$172="","",IF(VLOOKUP($A$172,Samples!$B$3:$E$100,2,FALSE)='Intermediate Lookups'!$A3&amp;'Intermediate Lookups'!M$1,$A$172, ""))</f>
        <v/>
      </c>
    </row>
    <row r="175" spans="1:12" x14ac:dyDescent="0.25">
      <c r="A175" s="10" t="str">
        <f>IF($A$172="","",IF(VLOOKUP($A$172,Samples!$B$3:$E$100,2,FALSE)='Intermediate Lookups'!$A4&amp;'Intermediate Lookups'!B$1,$A$172, ""))</f>
        <v/>
      </c>
      <c r="B175" s="10" t="str">
        <f>IF($A$172="","",IF(VLOOKUP($A$172,Samples!$B$3:$E$100,2,FALSE)='Intermediate Lookups'!$A4&amp;'Intermediate Lookups'!C$1,$A$172, ""))</f>
        <v/>
      </c>
      <c r="C175" s="10" t="str">
        <f>IF($A$172="","",IF(VLOOKUP($A$172,Samples!$B$3:$E$100,2,FALSE)='Intermediate Lookups'!$A4&amp;'Intermediate Lookups'!D$1,$A$172, ""))</f>
        <v/>
      </c>
      <c r="D175" s="10" t="str">
        <f>IF($A$172="","",IF(VLOOKUP($A$172,Samples!$B$3:$E$100,2,FALSE)='Intermediate Lookups'!$A4&amp;'Intermediate Lookups'!E$1,$A$172, ""))</f>
        <v/>
      </c>
      <c r="E175" s="10" t="str">
        <f>IF($A$172="","",IF(VLOOKUP($A$172,Samples!$B$3:$E$100,2,FALSE)='Intermediate Lookups'!$A4&amp;'Intermediate Lookups'!F$1,$A$172, ""))</f>
        <v/>
      </c>
      <c r="F175" s="10" t="str">
        <f>IF($A$172="","",IF(VLOOKUP($A$172,Samples!$B$3:$E$100,2,FALSE)='Intermediate Lookups'!$A4&amp;'Intermediate Lookups'!G$1,$A$172, ""))</f>
        <v/>
      </c>
      <c r="G175" s="10" t="str">
        <f>IF($A$172="","",IF(VLOOKUP($A$172,Samples!$B$3:$E$100,2,FALSE)='Intermediate Lookups'!$A4&amp;'Intermediate Lookups'!H$1,$A$172, ""))</f>
        <v/>
      </c>
      <c r="H175" s="10" t="str">
        <f>IF($A$172="","",IF(VLOOKUP($A$172,Samples!$B$3:$E$100,2,FALSE)='Intermediate Lookups'!$A4&amp;'Intermediate Lookups'!I$1,$A$172, ""))</f>
        <v/>
      </c>
      <c r="I175" s="10" t="str">
        <f>IF($A$172="","",IF(VLOOKUP($A$172,Samples!$B$3:$E$100,2,FALSE)='Intermediate Lookups'!$A4&amp;'Intermediate Lookups'!J$1,$A$172, ""))</f>
        <v/>
      </c>
      <c r="J175" s="10" t="str">
        <f>IF($A$172="","",IF(VLOOKUP($A$172,Samples!$B$3:$E$100,2,FALSE)='Intermediate Lookups'!$A4&amp;'Intermediate Lookups'!K$1,$A$172, ""))</f>
        <v/>
      </c>
      <c r="K175" s="10" t="str">
        <f>IF($A$172="","",IF(VLOOKUP($A$172,Samples!$B$3:$E$100,2,FALSE)='Intermediate Lookups'!$A4&amp;'Intermediate Lookups'!L$1,$A$172, ""))</f>
        <v/>
      </c>
      <c r="L175" s="10" t="str">
        <f>IF($A$172="","",IF(VLOOKUP($A$172,Samples!$B$3:$E$100,2,FALSE)='Intermediate Lookups'!$A4&amp;'Intermediate Lookups'!M$1,$A$172, ""))</f>
        <v/>
      </c>
    </row>
    <row r="176" spans="1:12" x14ac:dyDescent="0.25">
      <c r="A176" s="10" t="str">
        <f>IF($A$172="","",IF(VLOOKUP($A$172,Samples!$B$3:$E$100,2,FALSE)='Intermediate Lookups'!$A5&amp;'Intermediate Lookups'!B$1,$A$172, ""))</f>
        <v/>
      </c>
      <c r="B176" s="10" t="str">
        <f>IF($A$172="","",IF(VLOOKUP($A$172,Samples!$B$3:$E$100,2,FALSE)='Intermediate Lookups'!$A5&amp;'Intermediate Lookups'!C$1,$A$172, ""))</f>
        <v/>
      </c>
      <c r="C176" s="10" t="str">
        <f>IF($A$172="","",IF(VLOOKUP($A$172,Samples!$B$3:$E$100,2,FALSE)='Intermediate Lookups'!$A5&amp;'Intermediate Lookups'!D$1,$A$172, ""))</f>
        <v/>
      </c>
      <c r="D176" s="10" t="str">
        <f>IF($A$172="","",IF(VLOOKUP($A$172,Samples!$B$3:$E$100,2,FALSE)='Intermediate Lookups'!$A5&amp;'Intermediate Lookups'!E$1,$A$172, ""))</f>
        <v/>
      </c>
      <c r="E176" s="10" t="str">
        <f>IF($A$172="","",IF(VLOOKUP($A$172,Samples!$B$3:$E$100,2,FALSE)='Intermediate Lookups'!$A5&amp;'Intermediate Lookups'!F$1,$A$172, ""))</f>
        <v/>
      </c>
      <c r="F176" s="10" t="str">
        <f>IF($A$172="","",IF(VLOOKUP($A$172,Samples!$B$3:$E$100,2,FALSE)='Intermediate Lookups'!$A5&amp;'Intermediate Lookups'!G$1,$A$172, ""))</f>
        <v/>
      </c>
      <c r="G176" s="10" t="str">
        <f>IF($A$172="","",IF(VLOOKUP($A$172,Samples!$B$3:$E$100,2,FALSE)='Intermediate Lookups'!$A5&amp;'Intermediate Lookups'!H$1,$A$172, ""))</f>
        <v/>
      </c>
      <c r="H176" s="10" t="str">
        <f>IF($A$172="","",IF(VLOOKUP($A$172,Samples!$B$3:$E$100,2,FALSE)='Intermediate Lookups'!$A5&amp;'Intermediate Lookups'!I$1,$A$172, ""))</f>
        <v/>
      </c>
      <c r="I176" s="10" t="str">
        <f>IF($A$172="","",IF(VLOOKUP($A$172,Samples!$B$3:$E$100,2,FALSE)='Intermediate Lookups'!$A5&amp;'Intermediate Lookups'!J$1,$A$172, ""))</f>
        <v/>
      </c>
      <c r="J176" s="10" t="str">
        <f>IF($A$172="","",IF(VLOOKUP($A$172,Samples!$B$3:$E$100,2,FALSE)='Intermediate Lookups'!$A5&amp;'Intermediate Lookups'!K$1,$A$172, ""))</f>
        <v/>
      </c>
      <c r="K176" s="10" t="str">
        <f>IF($A$172="","",IF(VLOOKUP($A$172,Samples!$B$3:$E$100,2,FALSE)='Intermediate Lookups'!$A5&amp;'Intermediate Lookups'!L$1,$A$172, ""))</f>
        <v/>
      </c>
      <c r="L176" s="10" t="str">
        <f>IF($A$172="","",IF(VLOOKUP($A$172,Samples!$B$3:$E$100,2,FALSE)='Intermediate Lookups'!$A5&amp;'Intermediate Lookups'!M$1,$A$172, ""))</f>
        <v/>
      </c>
    </row>
    <row r="177" spans="1:12" x14ac:dyDescent="0.25">
      <c r="A177" s="10" t="str">
        <f>IF($A$172="","",IF(VLOOKUP($A$172,Samples!$B$3:$E$100,2,FALSE)='Intermediate Lookups'!$A6&amp;'Intermediate Lookups'!B$1,$A$172, ""))</f>
        <v/>
      </c>
      <c r="B177" s="10" t="str">
        <f>IF($A$172="","",IF(VLOOKUP($A$172,Samples!$B$3:$E$100,2,FALSE)='Intermediate Lookups'!$A6&amp;'Intermediate Lookups'!C$1,$A$172, ""))</f>
        <v/>
      </c>
      <c r="C177" s="10" t="str">
        <f>IF($A$172="","",IF(VLOOKUP($A$172,Samples!$B$3:$E$100,2,FALSE)='Intermediate Lookups'!$A6&amp;'Intermediate Lookups'!D$1,$A$172, ""))</f>
        <v/>
      </c>
      <c r="D177" s="10" t="str">
        <f>IF($A$172="","",IF(VLOOKUP($A$172,Samples!$B$3:$E$100,2,FALSE)='Intermediate Lookups'!$A6&amp;'Intermediate Lookups'!E$1,$A$172, ""))</f>
        <v/>
      </c>
      <c r="E177" s="10" t="str">
        <f>IF($A$172="","",IF(VLOOKUP($A$172,Samples!$B$3:$E$100,2,FALSE)='Intermediate Lookups'!$A6&amp;'Intermediate Lookups'!F$1,$A$172, ""))</f>
        <v/>
      </c>
      <c r="F177" s="10" t="str">
        <f>IF($A$172="","",IF(VLOOKUP($A$172,Samples!$B$3:$E$100,2,FALSE)='Intermediate Lookups'!$A6&amp;'Intermediate Lookups'!G$1,$A$172, ""))</f>
        <v/>
      </c>
      <c r="G177" s="10" t="str">
        <f>IF($A$172="","",IF(VLOOKUP($A$172,Samples!$B$3:$E$100,2,FALSE)='Intermediate Lookups'!$A6&amp;'Intermediate Lookups'!H$1,$A$172, ""))</f>
        <v/>
      </c>
      <c r="H177" s="10" t="str">
        <f>IF($A$172="","",IF(VLOOKUP($A$172,Samples!$B$3:$E$100,2,FALSE)='Intermediate Lookups'!$A6&amp;'Intermediate Lookups'!I$1,$A$172, ""))</f>
        <v/>
      </c>
      <c r="I177" s="10" t="str">
        <f>IF($A$172="","",IF(VLOOKUP($A$172,Samples!$B$3:$E$100,2,FALSE)='Intermediate Lookups'!$A6&amp;'Intermediate Lookups'!J$1,$A$172, ""))</f>
        <v/>
      </c>
      <c r="J177" s="10" t="str">
        <f>IF($A$172="","",IF(VLOOKUP($A$172,Samples!$B$3:$E$100,2,FALSE)='Intermediate Lookups'!$A6&amp;'Intermediate Lookups'!K$1,$A$172, ""))</f>
        <v/>
      </c>
      <c r="K177" s="10" t="str">
        <f>IF($A$172="","",IF(VLOOKUP($A$172,Samples!$B$3:$E$100,2,FALSE)='Intermediate Lookups'!$A6&amp;'Intermediate Lookups'!L$1,$A$172, ""))</f>
        <v/>
      </c>
      <c r="L177" s="10" t="str">
        <f>IF($A$172="","",IF(VLOOKUP($A$172,Samples!$B$3:$E$100,2,FALSE)='Intermediate Lookups'!$A6&amp;'Intermediate Lookups'!M$1,$A$172, ""))</f>
        <v/>
      </c>
    </row>
    <row r="178" spans="1:12" x14ac:dyDescent="0.25">
      <c r="A178" s="10" t="str">
        <f>IF($A$172="","",IF(VLOOKUP($A$172,Samples!$B$3:$E$100,2,FALSE)='Intermediate Lookups'!$A7&amp;'Intermediate Lookups'!B$1,$A$172, ""))</f>
        <v/>
      </c>
      <c r="B178" s="10" t="str">
        <f>IF($A$172="","",IF(VLOOKUP($A$172,Samples!$B$3:$E$100,2,FALSE)='Intermediate Lookups'!$A7&amp;'Intermediate Lookups'!C$1,$A$172, ""))</f>
        <v/>
      </c>
      <c r="C178" s="10" t="str">
        <f>IF($A$172="","",IF(VLOOKUP($A$172,Samples!$B$3:$E$100,2,FALSE)='Intermediate Lookups'!$A7&amp;'Intermediate Lookups'!D$1,$A$172, ""))</f>
        <v/>
      </c>
      <c r="D178" s="10" t="str">
        <f>IF($A$172="","",IF(VLOOKUP($A$172,Samples!$B$3:$E$100,2,FALSE)='Intermediate Lookups'!$A7&amp;'Intermediate Lookups'!E$1,$A$172, ""))</f>
        <v/>
      </c>
      <c r="E178" s="10" t="str">
        <f>IF($A$172="","",IF(VLOOKUP($A$172,Samples!$B$3:$E$100,2,FALSE)='Intermediate Lookups'!$A7&amp;'Intermediate Lookups'!F$1,$A$172, ""))</f>
        <v/>
      </c>
      <c r="F178" s="10" t="str">
        <f>IF($A$172="","",IF(VLOOKUP($A$172,Samples!$B$3:$E$100,2,FALSE)='Intermediate Lookups'!$A7&amp;'Intermediate Lookups'!G$1,$A$172, ""))</f>
        <v/>
      </c>
      <c r="G178" s="10" t="str">
        <f>IF($A$172="","",IF(VLOOKUP($A$172,Samples!$B$3:$E$100,2,FALSE)='Intermediate Lookups'!$A7&amp;'Intermediate Lookups'!H$1,$A$172, ""))</f>
        <v/>
      </c>
      <c r="H178" s="10" t="str">
        <f>IF($A$172="","",IF(VLOOKUP($A$172,Samples!$B$3:$E$100,2,FALSE)='Intermediate Lookups'!$A7&amp;'Intermediate Lookups'!I$1,$A$172, ""))</f>
        <v/>
      </c>
      <c r="I178" s="10" t="str">
        <f>IF($A$172="","",IF(VLOOKUP($A$172,Samples!$B$3:$E$100,2,FALSE)='Intermediate Lookups'!$A7&amp;'Intermediate Lookups'!J$1,$A$172, ""))</f>
        <v/>
      </c>
      <c r="J178" s="10" t="str">
        <f>IF($A$172="","",IF(VLOOKUP($A$172,Samples!$B$3:$E$100,2,FALSE)='Intermediate Lookups'!$A7&amp;'Intermediate Lookups'!K$1,$A$172, ""))</f>
        <v/>
      </c>
      <c r="K178" s="10" t="str">
        <f>IF($A$172="","",IF(VLOOKUP($A$172,Samples!$B$3:$E$100,2,FALSE)='Intermediate Lookups'!$A7&amp;'Intermediate Lookups'!L$1,$A$172, ""))</f>
        <v/>
      </c>
      <c r="L178" s="10" t="str">
        <f>IF($A$172="","",IF(VLOOKUP($A$172,Samples!$B$3:$E$100,2,FALSE)='Intermediate Lookups'!$A7&amp;'Intermediate Lookups'!M$1,$A$172, ""))</f>
        <v/>
      </c>
    </row>
    <row r="179" spans="1:12" x14ac:dyDescent="0.25">
      <c r="A179" s="10" t="str">
        <f>IF($A$172="","",IF(VLOOKUP($A$172,Samples!$B$3:$E$100,2,FALSE)='Intermediate Lookups'!$A8&amp;'Intermediate Lookups'!B$1,$A$172, ""))</f>
        <v/>
      </c>
      <c r="B179" s="10" t="str">
        <f>IF($A$172="","",IF(VLOOKUP($A$172,Samples!$B$3:$E$100,2,FALSE)='Intermediate Lookups'!$A8&amp;'Intermediate Lookups'!C$1,$A$172, ""))</f>
        <v/>
      </c>
      <c r="C179" s="10" t="str">
        <f>IF($A$172="","",IF(VLOOKUP($A$172,Samples!$B$3:$E$100,2,FALSE)='Intermediate Lookups'!$A8&amp;'Intermediate Lookups'!D$1,$A$172, ""))</f>
        <v/>
      </c>
      <c r="D179" s="10" t="str">
        <f>IF($A$172="","",IF(VLOOKUP($A$172,Samples!$B$3:$E$100,2,FALSE)='Intermediate Lookups'!$A8&amp;'Intermediate Lookups'!E$1,$A$172, ""))</f>
        <v/>
      </c>
      <c r="E179" s="10" t="str">
        <f>IF($A$172="","",IF(VLOOKUP($A$172,Samples!$B$3:$E$100,2,FALSE)='Intermediate Lookups'!$A8&amp;'Intermediate Lookups'!F$1,$A$172, ""))</f>
        <v/>
      </c>
      <c r="F179" s="10" t="str">
        <f>IF($A$172="","",IF(VLOOKUP($A$172,Samples!$B$3:$E$100,2,FALSE)='Intermediate Lookups'!$A8&amp;'Intermediate Lookups'!G$1,$A$172, ""))</f>
        <v/>
      </c>
      <c r="G179" s="10" t="str">
        <f>IF($A$172="","",IF(VLOOKUP($A$172,Samples!$B$3:$E$100,2,FALSE)='Intermediate Lookups'!$A8&amp;'Intermediate Lookups'!H$1,$A$172, ""))</f>
        <v/>
      </c>
      <c r="H179" s="10" t="str">
        <f>IF($A$172="","",IF(VLOOKUP($A$172,Samples!$B$3:$E$100,2,FALSE)='Intermediate Lookups'!$A8&amp;'Intermediate Lookups'!I$1,$A$172, ""))</f>
        <v/>
      </c>
      <c r="I179" s="10" t="str">
        <f>IF($A$172="","",IF(VLOOKUP($A$172,Samples!$B$3:$E$100,2,FALSE)='Intermediate Lookups'!$A8&amp;'Intermediate Lookups'!J$1,$A$172, ""))</f>
        <v/>
      </c>
      <c r="J179" s="10" t="str">
        <f>IF($A$172="","",IF(VLOOKUP($A$172,Samples!$B$3:$E$100,2,FALSE)='Intermediate Lookups'!$A8&amp;'Intermediate Lookups'!K$1,$A$172, ""))</f>
        <v/>
      </c>
      <c r="K179" s="10" t="str">
        <f>IF($A$172="","",IF(VLOOKUP($A$172,Samples!$B$3:$E$100,2,FALSE)='Intermediate Lookups'!$A8&amp;'Intermediate Lookups'!L$1,$A$172, ""))</f>
        <v/>
      </c>
      <c r="L179" s="10" t="str">
        <f>IF($A$172="","",IF(VLOOKUP($A$172,Samples!$B$3:$E$100,2,FALSE)='Intermediate Lookups'!$A8&amp;'Intermediate Lookups'!M$1,$A$172, ""))</f>
        <v/>
      </c>
    </row>
    <row r="180" spans="1:12" x14ac:dyDescent="0.25">
      <c r="A180" s="10" t="str">
        <f>IF($A$172="","",IF(VLOOKUP($A$172,Samples!$B$3:$E$100,2,FALSE)='Intermediate Lookups'!$A9&amp;'Intermediate Lookups'!B$1,$A$172, ""))</f>
        <v/>
      </c>
      <c r="B180" s="10" t="str">
        <f>IF($A$172="","",IF(VLOOKUP($A$172,Samples!$B$3:$E$100,2,FALSE)='Intermediate Lookups'!$A9&amp;'Intermediate Lookups'!C$1,$A$172, ""))</f>
        <v/>
      </c>
      <c r="C180" s="10" t="str">
        <f>IF($A$172="","",IF(VLOOKUP($A$172,Samples!$B$3:$E$100,2,FALSE)='Intermediate Lookups'!$A9&amp;'Intermediate Lookups'!D$1,$A$172, ""))</f>
        <v/>
      </c>
      <c r="D180" s="10" t="str">
        <f>IF($A$172="","",IF(VLOOKUP($A$172,Samples!$B$3:$E$100,2,FALSE)='Intermediate Lookups'!$A9&amp;'Intermediate Lookups'!E$1,$A$172, ""))</f>
        <v/>
      </c>
      <c r="E180" s="10" t="str">
        <f>IF($A$172="","",IF(VLOOKUP($A$172,Samples!$B$3:$E$100,2,FALSE)='Intermediate Lookups'!$A9&amp;'Intermediate Lookups'!F$1,$A$172, ""))</f>
        <v/>
      </c>
      <c r="F180" s="10" t="str">
        <f>IF($A$172="","",IF(VLOOKUP($A$172,Samples!$B$3:$E$100,2,FALSE)='Intermediate Lookups'!$A9&amp;'Intermediate Lookups'!G$1,$A$172, ""))</f>
        <v/>
      </c>
      <c r="G180" s="10" t="str">
        <f>IF($A$172="","",IF(VLOOKUP($A$172,Samples!$B$3:$E$100,2,FALSE)='Intermediate Lookups'!$A9&amp;'Intermediate Lookups'!H$1,$A$172, ""))</f>
        <v/>
      </c>
      <c r="H180" s="10" t="str">
        <f>IF($A$172="","",IF(VLOOKUP($A$172,Samples!$B$3:$E$100,2,FALSE)='Intermediate Lookups'!$A9&amp;'Intermediate Lookups'!I$1,$A$172, ""))</f>
        <v/>
      </c>
      <c r="I180" s="10" t="str">
        <f>IF($A$172="","",IF(VLOOKUP($A$172,Samples!$B$3:$E$100,2,FALSE)='Intermediate Lookups'!$A9&amp;'Intermediate Lookups'!J$1,$A$172, ""))</f>
        <v/>
      </c>
      <c r="J180" s="10" t="str">
        <f>IF($A$172="","",IF(VLOOKUP($A$172,Samples!$B$3:$E$100,2,FALSE)='Intermediate Lookups'!$A9&amp;'Intermediate Lookups'!K$1,$A$172, ""))</f>
        <v/>
      </c>
      <c r="K180" s="10" t="str">
        <f>IF($A$172="","",IF(VLOOKUP($A$172,Samples!$B$3:$E$100,2,FALSE)='Intermediate Lookups'!$A9&amp;'Intermediate Lookups'!L$1,$A$172, ""))</f>
        <v/>
      </c>
      <c r="L180" s="10" t="str">
        <f>IF($A$172="","",IF(VLOOKUP($A$172,Samples!$B$3:$E$100,2,FALSE)='Intermediate Lookups'!$A9&amp;'Intermediate Lookups'!M$1,$A$172, ""))</f>
        <v/>
      </c>
    </row>
    <row r="182" spans="1:12" x14ac:dyDescent="0.25">
      <c r="A182" t="str">
        <f>IF(ISBLANK(Samples!B21),IF(OR(A172="",A172=Samples!$B$100,ISBLANK(Samples!B100)),"",Samples!$B$100),Samples!B21)</f>
        <v/>
      </c>
      <c r="B182" t="str">
        <f>IF(A182="","",VLOOKUP(A182,Samples!$B$3:$E$100,4,FALSE))</f>
        <v/>
      </c>
    </row>
    <row r="183" spans="1:12" x14ac:dyDescent="0.25">
      <c r="A183" s="10" t="str">
        <f>IF($A$182="","",IF(VLOOKUP($A$182,Samples!$B$3:$E$100,2,FALSE)='Intermediate Lookups'!$A2&amp;'Intermediate Lookups'!B$1,$A$182, ""))</f>
        <v/>
      </c>
      <c r="B183" s="10" t="str">
        <f>IF($A$182="","",IF(VLOOKUP($A$182,Samples!$B$3:$E$100,2,FALSE)='Intermediate Lookups'!$A2&amp;'Intermediate Lookups'!C$1,$A$182, ""))</f>
        <v/>
      </c>
      <c r="C183" s="10" t="str">
        <f>IF($A$182="","",IF(VLOOKUP($A$182,Samples!$B$3:$E$100,2,FALSE)='Intermediate Lookups'!$A2&amp;'Intermediate Lookups'!D$1,$A$182, ""))</f>
        <v/>
      </c>
      <c r="D183" s="10" t="str">
        <f>IF($A$182="","",IF(VLOOKUP($A$182,Samples!$B$3:$E$100,2,FALSE)='Intermediate Lookups'!$A2&amp;'Intermediate Lookups'!E$1,$A$182, ""))</f>
        <v/>
      </c>
      <c r="E183" s="10" t="str">
        <f>IF($A$182="","",IF(VLOOKUP($A$182,Samples!$B$3:$E$100,2,FALSE)='Intermediate Lookups'!$A2&amp;'Intermediate Lookups'!F$1,$A$182, ""))</f>
        <v/>
      </c>
      <c r="F183" s="10" t="str">
        <f>IF($A$182="","",IF(VLOOKUP($A$182,Samples!$B$3:$E$100,2,FALSE)='Intermediate Lookups'!$A2&amp;'Intermediate Lookups'!G$1,$A$182, ""))</f>
        <v/>
      </c>
      <c r="G183" s="10" t="str">
        <f>IF($A$182="","",IF(VLOOKUP($A$182,Samples!$B$3:$E$100,2,FALSE)='Intermediate Lookups'!$A2&amp;'Intermediate Lookups'!H$1,$A$182, ""))</f>
        <v/>
      </c>
      <c r="H183" s="10" t="str">
        <f>IF($A$182="","",IF(VLOOKUP($A$182,Samples!$B$3:$E$100,2,FALSE)='Intermediate Lookups'!$A2&amp;'Intermediate Lookups'!I$1,$A$182, ""))</f>
        <v/>
      </c>
      <c r="I183" s="10" t="str">
        <f>IF($A$182="","",IF(VLOOKUP($A$182,Samples!$B$3:$E$100,2,FALSE)='Intermediate Lookups'!$A2&amp;'Intermediate Lookups'!J$1,$A$182, ""))</f>
        <v/>
      </c>
      <c r="J183" s="10" t="str">
        <f>IF($A$182="","",IF(VLOOKUP($A$182,Samples!$B$3:$E$100,2,FALSE)='Intermediate Lookups'!$A2&amp;'Intermediate Lookups'!K$1,$A$182, ""))</f>
        <v/>
      </c>
      <c r="K183" s="10" t="str">
        <f>IF($A$182="","",IF(VLOOKUP($A$182,Samples!$B$3:$E$100,2,FALSE)='Intermediate Lookups'!$A2&amp;'Intermediate Lookups'!L$1,$A$182, ""))</f>
        <v/>
      </c>
      <c r="L183" s="10" t="str">
        <f>IF($A$182="","",IF(VLOOKUP($A$182,Samples!$B$3:$E$100,2,FALSE)='Intermediate Lookups'!$A2&amp;'Intermediate Lookups'!M$1,$A$182, ""))</f>
        <v/>
      </c>
    </row>
    <row r="184" spans="1:12" x14ac:dyDescent="0.25">
      <c r="A184" s="10" t="str">
        <f>IF($A$182="","",IF(VLOOKUP($A$182,Samples!$B$3:$E$100,2,FALSE)='Intermediate Lookups'!$A3&amp;'Intermediate Lookups'!B$1,$A$182, ""))</f>
        <v/>
      </c>
      <c r="B184" s="10" t="str">
        <f>IF($A$182="","",IF(VLOOKUP($A$182,Samples!$B$3:$E$100,2,FALSE)='Intermediate Lookups'!$A3&amp;'Intermediate Lookups'!C$1,$A$182, ""))</f>
        <v/>
      </c>
      <c r="C184" s="10" t="str">
        <f>IF($A$182="","",IF(VLOOKUP($A$182,Samples!$B$3:$E$100,2,FALSE)='Intermediate Lookups'!$A3&amp;'Intermediate Lookups'!D$1,$A$182, ""))</f>
        <v/>
      </c>
      <c r="D184" s="10" t="str">
        <f>IF($A$182="","",IF(VLOOKUP($A$182,Samples!$B$3:$E$100,2,FALSE)='Intermediate Lookups'!$A3&amp;'Intermediate Lookups'!E$1,$A$182, ""))</f>
        <v/>
      </c>
      <c r="E184" s="10" t="str">
        <f>IF($A$182="","",IF(VLOOKUP($A$182,Samples!$B$3:$E$100,2,FALSE)='Intermediate Lookups'!$A3&amp;'Intermediate Lookups'!F$1,$A$182, ""))</f>
        <v/>
      </c>
      <c r="F184" s="10" t="str">
        <f>IF($A$182="","",IF(VLOOKUP($A$182,Samples!$B$3:$E$100,2,FALSE)='Intermediate Lookups'!$A3&amp;'Intermediate Lookups'!G$1,$A$182, ""))</f>
        <v/>
      </c>
      <c r="G184" s="10" t="str">
        <f>IF($A$182="","",IF(VLOOKUP($A$182,Samples!$B$3:$E$100,2,FALSE)='Intermediate Lookups'!$A3&amp;'Intermediate Lookups'!H$1,$A$182, ""))</f>
        <v/>
      </c>
      <c r="H184" s="10" t="str">
        <f>IF($A$182="","",IF(VLOOKUP($A$182,Samples!$B$3:$E$100,2,FALSE)='Intermediate Lookups'!$A3&amp;'Intermediate Lookups'!I$1,$A$182, ""))</f>
        <v/>
      </c>
      <c r="I184" s="10" t="str">
        <f>IF($A$182="","",IF(VLOOKUP($A$182,Samples!$B$3:$E$100,2,FALSE)='Intermediate Lookups'!$A3&amp;'Intermediate Lookups'!J$1,$A$182, ""))</f>
        <v/>
      </c>
      <c r="J184" s="10" t="str">
        <f>IF($A$182="","",IF(VLOOKUP($A$182,Samples!$B$3:$E$100,2,FALSE)='Intermediate Lookups'!$A3&amp;'Intermediate Lookups'!K$1,$A$182, ""))</f>
        <v/>
      </c>
      <c r="K184" s="10" t="str">
        <f>IF($A$182="","",IF(VLOOKUP($A$182,Samples!$B$3:$E$100,2,FALSE)='Intermediate Lookups'!$A3&amp;'Intermediate Lookups'!L$1,$A$182, ""))</f>
        <v/>
      </c>
      <c r="L184" s="10" t="str">
        <f>IF($A$182="","",IF(VLOOKUP($A$182,Samples!$B$3:$E$100,2,FALSE)='Intermediate Lookups'!$A3&amp;'Intermediate Lookups'!M$1,$A$182, ""))</f>
        <v/>
      </c>
    </row>
    <row r="185" spans="1:12" x14ac:dyDescent="0.25">
      <c r="A185" s="10" t="str">
        <f>IF($A$182="","",IF(VLOOKUP($A$182,Samples!$B$3:$E$100,2,FALSE)='Intermediate Lookups'!$A4&amp;'Intermediate Lookups'!B$1,$A$182, ""))</f>
        <v/>
      </c>
      <c r="B185" s="10" t="str">
        <f>IF($A$182="","",IF(VLOOKUP($A$182,Samples!$B$3:$E$100,2,FALSE)='Intermediate Lookups'!$A4&amp;'Intermediate Lookups'!C$1,$A$182, ""))</f>
        <v/>
      </c>
      <c r="C185" s="10" t="str">
        <f>IF($A$182="","",IF(VLOOKUP($A$182,Samples!$B$3:$E$100,2,FALSE)='Intermediate Lookups'!$A4&amp;'Intermediate Lookups'!D$1,$A$182, ""))</f>
        <v/>
      </c>
      <c r="D185" s="10" t="str">
        <f>IF($A$182="","",IF(VLOOKUP($A$182,Samples!$B$3:$E$100,2,FALSE)='Intermediate Lookups'!$A4&amp;'Intermediate Lookups'!E$1,$A$182, ""))</f>
        <v/>
      </c>
      <c r="E185" s="10" t="str">
        <f>IF($A$182="","",IF(VLOOKUP($A$182,Samples!$B$3:$E$100,2,FALSE)='Intermediate Lookups'!$A4&amp;'Intermediate Lookups'!F$1,$A$182, ""))</f>
        <v/>
      </c>
      <c r="F185" s="10" t="str">
        <f>IF($A$182="","",IF(VLOOKUP($A$182,Samples!$B$3:$E$100,2,FALSE)='Intermediate Lookups'!$A4&amp;'Intermediate Lookups'!G$1,$A$182, ""))</f>
        <v/>
      </c>
      <c r="G185" s="10" t="str">
        <f>IF($A$182="","",IF(VLOOKUP($A$182,Samples!$B$3:$E$100,2,FALSE)='Intermediate Lookups'!$A4&amp;'Intermediate Lookups'!H$1,$A$182, ""))</f>
        <v/>
      </c>
      <c r="H185" s="10" t="str">
        <f>IF($A$182="","",IF(VLOOKUP($A$182,Samples!$B$3:$E$100,2,FALSE)='Intermediate Lookups'!$A4&amp;'Intermediate Lookups'!I$1,$A$182, ""))</f>
        <v/>
      </c>
      <c r="I185" s="10" t="str">
        <f>IF($A$182="","",IF(VLOOKUP($A$182,Samples!$B$3:$E$100,2,FALSE)='Intermediate Lookups'!$A4&amp;'Intermediate Lookups'!J$1,$A$182, ""))</f>
        <v/>
      </c>
      <c r="J185" s="10" t="str">
        <f>IF($A$182="","",IF(VLOOKUP($A$182,Samples!$B$3:$E$100,2,FALSE)='Intermediate Lookups'!$A4&amp;'Intermediate Lookups'!K$1,$A$182, ""))</f>
        <v/>
      </c>
      <c r="K185" s="10" t="str">
        <f>IF($A$182="","",IF(VLOOKUP($A$182,Samples!$B$3:$E$100,2,FALSE)='Intermediate Lookups'!$A4&amp;'Intermediate Lookups'!L$1,$A$182, ""))</f>
        <v/>
      </c>
      <c r="L185" s="10" t="str">
        <f>IF($A$182="","",IF(VLOOKUP($A$182,Samples!$B$3:$E$100,2,FALSE)='Intermediate Lookups'!$A4&amp;'Intermediate Lookups'!M$1,$A$182, ""))</f>
        <v/>
      </c>
    </row>
    <row r="186" spans="1:12" x14ac:dyDescent="0.25">
      <c r="A186" s="10" t="str">
        <f>IF($A$182="","",IF(VLOOKUP($A$182,Samples!$B$3:$E$100,2,FALSE)='Intermediate Lookups'!$A5&amp;'Intermediate Lookups'!B$1,$A$182, ""))</f>
        <v/>
      </c>
      <c r="B186" s="10" t="str">
        <f>IF($A$182="","",IF(VLOOKUP($A$182,Samples!$B$3:$E$100,2,FALSE)='Intermediate Lookups'!$A5&amp;'Intermediate Lookups'!C$1,$A$182, ""))</f>
        <v/>
      </c>
      <c r="C186" s="10" t="str">
        <f>IF($A$182="","",IF(VLOOKUP($A$182,Samples!$B$3:$E$100,2,FALSE)='Intermediate Lookups'!$A5&amp;'Intermediate Lookups'!D$1,$A$182, ""))</f>
        <v/>
      </c>
      <c r="D186" s="10" t="str">
        <f>IF($A$182="","",IF(VLOOKUP($A$182,Samples!$B$3:$E$100,2,FALSE)='Intermediate Lookups'!$A5&amp;'Intermediate Lookups'!E$1,$A$182, ""))</f>
        <v/>
      </c>
      <c r="E186" s="10" t="str">
        <f>IF($A$182="","",IF(VLOOKUP($A$182,Samples!$B$3:$E$100,2,FALSE)='Intermediate Lookups'!$A5&amp;'Intermediate Lookups'!F$1,$A$182, ""))</f>
        <v/>
      </c>
      <c r="F186" s="10" t="str">
        <f>IF($A$182="","",IF(VLOOKUP($A$182,Samples!$B$3:$E$100,2,FALSE)='Intermediate Lookups'!$A5&amp;'Intermediate Lookups'!G$1,$A$182, ""))</f>
        <v/>
      </c>
      <c r="G186" s="10" t="str">
        <f>IF($A$182="","",IF(VLOOKUP($A$182,Samples!$B$3:$E$100,2,FALSE)='Intermediate Lookups'!$A5&amp;'Intermediate Lookups'!H$1,$A$182, ""))</f>
        <v/>
      </c>
      <c r="H186" s="10" t="str">
        <f>IF($A$182="","",IF(VLOOKUP($A$182,Samples!$B$3:$E$100,2,FALSE)='Intermediate Lookups'!$A5&amp;'Intermediate Lookups'!I$1,$A$182, ""))</f>
        <v/>
      </c>
      <c r="I186" s="10" t="str">
        <f>IF($A$182="","",IF(VLOOKUP($A$182,Samples!$B$3:$E$100,2,FALSE)='Intermediate Lookups'!$A5&amp;'Intermediate Lookups'!J$1,$A$182, ""))</f>
        <v/>
      </c>
      <c r="J186" s="10" t="str">
        <f>IF($A$182="","",IF(VLOOKUP($A$182,Samples!$B$3:$E$100,2,FALSE)='Intermediate Lookups'!$A5&amp;'Intermediate Lookups'!K$1,$A$182, ""))</f>
        <v/>
      </c>
      <c r="K186" s="10" t="str">
        <f>IF($A$182="","",IF(VLOOKUP($A$182,Samples!$B$3:$E$100,2,FALSE)='Intermediate Lookups'!$A5&amp;'Intermediate Lookups'!L$1,$A$182, ""))</f>
        <v/>
      </c>
      <c r="L186" s="10" t="str">
        <f>IF($A$182="","",IF(VLOOKUP($A$182,Samples!$B$3:$E$100,2,FALSE)='Intermediate Lookups'!$A5&amp;'Intermediate Lookups'!M$1,$A$182, ""))</f>
        <v/>
      </c>
    </row>
    <row r="187" spans="1:12" x14ac:dyDescent="0.25">
      <c r="A187" s="10" t="str">
        <f>IF($A$182="","",IF(VLOOKUP($A$182,Samples!$B$3:$E$100,2,FALSE)='Intermediate Lookups'!$A6&amp;'Intermediate Lookups'!B$1,$A$182, ""))</f>
        <v/>
      </c>
      <c r="B187" s="10" t="str">
        <f>IF($A$182="","",IF(VLOOKUP($A$182,Samples!$B$3:$E$100,2,FALSE)='Intermediate Lookups'!$A6&amp;'Intermediate Lookups'!C$1,$A$182, ""))</f>
        <v/>
      </c>
      <c r="C187" s="10" t="str">
        <f>IF($A$182="","",IF(VLOOKUP($A$182,Samples!$B$3:$E$100,2,FALSE)='Intermediate Lookups'!$A6&amp;'Intermediate Lookups'!D$1,$A$182, ""))</f>
        <v/>
      </c>
      <c r="D187" s="10" t="str">
        <f>IF($A$182="","",IF(VLOOKUP($A$182,Samples!$B$3:$E$100,2,FALSE)='Intermediate Lookups'!$A6&amp;'Intermediate Lookups'!E$1,$A$182, ""))</f>
        <v/>
      </c>
      <c r="E187" s="10" t="str">
        <f>IF($A$182="","",IF(VLOOKUP($A$182,Samples!$B$3:$E$100,2,FALSE)='Intermediate Lookups'!$A6&amp;'Intermediate Lookups'!F$1,$A$182, ""))</f>
        <v/>
      </c>
      <c r="F187" s="10" t="str">
        <f>IF($A$182="","",IF(VLOOKUP($A$182,Samples!$B$3:$E$100,2,FALSE)='Intermediate Lookups'!$A6&amp;'Intermediate Lookups'!G$1,$A$182, ""))</f>
        <v/>
      </c>
      <c r="G187" s="10" t="str">
        <f>IF($A$182="","",IF(VLOOKUP($A$182,Samples!$B$3:$E$100,2,FALSE)='Intermediate Lookups'!$A6&amp;'Intermediate Lookups'!H$1,$A$182, ""))</f>
        <v/>
      </c>
      <c r="H187" s="10" t="str">
        <f>IF($A$182="","",IF(VLOOKUP($A$182,Samples!$B$3:$E$100,2,FALSE)='Intermediate Lookups'!$A6&amp;'Intermediate Lookups'!I$1,$A$182, ""))</f>
        <v/>
      </c>
      <c r="I187" s="10" t="str">
        <f>IF($A$182="","",IF(VLOOKUP($A$182,Samples!$B$3:$E$100,2,FALSE)='Intermediate Lookups'!$A6&amp;'Intermediate Lookups'!J$1,$A$182, ""))</f>
        <v/>
      </c>
      <c r="J187" s="10" t="str">
        <f>IF($A$182="","",IF(VLOOKUP($A$182,Samples!$B$3:$E$100,2,FALSE)='Intermediate Lookups'!$A6&amp;'Intermediate Lookups'!K$1,$A$182, ""))</f>
        <v/>
      </c>
      <c r="K187" s="10" t="str">
        <f>IF($A$182="","",IF(VLOOKUP($A$182,Samples!$B$3:$E$100,2,FALSE)='Intermediate Lookups'!$A6&amp;'Intermediate Lookups'!L$1,$A$182, ""))</f>
        <v/>
      </c>
      <c r="L187" s="10" t="str">
        <f>IF($A$182="","",IF(VLOOKUP($A$182,Samples!$B$3:$E$100,2,FALSE)='Intermediate Lookups'!$A6&amp;'Intermediate Lookups'!M$1,$A$182, ""))</f>
        <v/>
      </c>
    </row>
    <row r="188" spans="1:12" x14ac:dyDescent="0.25">
      <c r="A188" s="10" t="str">
        <f>IF($A$182="","",IF(VLOOKUP($A$182,Samples!$B$3:$E$100,2,FALSE)='Intermediate Lookups'!$A7&amp;'Intermediate Lookups'!B$1,$A$182, ""))</f>
        <v/>
      </c>
      <c r="B188" s="10" t="str">
        <f>IF($A$182="","",IF(VLOOKUP($A$182,Samples!$B$3:$E$100,2,FALSE)='Intermediate Lookups'!$A7&amp;'Intermediate Lookups'!C$1,$A$182, ""))</f>
        <v/>
      </c>
      <c r="C188" s="10" t="str">
        <f>IF($A$182="","",IF(VLOOKUP($A$182,Samples!$B$3:$E$100,2,FALSE)='Intermediate Lookups'!$A7&amp;'Intermediate Lookups'!D$1,$A$182, ""))</f>
        <v/>
      </c>
      <c r="D188" s="10" t="str">
        <f>IF($A$182="","",IF(VLOOKUP($A$182,Samples!$B$3:$E$100,2,FALSE)='Intermediate Lookups'!$A7&amp;'Intermediate Lookups'!E$1,$A$182, ""))</f>
        <v/>
      </c>
      <c r="E188" s="10" t="str">
        <f>IF($A$182="","",IF(VLOOKUP($A$182,Samples!$B$3:$E$100,2,FALSE)='Intermediate Lookups'!$A7&amp;'Intermediate Lookups'!F$1,$A$182, ""))</f>
        <v/>
      </c>
      <c r="F188" s="10" t="str">
        <f>IF($A$182="","",IF(VLOOKUP($A$182,Samples!$B$3:$E$100,2,FALSE)='Intermediate Lookups'!$A7&amp;'Intermediate Lookups'!G$1,$A$182, ""))</f>
        <v/>
      </c>
      <c r="G188" s="10" t="str">
        <f>IF($A$182="","",IF(VLOOKUP($A$182,Samples!$B$3:$E$100,2,FALSE)='Intermediate Lookups'!$A7&amp;'Intermediate Lookups'!H$1,$A$182, ""))</f>
        <v/>
      </c>
      <c r="H188" s="10" t="str">
        <f>IF($A$182="","",IF(VLOOKUP($A$182,Samples!$B$3:$E$100,2,FALSE)='Intermediate Lookups'!$A7&amp;'Intermediate Lookups'!I$1,$A$182, ""))</f>
        <v/>
      </c>
      <c r="I188" s="10" t="str">
        <f>IF($A$182="","",IF(VLOOKUP($A$182,Samples!$B$3:$E$100,2,FALSE)='Intermediate Lookups'!$A7&amp;'Intermediate Lookups'!J$1,$A$182, ""))</f>
        <v/>
      </c>
      <c r="J188" s="10" t="str">
        <f>IF($A$182="","",IF(VLOOKUP($A$182,Samples!$B$3:$E$100,2,FALSE)='Intermediate Lookups'!$A7&amp;'Intermediate Lookups'!K$1,$A$182, ""))</f>
        <v/>
      </c>
      <c r="K188" s="10" t="str">
        <f>IF($A$182="","",IF(VLOOKUP($A$182,Samples!$B$3:$E$100,2,FALSE)='Intermediate Lookups'!$A7&amp;'Intermediate Lookups'!L$1,$A$182, ""))</f>
        <v/>
      </c>
      <c r="L188" s="10" t="str">
        <f>IF($A$182="","",IF(VLOOKUP($A$182,Samples!$B$3:$E$100,2,FALSE)='Intermediate Lookups'!$A7&amp;'Intermediate Lookups'!M$1,$A$182, ""))</f>
        <v/>
      </c>
    </row>
    <row r="189" spans="1:12" x14ac:dyDescent="0.25">
      <c r="A189" s="10" t="str">
        <f>IF($A$182="","",IF(VLOOKUP($A$182,Samples!$B$3:$E$100,2,FALSE)='Intermediate Lookups'!$A8&amp;'Intermediate Lookups'!B$1,$A$182, ""))</f>
        <v/>
      </c>
      <c r="B189" s="10" t="str">
        <f>IF($A$182="","",IF(VLOOKUP($A$182,Samples!$B$3:$E$100,2,FALSE)='Intermediate Lookups'!$A8&amp;'Intermediate Lookups'!C$1,$A$182, ""))</f>
        <v/>
      </c>
      <c r="C189" s="10" t="str">
        <f>IF($A$182="","",IF(VLOOKUP($A$182,Samples!$B$3:$E$100,2,FALSE)='Intermediate Lookups'!$A8&amp;'Intermediate Lookups'!D$1,$A$182, ""))</f>
        <v/>
      </c>
      <c r="D189" s="10" t="str">
        <f>IF($A$182="","",IF(VLOOKUP($A$182,Samples!$B$3:$E$100,2,FALSE)='Intermediate Lookups'!$A8&amp;'Intermediate Lookups'!E$1,$A$182, ""))</f>
        <v/>
      </c>
      <c r="E189" s="10" t="str">
        <f>IF($A$182="","",IF(VLOOKUP($A$182,Samples!$B$3:$E$100,2,FALSE)='Intermediate Lookups'!$A8&amp;'Intermediate Lookups'!F$1,$A$182, ""))</f>
        <v/>
      </c>
      <c r="F189" s="10" t="str">
        <f>IF($A$182="","",IF(VLOOKUP($A$182,Samples!$B$3:$E$100,2,FALSE)='Intermediate Lookups'!$A8&amp;'Intermediate Lookups'!G$1,$A$182, ""))</f>
        <v/>
      </c>
      <c r="G189" s="10" t="str">
        <f>IF($A$182="","",IF(VLOOKUP($A$182,Samples!$B$3:$E$100,2,FALSE)='Intermediate Lookups'!$A8&amp;'Intermediate Lookups'!H$1,$A$182, ""))</f>
        <v/>
      </c>
      <c r="H189" s="10" t="str">
        <f>IF($A$182="","",IF(VLOOKUP($A$182,Samples!$B$3:$E$100,2,FALSE)='Intermediate Lookups'!$A8&amp;'Intermediate Lookups'!I$1,$A$182, ""))</f>
        <v/>
      </c>
      <c r="I189" s="10" t="str">
        <f>IF($A$182="","",IF(VLOOKUP($A$182,Samples!$B$3:$E$100,2,FALSE)='Intermediate Lookups'!$A8&amp;'Intermediate Lookups'!J$1,$A$182, ""))</f>
        <v/>
      </c>
      <c r="J189" s="10" t="str">
        <f>IF($A$182="","",IF(VLOOKUP($A$182,Samples!$B$3:$E$100,2,FALSE)='Intermediate Lookups'!$A8&amp;'Intermediate Lookups'!K$1,$A$182, ""))</f>
        <v/>
      </c>
      <c r="K189" s="10" t="str">
        <f>IF($A$182="","",IF(VLOOKUP($A$182,Samples!$B$3:$E$100,2,FALSE)='Intermediate Lookups'!$A8&amp;'Intermediate Lookups'!L$1,$A$182, ""))</f>
        <v/>
      </c>
      <c r="L189" s="10" t="str">
        <f>IF($A$182="","",IF(VLOOKUP($A$182,Samples!$B$3:$E$100,2,FALSE)='Intermediate Lookups'!$A8&amp;'Intermediate Lookups'!M$1,$A$182, ""))</f>
        <v/>
      </c>
    </row>
    <row r="190" spans="1:12" x14ac:dyDescent="0.25">
      <c r="A190" s="10" t="str">
        <f>IF($A$182="","",IF(VLOOKUP($A$182,Samples!$B$3:$E$100,2,FALSE)='Intermediate Lookups'!$A9&amp;'Intermediate Lookups'!B$1,$A$182, ""))</f>
        <v/>
      </c>
      <c r="B190" s="10" t="str">
        <f>IF($A$182="","",IF(VLOOKUP($A$182,Samples!$B$3:$E$100,2,FALSE)='Intermediate Lookups'!$A9&amp;'Intermediate Lookups'!C$1,$A$182, ""))</f>
        <v/>
      </c>
      <c r="C190" s="10" t="str">
        <f>IF($A$182="","",IF(VLOOKUP($A$182,Samples!$B$3:$E$100,2,FALSE)='Intermediate Lookups'!$A9&amp;'Intermediate Lookups'!D$1,$A$182, ""))</f>
        <v/>
      </c>
      <c r="D190" s="10" t="str">
        <f>IF($A$182="","",IF(VLOOKUP($A$182,Samples!$B$3:$E$100,2,FALSE)='Intermediate Lookups'!$A9&amp;'Intermediate Lookups'!E$1,$A$182, ""))</f>
        <v/>
      </c>
      <c r="E190" s="10" t="str">
        <f>IF($A$182="","",IF(VLOOKUP($A$182,Samples!$B$3:$E$100,2,FALSE)='Intermediate Lookups'!$A9&amp;'Intermediate Lookups'!F$1,$A$182, ""))</f>
        <v/>
      </c>
      <c r="F190" s="10" t="str">
        <f>IF($A$182="","",IF(VLOOKUP($A$182,Samples!$B$3:$E$100,2,FALSE)='Intermediate Lookups'!$A9&amp;'Intermediate Lookups'!G$1,$A$182, ""))</f>
        <v/>
      </c>
      <c r="G190" s="10" t="str">
        <f>IF($A$182="","",IF(VLOOKUP($A$182,Samples!$B$3:$E$100,2,FALSE)='Intermediate Lookups'!$A9&amp;'Intermediate Lookups'!H$1,$A$182, ""))</f>
        <v/>
      </c>
      <c r="H190" s="10" t="str">
        <f>IF($A$182="","",IF(VLOOKUP($A$182,Samples!$B$3:$E$100,2,FALSE)='Intermediate Lookups'!$A9&amp;'Intermediate Lookups'!I$1,$A$182, ""))</f>
        <v/>
      </c>
      <c r="I190" s="10" t="str">
        <f>IF($A$182="","",IF(VLOOKUP($A$182,Samples!$B$3:$E$100,2,FALSE)='Intermediate Lookups'!$A9&amp;'Intermediate Lookups'!J$1,$A$182, ""))</f>
        <v/>
      </c>
      <c r="J190" s="10" t="str">
        <f>IF($A$182="","",IF(VLOOKUP($A$182,Samples!$B$3:$E$100,2,FALSE)='Intermediate Lookups'!$A9&amp;'Intermediate Lookups'!K$1,$A$182, ""))</f>
        <v/>
      </c>
      <c r="K190" s="10" t="str">
        <f>IF($A$182="","",IF(VLOOKUP($A$182,Samples!$B$3:$E$100,2,FALSE)='Intermediate Lookups'!$A9&amp;'Intermediate Lookups'!L$1,$A$182, ""))</f>
        <v/>
      </c>
      <c r="L190" s="10" t="str">
        <f>IF($A$182="","",IF(VLOOKUP($A$182,Samples!$B$3:$E$100,2,FALSE)='Intermediate Lookups'!$A9&amp;'Intermediate Lookups'!M$1,$A$182, ""))</f>
        <v/>
      </c>
    </row>
    <row r="192" spans="1:12" x14ac:dyDescent="0.25">
      <c r="A192" t="str">
        <f>IF(ISBLANK(Samples!B22),IF(OR(A182="",A182=Samples!$B$100,ISBLANK(Samples!B100)),"",Samples!$B$100),Samples!B22)</f>
        <v/>
      </c>
      <c r="B192" t="str">
        <f>IF(A192="","",VLOOKUP(A192,Samples!$B$3:$E$100,4,FALSE))</f>
        <v/>
      </c>
    </row>
    <row r="193" spans="1:12" x14ac:dyDescent="0.25">
      <c r="A193" s="10" t="str">
        <f>IF($A$192="","",IF(VLOOKUP($A$192,Samples!$B$3:$E$100,2,FALSE)='Intermediate Lookups'!$A2&amp;'Intermediate Lookups'!B$1,$A$192, ""))</f>
        <v/>
      </c>
      <c r="B193" s="10" t="str">
        <f>IF($A$192="","",IF(VLOOKUP($A$192,Samples!$B$3:$E$100,2,FALSE)='Intermediate Lookups'!$A2&amp;'Intermediate Lookups'!C$1,$A$192, ""))</f>
        <v/>
      </c>
      <c r="C193" s="10" t="str">
        <f>IF($A$192="","",IF(VLOOKUP($A$192,Samples!$B$3:$E$100,2,FALSE)='Intermediate Lookups'!$A2&amp;'Intermediate Lookups'!D$1,$A$192, ""))</f>
        <v/>
      </c>
      <c r="D193" s="10" t="str">
        <f>IF($A$192="","",IF(VLOOKUP($A$192,Samples!$B$3:$E$100,2,FALSE)='Intermediate Lookups'!$A2&amp;'Intermediate Lookups'!E$1,$A$192, ""))</f>
        <v/>
      </c>
      <c r="E193" s="10" t="str">
        <f>IF($A$192="","",IF(VLOOKUP($A$192,Samples!$B$3:$E$100,2,FALSE)='Intermediate Lookups'!$A2&amp;'Intermediate Lookups'!F$1,$A$192, ""))</f>
        <v/>
      </c>
      <c r="F193" s="10" t="str">
        <f>IF($A$192="","",IF(VLOOKUP($A$192,Samples!$B$3:$E$100,2,FALSE)='Intermediate Lookups'!$A2&amp;'Intermediate Lookups'!G$1,$A$192, ""))</f>
        <v/>
      </c>
      <c r="G193" s="10" t="str">
        <f>IF($A$192="","",IF(VLOOKUP($A$192,Samples!$B$3:$E$100,2,FALSE)='Intermediate Lookups'!$A2&amp;'Intermediate Lookups'!H$1,$A$192, ""))</f>
        <v/>
      </c>
      <c r="H193" s="10" t="str">
        <f>IF($A$192="","",IF(VLOOKUP($A$192,Samples!$B$3:$E$100,2,FALSE)='Intermediate Lookups'!$A2&amp;'Intermediate Lookups'!I$1,$A$192, ""))</f>
        <v/>
      </c>
      <c r="I193" s="10" t="str">
        <f>IF($A$192="","",IF(VLOOKUP($A$192,Samples!$B$3:$E$100,2,FALSE)='Intermediate Lookups'!$A2&amp;'Intermediate Lookups'!J$1,$A$192, ""))</f>
        <v/>
      </c>
      <c r="J193" s="10" t="str">
        <f>IF($A$192="","",IF(VLOOKUP($A$192,Samples!$B$3:$E$100,2,FALSE)='Intermediate Lookups'!$A2&amp;'Intermediate Lookups'!K$1,$A$192, ""))</f>
        <v/>
      </c>
      <c r="K193" s="10" t="str">
        <f>IF($A$192="","",IF(VLOOKUP($A$192,Samples!$B$3:$E$100,2,FALSE)='Intermediate Lookups'!$A2&amp;'Intermediate Lookups'!L$1,$A$192, ""))</f>
        <v/>
      </c>
      <c r="L193" s="10" t="str">
        <f>IF($A$192="","",IF(VLOOKUP($A$192,Samples!$B$3:$E$100,2,FALSE)='Intermediate Lookups'!$A2&amp;'Intermediate Lookups'!M$1,$A$192, ""))</f>
        <v/>
      </c>
    </row>
    <row r="194" spans="1:12" x14ac:dyDescent="0.25">
      <c r="A194" s="10" t="str">
        <f>IF($A$192="","",IF(VLOOKUP($A$192,Samples!$B$3:$E$100,2,FALSE)='Intermediate Lookups'!$A3&amp;'Intermediate Lookups'!B$1,$A$192, ""))</f>
        <v/>
      </c>
      <c r="B194" s="10" t="str">
        <f>IF($A$192="","",IF(VLOOKUP($A$192,Samples!$B$3:$E$100,2,FALSE)='Intermediate Lookups'!$A3&amp;'Intermediate Lookups'!C$1,$A$192, ""))</f>
        <v/>
      </c>
      <c r="C194" s="10" t="str">
        <f>IF($A$192="","",IF(VLOOKUP($A$192,Samples!$B$3:$E$100,2,FALSE)='Intermediate Lookups'!$A3&amp;'Intermediate Lookups'!D$1,$A$192, ""))</f>
        <v/>
      </c>
      <c r="D194" s="10" t="str">
        <f>IF($A$192="","",IF(VLOOKUP($A$192,Samples!$B$3:$E$100,2,FALSE)='Intermediate Lookups'!$A3&amp;'Intermediate Lookups'!E$1,$A$192, ""))</f>
        <v/>
      </c>
      <c r="E194" s="10" t="str">
        <f>IF($A$192="","",IF(VLOOKUP($A$192,Samples!$B$3:$E$100,2,FALSE)='Intermediate Lookups'!$A3&amp;'Intermediate Lookups'!F$1,$A$192, ""))</f>
        <v/>
      </c>
      <c r="F194" s="10" t="str">
        <f>IF($A$192="","",IF(VLOOKUP($A$192,Samples!$B$3:$E$100,2,FALSE)='Intermediate Lookups'!$A3&amp;'Intermediate Lookups'!G$1,$A$192, ""))</f>
        <v/>
      </c>
      <c r="G194" s="10" t="str">
        <f>IF($A$192="","",IF(VLOOKUP($A$192,Samples!$B$3:$E$100,2,FALSE)='Intermediate Lookups'!$A3&amp;'Intermediate Lookups'!H$1,$A$192, ""))</f>
        <v/>
      </c>
      <c r="H194" s="10" t="str">
        <f>IF($A$192="","",IF(VLOOKUP($A$192,Samples!$B$3:$E$100,2,FALSE)='Intermediate Lookups'!$A3&amp;'Intermediate Lookups'!I$1,$A$192, ""))</f>
        <v/>
      </c>
      <c r="I194" s="10" t="str">
        <f>IF($A$192="","",IF(VLOOKUP($A$192,Samples!$B$3:$E$100,2,FALSE)='Intermediate Lookups'!$A3&amp;'Intermediate Lookups'!J$1,$A$192, ""))</f>
        <v/>
      </c>
      <c r="J194" s="10" t="str">
        <f>IF($A$192="","",IF(VLOOKUP($A$192,Samples!$B$3:$E$100,2,FALSE)='Intermediate Lookups'!$A3&amp;'Intermediate Lookups'!K$1,$A$192, ""))</f>
        <v/>
      </c>
      <c r="K194" s="10" t="str">
        <f>IF($A$192="","",IF(VLOOKUP($A$192,Samples!$B$3:$E$100,2,FALSE)='Intermediate Lookups'!$A3&amp;'Intermediate Lookups'!L$1,$A$192, ""))</f>
        <v/>
      </c>
      <c r="L194" s="10" t="str">
        <f>IF($A$192="","",IF(VLOOKUP($A$192,Samples!$B$3:$E$100,2,FALSE)='Intermediate Lookups'!$A3&amp;'Intermediate Lookups'!M$1,$A$192, ""))</f>
        <v/>
      </c>
    </row>
    <row r="195" spans="1:12" x14ac:dyDescent="0.25">
      <c r="A195" s="10" t="str">
        <f>IF($A$192="","",IF(VLOOKUP($A$192,Samples!$B$3:$E$100,2,FALSE)='Intermediate Lookups'!$A4&amp;'Intermediate Lookups'!B$1,$A$192, ""))</f>
        <v/>
      </c>
      <c r="B195" s="10" t="str">
        <f>IF($A$192="","",IF(VLOOKUP($A$192,Samples!$B$3:$E$100,2,FALSE)='Intermediate Lookups'!$A4&amp;'Intermediate Lookups'!C$1,$A$192, ""))</f>
        <v/>
      </c>
      <c r="C195" s="10" t="str">
        <f>IF($A$192="","",IF(VLOOKUP($A$192,Samples!$B$3:$E$100,2,FALSE)='Intermediate Lookups'!$A4&amp;'Intermediate Lookups'!D$1,$A$192, ""))</f>
        <v/>
      </c>
      <c r="D195" s="10" t="str">
        <f>IF($A$192="","",IF(VLOOKUP($A$192,Samples!$B$3:$E$100,2,FALSE)='Intermediate Lookups'!$A4&amp;'Intermediate Lookups'!E$1,$A$192, ""))</f>
        <v/>
      </c>
      <c r="E195" s="10" t="str">
        <f>IF($A$192="","",IF(VLOOKUP($A$192,Samples!$B$3:$E$100,2,FALSE)='Intermediate Lookups'!$A4&amp;'Intermediate Lookups'!F$1,$A$192, ""))</f>
        <v/>
      </c>
      <c r="F195" s="10" t="str">
        <f>IF($A$192="","",IF(VLOOKUP($A$192,Samples!$B$3:$E$100,2,FALSE)='Intermediate Lookups'!$A4&amp;'Intermediate Lookups'!G$1,$A$192, ""))</f>
        <v/>
      </c>
      <c r="G195" s="10" t="str">
        <f>IF($A$192="","",IF(VLOOKUP($A$192,Samples!$B$3:$E$100,2,FALSE)='Intermediate Lookups'!$A4&amp;'Intermediate Lookups'!H$1,$A$192, ""))</f>
        <v/>
      </c>
      <c r="H195" s="10" t="str">
        <f>IF($A$192="","",IF(VLOOKUP($A$192,Samples!$B$3:$E$100,2,FALSE)='Intermediate Lookups'!$A4&amp;'Intermediate Lookups'!I$1,$A$192, ""))</f>
        <v/>
      </c>
      <c r="I195" s="10" t="str">
        <f>IF($A$192="","",IF(VLOOKUP($A$192,Samples!$B$3:$E$100,2,FALSE)='Intermediate Lookups'!$A4&amp;'Intermediate Lookups'!J$1,$A$192, ""))</f>
        <v/>
      </c>
      <c r="J195" s="10" t="str">
        <f>IF($A$192="","",IF(VLOOKUP($A$192,Samples!$B$3:$E$100,2,FALSE)='Intermediate Lookups'!$A4&amp;'Intermediate Lookups'!K$1,$A$192, ""))</f>
        <v/>
      </c>
      <c r="K195" s="10" t="str">
        <f>IF($A$192="","",IF(VLOOKUP($A$192,Samples!$B$3:$E$100,2,FALSE)='Intermediate Lookups'!$A4&amp;'Intermediate Lookups'!L$1,$A$192, ""))</f>
        <v/>
      </c>
      <c r="L195" s="10" t="str">
        <f>IF($A$192="","",IF(VLOOKUP($A$192,Samples!$B$3:$E$100,2,FALSE)='Intermediate Lookups'!$A4&amp;'Intermediate Lookups'!M$1,$A$192, ""))</f>
        <v/>
      </c>
    </row>
    <row r="196" spans="1:12" x14ac:dyDescent="0.25">
      <c r="A196" s="10" t="str">
        <f>IF($A$192="","",IF(VLOOKUP($A$192,Samples!$B$3:$E$100,2,FALSE)='Intermediate Lookups'!$A5&amp;'Intermediate Lookups'!B$1,$A$192, ""))</f>
        <v/>
      </c>
      <c r="B196" s="10" t="str">
        <f>IF($A$192="","",IF(VLOOKUP($A$192,Samples!$B$3:$E$100,2,FALSE)='Intermediate Lookups'!$A5&amp;'Intermediate Lookups'!C$1,$A$192, ""))</f>
        <v/>
      </c>
      <c r="C196" s="10" t="str">
        <f>IF($A$192="","",IF(VLOOKUP($A$192,Samples!$B$3:$E$100,2,FALSE)='Intermediate Lookups'!$A5&amp;'Intermediate Lookups'!D$1,$A$192, ""))</f>
        <v/>
      </c>
      <c r="D196" s="10" t="str">
        <f>IF($A$192="","",IF(VLOOKUP($A$192,Samples!$B$3:$E$100,2,FALSE)='Intermediate Lookups'!$A5&amp;'Intermediate Lookups'!E$1,$A$192, ""))</f>
        <v/>
      </c>
      <c r="E196" s="10" t="str">
        <f>IF($A$192="","",IF(VLOOKUP($A$192,Samples!$B$3:$E$100,2,FALSE)='Intermediate Lookups'!$A5&amp;'Intermediate Lookups'!F$1,$A$192, ""))</f>
        <v/>
      </c>
      <c r="F196" s="10" t="str">
        <f>IF($A$192="","",IF(VLOOKUP($A$192,Samples!$B$3:$E$100,2,FALSE)='Intermediate Lookups'!$A5&amp;'Intermediate Lookups'!G$1,$A$192, ""))</f>
        <v/>
      </c>
      <c r="G196" s="10" t="str">
        <f>IF($A$192="","",IF(VLOOKUP($A$192,Samples!$B$3:$E$100,2,FALSE)='Intermediate Lookups'!$A5&amp;'Intermediate Lookups'!H$1,$A$192, ""))</f>
        <v/>
      </c>
      <c r="H196" s="10" t="str">
        <f>IF($A$192="","",IF(VLOOKUP($A$192,Samples!$B$3:$E$100,2,FALSE)='Intermediate Lookups'!$A5&amp;'Intermediate Lookups'!I$1,$A$192, ""))</f>
        <v/>
      </c>
      <c r="I196" s="10" t="str">
        <f>IF($A$192="","",IF(VLOOKUP($A$192,Samples!$B$3:$E$100,2,FALSE)='Intermediate Lookups'!$A5&amp;'Intermediate Lookups'!J$1,$A$192, ""))</f>
        <v/>
      </c>
      <c r="J196" s="10" t="str">
        <f>IF($A$192="","",IF(VLOOKUP($A$192,Samples!$B$3:$E$100,2,FALSE)='Intermediate Lookups'!$A5&amp;'Intermediate Lookups'!K$1,$A$192, ""))</f>
        <v/>
      </c>
      <c r="K196" s="10" t="str">
        <f>IF($A$192="","",IF(VLOOKUP($A$192,Samples!$B$3:$E$100,2,FALSE)='Intermediate Lookups'!$A5&amp;'Intermediate Lookups'!L$1,$A$192, ""))</f>
        <v/>
      </c>
      <c r="L196" s="10" t="str">
        <f>IF($A$192="","",IF(VLOOKUP($A$192,Samples!$B$3:$E$100,2,FALSE)='Intermediate Lookups'!$A5&amp;'Intermediate Lookups'!M$1,$A$192, ""))</f>
        <v/>
      </c>
    </row>
    <row r="197" spans="1:12" x14ac:dyDescent="0.25">
      <c r="A197" s="10" t="str">
        <f>IF($A$192="","",IF(VLOOKUP($A$192,Samples!$B$3:$E$100,2,FALSE)='Intermediate Lookups'!$A6&amp;'Intermediate Lookups'!B$1,$A$192, ""))</f>
        <v/>
      </c>
      <c r="B197" s="10" t="str">
        <f>IF($A$192="","",IF(VLOOKUP($A$192,Samples!$B$3:$E$100,2,FALSE)='Intermediate Lookups'!$A6&amp;'Intermediate Lookups'!C$1,$A$192, ""))</f>
        <v/>
      </c>
      <c r="C197" s="10" t="str">
        <f>IF($A$192="","",IF(VLOOKUP($A$192,Samples!$B$3:$E$100,2,FALSE)='Intermediate Lookups'!$A6&amp;'Intermediate Lookups'!D$1,$A$192, ""))</f>
        <v/>
      </c>
      <c r="D197" s="10" t="str">
        <f>IF($A$192="","",IF(VLOOKUP($A$192,Samples!$B$3:$E$100,2,FALSE)='Intermediate Lookups'!$A6&amp;'Intermediate Lookups'!E$1,$A$192, ""))</f>
        <v/>
      </c>
      <c r="E197" s="10" t="str">
        <f>IF($A$192="","",IF(VLOOKUP($A$192,Samples!$B$3:$E$100,2,FALSE)='Intermediate Lookups'!$A6&amp;'Intermediate Lookups'!F$1,$A$192, ""))</f>
        <v/>
      </c>
      <c r="F197" s="10" t="str">
        <f>IF($A$192="","",IF(VLOOKUP($A$192,Samples!$B$3:$E$100,2,FALSE)='Intermediate Lookups'!$A6&amp;'Intermediate Lookups'!G$1,$A$192, ""))</f>
        <v/>
      </c>
      <c r="G197" s="10" t="str">
        <f>IF($A$192="","",IF(VLOOKUP($A$192,Samples!$B$3:$E$100,2,FALSE)='Intermediate Lookups'!$A6&amp;'Intermediate Lookups'!H$1,$A$192, ""))</f>
        <v/>
      </c>
      <c r="H197" s="10" t="str">
        <f>IF($A$192="","",IF(VLOOKUP($A$192,Samples!$B$3:$E$100,2,FALSE)='Intermediate Lookups'!$A6&amp;'Intermediate Lookups'!I$1,$A$192, ""))</f>
        <v/>
      </c>
      <c r="I197" s="10" t="str">
        <f>IF($A$192="","",IF(VLOOKUP($A$192,Samples!$B$3:$E$100,2,FALSE)='Intermediate Lookups'!$A6&amp;'Intermediate Lookups'!J$1,$A$192, ""))</f>
        <v/>
      </c>
      <c r="J197" s="10" t="str">
        <f>IF($A$192="","",IF(VLOOKUP($A$192,Samples!$B$3:$E$100,2,FALSE)='Intermediate Lookups'!$A6&amp;'Intermediate Lookups'!K$1,$A$192, ""))</f>
        <v/>
      </c>
      <c r="K197" s="10" t="str">
        <f>IF($A$192="","",IF(VLOOKUP($A$192,Samples!$B$3:$E$100,2,FALSE)='Intermediate Lookups'!$A6&amp;'Intermediate Lookups'!L$1,$A$192, ""))</f>
        <v/>
      </c>
      <c r="L197" s="10" t="str">
        <f>IF($A$192="","",IF(VLOOKUP($A$192,Samples!$B$3:$E$100,2,FALSE)='Intermediate Lookups'!$A6&amp;'Intermediate Lookups'!M$1,$A$192, ""))</f>
        <v/>
      </c>
    </row>
    <row r="198" spans="1:12" x14ac:dyDescent="0.25">
      <c r="A198" s="10" t="str">
        <f>IF($A$192="","",IF(VLOOKUP($A$192,Samples!$B$3:$E$100,2,FALSE)='Intermediate Lookups'!$A7&amp;'Intermediate Lookups'!B$1,$A$192, ""))</f>
        <v/>
      </c>
      <c r="B198" s="10" t="str">
        <f>IF($A$192="","",IF(VLOOKUP($A$192,Samples!$B$3:$E$100,2,FALSE)='Intermediate Lookups'!$A7&amp;'Intermediate Lookups'!C$1,$A$192, ""))</f>
        <v/>
      </c>
      <c r="C198" s="10" t="str">
        <f>IF($A$192="","",IF(VLOOKUP($A$192,Samples!$B$3:$E$100,2,FALSE)='Intermediate Lookups'!$A7&amp;'Intermediate Lookups'!D$1,$A$192, ""))</f>
        <v/>
      </c>
      <c r="D198" s="10" t="str">
        <f>IF($A$192="","",IF(VLOOKUP($A$192,Samples!$B$3:$E$100,2,FALSE)='Intermediate Lookups'!$A7&amp;'Intermediate Lookups'!E$1,$A$192, ""))</f>
        <v/>
      </c>
      <c r="E198" s="10" t="str">
        <f>IF($A$192="","",IF(VLOOKUP($A$192,Samples!$B$3:$E$100,2,FALSE)='Intermediate Lookups'!$A7&amp;'Intermediate Lookups'!F$1,$A$192, ""))</f>
        <v/>
      </c>
      <c r="F198" s="10" t="str">
        <f>IF($A$192="","",IF(VLOOKUP($A$192,Samples!$B$3:$E$100,2,FALSE)='Intermediate Lookups'!$A7&amp;'Intermediate Lookups'!G$1,$A$192, ""))</f>
        <v/>
      </c>
      <c r="G198" s="10" t="str">
        <f>IF($A$192="","",IF(VLOOKUP($A$192,Samples!$B$3:$E$100,2,FALSE)='Intermediate Lookups'!$A7&amp;'Intermediate Lookups'!H$1,$A$192, ""))</f>
        <v/>
      </c>
      <c r="H198" s="10" t="str">
        <f>IF($A$192="","",IF(VLOOKUP($A$192,Samples!$B$3:$E$100,2,FALSE)='Intermediate Lookups'!$A7&amp;'Intermediate Lookups'!I$1,$A$192, ""))</f>
        <v/>
      </c>
      <c r="I198" s="10" t="str">
        <f>IF($A$192="","",IF(VLOOKUP($A$192,Samples!$B$3:$E$100,2,FALSE)='Intermediate Lookups'!$A7&amp;'Intermediate Lookups'!J$1,$A$192, ""))</f>
        <v/>
      </c>
      <c r="J198" s="10" t="str">
        <f>IF($A$192="","",IF(VLOOKUP($A$192,Samples!$B$3:$E$100,2,FALSE)='Intermediate Lookups'!$A7&amp;'Intermediate Lookups'!K$1,$A$192, ""))</f>
        <v/>
      </c>
      <c r="K198" s="10" t="str">
        <f>IF($A$192="","",IF(VLOOKUP($A$192,Samples!$B$3:$E$100,2,FALSE)='Intermediate Lookups'!$A7&amp;'Intermediate Lookups'!L$1,$A$192, ""))</f>
        <v/>
      </c>
      <c r="L198" s="10" t="str">
        <f>IF($A$192="","",IF(VLOOKUP($A$192,Samples!$B$3:$E$100,2,FALSE)='Intermediate Lookups'!$A7&amp;'Intermediate Lookups'!M$1,$A$192, ""))</f>
        <v/>
      </c>
    </row>
    <row r="199" spans="1:12" x14ac:dyDescent="0.25">
      <c r="A199" s="10" t="str">
        <f>IF($A$192="","",IF(VLOOKUP($A$192,Samples!$B$3:$E$100,2,FALSE)='Intermediate Lookups'!$A8&amp;'Intermediate Lookups'!B$1,$A$192, ""))</f>
        <v/>
      </c>
      <c r="B199" s="10" t="str">
        <f>IF($A$192="","",IF(VLOOKUP($A$192,Samples!$B$3:$E$100,2,FALSE)='Intermediate Lookups'!$A8&amp;'Intermediate Lookups'!C$1,$A$192, ""))</f>
        <v/>
      </c>
      <c r="C199" s="10" t="str">
        <f>IF($A$192="","",IF(VLOOKUP($A$192,Samples!$B$3:$E$100,2,FALSE)='Intermediate Lookups'!$A8&amp;'Intermediate Lookups'!D$1,$A$192, ""))</f>
        <v/>
      </c>
      <c r="D199" s="10" t="str">
        <f>IF($A$192="","",IF(VLOOKUP($A$192,Samples!$B$3:$E$100,2,FALSE)='Intermediate Lookups'!$A8&amp;'Intermediate Lookups'!E$1,$A$192, ""))</f>
        <v/>
      </c>
      <c r="E199" s="10" t="str">
        <f>IF($A$192="","",IF(VLOOKUP($A$192,Samples!$B$3:$E$100,2,FALSE)='Intermediate Lookups'!$A8&amp;'Intermediate Lookups'!F$1,$A$192, ""))</f>
        <v/>
      </c>
      <c r="F199" s="10" t="str">
        <f>IF($A$192="","",IF(VLOOKUP($A$192,Samples!$B$3:$E$100,2,FALSE)='Intermediate Lookups'!$A8&amp;'Intermediate Lookups'!G$1,$A$192, ""))</f>
        <v/>
      </c>
      <c r="G199" s="10" t="str">
        <f>IF($A$192="","",IF(VLOOKUP($A$192,Samples!$B$3:$E$100,2,FALSE)='Intermediate Lookups'!$A8&amp;'Intermediate Lookups'!H$1,$A$192, ""))</f>
        <v/>
      </c>
      <c r="H199" s="10" t="str">
        <f>IF($A$192="","",IF(VLOOKUP($A$192,Samples!$B$3:$E$100,2,FALSE)='Intermediate Lookups'!$A8&amp;'Intermediate Lookups'!I$1,$A$192, ""))</f>
        <v/>
      </c>
      <c r="I199" s="10" t="str">
        <f>IF($A$192="","",IF(VLOOKUP($A$192,Samples!$B$3:$E$100,2,FALSE)='Intermediate Lookups'!$A8&amp;'Intermediate Lookups'!J$1,$A$192, ""))</f>
        <v/>
      </c>
      <c r="J199" s="10" t="str">
        <f>IF($A$192="","",IF(VLOOKUP($A$192,Samples!$B$3:$E$100,2,FALSE)='Intermediate Lookups'!$A8&amp;'Intermediate Lookups'!K$1,$A$192, ""))</f>
        <v/>
      </c>
      <c r="K199" s="10" t="str">
        <f>IF($A$192="","",IF(VLOOKUP($A$192,Samples!$B$3:$E$100,2,FALSE)='Intermediate Lookups'!$A8&amp;'Intermediate Lookups'!L$1,$A$192, ""))</f>
        <v/>
      </c>
      <c r="L199" s="10" t="str">
        <f>IF($A$192="","",IF(VLOOKUP($A$192,Samples!$B$3:$E$100,2,FALSE)='Intermediate Lookups'!$A8&amp;'Intermediate Lookups'!M$1,$A$192, ""))</f>
        <v/>
      </c>
    </row>
    <row r="200" spans="1:12" x14ac:dyDescent="0.25">
      <c r="A200" s="10" t="str">
        <f>IF($A$192="","",IF(VLOOKUP($A$192,Samples!$B$3:$E$100,2,FALSE)='Intermediate Lookups'!$A9&amp;'Intermediate Lookups'!B$1,$A$192, ""))</f>
        <v/>
      </c>
      <c r="B200" s="10" t="str">
        <f>IF($A$192="","",IF(VLOOKUP($A$192,Samples!$B$3:$E$100,2,FALSE)='Intermediate Lookups'!$A9&amp;'Intermediate Lookups'!C$1,$A$192, ""))</f>
        <v/>
      </c>
      <c r="C200" s="10" t="str">
        <f>IF($A$192="","",IF(VLOOKUP($A$192,Samples!$B$3:$E$100,2,FALSE)='Intermediate Lookups'!$A9&amp;'Intermediate Lookups'!D$1,$A$192, ""))</f>
        <v/>
      </c>
      <c r="D200" s="10" t="str">
        <f>IF($A$192="","",IF(VLOOKUP($A$192,Samples!$B$3:$E$100,2,FALSE)='Intermediate Lookups'!$A9&amp;'Intermediate Lookups'!E$1,$A$192, ""))</f>
        <v/>
      </c>
      <c r="E200" s="10" t="str">
        <f>IF($A$192="","",IF(VLOOKUP($A$192,Samples!$B$3:$E$100,2,FALSE)='Intermediate Lookups'!$A9&amp;'Intermediate Lookups'!F$1,$A$192, ""))</f>
        <v/>
      </c>
      <c r="F200" s="10" t="str">
        <f>IF($A$192="","",IF(VLOOKUP($A$192,Samples!$B$3:$E$100,2,FALSE)='Intermediate Lookups'!$A9&amp;'Intermediate Lookups'!G$1,$A$192, ""))</f>
        <v/>
      </c>
      <c r="G200" s="10" t="str">
        <f>IF($A$192="","",IF(VLOOKUP($A$192,Samples!$B$3:$E$100,2,FALSE)='Intermediate Lookups'!$A9&amp;'Intermediate Lookups'!H$1,$A$192, ""))</f>
        <v/>
      </c>
      <c r="H200" s="10" t="str">
        <f>IF($A$192="","",IF(VLOOKUP($A$192,Samples!$B$3:$E$100,2,FALSE)='Intermediate Lookups'!$A9&amp;'Intermediate Lookups'!I$1,$A$192, ""))</f>
        <v/>
      </c>
      <c r="I200" s="10" t="str">
        <f>IF($A$192="","",IF(VLOOKUP($A$192,Samples!$B$3:$E$100,2,FALSE)='Intermediate Lookups'!$A9&amp;'Intermediate Lookups'!J$1,$A$192, ""))</f>
        <v/>
      </c>
      <c r="J200" s="10" t="str">
        <f>IF($A$192="","",IF(VLOOKUP($A$192,Samples!$B$3:$E$100,2,FALSE)='Intermediate Lookups'!$A9&amp;'Intermediate Lookups'!K$1,$A$192, ""))</f>
        <v/>
      </c>
      <c r="K200" s="10" t="str">
        <f>IF($A$192="","",IF(VLOOKUP($A$192,Samples!$B$3:$E$100,2,FALSE)='Intermediate Lookups'!$A9&amp;'Intermediate Lookups'!L$1,$A$192, ""))</f>
        <v/>
      </c>
      <c r="L200" s="10" t="str">
        <f>IF($A$192="","",IF(VLOOKUP($A$192,Samples!$B$3:$E$100,2,FALSE)='Intermediate Lookups'!$A9&amp;'Intermediate Lookups'!M$1,$A$192, ""))</f>
        <v/>
      </c>
    </row>
    <row r="202" spans="1:12" x14ac:dyDescent="0.25">
      <c r="A202" t="str">
        <f>IF(ISBLANK(Samples!B23),IF(OR(A192="",A192=Samples!$B$100,ISBLANK(Samples!B100)),"",Samples!$B$100),Samples!B23)</f>
        <v/>
      </c>
      <c r="B202" t="str">
        <f>IF(A202="","",VLOOKUP(A202,Samples!$B$3:$E$100,4,FALSE))</f>
        <v/>
      </c>
    </row>
    <row r="203" spans="1:12" x14ac:dyDescent="0.25">
      <c r="A203" s="10" t="str">
        <f>IF($A$202="","",IF(VLOOKUP($A$202,Samples!$B$3:$E$100,2,FALSE)='Intermediate Lookups'!$A2&amp;'Intermediate Lookups'!B$1,$A$202, ""))</f>
        <v/>
      </c>
      <c r="B203" s="10" t="str">
        <f>IF($A$202="","",IF(VLOOKUP($A$202,Samples!$B$3:$E$100,2,FALSE)='Intermediate Lookups'!$A2&amp;'Intermediate Lookups'!C$1,$A$202, ""))</f>
        <v/>
      </c>
      <c r="C203" s="10" t="str">
        <f>IF($A$202="","",IF(VLOOKUP($A$202,Samples!$B$3:$E$100,2,FALSE)='Intermediate Lookups'!$A2&amp;'Intermediate Lookups'!D$1,$A$202, ""))</f>
        <v/>
      </c>
      <c r="D203" s="10" t="str">
        <f>IF($A$202="","",IF(VLOOKUP($A$202,Samples!$B$3:$E$100,2,FALSE)='Intermediate Lookups'!$A2&amp;'Intermediate Lookups'!E$1,$A$202, ""))</f>
        <v/>
      </c>
      <c r="E203" s="10" t="str">
        <f>IF($A$202="","",IF(VLOOKUP($A$202,Samples!$B$3:$E$100,2,FALSE)='Intermediate Lookups'!$A2&amp;'Intermediate Lookups'!F$1,$A$202, ""))</f>
        <v/>
      </c>
      <c r="F203" s="10" t="str">
        <f>IF($A$202="","",IF(VLOOKUP($A$202,Samples!$B$3:$E$100,2,FALSE)='Intermediate Lookups'!$A2&amp;'Intermediate Lookups'!G$1,$A$202, ""))</f>
        <v/>
      </c>
      <c r="G203" s="10" t="str">
        <f>IF($A$202="","",IF(VLOOKUP($A$202,Samples!$B$3:$E$100,2,FALSE)='Intermediate Lookups'!$A2&amp;'Intermediate Lookups'!H$1,$A$202, ""))</f>
        <v/>
      </c>
      <c r="H203" s="10" t="str">
        <f>IF($A$202="","",IF(VLOOKUP($A$202,Samples!$B$3:$E$100,2,FALSE)='Intermediate Lookups'!$A2&amp;'Intermediate Lookups'!I$1,$A$202, ""))</f>
        <v/>
      </c>
      <c r="I203" s="10" t="str">
        <f>IF($A$202="","",IF(VLOOKUP($A$202,Samples!$B$3:$E$100,2,FALSE)='Intermediate Lookups'!$A2&amp;'Intermediate Lookups'!J$1,$A$202, ""))</f>
        <v/>
      </c>
      <c r="J203" s="10" t="str">
        <f>IF($A$202="","",IF(VLOOKUP($A$202,Samples!$B$3:$E$100,2,FALSE)='Intermediate Lookups'!$A2&amp;'Intermediate Lookups'!K$1,$A$202, ""))</f>
        <v/>
      </c>
      <c r="K203" s="10" t="str">
        <f>IF($A$202="","",IF(VLOOKUP($A$202,Samples!$B$3:$E$100,2,FALSE)='Intermediate Lookups'!$A2&amp;'Intermediate Lookups'!L$1,$A$202, ""))</f>
        <v/>
      </c>
      <c r="L203" s="10" t="str">
        <f>IF($A$202="","",IF(VLOOKUP($A$202,Samples!$B$3:$E$100,2,FALSE)='Intermediate Lookups'!$A2&amp;'Intermediate Lookups'!M$1,$A$202, ""))</f>
        <v/>
      </c>
    </row>
    <row r="204" spans="1:12" x14ac:dyDescent="0.25">
      <c r="A204" s="10" t="str">
        <f>IF($A$202="","",IF(VLOOKUP($A$202,Samples!$B$3:$E$100,2,FALSE)='Intermediate Lookups'!$A3&amp;'Intermediate Lookups'!B$1,$A$202, ""))</f>
        <v/>
      </c>
      <c r="B204" s="10" t="str">
        <f>IF($A$202="","",IF(VLOOKUP($A$202,Samples!$B$3:$E$100,2,FALSE)='Intermediate Lookups'!$A3&amp;'Intermediate Lookups'!C$1,$A$202, ""))</f>
        <v/>
      </c>
      <c r="C204" s="10" t="str">
        <f>IF($A$202="","",IF(VLOOKUP($A$202,Samples!$B$3:$E$100,2,FALSE)='Intermediate Lookups'!$A3&amp;'Intermediate Lookups'!D$1,$A$202, ""))</f>
        <v/>
      </c>
      <c r="D204" s="10" t="str">
        <f>IF($A$202="","",IF(VLOOKUP($A$202,Samples!$B$3:$E$100,2,FALSE)='Intermediate Lookups'!$A3&amp;'Intermediate Lookups'!E$1,$A$202, ""))</f>
        <v/>
      </c>
      <c r="E204" s="10" t="str">
        <f>IF($A$202="","",IF(VLOOKUP($A$202,Samples!$B$3:$E$100,2,FALSE)='Intermediate Lookups'!$A3&amp;'Intermediate Lookups'!F$1,$A$202, ""))</f>
        <v/>
      </c>
      <c r="F204" s="10" t="str">
        <f>IF($A$202="","",IF(VLOOKUP($A$202,Samples!$B$3:$E$100,2,FALSE)='Intermediate Lookups'!$A3&amp;'Intermediate Lookups'!G$1,$A$202, ""))</f>
        <v/>
      </c>
      <c r="G204" s="10" t="str">
        <f>IF($A$202="","",IF(VLOOKUP($A$202,Samples!$B$3:$E$100,2,FALSE)='Intermediate Lookups'!$A3&amp;'Intermediate Lookups'!H$1,$A$202, ""))</f>
        <v/>
      </c>
      <c r="H204" s="10" t="str">
        <f>IF($A$202="","",IF(VLOOKUP($A$202,Samples!$B$3:$E$100,2,FALSE)='Intermediate Lookups'!$A3&amp;'Intermediate Lookups'!I$1,$A$202, ""))</f>
        <v/>
      </c>
      <c r="I204" s="10" t="str">
        <f>IF($A$202="","",IF(VLOOKUP($A$202,Samples!$B$3:$E$100,2,FALSE)='Intermediate Lookups'!$A3&amp;'Intermediate Lookups'!J$1,$A$202, ""))</f>
        <v/>
      </c>
      <c r="J204" s="10" t="str">
        <f>IF($A$202="","",IF(VLOOKUP($A$202,Samples!$B$3:$E$100,2,FALSE)='Intermediate Lookups'!$A3&amp;'Intermediate Lookups'!K$1,$A$202, ""))</f>
        <v/>
      </c>
      <c r="K204" s="10" t="str">
        <f>IF($A$202="","",IF(VLOOKUP($A$202,Samples!$B$3:$E$100,2,FALSE)='Intermediate Lookups'!$A3&amp;'Intermediate Lookups'!L$1,$A$202, ""))</f>
        <v/>
      </c>
      <c r="L204" s="10" t="str">
        <f>IF($A$202="","",IF(VLOOKUP($A$202,Samples!$B$3:$E$100,2,FALSE)='Intermediate Lookups'!$A3&amp;'Intermediate Lookups'!M$1,$A$202, ""))</f>
        <v/>
      </c>
    </row>
    <row r="205" spans="1:12" x14ac:dyDescent="0.25">
      <c r="A205" s="10" t="str">
        <f>IF($A$202="","",IF(VLOOKUP($A$202,Samples!$B$3:$E$100,2,FALSE)='Intermediate Lookups'!$A4&amp;'Intermediate Lookups'!B$1,$A$202, ""))</f>
        <v/>
      </c>
      <c r="B205" s="10" t="str">
        <f>IF($A$202="","",IF(VLOOKUP($A$202,Samples!$B$3:$E$100,2,FALSE)='Intermediate Lookups'!$A4&amp;'Intermediate Lookups'!C$1,$A$202, ""))</f>
        <v/>
      </c>
      <c r="C205" s="10" t="str">
        <f>IF($A$202="","",IF(VLOOKUP($A$202,Samples!$B$3:$E$100,2,FALSE)='Intermediate Lookups'!$A4&amp;'Intermediate Lookups'!D$1,$A$202, ""))</f>
        <v/>
      </c>
      <c r="D205" s="10" t="str">
        <f>IF($A$202="","",IF(VLOOKUP($A$202,Samples!$B$3:$E$100,2,FALSE)='Intermediate Lookups'!$A4&amp;'Intermediate Lookups'!E$1,$A$202, ""))</f>
        <v/>
      </c>
      <c r="E205" s="10" t="str">
        <f>IF($A$202="","",IF(VLOOKUP($A$202,Samples!$B$3:$E$100,2,FALSE)='Intermediate Lookups'!$A4&amp;'Intermediate Lookups'!F$1,$A$202, ""))</f>
        <v/>
      </c>
      <c r="F205" s="10" t="str">
        <f>IF($A$202="","",IF(VLOOKUP($A$202,Samples!$B$3:$E$100,2,FALSE)='Intermediate Lookups'!$A4&amp;'Intermediate Lookups'!G$1,$A$202, ""))</f>
        <v/>
      </c>
      <c r="G205" s="10" t="str">
        <f>IF($A$202="","",IF(VLOOKUP($A$202,Samples!$B$3:$E$100,2,FALSE)='Intermediate Lookups'!$A4&amp;'Intermediate Lookups'!H$1,$A$202, ""))</f>
        <v/>
      </c>
      <c r="H205" s="10" t="str">
        <f>IF($A$202="","",IF(VLOOKUP($A$202,Samples!$B$3:$E$100,2,FALSE)='Intermediate Lookups'!$A4&amp;'Intermediate Lookups'!I$1,$A$202, ""))</f>
        <v/>
      </c>
      <c r="I205" s="10" t="str">
        <f>IF($A$202="","",IF(VLOOKUP($A$202,Samples!$B$3:$E$100,2,FALSE)='Intermediate Lookups'!$A4&amp;'Intermediate Lookups'!J$1,$A$202, ""))</f>
        <v/>
      </c>
      <c r="J205" s="10" t="str">
        <f>IF($A$202="","",IF(VLOOKUP($A$202,Samples!$B$3:$E$100,2,FALSE)='Intermediate Lookups'!$A4&amp;'Intermediate Lookups'!K$1,$A$202, ""))</f>
        <v/>
      </c>
      <c r="K205" s="10" t="str">
        <f>IF($A$202="","",IF(VLOOKUP($A$202,Samples!$B$3:$E$100,2,FALSE)='Intermediate Lookups'!$A4&amp;'Intermediate Lookups'!L$1,$A$202, ""))</f>
        <v/>
      </c>
      <c r="L205" s="10" t="str">
        <f>IF($A$202="","",IF(VLOOKUP($A$202,Samples!$B$3:$E$100,2,FALSE)='Intermediate Lookups'!$A4&amp;'Intermediate Lookups'!M$1,$A$202, ""))</f>
        <v/>
      </c>
    </row>
    <row r="206" spans="1:12" x14ac:dyDescent="0.25">
      <c r="A206" s="10" t="str">
        <f>IF($A$202="","",IF(VLOOKUP($A$202,Samples!$B$3:$E$100,2,FALSE)='Intermediate Lookups'!$A5&amp;'Intermediate Lookups'!B$1,$A$202, ""))</f>
        <v/>
      </c>
      <c r="B206" s="10" t="str">
        <f>IF($A$202="","",IF(VLOOKUP($A$202,Samples!$B$3:$E$100,2,FALSE)='Intermediate Lookups'!$A5&amp;'Intermediate Lookups'!C$1,$A$202, ""))</f>
        <v/>
      </c>
      <c r="C206" s="10" t="str">
        <f>IF($A$202="","",IF(VLOOKUP($A$202,Samples!$B$3:$E$100,2,FALSE)='Intermediate Lookups'!$A5&amp;'Intermediate Lookups'!D$1,$A$202, ""))</f>
        <v/>
      </c>
      <c r="D206" s="10" t="str">
        <f>IF($A$202="","",IF(VLOOKUP($A$202,Samples!$B$3:$E$100,2,FALSE)='Intermediate Lookups'!$A5&amp;'Intermediate Lookups'!E$1,$A$202, ""))</f>
        <v/>
      </c>
      <c r="E206" s="10" t="str">
        <f>IF($A$202="","",IF(VLOOKUP($A$202,Samples!$B$3:$E$100,2,FALSE)='Intermediate Lookups'!$A5&amp;'Intermediate Lookups'!F$1,$A$202, ""))</f>
        <v/>
      </c>
      <c r="F206" s="10" t="str">
        <f>IF($A$202="","",IF(VLOOKUP($A$202,Samples!$B$3:$E$100,2,FALSE)='Intermediate Lookups'!$A5&amp;'Intermediate Lookups'!G$1,$A$202, ""))</f>
        <v/>
      </c>
      <c r="G206" s="10" t="str">
        <f>IF($A$202="","",IF(VLOOKUP($A$202,Samples!$B$3:$E$100,2,FALSE)='Intermediate Lookups'!$A5&amp;'Intermediate Lookups'!H$1,$A$202, ""))</f>
        <v/>
      </c>
      <c r="H206" s="10" t="str">
        <f>IF($A$202="","",IF(VLOOKUP($A$202,Samples!$B$3:$E$100,2,FALSE)='Intermediate Lookups'!$A5&amp;'Intermediate Lookups'!I$1,$A$202, ""))</f>
        <v/>
      </c>
      <c r="I206" s="10" t="str">
        <f>IF($A$202="","",IF(VLOOKUP($A$202,Samples!$B$3:$E$100,2,FALSE)='Intermediate Lookups'!$A5&amp;'Intermediate Lookups'!J$1,$A$202, ""))</f>
        <v/>
      </c>
      <c r="J206" s="10" t="str">
        <f>IF($A$202="","",IF(VLOOKUP($A$202,Samples!$B$3:$E$100,2,FALSE)='Intermediate Lookups'!$A5&amp;'Intermediate Lookups'!K$1,$A$202, ""))</f>
        <v/>
      </c>
      <c r="K206" s="10" t="str">
        <f>IF($A$202="","",IF(VLOOKUP($A$202,Samples!$B$3:$E$100,2,FALSE)='Intermediate Lookups'!$A5&amp;'Intermediate Lookups'!L$1,$A$202, ""))</f>
        <v/>
      </c>
      <c r="L206" s="10" t="str">
        <f>IF($A$202="","",IF(VLOOKUP($A$202,Samples!$B$3:$E$100,2,FALSE)='Intermediate Lookups'!$A5&amp;'Intermediate Lookups'!M$1,$A$202, ""))</f>
        <v/>
      </c>
    </row>
    <row r="207" spans="1:12" x14ac:dyDescent="0.25">
      <c r="A207" s="10" t="str">
        <f>IF($A$202="","",IF(VLOOKUP($A$202,Samples!$B$3:$E$100,2,FALSE)='Intermediate Lookups'!$A6&amp;'Intermediate Lookups'!B$1,$A$202, ""))</f>
        <v/>
      </c>
      <c r="B207" s="10" t="str">
        <f>IF($A$202="","",IF(VLOOKUP($A$202,Samples!$B$3:$E$100,2,FALSE)='Intermediate Lookups'!$A6&amp;'Intermediate Lookups'!C$1,$A$202, ""))</f>
        <v/>
      </c>
      <c r="C207" s="10" t="str">
        <f>IF($A$202="","",IF(VLOOKUP($A$202,Samples!$B$3:$E$100,2,FALSE)='Intermediate Lookups'!$A6&amp;'Intermediate Lookups'!D$1,$A$202, ""))</f>
        <v/>
      </c>
      <c r="D207" s="10" t="str">
        <f>IF($A$202="","",IF(VLOOKUP($A$202,Samples!$B$3:$E$100,2,FALSE)='Intermediate Lookups'!$A6&amp;'Intermediate Lookups'!E$1,$A$202, ""))</f>
        <v/>
      </c>
      <c r="E207" s="10" t="str">
        <f>IF($A$202="","",IF(VLOOKUP($A$202,Samples!$B$3:$E$100,2,FALSE)='Intermediate Lookups'!$A6&amp;'Intermediate Lookups'!F$1,$A$202, ""))</f>
        <v/>
      </c>
      <c r="F207" s="10" t="str">
        <f>IF($A$202="","",IF(VLOOKUP($A$202,Samples!$B$3:$E$100,2,FALSE)='Intermediate Lookups'!$A6&amp;'Intermediate Lookups'!G$1,$A$202, ""))</f>
        <v/>
      </c>
      <c r="G207" s="10" t="str">
        <f>IF($A$202="","",IF(VLOOKUP($A$202,Samples!$B$3:$E$100,2,FALSE)='Intermediate Lookups'!$A6&amp;'Intermediate Lookups'!H$1,$A$202, ""))</f>
        <v/>
      </c>
      <c r="H207" s="10" t="str">
        <f>IF($A$202="","",IF(VLOOKUP($A$202,Samples!$B$3:$E$100,2,FALSE)='Intermediate Lookups'!$A6&amp;'Intermediate Lookups'!I$1,$A$202, ""))</f>
        <v/>
      </c>
      <c r="I207" s="10" t="str">
        <f>IF($A$202="","",IF(VLOOKUP($A$202,Samples!$B$3:$E$100,2,FALSE)='Intermediate Lookups'!$A6&amp;'Intermediate Lookups'!J$1,$A$202, ""))</f>
        <v/>
      </c>
      <c r="J207" s="10" t="str">
        <f>IF($A$202="","",IF(VLOOKUP($A$202,Samples!$B$3:$E$100,2,FALSE)='Intermediate Lookups'!$A6&amp;'Intermediate Lookups'!K$1,$A$202, ""))</f>
        <v/>
      </c>
      <c r="K207" s="10" t="str">
        <f>IF($A$202="","",IF(VLOOKUP($A$202,Samples!$B$3:$E$100,2,FALSE)='Intermediate Lookups'!$A6&amp;'Intermediate Lookups'!L$1,$A$202, ""))</f>
        <v/>
      </c>
      <c r="L207" s="10" t="str">
        <f>IF($A$202="","",IF(VLOOKUP($A$202,Samples!$B$3:$E$100,2,FALSE)='Intermediate Lookups'!$A6&amp;'Intermediate Lookups'!M$1,$A$202, ""))</f>
        <v/>
      </c>
    </row>
    <row r="208" spans="1:12" x14ac:dyDescent="0.25">
      <c r="A208" s="10" t="str">
        <f>IF($A$202="","",IF(VLOOKUP($A$202,Samples!$B$3:$E$100,2,FALSE)='Intermediate Lookups'!$A7&amp;'Intermediate Lookups'!B$1,$A$202, ""))</f>
        <v/>
      </c>
      <c r="B208" s="10" t="str">
        <f>IF($A$202="","",IF(VLOOKUP($A$202,Samples!$B$3:$E$100,2,FALSE)='Intermediate Lookups'!$A7&amp;'Intermediate Lookups'!C$1,$A$202, ""))</f>
        <v/>
      </c>
      <c r="C208" s="10" t="str">
        <f>IF($A$202="","",IF(VLOOKUP($A$202,Samples!$B$3:$E$100,2,FALSE)='Intermediate Lookups'!$A7&amp;'Intermediate Lookups'!D$1,$A$202, ""))</f>
        <v/>
      </c>
      <c r="D208" s="10" t="str">
        <f>IF($A$202="","",IF(VLOOKUP($A$202,Samples!$B$3:$E$100,2,FALSE)='Intermediate Lookups'!$A7&amp;'Intermediate Lookups'!E$1,$A$202, ""))</f>
        <v/>
      </c>
      <c r="E208" s="10" t="str">
        <f>IF($A$202="","",IF(VLOOKUP($A$202,Samples!$B$3:$E$100,2,FALSE)='Intermediate Lookups'!$A7&amp;'Intermediate Lookups'!F$1,$A$202, ""))</f>
        <v/>
      </c>
      <c r="F208" s="10" t="str">
        <f>IF($A$202="","",IF(VLOOKUP($A$202,Samples!$B$3:$E$100,2,FALSE)='Intermediate Lookups'!$A7&amp;'Intermediate Lookups'!G$1,$A$202, ""))</f>
        <v/>
      </c>
      <c r="G208" s="10" t="str">
        <f>IF($A$202="","",IF(VLOOKUP($A$202,Samples!$B$3:$E$100,2,FALSE)='Intermediate Lookups'!$A7&amp;'Intermediate Lookups'!H$1,$A$202, ""))</f>
        <v/>
      </c>
      <c r="H208" s="10" t="str">
        <f>IF($A$202="","",IF(VLOOKUP($A$202,Samples!$B$3:$E$100,2,FALSE)='Intermediate Lookups'!$A7&amp;'Intermediate Lookups'!I$1,$A$202, ""))</f>
        <v/>
      </c>
      <c r="I208" s="10" t="str">
        <f>IF($A$202="","",IF(VLOOKUP($A$202,Samples!$B$3:$E$100,2,FALSE)='Intermediate Lookups'!$A7&amp;'Intermediate Lookups'!J$1,$A$202, ""))</f>
        <v/>
      </c>
      <c r="J208" s="10" t="str">
        <f>IF($A$202="","",IF(VLOOKUP($A$202,Samples!$B$3:$E$100,2,FALSE)='Intermediate Lookups'!$A7&amp;'Intermediate Lookups'!K$1,$A$202, ""))</f>
        <v/>
      </c>
      <c r="K208" s="10" t="str">
        <f>IF($A$202="","",IF(VLOOKUP($A$202,Samples!$B$3:$E$100,2,FALSE)='Intermediate Lookups'!$A7&amp;'Intermediate Lookups'!L$1,$A$202, ""))</f>
        <v/>
      </c>
      <c r="L208" s="10" t="str">
        <f>IF($A$202="","",IF(VLOOKUP($A$202,Samples!$B$3:$E$100,2,FALSE)='Intermediate Lookups'!$A7&amp;'Intermediate Lookups'!M$1,$A$202, ""))</f>
        <v/>
      </c>
    </row>
    <row r="209" spans="1:12" x14ac:dyDescent="0.25">
      <c r="A209" s="10" t="str">
        <f>IF($A$202="","",IF(VLOOKUP($A$202,Samples!$B$3:$E$100,2,FALSE)='Intermediate Lookups'!$A8&amp;'Intermediate Lookups'!B$1,$A$202, ""))</f>
        <v/>
      </c>
      <c r="B209" s="10" t="str">
        <f>IF($A$202="","",IF(VLOOKUP($A$202,Samples!$B$3:$E$100,2,FALSE)='Intermediate Lookups'!$A8&amp;'Intermediate Lookups'!C$1,$A$202, ""))</f>
        <v/>
      </c>
      <c r="C209" s="10" t="str">
        <f>IF($A$202="","",IF(VLOOKUP($A$202,Samples!$B$3:$E$100,2,FALSE)='Intermediate Lookups'!$A8&amp;'Intermediate Lookups'!D$1,$A$202, ""))</f>
        <v/>
      </c>
      <c r="D209" s="10" t="str">
        <f>IF($A$202="","",IF(VLOOKUP($A$202,Samples!$B$3:$E$100,2,FALSE)='Intermediate Lookups'!$A8&amp;'Intermediate Lookups'!E$1,$A$202, ""))</f>
        <v/>
      </c>
      <c r="E209" s="10" t="str">
        <f>IF($A$202="","",IF(VLOOKUP($A$202,Samples!$B$3:$E$100,2,FALSE)='Intermediate Lookups'!$A8&amp;'Intermediate Lookups'!F$1,$A$202, ""))</f>
        <v/>
      </c>
      <c r="F209" s="10" t="str">
        <f>IF($A$202="","",IF(VLOOKUP($A$202,Samples!$B$3:$E$100,2,FALSE)='Intermediate Lookups'!$A8&amp;'Intermediate Lookups'!G$1,$A$202, ""))</f>
        <v/>
      </c>
      <c r="G209" s="10" t="str">
        <f>IF($A$202="","",IF(VLOOKUP($A$202,Samples!$B$3:$E$100,2,FALSE)='Intermediate Lookups'!$A8&amp;'Intermediate Lookups'!H$1,$A$202, ""))</f>
        <v/>
      </c>
      <c r="H209" s="10" t="str">
        <f>IF($A$202="","",IF(VLOOKUP($A$202,Samples!$B$3:$E$100,2,FALSE)='Intermediate Lookups'!$A8&amp;'Intermediate Lookups'!I$1,$A$202, ""))</f>
        <v/>
      </c>
      <c r="I209" s="10" t="str">
        <f>IF($A$202="","",IF(VLOOKUP($A$202,Samples!$B$3:$E$100,2,FALSE)='Intermediate Lookups'!$A8&amp;'Intermediate Lookups'!J$1,$A$202, ""))</f>
        <v/>
      </c>
      <c r="J209" s="10" t="str">
        <f>IF($A$202="","",IF(VLOOKUP($A$202,Samples!$B$3:$E$100,2,FALSE)='Intermediate Lookups'!$A8&amp;'Intermediate Lookups'!K$1,$A$202, ""))</f>
        <v/>
      </c>
      <c r="K209" s="10" t="str">
        <f>IF($A$202="","",IF(VLOOKUP($A$202,Samples!$B$3:$E$100,2,FALSE)='Intermediate Lookups'!$A8&amp;'Intermediate Lookups'!L$1,$A$202, ""))</f>
        <v/>
      </c>
      <c r="L209" s="10" t="str">
        <f>IF($A$202="","",IF(VLOOKUP($A$202,Samples!$B$3:$E$100,2,FALSE)='Intermediate Lookups'!$A8&amp;'Intermediate Lookups'!M$1,$A$202, ""))</f>
        <v/>
      </c>
    </row>
    <row r="210" spans="1:12" x14ac:dyDescent="0.25">
      <c r="A210" s="10" t="str">
        <f>IF($A$202="","",IF(VLOOKUP($A$202,Samples!$B$3:$E$100,2,FALSE)='Intermediate Lookups'!$A9&amp;'Intermediate Lookups'!B$1,$A$202, ""))</f>
        <v/>
      </c>
      <c r="B210" s="10" t="str">
        <f>IF($A$202="","",IF(VLOOKUP($A$202,Samples!$B$3:$E$100,2,FALSE)='Intermediate Lookups'!$A9&amp;'Intermediate Lookups'!C$1,$A$202, ""))</f>
        <v/>
      </c>
      <c r="C210" s="10" t="str">
        <f>IF($A$202="","",IF(VLOOKUP($A$202,Samples!$B$3:$E$100,2,FALSE)='Intermediate Lookups'!$A9&amp;'Intermediate Lookups'!D$1,$A$202, ""))</f>
        <v/>
      </c>
      <c r="D210" s="10" t="str">
        <f>IF($A$202="","",IF(VLOOKUP($A$202,Samples!$B$3:$E$100,2,FALSE)='Intermediate Lookups'!$A9&amp;'Intermediate Lookups'!E$1,$A$202, ""))</f>
        <v/>
      </c>
      <c r="E210" s="10" t="str">
        <f>IF($A$202="","",IF(VLOOKUP($A$202,Samples!$B$3:$E$100,2,FALSE)='Intermediate Lookups'!$A9&amp;'Intermediate Lookups'!F$1,$A$202, ""))</f>
        <v/>
      </c>
      <c r="F210" s="10" t="str">
        <f>IF($A$202="","",IF(VLOOKUP($A$202,Samples!$B$3:$E$100,2,FALSE)='Intermediate Lookups'!$A9&amp;'Intermediate Lookups'!G$1,$A$202, ""))</f>
        <v/>
      </c>
      <c r="G210" s="10" t="str">
        <f>IF($A$202="","",IF(VLOOKUP($A$202,Samples!$B$3:$E$100,2,FALSE)='Intermediate Lookups'!$A9&amp;'Intermediate Lookups'!H$1,$A$202, ""))</f>
        <v/>
      </c>
      <c r="H210" s="10" t="str">
        <f>IF($A$202="","",IF(VLOOKUP($A$202,Samples!$B$3:$E$100,2,FALSE)='Intermediate Lookups'!$A9&amp;'Intermediate Lookups'!I$1,$A$202, ""))</f>
        <v/>
      </c>
      <c r="I210" s="10" t="str">
        <f>IF($A$202="","",IF(VLOOKUP($A$202,Samples!$B$3:$E$100,2,FALSE)='Intermediate Lookups'!$A9&amp;'Intermediate Lookups'!J$1,$A$202, ""))</f>
        <v/>
      </c>
      <c r="J210" s="10" t="str">
        <f>IF($A$202="","",IF(VLOOKUP($A$202,Samples!$B$3:$E$100,2,FALSE)='Intermediate Lookups'!$A9&amp;'Intermediate Lookups'!K$1,$A$202, ""))</f>
        <v/>
      </c>
      <c r="K210" s="10" t="str">
        <f>IF($A$202="","",IF(VLOOKUP($A$202,Samples!$B$3:$E$100,2,FALSE)='Intermediate Lookups'!$A9&amp;'Intermediate Lookups'!L$1,$A$202, ""))</f>
        <v/>
      </c>
      <c r="L210" s="10" t="str">
        <f>IF($A$202="","",IF(VLOOKUP($A$202,Samples!$B$3:$E$100,2,FALSE)='Intermediate Lookups'!$A9&amp;'Intermediate Lookups'!M$1,$A$202, ""))</f>
        <v/>
      </c>
    </row>
    <row r="212" spans="1:12" x14ac:dyDescent="0.25">
      <c r="A212" t="str">
        <f>IF(ISBLANK(Samples!B24),IF(OR(A202="",A202=Samples!$B$100,ISBLANK(Samples!B100)),"",Samples!$B$100),Samples!B24)</f>
        <v/>
      </c>
      <c r="B212" t="str">
        <f>IF(A212="","",VLOOKUP(A212,Samples!$B$3:$E$100,4,FALSE))</f>
        <v/>
      </c>
    </row>
    <row r="213" spans="1:12" x14ac:dyDescent="0.25">
      <c r="A213" s="10" t="str">
        <f>IF($A$212="","",IF(VLOOKUP($A$212,Samples!$B$3:$E$100,2,FALSE)='Intermediate Lookups'!$A2&amp;'Intermediate Lookups'!B$1,$A$212, ""))</f>
        <v/>
      </c>
      <c r="B213" s="10" t="str">
        <f>IF($A$212="","",IF(VLOOKUP($A$212,Samples!$B$3:$E$100,2,FALSE)='Intermediate Lookups'!$A2&amp;'Intermediate Lookups'!C$1,$A$212, ""))</f>
        <v/>
      </c>
      <c r="C213" s="10" t="str">
        <f>IF($A$212="","",IF(VLOOKUP($A$212,Samples!$B$3:$E$100,2,FALSE)='Intermediate Lookups'!$A2&amp;'Intermediate Lookups'!D$1,$A$212, ""))</f>
        <v/>
      </c>
      <c r="D213" s="10" t="str">
        <f>IF($A$212="","",IF(VLOOKUP($A$212,Samples!$B$3:$E$100,2,FALSE)='Intermediate Lookups'!$A2&amp;'Intermediate Lookups'!E$1,$A$212, ""))</f>
        <v/>
      </c>
      <c r="E213" s="10" t="str">
        <f>IF($A$212="","",IF(VLOOKUP($A$212,Samples!$B$3:$E$100,2,FALSE)='Intermediate Lookups'!$A2&amp;'Intermediate Lookups'!F$1,$A$212, ""))</f>
        <v/>
      </c>
      <c r="F213" s="10" t="str">
        <f>IF($A$212="","",IF(VLOOKUP($A$212,Samples!$B$3:$E$100,2,FALSE)='Intermediate Lookups'!$A2&amp;'Intermediate Lookups'!G$1,$A$212, ""))</f>
        <v/>
      </c>
      <c r="G213" s="10" t="str">
        <f>IF($A$212="","",IF(VLOOKUP($A$212,Samples!$B$3:$E$100,2,FALSE)='Intermediate Lookups'!$A2&amp;'Intermediate Lookups'!H$1,$A$212, ""))</f>
        <v/>
      </c>
      <c r="H213" s="10" t="str">
        <f>IF($A$212="","",IF(VLOOKUP($A$212,Samples!$B$3:$E$100,2,FALSE)='Intermediate Lookups'!$A2&amp;'Intermediate Lookups'!I$1,$A$212, ""))</f>
        <v/>
      </c>
      <c r="I213" s="10" t="str">
        <f>IF($A$212="","",IF(VLOOKUP($A$212,Samples!$B$3:$E$100,2,FALSE)='Intermediate Lookups'!$A2&amp;'Intermediate Lookups'!J$1,$A$212, ""))</f>
        <v/>
      </c>
      <c r="J213" s="10" t="str">
        <f>IF($A$212="","",IF(VLOOKUP($A$212,Samples!$B$3:$E$100,2,FALSE)='Intermediate Lookups'!$A2&amp;'Intermediate Lookups'!K$1,$A$212, ""))</f>
        <v/>
      </c>
      <c r="K213" s="10" t="str">
        <f>IF($A$212="","",IF(VLOOKUP($A$212,Samples!$B$3:$E$100,2,FALSE)='Intermediate Lookups'!$A2&amp;'Intermediate Lookups'!L$1,$A$212, ""))</f>
        <v/>
      </c>
      <c r="L213" s="10" t="str">
        <f>IF($A$212="","",IF(VLOOKUP($A$212,Samples!$B$3:$E$100,2,FALSE)='Intermediate Lookups'!$A2&amp;'Intermediate Lookups'!M$1,$A$212, ""))</f>
        <v/>
      </c>
    </row>
    <row r="214" spans="1:12" x14ac:dyDescent="0.25">
      <c r="A214" s="10" t="str">
        <f>IF($A$212="","",IF(VLOOKUP($A$212,Samples!$B$3:$E$100,2,FALSE)='Intermediate Lookups'!$A3&amp;'Intermediate Lookups'!B$1,$A$212, ""))</f>
        <v/>
      </c>
      <c r="B214" s="10" t="str">
        <f>IF($A$212="","",IF(VLOOKUP($A$212,Samples!$B$3:$E$100,2,FALSE)='Intermediate Lookups'!$A3&amp;'Intermediate Lookups'!C$1,$A$212, ""))</f>
        <v/>
      </c>
      <c r="C214" s="10" t="str">
        <f>IF($A$212="","",IF(VLOOKUP($A$212,Samples!$B$3:$E$100,2,FALSE)='Intermediate Lookups'!$A3&amp;'Intermediate Lookups'!D$1,$A$212, ""))</f>
        <v/>
      </c>
      <c r="D214" s="10" t="str">
        <f>IF($A$212="","",IF(VLOOKUP($A$212,Samples!$B$3:$E$100,2,FALSE)='Intermediate Lookups'!$A3&amp;'Intermediate Lookups'!E$1,$A$212, ""))</f>
        <v/>
      </c>
      <c r="E214" s="10" t="str">
        <f>IF($A$212="","",IF(VLOOKUP($A$212,Samples!$B$3:$E$100,2,FALSE)='Intermediate Lookups'!$A3&amp;'Intermediate Lookups'!F$1,$A$212, ""))</f>
        <v/>
      </c>
      <c r="F214" s="10" t="str">
        <f>IF($A$212="","",IF(VLOOKUP($A$212,Samples!$B$3:$E$100,2,FALSE)='Intermediate Lookups'!$A3&amp;'Intermediate Lookups'!G$1,$A$212, ""))</f>
        <v/>
      </c>
      <c r="G214" s="10" t="str">
        <f>IF($A$212="","",IF(VLOOKUP($A$212,Samples!$B$3:$E$100,2,FALSE)='Intermediate Lookups'!$A3&amp;'Intermediate Lookups'!H$1,$A$212, ""))</f>
        <v/>
      </c>
      <c r="H214" s="10" t="str">
        <f>IF($A$212="","",IF(VLOOKUP($A$212,Samples!$B$3:$E$100,2,FALSE)='Intermediate Lookups'!$A3&amp;'Intermediate Lookups'!I$1,$A$212, ""))</f>
        <v/>
      </c>
      <c r="I214" s="10" t="str">
        <f>IF($A$212="","",IF(VLOOKUP($A$212,Samples!$B$3:$E$100,2,FALSE)='Intermediate Lookups'!$A3&amp;'Intermediate Lookups'!J$1,$A$212, ""))</f>
        <v/>
      </c>
      <c r="J214" s="10" t="str">
        <f>IF($A$212="","",IF(VLOOKUP($A$212,Samples!$B$3:$E$100,2,FALSE)='Intermediate Lookups'!$A3&amp;'Intermediate Lookups'!K$1,$A$212, ""))</f>
        <v/>
      </c>
      <c r="K214" s="10" t="str">
        <f>IF($A$212="","",IF(VLOOKUP($A$212,Samples!$B$3:$E$100,2,FALSE)='Intermediate Lookups'!$A3&amp;'Intermediate Lookups'!L$1,$A$212, ""))</f>
        <v/>
      </c>
      <c r="L214" s="10" t="str">
        <f>IF($A$212="","",IF(VLOOKUP($A$212,Samples!$B$3:$E$100,2,FALSE)='Intermediate Lookups'!$A3&amp;'Intermediate Lookups'!M$1,$A$212, ""))</f>
        <v/>
      </c>
    </row>
    <row r="215" spans="1:12" x14ac:dyDescent="0.25">
      <c r="A215" s="10" t="str">
        <f>IF($A$212="","",IF(VLOOKUP($A$212,Samples!$B$3:$E$100,2,FALSE)='Intermediate Lookups'!$A4&amp;'Intermediate Lookups'!B$1,$A$212, ""))</f>
        <v/>
      </c>
      <c r="B215" s="10" t="str">
        <f>IF($A$212="","",IF(VLOOKUP($A$212,Samples!$B$3:$E$100,2,FALSE)='Intermediate Lookups'!$A4&amp;'Intermediate Lookups'!C$1,$A$212, ""))</f>
        <v/>
      </c>
      <c r="C215" s="10" t="str">
        <f>IF($A$212="","",IF(VLOOKUP($A$212,Samples!$B$3:$E$100,2,FALSE)='Intermediate Lookups'!$A4&amp;'Intermediate Lookups'!D$1,$A$212, ""))</f>
        <v/>
      </c>
      <c r="D215" s="10" t="str">
        <f>IF($A$212="","",IF(VLOOKUP($A$212,Samples!$B$3:$E$100,2,FALSE)='Intermediate Lookups'!$A4&amp;'Intermediate Lookups'!E$1,$A$212, ""))</f>
        <v/>
      </c>
      <c r="E215" s="10" t="str">
        <f>IF($A$212="","",IF(VLOOKUP($A$212,Samples!$B$3:$E$100,2,FALSE)='Intermediate Lookups'!$A4&amp;'Intermediate Lookups'!F$1,$A$212, ""))</f>
        <v/>
      </c>
      <c r="F215" s="10" t="str">
        <f>IF($A$212="","",IF(VLOOKUP($A$212,Samples!$B$3:$E$100,2,FALSE)='Intermediate Lookups'!$A4&amp;'Intermediate Lookups'!G$1,$A$212, ""))</f>
        <v/>
      </c>
      <c r="G215" s="10" t="str">
        <f>IF($A$212="","",IF(VLOOKUP($A$212,Samples!$B$3:$E$100,2,FALSE)='Intermediate Lookups'!$A4&amp;'Intermediate Lookups'!H$1,$A$212, ""))</f>
        <v/>
      </c>
      <c r="H215" s="10" t="str">
        <f>IF($A$212="","",IF(VLOOKUP($A$212,Samples!$B$3:$E$100,2,FALSE)='Intermediate Lookups'!$A4&amp;'Intermediate Lookups'!I$1,$A$212, ""))</f>
        <v/>
      </c>
      <c r="I215" s="10" t="str">
        <f>IF($A$212="","",IF(VLOOKUP($A$212,Samples!$B$3:$E$100,2,FALSE)='Intermediate Lookups'!$A4&amp;'Intermediate Lookups'!J$1,$A$212, ""))</f>
        <v/>
      </c>
      <c r="J215" s="10" t="str">
        <f>IF($A$212="","",IF(VLOOKUP($A$212,Samples!$B$3:$E$100,2,FALSE)='Intermediate Lookups'!$A4&amp;'Intermediate Lookups'!K$1,$A$212, ""))</f>
        <v/>
      </c>
      <c r="K215" s="10" t="str">
        <f>IF($A$212="","",IF(VLOOKUP($A$212,Samples!$B$3:$E$100,2,FALSE)='Intermediate Lookups'!$A4&amp;'Intermediate Lookups'!L$1,$A$212, ""))</f>
        <v/>
      </c>
      <c r="L215" s="10" t="str">
        <f>IF($A$212="","",IF(VLOOKUP($A$212,Samples!$B$3:$E$100,2,FALSE)='Intermediate Lookups'!$A4&amp;'Intermediate Lookups'!M$1,$A$212, ""))</f>
        <v/>
      </c>
    </row>
    <row r="216" spans="1:12" x14ac:dyDescent="0.25">
      <c r="A216" s="10" t="str">
        <f>IF($A$212="","",IF(VLOOKUP($A$212,Samples!$B$3:$E$100,2,FALSE)='Intermediate Lookups'!$A5&amp;'Intermediate Lookups'!B$1,$A$212, ""))</f>
        <v/>
      </c>
      <c r="B216" s="10" t="str">
        <f>IF($A$212="","",IF(VLOOKUP($A$212,Samples!$B$3:$E$100,2,FALSE)='Intermediate Lookups'!$A5&amp;'Intermediate Lookups'!C$1,$A$212, ""))</f>
        <v/>
      </c>
      <c r="C216" s="10" t="str">
        <f>IF($A$212="","",IF(VLOOKUP($A$212,Samples!$B$3:$E$100,2,FALSE)='Intermediate Lookups'!$A5&amp;'Intermediate Lookups'!D$1,$A$212, ""))</f>
        <v/>
      </c>
      <c r="D216" s="10" t="str">
        <f>IF($A$212="","",IF(VLOOKUP($A$212,Samples!$B$3:$E$100,2,FALSE)='Intermediate Lookups'!$A5&amp;'Intermediate Lookups'!E$1,$A$212, ""))</f>
        <v/>
      </c>
      <c r="E216" s="10" t="str">
        <f>IF($A$212="","",IF(VLOOKUP($A$212,Samples!$B$3:$E$100,2,FALSE)='Intermediate Lookups'!$A5&amp;'Intermediate Lookups'!F$1,$A$212, ""))</f>
        <v/>
      </c>
      <c r="F216" s="10" t="str">
        <f>IF($A$212="","",IF(VLOOKUP($A$212,Samples!$B$3:$E$100,2,FALSE)='Intermediate Lookups'!$A5&amp;'Intermediate Lookups'!G$1,$A$212, ""))</f>
        <v/>
      </c>
      <c r="G216" s="10" t="str">
        <f>IF($A$212="","",IF(VLOOKUP($A$212,Samples!$B$3:$E$100,2,FALSE)='Intermediate Lookups'!$A5&amp;'Intermediate Lookups'!H$1,$A$212, ""))</f>
        <v/>
      </c>
      <c r="H216" s="10" t="str">
        <f>IF($A$212="","",IF(VLOOKUP($A$212,Samples!$B$3:$E$100,2,FALSE)='Intermediate Lookups'!$A5&amp;'Intermediate Lookups'!I$1,$A$212, ""))</f>
        <v/>
      </c>
      <c r="I216" s="10" t="str">
        <f>IF($A$212="","",IF(VLOOKUP($A$212,Samples!$B$3:$E$100,2,FALSE)='Intermediate Lookups'!$A5&amp;'Intermediate Lookups'!J$1,$A$212, ""))</f>
        <v/>
      </c>
      <c r="J216" s="10" t="str">
        <f>IF($A$212="","",IF(VLOOKUP($A$212,Samples!$B$3:$E$100,2,FALSE)='Intermediate Lookups'!$A5&amp;'Intermediate Lookups'!K$1,$A$212, ""))</f>
        <v/>
      </c>
      <c r="K216" s="10" t="str">
        <f>IF($A$212="","",IF(VLOOKUP($A$212,Samples!$B$3:$E$100,2,FALSE)='Intermediate Lookups'!$A5&amp;'Intermediate Lookups'!L$1,$A$212, ""))</f>
        <v/>
      </c>
      <c r="L216" s="10" t="str">
        <f>IF($A$212="","",IF(VLOOKUP($A$212,Samples!$B$3:$E$100,2,FALSE)='Intermediate Lookups'!$A5&amp;'Intermediate Lookups'!M$1,$A$212, ""))</f>
        <v/>
      </c>
    </row>
    <row r="217" spans="1:12" x14ac:dyDescent="0.25">
      <c r="A217" s="10" t="str">
        <f>IF($A$212="","",IF(VLOOKUP($A$212,Samples!$B$3:$E$100,2,FALSE)='Intermediate Lookups'!$A6&amp;'Intermediate Lookups'!B$1,$A$212, ""))</f>
        <v/>
      </c>
      <c r="B217" s="10" t="str">
        <f>IF($A$212="","",IF(VLOOKUP($A$212,Samples!$B$3:$E$100,2,FALSE)='Intermediate Lookups'!$A6&amp;'Intermediate Lookups'!C$1,$A$212, ""))</f>
        <v/>
      </c>
      <c r="C217" s="10" t="str">
        <f>IF($A$212="","",IF(VLOOKUP($A$212,Samples!$B$3:$E$100,2,FALSE)='Intermediate Lookups'!$A6&amp;'Intermediate Lookups'!D$1,$A$212, ""))</f>
        <v/>
      </c>
      <c r="D217" s="10" t="str">
        <f>IF($A$212="","",IF(VLOOKUP($A$212,Samples!$B$3:$E$100,2,FALSE)='Intermediate Lookups'!$A6&amp;'Intermediate Lookups'!E$1,$A$212, ""))</f>
        <v/>
      </c>
      <c r="E217" s="10" t="str">
        <f>IF($A$212="","",IF(VLOOKUP($A$212,Samples!$B$3:$E$100,2,FALSE)='Intermediate Lookups'!$A6&amp;'Intermediate Lookups'!F$1,$A$212, ""))</f>
        <v/>
      </c>
      <c r="F217" s="10" t="str">
        <f>IF($A$212="","",IF(VLOOKUP($A$212,Samples!$B$3:$E$100,2,FALSE)='Intermediate Lookups'!$A6&amp;'Intermediate Lookups'!G$1,$A$212, ""))</f>
        <v/>
      </c>
      <c r="G217" s="10" t="str">
        <f>IF($A$212="","",IF(VLOOKUP($A$212,Samples!$B$3:$E$100,2,FALSE)='Intermediate Lookups'!$A6&amp;'Intermediate Lookups'!H$1,$A$212, ""))</f>
        <v/>
      </c>
      <c r="H217" s="10" t="str">
        <f>IF($A$212="","",IF(VLOOKUP($A$212,Samples!$B$3:$E$100,2,FALSE)='Intermediate Lookups'!$A6&amp;'Intermediate Lookups'!I$1,$A$212, ""))</f>
        <v/>
      </c>
      <c r="I217" s="10" t="str">
        <f>IF($A$212="","",IF(VLOOKUP($A$212,Samples!$B$3:$E$100,2,FALSE)='Intermediate Lookups'!$A6&amp;'Intermediate Lookups'!J$1,$A$212, ""))</f>
        <v/>
      </c>
      <c r="J217" s="10" t="str">
        <f>IF($A$212="","",IF(VLOOKUP($A$212,Samples!$B$3:$E$100,2,FALSE)='Intermediate Lookups'!$A6&amp;'Intermediate Lookups'!K$1,$A$212, ""))</f>
        <v/>
      </c>
      <c r="K217" s="10" t="str">
        <f>IF($A$212="","",IF(VLOOKUP($A$212,Samples!$B$3:$E$100,2,FALSE)='Intermediate Lookups'!$A6&amp;'Intermediate Lookups'!L$1,$A$212, ""))</f>
        <v/>
      </c>
      <c r="L217" s="10" t="str">
        <f>IF($A$212="","",IF(VLOOKUP($A$212,Samples!$B$3:$E$100,2,FALSE)='Intermediate Lookups'!$A6&amp;'Intermediate Lookups'!M$1,$A$212, ""))</f>
        <v/>
      </c>
    </row>
    <row r="218" spans="1:12" x14ac:dyDescent="0.25">
      <c r="A218" s="10" t="str">
        <f>IF($A$212="","",IF(VLOOKUP($A$212,Samples!$B$3:$E$100,2,FALSE)='Intermediate Lookups'!$A7&amp;'Intermediate Lookups'!B$1,$A$212, ""))</f>
        <v/>
      </c>
      <c r="B218" s="10" t="str">
        <f>IF($A$212="","",IF(VLOOKUP($A$212,Samples!$B$3:$E$100,2,FALSE)='Intermediate Lookups'!$A7&amp;'Intermediate Lookups'!C$1,$A$212, ""))</f>
        <v/>
      </c>
      <c r="C218" s="10" t="str">
        <f>IF($A$212="","",IF(VLOOKUP($A$212,Samples!$B$3:$E$100,2,FALSE)='Intermediate Lookups'!$A7&amp;'Intermediate Lookups'!D$1,$A$212, ""))</f>
        <v/>
      </c>
      <c r="D218" s="10" t="str">
        <f>IF($A$212="","",IF(VLOOKUP($A$212,Samples!$B$3:$E$100,2,FALSE)='Intermediate Lookups'!$A7&amp;'Intermediate Lookups'!E$1,$A$212, ""))</f>
        <v/>
      </c>
      <c r="E218" s="10" t="str">
        <f>IF($A$212="","",IF(VLOOKUP($A$212,Samples!$B$3:$E$100,2,FALSE)='Intermediate Lookups'!$A7&amp;'Intermediate Lookups'!F$1,$A$212, ""))</f>
        <v/>
      </c>
      <c r="F218" s="10" t="str">
        <f>IF($A$212="","",IF(VLOOKUP($A$212,Samples!$B$3:$E$100,2,FALSE)='Intermediate Lookups'!$A7&amp;'Intermediate Lookups'!G$1,$A$212, ""))</f>
        <v/>
      </c>
      <c r="G218" s="10" t="str">
        <f>IF($A$212="","",IF(VLOOKUP($A$212,Samples!$B$3:$E$100,2,FALSE)='Intermediate Lookups'!$A7&amp;'Intermediate Lookups'!H$1,$A$212, ""))</f>
        <v/>
      </c>
      <c r="H218" s="10" t="str">
        <f>IF($A$212="","",IF(VLOOKUP($A$212,Samples!$B$3:$E$100,2,FALSE)='Intermediate Lookups'!$A7&amp;'Intermediate Lookups'!I$1,$A$212, ""))</f>
        <v/>
      </c>
      <c r="I218" s="10" t="str">
        <f>IF($A$212="","",IF(VLOOKUP($A$212,Samples!$B$3:$E$100,2,FALSE)='Intermediate Lookups'!$A7&amp;'Intermediate Lookups'!J$1,$A$212, ""))</f>
        <v/>
      </c>
      <c r="J218" s="10" t="str">
        <f>IF($A$212="","",IF(VLOOKUP($A$212,Samples!$B$3:$E$100,2,FALSE)='Intermediate Lookups'!$A7&amp;'Intermediate Lookups'!K$1,$A$212, ""))</f>
        <v/>
      </c>
      <c r="K218" s="10" t="str">
        <f>IF($A$212="","",IF(VLOOKUP($A$212,Samples!$B$3:$E$100,2,FALSE)='Intermediate Lookups'!$A7&amp;'Intermediate Lookups'!L$1,$A$212, ""))</f>
        <v/>
      </c>
      <c r="L218" s="10" t="str">
        <f>IF($A$212="","",IF(VLOOKUP($A$212,Samples!$B$3:$E$100,2,FALSE)='Intermediate Lookups'!$A7&amp;'Intermediate Lookups'!M$1,$A$212, ""))</f>
        <v/>
      </c>
    </row>
    <row r="219" spans="1:12" x14ac:dyDescent="0.25">
      <c r="A219" s="10" t="str">
        <f>IF($A$212="","",IF(VLOOKUP($A$212,Samples!$B$3:$E$100,2,FALSE)='Intermediate Lookups'!$A8&amp;'Intermediate Lookups'!B$1,$A$212, ""))</f>
        <v/>
      </c>
      <c r="B219" s="10" t="str">
        <f>IF($A$212="","",IF(VLOOKUP($A$212,Samples!$B$3:$E$100,2,FALSE)='Intermediate Lookups'!$A8&amp;'Intermediate Lookups'!C$1,$A$212, ""))</f>
        <v/>
      </c>
      <c r="C219" s="10" t="str">
        <f>IF($A$212="","",IF(VLOOKUP($A$212,Samples!$B$3:$E$100,2,FALSE)='Intermediate Lookups'!$A8&amp;'Intermediate Lookups'!D$1,$A$212, ""))</f>
        <v/>
      </c>
      <c r="D219" s="10" t="str">
        <f>IF($A$212="","",IF(VLOOKUP($A$212,Samples!$B$3:$E$100,2,FALSE)='Intermediate Lookups'!$A8&amp;'Intermediate Lookups'!E$1,$A$212, ""))</f>
        <v/>
      </c>
      <c r="E219" s="10" t="str">
        <f>IF($A$212="","",IF(VLOOKUP($A$212,Samples!$B$3:$E$100,2,FALSE)='Intermediate Lookups'!$A8&amp;'Intermediate Lookups'!F$1,$A$212, ""))</f>
        <v/>
      </c>
      <c r="F219" s="10" t="str">
        <f>IF($A$212="","",IF(VLOOKUP($A$212,Samples!$B$3:$E$100,2,FALSE)='Intermediate Lookups'!$A8&amp;'Intermediate Lookups'!G$1,$A$212, ""))</f>
        <v/>
      </c>
      <c r="G219" s="10" t="str">
        <f>IF($A$212="","",IF(VLOOKUP($A$212,Samples!$B$3:$E$100,2,FALSE)='Intermediate Lookups'!$A8&amp;'Intermediate Lookups'!H$1,$A$212, ""))</f>
        <v/>
      </c>
      <c r="H219" s="10" t="str">
        <f>IF($A$212="","",IF(VLOOKUP($A$212,Samples!$B$3:$E$100,2,FALSE)='Intermediate Lookups'!$A8&amp;'Intermediate Lookups'!I$1,$A$212, ""))</f>
        <v/>
      </c>
      <c r="I219" s="10" t="str">
        <f>IF($A$212="","",IF(VLOOKUP($A$212,Samples!$B$3:$E$100,2,FALSE)='Intermediate Lookups'!$A8&amp;'Intermediate Lookups'!J$1,$A$212, ""))</f>
        <v/>
      </c>
      <c r="J219" s="10" t="str">
        <f>IF($A$212="","",IF(VLOOKUP($A$212,Samples!$B$3:$E$100,2,FALSE)='Intermediate Lookups'!$A8&amp;'Intermediate Lookups'!K$1,$A$212, ""))</f>
        <v/>
      </c>
      <c r="K219" s="10" t="str">
        <f>IF($A$212="","",IF(VLOOKUP($A$212,Samples!$B$3:$E$100,2,FALSE)='Intermediate Lookups'!$A8&amp;'Intermediate Lookups'!L$1,$A$212, ""))</f>
        <v/>
      </c>
      <c r="L219" s="10" t="str">
        <f>IF($A$212="","",IF(VLOOKUP($A$212,Samples!$B$3:$E$100,2,FALSE)='Intermediate Lookups'!$A8&amp;'Intermediate Lookups'!M$1,$A$212, ""))</f>
        <v/>
      </c>
    </row>
    <row r="220" spans="1:12" x14ac:dyDescent="0.25">
      <c r="A220" s="10" t="str">
        <f>IF($A$212="","",IF(VLOOKUP($A$212,Samples!$B$3:$E$100,2,FALSE)='Intermediate Lookups'!$A9&amp;'Intermediate Lookups'!B$1,$A$212, ""))</f>
        <v/>
      </c>
      <c r="B220" s="10" t="str">
        <f>IF($A$212="","",IF(VLOOKUP($A$212,Samples!$B$3:$E$100,2,FALSE)='Intermediate Lookups'!$A9&amp;'Intermediate Lookups'!C$1,$A$212, ""))</f>
        <v/>
      </c>
      <c r="C220" s="10" t="str">
        <f>IF($A$212="","",IF(VLOOKUP($A$212,Samples!$B$3:$E$100,2,FALSE)='Intermediate Lookups'!$A9&amp;'Intermediate Lookups'!D$1,$A$212, ""))</f>
        <v/>
      </c>
      <c r="D220" s="10" t="str">
        <f>IF($A$212="","",IF(VLOOKUP($A$212,Samples!$B$3:$E$100,2,FALSE)='Intermediate Lookups'!$A9&amp;'Intermediate Lookups'!E$1,$A$212, ""))</f>
        <v/>
      </c>
      <c r="E220" s="10" t="str">
        <f>IF($A$212="","",IF(VLOOKUP($A$212,Samples!$B$3:$E$100,2,FALSE)='Intermediate Lookups'!$A9&amp;'Intermediate Lookups'!F$1,$A$212, ""))</f>
        <v/>
      </c>
      <c r="F220" s="10" t="str">
        <f>IF($A$212="","",IF(VLOOKUP($A$212,Samples!$B$3:$E$100,2,FALSE)='Intermediate Lookups'!$A9&amp;'Intermediate Lookups'!G$1,$A$212, ""))</f>
        <v/>
      </c>
      <c r="G220" s="10" t="str">
        <f>IF($A$212="","",IF(VLOOKUP($A$212,Samples!$B$3:$E$100,2,FALSE)='Intermediate Lookups'!$A9&amp;'Intermediate Lookups'!H$1,$A$212, ""))</f>
        <v/>
      </c>
      <c r="H220" s="10" t="str">
        <f>IF($A$212="","",IF(VLOOKUP($A$212,Samples!$B$3:$E$100,2,FALSE)='Intermediate Lookups'!$A9&amp;'Intermediate Lookups'!I$1,$A$212, ""))</f>
        <v/>
      </c>
      <c r="I220" s="10" t="str">
        <f>IF($A$212="","",IF(VLOOKUP($A$212,Samples!$B$3:$E$100,2,FALSE)='Intermediate Lookups'!$A9&amp;'Intermediate Lookups'!J$1,$A$212, ""))</f>
        <v/>
      </c>
      <c r="J220" s="10" t="str">
        <f>IF($A$212="","",IF(VLOOKUP($A$212,Samples!$B$3:$E$100,2,FALSE)='Intermediate Lookups'!$A9&amp;'Intermediate Lookups'!K$1,$A$212, ""))</f>
        <v/>
      </c>
      <c r="K220" s="10" t="str">
        <f>IF($A$212="","",IF(VLOOKUP($A$212,Samples!$B$3:$E$100,2,FALSE)='Intermediate Lookups'!$A9&amp;'Intermediate Lookups'!L$1,$A$212, ""))</f>
        <v/>
      </c>
      <c r="L220" s="10" t="str">
        <f>IF($A$212="","",IF(VLOOKUP($A$212,Samples!$B$3:$E$100,2,FALSE)='Intermediate Lookups'!$A9&amp;'Intermediate Lookups'!M$1,$A$212, ""))</f>
        <v/>
      </c>
    </row>
    <row r="222" spans="1:12" x14ac:dyDescent="0.25">
      <c r="A222" t="str">
        <f>IF(ISBLANK(Samples!B25),IF(OR(A212="",A212=Samples!$B$100,ISBLANK(Samples!B100)),"",Samples!$B$100),Samples!B25)</f>
        <v/>
      </c>
      <c r="B222" t="str">
        <f>IF(A222="","",VLOOKUP(A222,Samples!$B$3:$E$100,4,FALSE))</f>
        <v/>
      </c>
    </row>
    <row r="223" spans="1:12" x14ac:dyDescent="0.25">
      <c r="A223" s="10" t="str">
        <f>IF($A$222="","",IF(VLOOKUP($A$222,Samples!$B$3:$E$100,2,FALSE)='Intermediate Lookups'!$A2&amp;'Intermediate Lookups'!B$1,$A$222, ""))</f>
        <v/>
      </c>
      <c r="B223" s="10" t="str">
        <f>IF($A$222="","",IF(VLOOKUP($A$222,Samples!$B$3:$E$100,2,FALSE)='Intermediate Lookups'!$A2&amp;'Intermediate Lookups'!C$1,$A$222, ""))</f>
        <v/>
      </c>
      <c r="C223" s="10" t="str">
        <f>IF($A$222="","",IF(VLOOKUP($A$222,Samples!$B$3:$E$100,2,FALSE)='Intermediate Lookups'!$A2&amp;'Intermediate Lookups'!D$1,$A$222, ""))</f>
        <v/>
      </c>
      <c r="D223" s="10" t="str">
        <f>IF($A$222="","",IF(VLOOKUP($A$222,Samples!$B$3:$E$100,2,FALSE)='Intermediate Lookups'!$A2&amp;'Intermediate Lookups'!E$1,$A$222, ""))</f>
        <v/>
      </c>
      <c r="E223" s="10" t="str">
        <f>IF($A$222="","",IF(VLOOKUP($A$222,Samples!$B$3:$E$100,2,FALSE)='Intermediate Lookups'!$A2&amp;'Intermediate Lookups'!F$1,$A$222, ""))</f>
        <v/>
      </c>
      <c r="F223" s="10" t="str">
        <f>IF($A$222="","",IF(VLOOKUP($A$222,Samples!$B$3:$E$100,2,FALSE)='Intermediate Lookups'!$A2&amp;'Intermediate Lookups'!G$1,$A$222, ""))</f>
        <v/>
      </c>
      <c r="G223" s="10" t="str">
        <f>IF($A$222="","",IF(VLOOKUP($A$222,Samples!$B$3:$E$100,2,FALSE)='Intermediate Lookups'!$A2&amp;'Intermediate Lookups'!H$1,$A$222, ""))</f>
        <v/>
      </c>
      <c r="H223" s="10" t="str">
        <f>IF($A$222="","",IF(VLOOKUP($A$222,Samples!$B$3:$E$100,2,FALSE)='Intermediate Lookups'!$A2&amp;'Intermediate Lookups'!I$1,$A$222, ""))</f>
        <v/>
      </c>
      <c r="I223" s="10" t="str">
        <f>IF($A$222="","",IF(VLOOKUP($A$222,Samples!$B$3:$E$100,2,FALSE)='Intermediate Lookups'!$A2&amp;'Intermediate Lookups'!J$1,$A$222, ""))</f>
        <v/>
      </c>
      <c r="J223" s="10" t="str">
        <f>IF($A$222="","",IF(VLOOKUP($A$222,Samples!$B$3:$E$100,2,FALSE)='Intermediate Lookups'!$A2&amp;'Intermediate Lookups'!K$1,$A$222, ""))</f>
        <v/>
      </c>
      <c r="K223" s="10" t="str">
        <f>IF($A$222="","",IF(VLOOKUP($A$222,Samples!$B$3:$E$100,2,FALSE)='Intermediate Lookups'!$A2&amp;'Intermediate Lookups'!L$1,$A$222, ""))</f>
        <v/>
      </c>
      <c r="L223" s="10" t="str">
        <f>IF($A$222="","",IF(VLOOKUP($A$222,Samples!$B$3:$E$100,2,FALSE)='Intermediate Lookups'!$A2&amp;'Intermediate Lookups'!M$1,$A$222, ""))</f>
        <v/>
      </c>
    </row>
    <row r="224" spans="1:12" x14ac:dyDescent="0.25">
      <c r="A224" s="10" t="str">
        <f>IF($A$222="","",IF(VLOOKUP($A$222,Samples!$B$3:$E$100,2,FALSE)='Intermediate Lookups'!$A3&amp;'Intermediate Lookups'!B$1,$A$222, ""))</f>
        <v/>
      </c>
      <c r="B224" s="10" t="str">
        <f>IF($A$222="","",IF(VLOOKUP($A$222,Samples!$B$3:$E$100,2,FALSE)='Intermediate Lookups'!$A3&amp;'Intermediate Lookups'!C$1,$A$222, ""))</f>
        <v/>
      </c>
      <c r="C224" s="10" t="str">
        <f>IF($A$222="","",IF(VLOOKUP($A$222,Samples!$B$3:$E$100,2,FALSE)='Intermediate Lookups'!$A3&amp;'Intermediate Lookups'!D$1,$A$222, ""))</f>
        <v/>
      </c>
      <c r="D224" s="10" t="str">
        <f>IF($A$222="","",IF(VLOOKUP($A$222,Samples!$B$3:$E$100,2,FALSE)='Intermediate Lookups'!$A3&amp;'Intermediate Lookups'!E$1,$A$222, ""))</f>
        <v/>
      </c>
      <c r="E224" s="10" t="str">
        <f>IF($A$222="","",IF(VLOOKUP($A$222,Samples!$B$3:$E$100,2,FALSE)='Intermediate Lookups'!$A3&amp;'Intermediate Lookups'!F$1,$A$222, ""))</f>
        <v/>
      </c>
      <c r="F224" s="10" t="str">
        <f>IF($A$222="","",IF(VLOOKUP($A$222,Samples!$B$3:$E$100,2,FALSE)='Intermediate Lookups'!$A3&amp;'Intermediate Lookups'!G$1,$A$222, ""))</f>
        <v/>
      </c>
      <c r="G224" s="10" t="str">
        <f>IF($A$222="","",IF(VLOOKUP($A$222,Samples!$B$3:$E$100,2,FALSE)='Intermediate Lookups'!$A3&amp;'Intermediate Lookups'!H$1,$A$222, ""))</f>
        <v/>
      </c>
      <c r="H224" s="10" t="str">
        <f>IF($A$222="","",IF(VLOOKUP($A$222,Samples!$B$3:$E$100,2,FALSE)='Intermediate Lookups'!$A3&amp;'Intermediate Lookups'!I$1,$A$222, ""))</f>
        <v/>
      </c>
      <c r="I224" s="10" t="str">
        <f>IF($A$222="","",IF(VLOOKUP($A$222,Samples!$B$3:$E$100,2,FALSE)='Intermediate Lookups'!$A3&amp;'Intermediate Lookups'!J$1,$A$222, ""))</f>
        <v/>
      </c>
      <c r="J224" s="10" t="str">
        <f>IF($A$222="","",IF(VLOOKUP($A$222,Samples!$B$3:$E$100,2,FALSE)='Intermediate Lookups'!$A3&amp;'Intermediate Lookups'!K$1,$A$222, ""))</f>
        <v/>
      </c>
      <c r="K224" s="10" t="str">
        <f>IF($A$222="","",IF(VLOOKUP($A$222,Samples!$B$3:$E$100,2,FALSE)='Intermediate Lookups'!$A3&amp;'Intermediate Lookups'!L$1,$A$222, ""))</f>
        <v/>
      </c>
      <c r="L224" s="10" t="str">
        <f>IF($A$222="","",IF(VLOOKUP($A$222,Samples!$B$3:$E$100,2,FALSE)='Intermediate Lookups'!$A3&amp;'Intermediate Lookups'!M$1,$A$222, ""))</f>
        <v/>
      </c>
    </row>
    <row r="225" spans="1:12" x14ac:dyDescent="0.25">
      <c r="A225" s="10" t="str">
        <f>IF($A$222="","",IF(VLOOKUP($A$222,Samples!$B$3:$E$100,2,FALSE)='Intermediate Lookups'!$A4&amp;'Intermediate Lookups'!B$1,$A$222, ""))</f>
        <v/>
      </c>
      <c r="B225" s="10" t="str">
        <f>IF($A$222="","",IF(VLOOKUP($A$222,Samples!$B$3:$E$100,2,FALSE)='Intermediate Lookups'!$A4&amp;'Intermediate Lookups'!C$1,$A$222, ""))</f>
        <v/>
      </c>
      <c r="C225" s="10" t="str">
        <f>IF($A$222="","",IF(VLOOKUP($A$222,Samples!$B$3:$E$100,2,FALSE)='Intermediate Lookups'!$A4&amp;'Intermediate Lookups'!D$1,$A$222, ""))</f>
        <v/>
      </c>
      <c r="D225" s="10" t="str">
        <f>IF($A$222="","",IF(VLOOKUP($A$222,Samples!$B$3:$E$100,2,FALSE)='Intermediate Lookups'!$A4&amp;'Intermediate Lookups'!E$1,$A$222, ""))</f>
        <v/>
      </c>
      <c r="E225" s="10" t="str">
        <f>IF($A$222="","",IF(VLOOKUP($A$222,Samples!$B$3:$E$100,2,FALSE)='Intermediate Lookups'!$A4&amp;'Intermediate Lookups'!F$1,$A$222, ""))</f>
        <v/>
      </c>
      <c r="F225" s="10" t="str">
        <f>IF($A$222="","",IF(VLOOKUP($A$222,Samples!$B$3:$E$100,2,FALSE)='Intermediate Lookups'!$A4&amp;'Intermediate Lookups'!G$1,$A$222, ""))</f>
        <v/>
      </c>
      <c r="G225" s="10" t="str">
        <f>IF($A$222="","",IF(VLOOKUP($A$222,Samples!$B$3:$E$100,2,FALSE)='Intermediate Lookups'!$A4&amp;'Intermediate Lookups'!H$1,$A$222, ""))</f>
        <v/>
      </c>
      <c r="H225" s="10" t="str">
        <f>IF($A$222="","",IF(VLOOKUP($A$222,Samples!$B$3:$E$100,2,FALSE)='Intermediate Lookups'!$A4&amp;'Intermediate Lookups'!I$1,$A$222, ""))</f>
        <v/>
      </c>
      <c r="I225" s="10" t="str">
        <f>IF($A$222="","",IF(VLOOKUP($A$222,Samples!$B$3:$E$100,2,FALSE)='Intermediate Lookups'!$A4&amp;'Intermediate Lookups'!J$1,$A$222, ""))</f>
        <v/>
      </c>
      <c r="J225" s="10" t="str">
        <f>IF($A$222="","",IF(VLOOKUP($A$222,Samples!$B$3:$E$100,2,FALSE)='Intermediate Lookups'!$A4&amp;'Intermediate Lookups'!K$1,$A$222, ""))</f>
        <v/>
      </c>
      <c r="K225" s="10" t="str">
        <f>IF($A$222="","",IF(VLOOKUP($A$222,Samples!$B$3:$E$100,2,FALSE)='Intermediate Lookups'!$A4&amp;'Intermediate Lookups'!L$1,$A$222, ""))</f>
        <v/>
      </c>
      <c r="L225" s="10" t="str">
        <f>IF($A$222="","",IF(VLOOKUP($A$222,Samples!$B$3:$E$100,2,FALSE)='Intermediate Lookups'!$A4&amp;'Intermediate Lookups'!M$1,$A$222, ""))</f>
        <v/>
      </c>
    </row>
    <row r="226" spans="1:12" x14ac:dyDescent="0.25">
      <c r="A226" s="10" t="str">
        <f>IF($A$222="","",IF(VLOOKUP($A$222,Samples!$B$3:$E$100,2,FALSE)='Intermediate Lookups'!$A5&amp;'Intermediate Lookups'!B$1,$A$222, ""))</f>
        <v/>
      </c>
      <c r="B226" s="10" t="str">
        <f>IF($A$222="","",IF(VLOOKUP($A$222,Samples!$B$3:$E$100,2,FALSE)='Intermediate Lookups'!$A5&amp;'Intermediate Lookups'!C$1,$A$222, ""))</f>
        <v/>
      </c>
      <c r="C226" s="10" t="str">
        <f>IF($A$222="","",IF(VLOOKUP($A$222,Samples!$B$3:$E$100,2,FALSE)='Intermediate Lookups'!$A5&amp;'Intermediate Lookups'!D$1,$A$222, ""))</f>
        <v/>
      </c>
      <c r="D226" s="10" t="str">
        <f>IF($A$222="","",IF(VLOOKUP($A$222,Samples!$B$3:$E$100,2,FALSE)='Intermediate Lookups'!$A5&amp;'Intermediate Lookups'!E$1,$A$222, ""))</f>
        <v/>
      </c>
      <c r="E226" s="10" t="str">
        <f>IF($A$222="","",IF(VLOOKUP($A$222,Samples!$B$3:$E$100,2,FALSE)='Intermediate Lookups'!$A5&amp;'Intermediate Lookups'!F$1,$A$222, ""))</f>
        <v/>
      </c>
      <c r="F226" s="10" t="str">
        <f>IF($A$222="","",IF(VLOOKUP($A$222,Samples!$B$3:$E$100,2,FALSE)='Intermediate Lookups'!$A5&amp;'Intermediate Lookups'!G$1,$A$222, ""))</f>
        <v/>
      </c>
      <c r="G226" s="10" t="str">
        <f>IF($A$222="","",IF(VLOOKUP($A$222,Samples!$B$3:$E$100,2,FALSE)='Intermediate Lookups'!$A5&amp;'Intermediate Lookups'!H$1,$A$222, ""))</f>
        <v/>
      </c>
      <c r="H226" s="10" t="str">
        <f>IF($A$222="","",IF(VLOOKUP($A$222,Samples!$B$3:$E$100,2,FALSE)='Intermediate Lookups'!$A5&amp;'Intermediate Lookups'!I$1,$A$222, ""))</f>
        <v/>
      </c>
      <c r="I226" s="10" t="str">
        <f>IF($A$222="","",IF(VLOOKUP($A$222,Samples!$B$3:$E$100,2,FALSE)='Intermediate Lookups'!$A5&amp;'Intermediate Lookups'!J$1,$A$222, ""))</f>
        <v/>
      </c>
      <c r="J226" s="10" t="str">
        <f>IF($A$222="","",IF(VLOOKUP($A$222,Samples!$B$3:$E$100,2,FALSE)='Intermediate Lookups'!$A5&amp;'Intermediate Lookups'!K$1,$A$222, ""))</f>
        <v/>
      </c>
      <c r="K226" s="10" t="str">
        <f>IF($A$222="","",IF(VLOOKUP($A$222,Samples!$B$3:$E$100,2,FALSE)='Intermediate Lookups'!$A5&amp;'Intermediate Lookups'!L$1,$A$222, ""))</f>
        <v/>
      </c>
      <c r="L226" s="10" t="str">
        <f>IF($A$222="","",IF(VLOOKUP($A$222,Samples!$B$3:$E$100,2,FALSE)='Intermediate Lookups'!$A5&amp;'Intermediate Lookups'!M$1,$A$222, ""))</f>
        <v/>
      </c>
    </row>
    <row r="227" spans="1:12" x14ac:dyDescent="0.25">
      <c r="A227" s="10" t="str">
        <f>IF($A$222="","",IF(VLOOKUP($A$222,Samples!$B$3:$E$100,2,FALSE)='Intermediate Lookups'!$A6&amp;'Intermediate Lookups'!B$1,$A$222, ""))</f>
        <v/>
      </c>
      <c r="B227" s="10" t="str">
        <f>IF($A$222="","",IF(VLOOKUP($A$222,Samples!$B$3:$E$100,2,FALSE)='Intermediate Lookups'!$A6&amp;'Intermediate Lookups'!C$1,$A$222, ""))</f>
        <v/>
      </c>
      <c r="C227" s="10" t="str">
        <f>IF($A$222="","",IF(VLOOKUP($A$222,Samples!$B$3:$E$100,2,FALSE)='Intermediate Lookups'!$A6&amp;'Intermediate Lookups'!D$1,$A$222, ""))</f>
        <v/>
      </c>
      <c r="D227" s="10" t="str">
        <f>IF($A$222="","",IF(VLOOKUP($A$222,Samples!$B$3:$E$100,2,FALSE)='Intermediate Lookups'!$A6&amp;'Intermediate Lookups'!E$1,$A$222, ""))</f>
        <v/>
      </c>
      <c r="E227" s="10" t="str">
        <f>IF($A$222="","",IF(VLOOKUP($A$222,Samples!$B$3:$E$100,2,FALSE)='Intermediate Lookups'!$A6&amp;'Intermediate Lookups'!F$1,$A$222, ""))</f>
        <v/>
      </c>
      <c r="F227" s="10" t="str">
        <f>IF($A$222="","",IF(VLOOKUP($A$222,Samples!$B$3:$E$100,2,FALSE)='Intermediate Lookups'!$A6&amp;'Intermediate Lookups'!G$1,$A$222, ""))</f>
        <v/>
      </c>
      <c r="G227" s="10" t="str">
        <f>IF($A$222="","",IF(VLOOKUP($A$222,Samples!$B$3:$E$100,2,FALSE)='Intermediate Lookups'!$A6&amp;'Intermediate Lookups'!H$1,$A$222, ""))</f>
        <v/>
      </c>
      <c r="H227" s="10" t="str">
        <f>IF($A$222="","",IF(VLOOKUP($A$222,Samples!$B$3:$E$100,2,FALSE)='Intermediate Lookups'!$A6&amp;'Intermediate Lookups'!I$1,$A$222, ""))</f>
        <v/>
      </c>
      <c r="I227" s="10" t="str">
        <f>IF($A$222="","",IF(VLOOKUP($A$222,Samples!$B$3:$E$100,2,FALSE)='Intermediate Lookups'!$A6&amp;'Intermediate Lookups'!J$1,$A$222, ""))</f>
        <v/>
      </c>
      <c r="J227" s="10" t="str">
        <f>IF($A$222="","",IF(VLOOKUP($A$222,Samples!$B$3:$E$100,2,FALSE)='Intermediate Lookups'!$A6&amp;'Intermediate Lookups'!K$1,$A$222, ""))</f>
        <v/>
      </c>
      <c r="K227" s="10" t="str">
        <f>IF($A$222="","",IF(VLOOKUP($A$222,Samples!$B$3:$E$100,2,FALSE)='Intermediate Lookups'!$A6&amp;'Intermediate Lookups'!L$1,$A$222, ""))</f>
        <v/>
      </c>
      <c r="L227" s="10" t="str">
        <f>IF($A$222="","",IF(VLOOKUP($A$222,Samples!$B$3:$E$100,2,FALSE)='Intermediate Lookups'!$A6&amp;'Intermediate Lookups'!M$1,$A$222, ""))</f>
        <v/>
      </c>
    </row>
    <row r="228" spans="1:12" x14ac:dyDescent="0.25">
      <c r="A228" s="10" t="str">
        <f>IF($A$222="","",IF(VLOOKUP($A$222,Samples!$B$3:$E$100,2,FALSE)='Intermediate Lookups'!$A7&amp;'Intermediate Lookups'!B$1,$A$222, ""))</f>
        <v/>
      </c>
      <c r="B228" s="10" t="str">
        <f>IF($A$222="","",IF(VLOOKUP($A$222,Samples!$B$3:$E$100,2,FALSE)='Intermediate Lookups'!$A7&amp;'Intermediate Lookups'!C$1,$A$222, ""))</f>
        <v/>
      </c>
      <c r="C228" s="10" t="str">
        <f>IF($A$222="","",IF(VLOOKUP($A$222,Samples!$B$3:$E$100,2,FALSE)='Intermediate Lookups'!$A7&amp;'Intermediate Lookups'!D$1,$A$222, ""))</f>
        <v/>
      </c>
      <c r="D228" s="10" t="str">
        <f>IF($A$222="","",IF(VLOOKUP($A$222,Samples!$B$3:$E$100,2,FALSE)='Intermediate Lookups'!$A7&amp;'Intermediate Lookups'!E$1,$A$222, ""))</f>
        <v/>
      </c>
      <c r="E228" s="10" t="str">
        <f>IF($A$222="","",IF(VLOOKUP($A$222,Samples!$B$3:$E$100,2,FALSE)='Intermediate Lookups'!$A7&amp;'Intermediate Lookups'!F$1,$A$222, ""))</f>
        <v/>
      </c>
      <c r="F228" s="10" t="str">
        <f>IF($A$222="","",IF(VLOOKUP($A$222,Samples!$B$3:$E$100,2,FALSE)='Intermediate Lookups'!$A7&amp;'Intermediate Lookups'!G$1,$A$222, ""))</f>
        <v/>
      </c>
      <c r="G228" s="10" t="str">
        <f>IF($A$222="","",IF(VLOOKUP($A$222,Samples!$B$3:$E$100,2,FALSE)='Intermediate Lookups'!$A7&amp;'Intermediate Lookups'!H$1,$A$222, ""))</f>
        <v/>
      </c>
      <c r="H228" s="10" t="str">
        <f>IF($A$222="","",IF(VLOOKUP($A$222,Samples!$B$3:$E$100,2,FALSE)='Intermediate Lookups'!$A7&amp;'Intermediate Lookups'!I$1,$A$222, ""))</f>
        <v/>
      </c>
      <c r="I228" s="10" t="str">
        <f>IF($A$222="","",IF(VLOOKUP($A$222,Samples!$B$3:$E$100,2,FALSE)='Intermediate Lookups'!$A7&amp;'Intermediate Lookups'!J$1,$A$222, ""))</f>
        <v/>
      </c>
      <c r="J228" s="10" t="str">
        <f>IF($A$222="","",IF(VLOOKUP($A$222,Samples!$B$3:$E$100,2,FALSE)='Intermediate Lookups'!$A7&amp;'Intermediate Lookups'!K$1,$A$222, ""))</f>
        <v/>
      </c>
      <c r="K228" s="10" t="str">
        <f>IF($A$222="","",IF(VLOOKUP($A$222,Samples!$B$3:$E$100,2,FALSE)='Intermediate Lookups'!$A7&amp;'Intermediate Lookups'!L$1,$A$222, ""))</f>
        <v/>
      </c>
      <c r="L228" s="10" t="str">
        <f>IF($A$222="","",IF(VLOOKUP($A$222,Samples!$B$3:$E$100,2,FALSE)='Intermediate Lookups'!$A7&amp;'Intermediate Lookups'!M$1,$A$222, ""))</f>
        <v/>
      </c>
    </row>
    <row r="229" spans="1:12" x14ac:dyDescent="0.25">
      <c r="A229" s="10" t="str">
        <f>IF($A$222="","",IF(VLOOKUP($A$222,Samples!$B$3:$E$100,2,FALSE)='Intermediate Lookups'!$A8&amp;'Intermediate Lookups'!B$1,$A$222, ""))</f>
        <v/>
      </c>
      <c r="B229" s="10" t="str">
        <f>IF($A$222="","",IF(VLOOKUP($A$222,Samples!$B$3:$E$100,2,FALSE)='Intermediate Lookups'!$A8&amp;'Intermediate Lookups'!C$1,$A$222, ""))</f>
        <v/>
      </c>
      <c r="C229" s="10" t="str">
        <f>IF($A$222="","",IF(VLOOKUP($A$222,Samples!$B$3:$E$100,2,FALSE)='Intermediate Lookups'!$A8&amp;'Intermediate Lookups'!D$1,$A$222, ""))</f>
        <v/>
      </c>
      <c r="D229" s="10" t="str">
        <f>IF($A$222="","",IF(VLOOKUP($A$222,Samples!$B$3:$E$100,2,FALSE)='Intermediate Lookups'!$A8&amp;'Intermediate Lookups'!E$1,$A$222, ""))</f>
        <v/>
      </c>
      <c r="E229" s="10" t="str">
        <f>IF($A$222="","",IF(VLOOKUP($A$222,Samples!$B$3:$E$100,2,FALSE)='Intermediate Lookups'!$A8&amp;'Intermediate Lookups'!F$1,$A$222, ""))</f>
        <v/>
      </c>
      <c r="F229" s="10" t="str">
        <f>IF($A$222="","",IF(VLOOKUP($A$222,Samples!$B$3:$E$100,2,FALSE)='Intermediate Lookups'!$A8&amp;'Intermediate Lookups'!G$1,$A$222, ""))</f>
        <v/>
      </c>
      <c r="G229" s="10" t="str">
        <f>IF($A$222="","",IF(VLOOKUP($A$222,Samples!$B$3:$E$100,2,FALSE)='Intermediate Lookups'!$A8&amp;'Intermediate Lookups'!H$1,$A$222, ""))</f>
        <v/>
      </c>
      <c r="H229" s="10" t="str">
        <f>IF($A$222="","",IF(VLOOKUP($A$222,Samples!$B$3:$E$100,2,FALSE)='Intermediate Lookups'!$A8&amp;'Intermediate Lookups'!I$1,$A$222, ""))</f>
        <v/>
      </c>
      <c r="I229" s="10" t="str">
        <f>IF($A$222="","",IF(VLOOKUP($A$222,Samples!$B$3:$E$100,2,FALSE)='Intermediate Lookups'!$A8&amp;'Intermediate Lookups'!J$1,$A$222, ""))</f>
        <v/>
      </c>
      <c r="J229" s="10" t="str">
        <f>IF($A$222="","",IF(VLOOKUP($A$222,Samples!$B$3:$E$100,2,FALSE)='Intermediate Lookups'!$A8&amp;'Intermediate Lookups'!K$1,$A$222, ""))</f>
        <v/>
      </c>
      <c r="K229" s="10" t="str">
        <f>IF($A$222="","",IF(VLOOKUP($A$222,Samples!$B$3:$E$100,2,FALSE)='Intermediate Lookups'!$A8&amp;'Intermediate Lookups'!L$1,$A$222, ""))</f>
        <v/>
      </c>
      <c r="L229" s="10" t="str">
        <f>IF($A$222="","",IF(VLOOKUP($A$222,Samples!$B$3:$E$100,2,FALSE)='Intermediate Lookups'!$A8&amp;'Intermediate Lookups'!M$1,$A$222, ""))</f>
        <v/>
      </c>
    </row>
    <row r="230" spans="1:12" x14ac:dyDescent="0.25">
      <c r="A230" s="10" t="str">
        <f>IF($A$222="","",IF(VLOOKUP($A$222,Samples!$B$3:$E$100,2,FALSE)='Intermediate Lookups'!$A9&amp;'Intermediate Lookups'!B$1,$A$222, ""))</f>
        <v/>
      </c>
      <c r="B230" s="10" t="str">
        <f>IF($A$222="","",IF(VLOOKUP($A$222,Samples!$B$3:$E$100,2,FALSE)='Intermediate Lookups'!$A9&amp;'Intermediate Lookups'!C$1,$A$222, ""))</f>
        <v/>
      </c>
      <c r="C230" s="10" t="str">
        <f>IF($A$222="","",IF(VLOOKUP($A$222,Samples!$B$3:$E$100,2,FALSE)='Intermediate Lookups'!$A9&amp;'Intermediate Lookups'!D$1,$A$222, ""))</f>
        <v/>
      </c>
      <c r="D230" s="10" t="str">
        <f>IF($A$222="","",IF(VLOOKUP($A$222,Samples!$B$3:$E$100,2,FALSE)='Intermediate Lookups'!$A9&amp;'Intermediate Lookups'!E$1,$A$222, ""))</f>
        <v/>
      </c>
      <c r="E230" s="10" t="str">
        <f>IF($A$222="","",IF(VLOOKUP($A$222,Samples!$B$3:$E$100,2,FALSE)='Intermediate Lookups'!$A9&amp;'Intermediate Lookups'!F$1,$A$222, ""))</f>
        <v/>
      </c>
      <c r="F230" s="10" t="str">
        <f>IF($A$222="","",IF(VLOOKUP($A$222,Samples!$B$3:$E$100,2,FALSE)='Intermediate Lookups'!$A9&amp;'Intermediate Lookups'!G$1,$A$222, ""))</f>
        <v/>
      </c>
      <c r="G230" s="10" t="str">
        <f>IF($A$222="","",IF(VLOOKUP($A$222,Samples!$B$3:$E$100,2,FALSE)='Intermediate Lookups'!$A9&amp;'Intermediate Lookups'!H$1,$A$222, ""))</f>
        <v/>
      </c>
      <c r="H230" s="10" t="str">
        <f>IF($A$222="","",IF(VLOOKUP($A$222,Samples!$B$3:$E$100,2,FALSE)='Intermediate Lookups'!$A9&amp;'Intermediate Lookups'!I$1,$A$222, ""))</f>
        <v/>
      </c>
      <c r="I230" s="10" t="str">
        <f>IF($A$222="","",IF(VLOOKUP($A$222,Samples!$B$3:$E$100,2,FALSE)='Intermediate Lookups'!$A9&amp;'Intermediate Lookups'!J$1,$A$222, ""))</f>
        <v/>
      </c>
      <c r="J230" s="10" t="str">
        <f>IF($A$222="","",IF(VLOOKUP($A$222,Samples!$B$3:$E$100,2,FALSE)='Intermediate Lookups'!$A9&amp;'Intermediate Lookups'!K$1,$A$222, ""))</f>
        <v/>
      </c>
      <c r="K230" s="10" t="str">
        <f>IF($A$222="","",IF(VLOOKUP($A$222,Samples!$B$3:$E$100,2,FALSE)='Intermediate Lookups'!$A9&amp;'Intermediate Lookups'!L$1,$A$222, ""))</f>
        <v/>
      </c>
      <c r="L230" s="10" t="str">
        <f>IF($A$222="","",IF(VLOOKUP($A$222,Samples!$B$3:$E$100,2,FALSE)='Intermediate Lookups'!$A9&amp;'Intermediate Lookups'!M$1,$A$222, ""))</f>
        <v/>
      </c>
    </row>
    <row r="232" spans="1:12" x14ac:dyDescent="0.25">
      <c r="A232" t="str">
        <f>IF(ISBLANK(Samples!B26),IF(OR(A222="",A222=Samples!$B$100,ISBLANK(Samples!B100)),"",Samples!$B$100),Samples!B26)</f>
        <v/>
      </c>
      <c r="B232" t="str">
        <f>IF(A232="","",VLOOKUP(A232,Samples!$B$3:$E$100,4,FALSE))</f>
        <v/>
      </c>
    </row>
    <row r="233" spans="1:12" x14ac:dyDescent="0.25">
      <c r="A233" s="10" t="str">
        <f>IF($A$232="","",IF(VLOOKUP($A$232,Samples!$B$3:$E$100,2,FALSE)='Intermediate Lookups'!$A2&amp;'Intermediate Lookups'!B$1,$A$232, ""))</f>
        <v/>
      </c>
      <c r="B233" s="10" t="str">
        <f>IF($A$232="","",IF(VLOOKUP($A$232,Samples!$B$3:$E$100,2,FALSE)='Intermediate Lookups'!$A2&amp;'Intermediate Lookups'!C$1,$A$232, ""))</f>
        <v/>
      </c>
      <c r="C233" s="10" t="str">
        <f>IF($A$232="","",IF(VLOOKUP($A$232,Samples!$B$3:$E$100,2,FALSE)='Intermediate Lookups'!$A2&amp;'Intermediate Lookups'!D$1,$A$232, ""))</f>
        <v/>
      </c>
      <c r="D233" s="10" t="str">
        <f>IF($A$232="","",IF(VLOOKUP($A$232,Samples!$B$3:$E$100,2,FALSE)='Intermediate Lookups'!$A2&amp;'Intermediate Lookups'!E$1,$A$232, ""))</f>
        <v/>
      </c>
      <c r="E233" s="10" t="str">
        <f>IF($A$232="","",IF(VLOOKUP($A$232,Samples!$B$3:$E$100,2,FALSE)='Intermediate Lookups'!$A2&amp;'Intermediate Lookups'!F$1,$A$232, ""))</f>
        <v/>
      </c>
      <c r="F233" s="10" t="str">
        <f>IF($A$232="","",IF(VLOOKUP($A$232,Samples!$B$3:$E$100,2,FALSE)='Intermediate Lookups'!$A2&amp;'Intermediate Lookups'!G$1,$A$232, ""))</f>
        <v/>
      </c>
      <c r="G233" s="10" t="str">
        <f>IF($A$232="","",IF(VLOOKUP($A$232,Samples!$B$3:$E$100,2,FALSE)='Intermediate Lookups'!$A2&amp;'Intermediate Lookups'!H$1,$A$232, ""))</f>
        <v/>
      </c>
      <c r="H233" s="10" t="str">
        <f>IF($A$232="","",IF(VLOOKUP($A$232,Samples!$B$3:$E$100,2,FALSE)='Intermediate Lookups'!$A2&amp;'Intermediate Lookups'!I$1,$A$232, ""))</f>
        <v/>
      </c>
      <c r="I233" s="10" t="str">
        <f>IF($A$232="","",IF(VLOOKUP($A$232,Samples!$B$3:$E$100,2,FALSE)='Intermediate Lookups'!$A2&amp;'Intermediate Lookups'!J$1,$A$232, ""))</f>
        <v/>
      </c>
      <c r="J233" s="10" t="str">
        <f>IF($A$232="","",IF(VLOOKUP($A$232,Samples!$B$3:$E$100,2,FALSE)='Intermediate Lookups'!$A2&amp;'Intermediate Lookups'!K$1,$A$232, ""))</f>
        <v/>
      </c>
      <c r="K233" s="10" t="str">
        <f>IF($A$232="","",IF(VLOOKUP($A$232,Samples!$B$3:$E$100,2,FALSE)='Intermediate Lookups'!$A2&amp;'Intermediate Lookups'!L$1,$A$232, ""))</f>
        <v/>
      </c>
      <c r="L233" s="10" t="str">
        <f>IF($A$232="","",IF(VLOOKUP($A$232,Samples!$B$3:$E$100,2,FALSE)='Intermediate Lookups'!$A2&amp;'Intermediate Lookups'!M$1,$A$232, ""))</f>
        <v/>
      </c>
    </row>
    <row r="234" spans="1:12" x14ac:dyDescent="0.25">
      <c r="A234" s="10" t="str">
        <f>IF($A$232="","",IF(VLOOKUP($A$232,Samples!$B$3:$E$100,2,FALSE)='Intermediate Lookups'!$A3&amp;'Intermediate Lookups'!B$1,$A$232, ""))</f>
        <v/>
      </c>
      <c r="B234" s="10" t="str">
        <f>IF($A$232="","",IF(VLOOKUP($A$232,Samples!$B$3:$E$100,2,FALSE)='Intermediate Lookups'!$A3&amp;'Intermediate Lookups'!C$1,$A$232, ""))</f>
        <v/>
      </c>
      <c r="C234" s="10" t="str">
        <f>IF($A$232="","",IF(VLOOKUP($A$232,Samples!$B$3:$E$100,2,FALSE)='Intermediate Lookups'!$A3&amp;'Intermediate Lookups'!D$1,$A$232, ""))</f>
        <v/>
      </c>
      <c r="D234" s="10" t="str">
        <f>IF($A$232="","",IF(VLOOKUP($A$232,Samples!$B$3:$E$100,2,FALSE)='Intermediate Lookups'!$A3&amp;'Intermediate Lookups'!E$1,$A$232, ""))</f>
        <v/>
      </c>
      <c r="E234" s="10" t="str">
        <f>IF($A$232="","",IF(VLOOKUP($A$232,Samples!$B$3:$E$100,2,FALSE)='Intermediate Lookups'!$A3&amp;'Intermediate Lookups'!F$1,$A$232, ""))</f>
        <v/>
      </c>
      <c r="F234" s="10" t="str">
        <f>IF($A$232="","",IF(VLOOKUP($A$232,Samples!$B$3:$E$100,2,FALSE)='Intermediate Lookups'!$A3&amp;'Intermediate Lookups'!G$1,$A$232, ""))</f>
        <v/>
      </c>
      <c r="G234" s="10" t="str">
        <f>IF($A$232="","",IF(VLOOKUP($A$232,Samples!$B$3:$E$100,2,FALSE)='Intermediate Lookups'!$A3&amp;'Intermediate Lookups'!H$1,$A$232, ""))</f>
        <v/>
      </c>
      <c r="H234" s="10" t="str">
        <f>IF($A$232="","",IF(VLOOKUP($A$232,Samples!$B$3:$E$100,2,FALSE)='Intermediate Lookups'!$A3&amp;'Intermediate Lookups'!I$1,$A$232, ""))</f>
        <v/>
      </c>
      <c r="I234" s="10" t="str">
        <f>IF($A$232="","",IF(VLOOKUP($A$232,Samples!$B$3:$E$100,2,FALSE)='Intermediate Lookups'!$A3&amp;'Intermediate Lookups'!J$1,$A$232, ""))</f>
        <v/>
      </c>
      <c r="J234" s="10" t="str">
        <f>IF($A$232="","",IF(VLOOKUP($A$232,Samples!$B$3:$E$100,2,FALSE)='Intermediate Lookups'!$A3&amp;'Intermediate Lookups'!K$1,$A$232, ""))</f>
        <v/>
      </c>
      <c r="K234" s="10" t="str">
        <f>IF($A$232="","",IF(VLOOKUP($A$232,Samples!$B$3:$E$100,2,FALSE)='Intermediate Lookups'!$A3&amp;'Intermediate Lookups'!L$1,$A$232, ""))</f>
        <v/>
      </c>
      <c r="L234" s="10" t="str">
        <f>IF($A$232="","",IF(VLOOKUP($A$232,Samples!$B$3:$E$100,2,FALSE)='Intermediate Lookups'!$A3&amp;'Intermediate Lookups'!M$1,$A$232, ""))</f>
        <v/>
      </c>
    </row>
    <row r="235" spans="1:12" x14ac:dyDescent="0.25">
      <c r="A235" s="10" t="str">
        <f>IF($A$232="","",IF(VLOOKUP($A$232,Samples!$B$3:$E$100,2,FALSE)='Intermediate Lookups'!$A4&amp;'Intermediate Lookups'!B$1,$A$232, ""))</f>
        <v/>
      </c>
      <c r="B235" s="10" t="str">
        <f>IF($A$232="","",IF(VLOOKUP($A$232,Samples!$B$3:$E$100,2,FALSE)='Intermediate Lookups'!$A4&amp;'Intermediate Lookups'!C$1,$A$232, ""))</f>
        <v/>
      </c>
      <c r="C235" s="10" t="str">
        <f>IF($A$232="","",IF(VLOOKUP($A$232,Samples!$B$3:$E$100,2,FALSE)='Intermediate Lookups'!$A4&amp;'Intermediate Lookups'!D$1,$A$232, ""))</f>
        <v/>
      </c>
      <c r="D235" s="10" t="str">
        <f>IF($A$232="","",IF(VLOOKUP($A$232,Samples!$B$3:$E$100,2,FALSE)='Intermediate Lookups'!$A4&amp;'Intermediate Lookups'!E$1,$A$232, ""))</f>
        <v/>
      </c>
      <c r="E235" s="10" t="str">
        <f>IF($A$232="","",IF(VLOOKUP($A$232,Samples!$B$3:$E$100,2,FALSE)='Intermediate Lookups'!$A4&amp;'Intermediate Lookups'!F$1,$A$232, ""))</f>
        <v/>
      </c>
      <c r="F235" s="10" t="str">
        <f>IF($A$232="","",IF(VLOOKUP($A$232,Samples!$B$3:$E$100,2,FALSE)='Intermediate Lookups'!$A4&amp;'Intermediate Lookups'!G$1,$A$232, ""))</f>
        <v/>
      </c>
      <c r="G235" s="10" t="str">
        <f>IF($A$232="","",IF(VLOOKUP($A$232,Samples!$B$3:$E$100,2,FALSE)='Intermediate Lookups'!$A4&amp;'Intermediate Lookups'!H$1,$A$232, ""))</f>
        <v/>
      </c>
      <c r="H235" s="10" t="str">
        <f>IF($A$232="","",IF(VLOOKUP($A$232,Samples!$B$3:$E$100,2,FALSE)='Intermediate Lookups'!$A4&amp;'Intermediate Lookups'!I$1,$A$232, ""))</f>
        <v/>
      </c>
      <c r="I235" s="10" t="str">
        <f>IF($A$232="","",IF(VLOOKUP($A$232,Samples!$B$3:$E$100,2,FALSE)='Intermediate Lookups'!$A4&amp;'Intermediate Lookups'!J$1,$A$232, ""))</f>
        <v/>
      </c>
      <c r="J235" s="10" t="str">
        <f>IF($A$232="","",IF(VLOOKUP($A$232,Samples!$B$3:$E$100,2,FALSE)='Intermediate Lookups'!$A4&amp;'Intermediate Lookups'!K$1,$A$232, ""))</f>
        <v/>
      </c>
      <c r="K235" s="10" t="str">
        <f>IF($A$232="","",IF(VLOOKUP($A$232,Samples!$B$3:$E$100,2,FALSE)='Intermediate Lookups'!$A4&amp;'Intermediate Lookups'!L$1,$A$232, ""))</f>
        <v/>
      </c>
      <c r="L235" s="10" t="str">
        <f>IF($A$232="","",IF(VLOOKUP($A$232,Samples!$B$3:$E$100,2,FALSE)='Intermediate Lookups'!$A4&amp;'Intermediate Lookups'!M$1,$A$232, ""))</f>
        <v/>
      </c>
    </row>
    <row r="236" spans="1:12" x14ac:dyDescent="0.25">
      <c r="A236" s="10" t="str">
        <f>IF($A$232="","",IF(VLOOKUP($A$232,Samples!$B$3:$E$100,2,FALSE)='Intermediate Lookups'!$A5&amp;'Intermediate Lookups'!B$1,$A$232, ""))</f>
        <v/>
      </c>
      <c r="B236" s="10" t="str">
        <f>IF($A$232="","",IF(VLOOKUP($A$232,Samples!$B$3:$E$100,2,FALSE)='Intermediate Lookups'!$A5&amp;'Intermediate Lookups'!C$1,$A$232, ""))</f>
        <v/>
      </c>
      <c r="C236" s="10" t="str">
        <f>IF($A$232="","",IF(VLOOKUP($A$232,Samples!$B$3:$E$100,2,FALSE)='Intermediate Lookups'!$A5&amp;'Intermediate Lookups'!D$1,$A$232, ""))</f>
        <v/>
      </c>
      <c r="D236" s="10" t="str">
        <f>IF($A$232="","",IF(VLOOKUP($A$232,Samples!$B$3:$E$100,2,FALSE)='Intermediate Lookups'!$A5&amp;'Intermediate Lookups'!E$1,$A$232, ""))</f>
        <v/>
      </c>
      <c r="E236" s="10" t="str">
        <f>IF($A$232="","",IF(VLOOKUP($A$232,Samples!$B$3:$E$100,2,FALSE)='Intermediate Lookups'!$A5&amp;'Intermediate Lookups'!F$1,$A$232, ""))</f>
        <v/>
      </c>
      <c r="F236" s="10" t="str">
        <f>IF($A$232="","",IF(VLOOKUP($A$232,Samples!$B$3:$E$100,2,FALSE)='Intermediate Lookups'!$A5&amp;'Intermediate Lookups'!G$1,$A$232, ""))</f>
        <v/>
      </c>
      <c r="G236" s="10" t="str">
        <f>IF($A$232="","",IF(VLOOKUP($A$232,Samples!$B$3:$E$100,2,FALSE)='Intermediate Lookups'!$A5&amp;'Intermediate Lookups'!H$1,$A$232, ""))</f>
        <v/>
      </c>
      <c r="H236" s="10" t="str">
        <f>IF($A$232="","",IF(VLOOKUP($A$232,Samples!$B$3:$E$100,2,FALSE)='Intermediate Lookups'!$A5&amp;'Intermediate Lookups'!I$1,$A$232, ""))</f>
        <v/>
      </c>
      <c r="I236" s="10" t="str">
        <f>IF($A$232="","",IF(VLOOKUP($A$232,Samples!$B$3:$E$100,2,FALSE)='Intermediate Lookups'!$A5&amp;'Intermediate Lookups'!J$1,$A$232, ""))</f>
        <v/>
      </c>
      <c r="J236" s="10" t="str">
        <f>IF($A$232="","",IF(VLOOKUP($A$232,Samples!$B$3:$E$100,2,FALSE)='Intermediate Lookups'!$A5&amp;'Intermediate Lookups'!K$1,$A$232, ""))</f>
        <v/>
      </c>
      <c r="K236" s="10" t="str">
        <f>IF($A$232="","",IF(VLOOKUP($A$232,Samples!$B$3:$E$100,2,FALSE)='Intermediate Lookups'!$A5&amp;'Intermediate Lookups'!L$1,$A$232, ""))</f>
        <v/>
      </c>
      <c r="L236" s="10" t="str">
        <f>IF($A$232="","",IF(VLOOKUP($A$232,Samples!$B$3:$E$100,2,FALSE)='Intermediate Lookups'!$A5&amp;'Intermediate Lookups'!M$1,$A$232, ""))</f>
        <v/>
      </c>
    </row>
    <row r="237" spans="1:12" x14ac:dyDescent="0.25">
      <c r="A237" s="10" t="str">
        <f>IF($A$232="","",IF(VLOOKUP($A$232,Samples!$B$3:$E$100,2,FALSE)='Intermediate Lookups'!$A6&amp;'Intermediate Lookups'!B$1,$A$232, ""))</f>
        <v/>
      </c>
      <c r="B237" s="10" t="str">
        <f>IF($A$232="","",IF(VLOOKUP($A$232,Samples!$B$3:$E$100,2,FALSE)='Intermediate Lookups'!$A6&amp;'Intermediate Lookups'!C$1,$A$232, ""))</f>
        <v/>
      </c>
      <c r="C237" s="10" t="str">
        <f>IF($A$232="","",IF(VLOOKUP($A$232,Samples!$B$3:$E$100,2,FALSE)='Intermediate Lookups'!$A6&amp;'Intermediate Lookups'!D$1,$A$232, ""))</f>
        <v/>
      </c>
      <c r="D237" s="10" t="str">
        <f>IF($A$232="","",IF(VLOOKUP($A$232,Samples!$B$3:$E$100,2,FALSE)='Intermediate Lookups'!$A6&amp;'Intermediate Lookups'!E$1,$A$232, ""))</f>
        <v/>
      </c>
      <c r="E237" s="10" t="str">
        <f>IF($A$232="","",IF(VLOOKUP($A$232,Samples!$B$3:$E$100,2,FALSE)='Intermediate Lookups'!$A6&amp;'Intermediate Lookups'!F$1,$A$232, ""))</f>
        <v/>
      </c>
      <c r="F237" s="10" t="str">
        <f>IF($A$232="","",IF(VLOOKUP($A$232,Samples!$B$3:$E$100,2,FALSE)='Intermediate Lookups'!$A6&amp;'Intermediate Lookups'!G$1,$A$232, ""))</f>
        <v/>
      </c>
      <c r="G237" s="10" t="str">
        <f>IF($A$232="","",IF(VLOOKUP($A$232,Samples!$B$3:$E$100,2,FALSE)='Intermediate Lookups'!$A6&amp;'Intermediate Lookups'!H$1,$A$232, ""))</f>
        <v/>
      </c>
      <c r="H237" s="10" t="str">
        <f>IF($A$232="","",IF(VLOOKUP($A$232,Samples!$B$3:$E$100,2,FALSE)='Intermediate Lookups'!$A6&amp;'Intermediate Lookups'!I$1,$A$232, ""))</f>
        <v/>
      </c>
      <c r="I237" s="10" t="str">
        <f>IF($A$232="","",IF(VLOOKUP($A$232,Samples!$B$3:$E$100,2,FALSE)='Intermediate Lookups'!$A6&amp;'Intermediate Lookups'!J$1,$A$232, ""))</f>
        <v/>
      </c>
      <c r="J237" s="10" t="str">
        <f>IF($A$232="","",IF(VLOOKUP($A$232,Samples!$B$3:$E$100,2,FALSE)='Intermediate Lookups'!$A6&amp;'Intermediate Lookups'!K$1,$A$232, ""))</f>
        <v/>
      </c>
      <c r="K237" s="10" t="str">
        <f>IF($A$232="","",IF(VLOOKUP($A$232,Samples!$B$3:$E$100,2,FALSE)='Intermediate Lookups'!$A6&amp;'Intermediate Lookups'!L$1,$A$232, ""))</f>
        <v/>
      </c>
      <c r="L237" s="10" t="str">
        <f>IF($A$232="","",IF(VLOOKUP($A$232,Samples!$B$3:$E$100,2,FALSE)='Intermediate Lookups'!$A6&amp;'Intermediate Lookups'!M$1,$A$232, ""))</f>
        <v/>
      </c>
    </row>
    <row r="238" spans="1:12" x14ac:dyDescent="0.25">
      <c r="A238" s="10" t="str">
        <f>IF($A$232="","",IF(VLOOKUP($A$232,Samples!$B$3:$E$100,2,FALSE)='Intermediate Lookups'!$A7&amp;'Intermediate Lookups'!B$1,$A$232, ""))</f>
        <v/>
      </c>
      <c r="B238" s="10" t="str">
        <f>IF($A$232="","",IF(VLOOKUP($A$232,Samples!$B$3:$E$100,2,FALSE)='Intermediate Lookups'!$A7&amp;'Intermediate Lookups'!C$1,$A$232, ""))</f>
        <v/>
      </c>
      <c r="C238" s="10" t="str">
        <f>IF($A$232="","",IF(VLOOKUP($A$232,Samples!$B$3:$E$100,2,FALSE)='Intermediate Lookups'!$A7&amp;'Intermediate Lookups'!D$1,$A$232, ""))</f>
        <v/>
      </c>
      <c r="D238" s="10" t="str">
        <f>IF($A$232="","",IF(VLOOKUP($A$232,Samples!$B$3:$E$100,2,FALSE)='Intermediate Lookups'!$A7&amp;'Intermediate Lookups'!E$1,$A$232, ""))</f>
        <v/>
      </c>
      <c r="E238" s="10" t="str">
        <f>IF($A$232="","",IF(VLOOKUP($A$232,Samples!$B$3:$E$100,2,FALSE)='Intermediate Lookups'!$A7&amp;'Intermediate Lookups'!F$1,$A$232, ""))</f>
        <v/>
      </c>
      <c r="F238" s="10" t="str">
        <f>IF($A$232="","",IF(VLOOKUP($A$232,Samples!$B$3:$E$100,2,FALSE)='Intermediate Lookups'!$A7&amp;'Intermediate Lookups'!G$1,$A$232, ""))</f>
        <v/>
      </c>
      <c r="G238" s="10" t="str">
        <f>IF($A$232="","",IF(VLOOKUP($A$232,Samples!$B$3:$E$100,2,FALSE)='Intermediate Lookups'!$A7&amp;'Intermediate Lookups'!H$1,$A$232, ""))</f>
        <v/>
      </c>
      <c r="H238" s="10" t="str">
        <f>IF($A$232="","",IF(VLOOKUP($A$232,Samples!$B$3:$E$100,2,FALSE)='Intermediate Lookups'!$A7&amp;'Intermediate Lookups'!I$1,$A$232, ""))</f>
        <v/>
      </c>
      <c r="I238" s="10" t="str">
        <f>IF($A$232="","",IF(VLOOKUP($A$232,Samples!$B$3:$E$100,2,FALSE)='Intermediate Lookups'!$A7&amp;'Intermediate Lookups'!J$1,$A$232, ""))</f>
        <v/>
      </c>
      <c r="J238" s="10" t="str">
        <f>IF($A$232="","",IF(VLOOKUP($A$232,Samples!$B$3:$E$100,2,FALSE)='Intermediate Lookups'!$A7&amp;'Intermediate Lookups'!K$1,$A$232, ""))</f>
        <v/>
      </c>
      <c r="K238" s="10" t="str">
        <f>IF($A$232="","",IF(VLOOKUP($A$232,Samples!$B$3:$E$100,2,FALSE)='Intermediate Lookups'!$A7&amp;'Intermediate Lookups'!L$1,$A$232, ""))</f>
        <v/>
      </c>
      <c r="L238" s="10" t="str">
        <f>IF($A$232="","",IF(VLOOKUP($A$232,Samples!$B$3:$E$100,2,FALSE)='Intermediate Lookups'!$A7&amp;'Intermediate Lookups'!M$1,$A$232, ""))</f>
        <v/>
      </c>
    </row>
    <row r="239" spans="1:12" x14ac:dyDescent="0.25">
      <c r="A239" s="10" t="str">
        <f>IF($A$232="","",IF(VLOOKUP($A$232,Samples!$B$3:$E$100,2,FALSE)='Intermediate Lookups'!$A8&amp;'Intermediate Lookups'!B$1,$A$232, ""))</f>
        <v/>
      </c>
      <c r="B239" s="10" t="str">
        <f>IF($A$232="","",IF(VLOOKUP($A$232,Samples!$B$3:$E$100,2,FALSE)='Intermediate Lookups'!$A8&amp;'Intermediate Lookups'!C$1,$A$232, ""))</f>
        <v/>
      </c>
      <c r="C239" s="10" t="str">
        <f>IF($A$232="","",IF(VLOOKUP($A$232,Samples!$B$3:$E$100,2,FALSE)='Intermediate Lookups'!$A8&amp;'Intermediate Lookups'!D$1,$A$232, ""))</f>
        <v/>
      </c>
      <c r="D239" s="10" t="str">
        <f>IF($A$232="","",IF(VLOOKUP($A$232,Samples!$B$3:$E$100,2,FALSE)='Intermediate Lookups'!$A8&amp;'Intermediate Lookups'!E$1,$A$232, ""))</f>
        <v/>
      </c>
      <c r="E239" s="10" t="str">
        <f>IF($A$232="","",IF(VLOOKUP($A$232,Samples!$B$3:$E$100,2,FALSE)='Intermediate Lookups'!$A8&amp;'Intermediate Lookups'!F$1,$A$232, ""))</f>
        <v/>
      </c>
      <c r="F239" s="10" t="str">
        <f>IF($A$232="","",IF(VLOOKUP($A$232,Samples!$B$3:$E$100,2,FALSE)='Intermediate Lookups'!$A8&amp;'Intermediate Lookups'!G$1,$A$232, ""))</f>
        <v/>
      </c>
      <c r="G239" s="10" t="str">
        <f>IF($A$232="","",IF(VLOOKUP($A$232,Samples!$B$3:$E$100,2,FALSE)='Intermediate Lookups'!$A8&amp;'Intermediate Lookups'!H$1,$A$232, ""))</f>
        <v/>
      </c>
      <c r="H239" s="10" t="str">
        <f>IF($A$232="","",IF(VLOOKUP($A$232,Samples!$B$3:$E$100,2,FALSE)='Intermediate Lookups'!$A8&amp;'Intermediate Lookups'!I$1,$A$232, ""))</f>
        <v/>
      </c>
      <c r="I239" s="10" t="str">
        <f>IF($A$232="","",IF(VLOOKUP($A$232,Samples!$B$3:$E$100,2,FALSE)='Intermediate Lookups'!$A8&amp;'Intermediate Lookups'!J$1,$A$232, ""))</f>
        <v/>
      </c>
      <c r="J239" s="10" t="str">
        <f>IF($A$232="","",IF(VLOOKUP($A$232,Samples!$B$3:$E$100,2,FALSE)='Intermediate Lookups'!$A8&amp;'Intermediate Lookups'!K$1,$A$232, ""))</f>
        <v/>
      </c>
      <c r="K239" s="10" t="str">
        <f>IF($A$232="","",IF(VLOOKUP($A$232,Samples!$B$3:$E$100,2,FALSE)='Intermediate Lookups'!$A8&amp;'Intermediate Lookups'!L$1,$A$232, ""))</f>
        <v/>
      </c>
      <c r="L239" s="10" t="str">
        <f>IF($A$232="","",IF(VLOOKUP($A$232,Samples!$B$3:$E$100,2,FALSE)='Intermediate Lookups'!$A8&amp;'Intermediate Lookups'!M$1,$A$232, ""))</f>
        <v/>
      </c>
    </row>
    <row r="240" spans="1:12" x14ac:dyDescent="0.25">
      <c r="A240" s="10" t="str">
        <f>IF($A$232="","",IF(VLOOKUP($A$232,Samples!$B$3:$E$100,2,FALSE)='Intermediate Lookups'!$A9&amp;'Intermediate Lookups'!B$1,$A$232, ""))</f>
        <v/>
      </c>
      <c r="B240" s="10" t="str">
        <f>IF($A$232="","",IF(VLOOKUP($A$232,Samples!$B$3:$E$100,2,FALSE)='Intermediate Lookups'!$A9&amp;'Intermediate Lookups'!C$1,$A$232, ""))</f>
        <v/>
      </c>
      <c r="C240" s="10" t="str">
        <f>IF($A$232="","",IF(VLOOKUP($A$232,Samples!$B$3:$E$100,2,FALSE)='Intermediate Lookups'!$A9&amp;'Intermediate Lookups'!D$1,$A$232, ""))</f>
        <v/>
      </c>
      <c r="D240" s="10" t="str">
        <f>IF($A$232="","",IF(VLOOKUP($A$232,Samples!$B$3:$E$100,2,FALSE)='Intermediate Lookups'!$A9&amp;'Intermediate Lookups'!E$1,$A$232, ""))</f>
        <v/>
      </c>
      <c r="E240" s="10" t="str">
        <f>IF($A$232="","",IF(VLOOKUP($A$232,Samples!$B$3:$E$100,2,FALSE)='Intermediate Lookups'!$A9&amp;'Intermediate Lookups'!F$1,$A$232, ""))</f>
        <v/>
      </c>
      <c r="F240" s="10" t="str">
        <f>IF($A$232="","",IF(VLOOKUP($A$232,Samples!$B$3:$E$100,2,FALSE)='Intermediate Lookups'!$A9&amp;'Intermediate Lookups'!G$1,$A$232, ""))</f>
        <v/>
      </c>
      <c r="G240" s="10" t="str">
        <f>IF($A$232="","",IF(VLOOKUP($A$232,Samples!$B$3:$E$100,2,FALSE)='Intermediate Lookups'!$A9&amp;'Intermediate Lookups'!H$1,$A$232, ""))</f>
        <v/>
      </c>
      <c r="H240" s="10" t="str">
        <f>IF($A$232="","",IF(VLOOKUP($A$232,Samples!$B$3:$E$100,2,FALSE)='Intermediate Lookups'!$A9&amp;'Intermediate Lookups'!I$1,$A$232, ""))</f>
        <v/>
      </c>
      <c r="I240" s="10" t="str">
        <f>IF($A$232="","",IF(VLOOKUP($A$232,Samples!$B$3:$E$100,2,FALSE)='Intermediate Lookups'!$A9&amp;'Intermediate Lookups'!J$1,$A$232, ""))</f>
        <v/>
      </c>
      <c r="J240" s="10" t="str">
        <f>IF($A$232="","",IF(VLOOKUP($A$232,Samples!$B$3:$E$100,2,FALSE)='Intermediate Lookups'!$A9&amp;'Intermediate Lookups'!K$1,$A$232, ""))</f>
        <v/>
      </c>
      <c r="K240" s="10" t="str">
        <f>IF($A$232="","",IF(VLOOKUP($A$232,Samples!$B$3:$E$100,2,FALSE)='Intermediate Lookups'!$A9&amp;'Intermediate Lookups'!L$1,$A$232, ""))</f>
        <v/>
      </c>
      <c r="L240" s="10" t="str">
        <f>IF($A$232="","",IF(VLOOKUP($A$232,Samples!$B$3:$E$100,2,FALSE)='Intermediate Lookups'!$A9&amp;'Intermediate Lookups'!M$1,$A$232, ""))</f>
        <v/>
      </c>
    </row>
    <row r="242" spans="1:12" x14ac:dyDescent="0.25">
      <c r="A242" t="str">
        <f>IF(ISBLANK(Samples!B27),IF(OR(A232="",A232=Samples!$B$100,ISBLANK(Samples!B100)),"",Samples!$B$100),Samples!B27)</f>
        <v/>
      </c>
      <c r="B242" t="str">
        <f>IF(A242="","",VLOOKUP(A242,Samples!$B$3:$E$100,4,FALSE))</f>
        <v/>
      </c>
    </row>
    <row r="243" spans="1:12" x14ac:dyDescent="0.25">
      <c r="A243" s="10" t="str">
        <f>IF($A$242="","",IF(VLOOKUP($A$242,Samples!$B$3:$E$100,2,FALSE)='Intermediate Lookups'!$A2&amp;'Intermediate Lookups'!B$1,$A$242, ""))</f>
        <v/>
      </c>
      <c r="B243" s="10" t="str">
        <f>IF($A$242="","",IF(VLOOKUP($A$242,Samples!$B$3:$E$100,2,FALSE)='Intermediate Lookups'!$A2&amp;'Intermediate Lookups'!C$1,$A$242, ""))</f>
        <v/>
      </c>
      <c r="C243" s="10" t="str">
        <f>IF($A$242="","",IF(VLOOKUP($A$242,Samples!$B$3:$E$100,2,FALSE)='Intermediate Lookups'!$A2&amp;'Intermediate Lookups'!D$1,$A$242, ""))</f>
        <v/>
      </c>
      <c r="D243" s="10" t="str">
        <f>IF($A$242="","",IF(VLOOKUP($A$242,Samples!$B$3:$E$100,2,FALSE)='Intermediate Lookups'!$A2&amp;'Intermediate Lookups'!E$1,$A$242, ""))</f>
        <v/>
      </c>
      <c r="E243" s="10" t="str">
        <f>IF($A$242="","",IF(VLOOKUP($A$242,Samples!$B$3:$E$100,2,FALSE)='Intermediate Lookups'!$A2&amp;'Intermediate Lookups'!F$1,$A$242, ""))</f>
        <v/>
      </c>
      <c r="F243" s="10" t="str">
        <f>IF($A$242="","",IF(VLOOKUP($A$242,Samples!$B$3:$E$100,2,FALSE)='Intermediate Lookups'!$A2&amp;'Intermediate Lookups'!G$1,$A$242, ""))</f>
        <v/>
      </c>
      <c r="G243" s="10" t="str">
        <f>IF($A$242="","",IF(VLOOKUP($A$242,Samples!$B$3:$E$100,2,FALSE)='Intermediate Lookups'!$A2&amp;'Intermediate Lookups'!H$1,$A$242, ""))</f>
        <v/>
      </c>
      <c r="H243" s="10" t="str">
        <f>IF($A$242="","",IF(VLOOKUP($A$242,Samples!$B$3:$E$100,2,FALSE)='Intermediate Lookups'!$A2&amp;'Intermediate Lookups'!I$1,$A$242, ""))</f>
        <v/>
      </c>
      <c r="I243" s="10" t="str">
        <f>IF($A$242="","",IF(VLOOKUP($A$242,Samples!$B$3:$E$100,2,FALSE)='Intermediate Lookups'!$A2&amp;'Intermediate Lookups'!J$1,$A$242, ""))</f>
        <v/>
      </c>
      <c r="J243" s="10" t="str">
        <f>IF($A$242="","",IF(VLOOKUP($A$242,Samples!$B$3:$E$100,2,FALSE)='Intermediate Lookups'!$A2&amp;'Intermediate Lookups'!K$1,$A$242, ""))</f>
        <v/>
      </c>
      <c r="K243" s="10" t="str">
        <f>IF($A$242="","",IF(VLOOKUP($A$242,Samples!$B$3:$E$100,2,FALSE)='Intermediate Lookups'!$A2&amp;'Intermediate Lookups'!L$1,$A$242, ""))</f>
        <v/>
      </c>
      <c r="L243" s="10" t="str">
        <f>IF($A$242="","",IF(VLOOKUP($A$242,Samples!$B$3:$E$100,2,FALSE)='Intermediate Lookups'!$A2&amp;'Intermediate Lookups'!M$1,$A$242, ""))</f>
        <v/>
      </c>
    </row>
    <row r="244" spans="1:12" x14ac:dyDescent="0.25">
      <c r="A244" s="10" t="str">
        <f>IF($A$242="","",IF(VLOOKUP($A$242,Samples!$B$3:$E$100,2,FALSE)='Intermediate Lookups'!$A3&amp;'Intermediate Lookups'!B$1,$A$242, ""))</f>
        <v/>
      </c>
      <c r="B244" s="10" t="str">
        <f>IF($A$242="","",IF(VLOOKUP($A$242,Samples!$B$3:$E$100,2,FALSE)='Intermediate Lookups'!$A3&amp;'Intermediate Lookups'!C$1,$A$242, ""))</f>
        <v/>
      </c>
      <c r="C244" s="10" t="str">
        <f>IF($A$242="","",IF(VLOOKUP($A$242,Samples!$B$3:$E$100,2,FALSE)='Intermediate Lookups'!$A3&amp;'Intermediate Lookups'!D$1,$A$242, ""))</f>
        <v/>
      </c>
      <c r="D244" s="10" t="str">
        <f>IF($A$242="","",IF(VLOOKUP($A$242,Samples!$B$3:$E$100,2,FALSE)='Intermediate Lookups'!$A3&amp;'Intermediate Lookups'!E$1,$A$242, ""))</f>
        <v/>
      </c>
      <c r="E244" s="10" t="str">
        <f>IF($A$242="","",IF(VLOOKUP($A$242,Samples!$B$3:$E$100,2,FALSE)='Intermediate Lookups'!$A3&amp;'Intermediate Lookups'!F$1,$A$242, ""))</f>
        <v/>
      </c>
      <c r="F244" s="10" t="str">
        <f>IF($A$242="","",IF(VLOOKUP($A$242,Samples!$B$3:$E$100,2,FALSE)='Intermediate Lookups'!$A3&amp;'Intermediate Lookups'!G$1,$A$242, ""))</f>
        <v/>
      </c>
      <c r="G244" s="10" t="str">
        <f>IF($A$242="","",IF(VLOOKUP($A$242,Samples!$B$3:$E$100,2,FALSE)='Intermediate Lookups'!$A3&amp;'Intermediate Lookups'!H$1,$A$242, ""))</f>
        <v/>
      </c>
      <c r="H244" s="10" t="str">
        <f>IF($A$242="","",IF(VLOOKUP($A$242,Samples!$B$3:$E$100,2,FALSE)='Intermediate Lookups'!$A3&amp;'Intermediate Lookups'!I$1,$A$242, ""))</f>
        <v/>
      </c>
      <c r="I244" s="10" t="str">
        <f>IF($A$242="","",IF(VLOOKUP($A$242,Samples!$B$3:$E$100,2,FALSE)='Intermediate Lookups'!$A3&amp;'Intermediate Lookups'!J$1,$A$242, ""))</f>
        <v/>
      </c>
      <c r="J244" s="10" t="str">
        <f>IF($A$242="","",IF(VLOOKUP($A$242,Samples!$B$3:$E$100,2,FALSE)='Intermediate Lookups'!$A3&amp;'Intermediate Lookups'!K$1,$A$242, ""))</f>
        <v/>
      </c>
      <c r="K244" s="10" t="str">
        <f>IF($A$242="","",IF(VLOOKUP($A$242,Samples!$B$3:$E$100,2,FALSE)='Intermediate Lookups'!$A3&amp;'Intermediate Lookups'!L$1,$A$242, ""))</f>
        <v/>
      </c>
      <c r="L244" s="10" t="str">
        <f>IF($A$242="","",IF(VLOOKUP($A$242,Samples!$B$3:$E$100,2,FALSE)='Intermediate Lookups'!$A3&amp;'Intermediate Lookups'!M$1,$A$242, ""))</f>
        <v/>
      </c>
    </row>
    <row r="245" spans="1:12" x14ac:dyDescent="0.25">
      <c r="A245" s="10" t="str">
        <f>IF($A$242="","",IF(VLOOKUP($A$242,Samples!$B$3:$E$100,2,FALSE)='Intermediate Lookups'!$A4&amp;'Intermediate Lookups'!B$1,$A$242, ""))</f>
        <v/>
      </c>
      <c r="B245" s="10" t="str">
        <f>IF($A$242="","",IF(VLOOKUP($A$242,Samples!$B$3:$E$100,2,FALSE)='Intermediate Lookups'!$A4&amp;'Intermediate Lookups'!C$1,$A$242, ""))</f>
        <v/>
      </c>
      <c r="C245" s="10" t="str">
        <f>IF($A$242="","",IF(VLOOKUP($A$242,Samples!$B$3:$E$100,2,FALSE)='Intermediate Lookups'!$A4&amp;'Intermediate Lookups'!D$1,$A$242, ""))</f>
        <v/>
      </c>
      <c r="D245" s="10" t="str">
        <f>IF($A$242="","",IF(VLOOKUP($A$242,Samples!$B$3:$E$100,2,FALSE)='Intermediate Lookups'!$A4&amp;'Intermediate Lookups'!E$1,$A$242, ""))</f>
        <v/>
      </c>
      <c r="E245" s="10" t="str">
        <f>IF($A$242="","",IF(VLOOKUP($A$242,Samples!$B$3:$E$100,2,FALSE)='Intermediate Lookups'!$A4&amp;'Intermediate Lookups'!F$1,$A$242, ""))</f>
        <v/>
      </c>
      <c r="F245" s="10" t="str">
        <f>IF($A$242="","",IF(VLOOKUP($A$242,Samples!$B$3:$E$100,2,FALSE)='Intermediate Lookups'!$A4&amp;'Intermediate Lookups'!G$1,$A$242, ""))</f>
        <v/>
      </c>
      <c r="G245" s="10" t="str">
        <f>IF($A$242="","",IF(VLOOKUP($A$242,Samples!$B$3:$E$100,2,FALSE)='Intermediate Lookups'!$A4&amp;'Intermediate Lookups'!H$1,$A$242, ""))</f>
        <v/>
      </c>
      <c r="H245" s="10" t="str">
        <f>IF($A$242="","",IF(VLOOKUP($A$242,Samples!$B$3:$E$100,2,FALSE)='Intermediate Lookups'!$A4&amp;'Intermediate Lookups'!I$1,$A$242, ""))</f>
        <v/>
      </c>
      <c r="I245" s="10" t="str">
        <f>IF($A$242="","",IF(VLOOKUP($A$242,Samples!$B$3:$E$100,2,FALSE)='Intermediate Lookups'!$A4&amp;'Intermediate Lookups'!J$1,$A$242, ""))</f>
        <v/>
      </c>
      <c r="J245" s="10" t="str">
        <f>IF($A$242="","",IF(VLOOKUP($A$242,Samples!$B$3:$E$100,2,FALSE)='Intermediate Lookups'!$A4&amp;'Intermediate Lookups'!K$1,$A$242, ""))</f>
        <v/>
      </c>
      <c r="K245" s="10" t="str">
        <f>IF($A$242="","",IF(VLOOKUP($A$242,Samples!$B$3:$E$100,2,FALSE)='Intermediate Lookups'!$A4&amp;'Intermediate Lookups'!L$1,$A$242, ""))</f>
        <v/>
      </c>
      <c r="L245" s="10" t="str">
        <f>IF($A$242="","",IF(VLOOKUP($A$242,Samples!$B$3:$E$100,2,FALSE)='Intermediate Lookups'!$A4&amp;'Intermediate Lookups'!M$1,$A$242, ""))</f>
        <v/>
      </c>
    </row>
    <row r="246" spans="1:12" x14ac:dyDescent="0.25">
      <c r="A246" s="10" t="str">
        <f>IF($A$242="","",IF(VLOOKUP($A$242,Samples!$B$3:$E$100,2,FALSE)='Intermediate Lookups'!$A5&amp;'Intermediate Lookups'!B$1,$A$242, ""))</f>
        <v/>
      </c>
      <c r="B246" s="10" t="str">
        <f>IF($A$242="","",IF(VLOOKUP($A$242,Samples!$B$3:$E$100,2,FALSE)='Intermediate Lookups'!$A5&amp;'Intermediate Lookups'!C$1,$A$242, ""))</f>
        <v/>
      </c>
      <c r="C246" s="10" t="str">
        <f>IF($A$242="","",IF(VLOOKUP($A$242,Samples!$B$3:$E$100,2,FALSE)='Intermediate Lookups'!$A5&amp;'Intermediate Lookups'!D$1,$A$242, ""))</f>
        <v/>
      </c>
      <c r="D246" s="10" t="str">
        <f>IF($A$242="","",IF(VLOOKUP($A$242,Samples!$B$3:$E$100,2,FALSE)='Intermediate Lookups'!$A5&amp;'Intermediate Lookups'!E$1,$A$242, ""))</f>
        <v/>
      </c>
      <c r="E246" s="10" t="str">
        <f>IF($A$242="","",IF(VLOOKUP($A$242,Samples!$B$3:$E$100,2,FALSE)='Intermediate Lookups'!$A5&amp;'Intermediate Lookups'!F$1,$A$242, ""))</f>
        <v/>
      </c>
      <c r="F246" s="10" t="str">
        <f>IF($A$242="","",IF(VLOOKUP($A$242,Samples!$B$3:$E$100,2,FALSE)='Intermediate Lookups'!$A5&amp;'Intermediate Lookups'!G$1,$A$242, ""))</f>
        <v/>
      </c>
      <c r="G246" s="10" t="str">
        <f>IF($A$242="","",IF(VLOOKUP($A$242,Samples!$B$3:$E$100,2,FALSE)='Intermediate Lookups'!$A5&amp;'Intermediate Lookups'!H$1,$A$242, ""))</f>
        <v/>
      </c>
      <c r="H246" s="10" t="str">
        <f>IF($A$242="","",IF(VLOOKUP($A$242,Samples!$B$3:$E$100,2,FALSE)='Intermediate Lookups'!$A5&amp;'Intermediate Lookups'!I$1,$A$242, ""))</f>
        <v/>
      </c>
      <c r="I246" s="10" t="str">
        <f>IF($A$242="","",IF(VLOOKUP($A$242,Samples!$B$3:$E$100,2,FALSE)='Intermediate Lookups'!$A5&amp;'Intermediate Lookups'!J$1,$A$242, ""))</f>
        <v/>
      </c>
      <c r="J246" s="10" t="str">
        <f>IF($A$242="","",IF(VLOOKUP($A$242,Samples!$B$3:$E$100,2,FALSE)='Intermediate Lookups'!$A5&amp;'Intermediate Lookups'!K$1,$A$242, ""))</f>
        <v/>
      </c>
      <c r="K246" s="10" t="str">
        <f>IF($A$242="","",IF(VLOOKUP($A$242,Samples!$B$3:$E$100,2,FALSE)='Intermediate Lookups'!$A5&amp;'Intermediate Lookups'!L$1,$A$242, ""))</f>
        <v/>
      </c>
      <c r="L246" s="10" t="str">
        <f>IF($A$242="","",IF(VLOOKUP($A$242,Samples!$B$3:$E$100,2,FALSE)='Intermediate Lookups'!$A5&amp;'Intermediate Lookups'!M$1,$A$242, ""))</f>
        <v/>
      </c>
    </row>
    <row r="247" spans="1:12" x14ac:dyDescent="0.25">
      <c r="A247" s="10" t="str">
        <f>IF($A$242="","",IF(VLOOKUP($A$242,Samples!$B$3:$E$100,2,FALSE)='Intermediate Lookups'!$A6&amp;'Intermediate Lookups'!B$1,$A$242, ""))</f>
        <v/>
      </c>
      <c r="B247" s="10" t="str">
        <f>IF($A$242="","",IF(VLOOKUP($A$242,Samples!$B$3:$E$100,2,FALSE)='Intermediate Lookups'!$A6&amp;'Intermediate Lookups'!C$1,$A$242, ""))</f>
        <v/>
      </c>
      <c r="C247" s="10" t="str">
        <f>IF($A$242="","",IF(VLOOKUP($A$242,Samples!$B$3:$E$100,2,FALSE)='Intermediate Lookups'!$A6&amp;'Intermediate Lookups'!D$1,$A$242, ""))</f>
        <v/>
      </c>
      <c r="D247" s="10" t="str">
        <f>IF($A$242="","",IF(VLOOKUP($A$242,Samples!$B$3:$E$100,2,FALSE)='Intermediate Lookups'!$A6&amp;'Intermediate Lookups'!E$1,$A$242, ""))</f>
        <v/>
      </c>
      <c r="E247" s="10" t="str">
        <f>IF($A$242="","",IF(VLOOKUP($A$242,Samples!$B$3:$E$100,2,FALSE)='Intermediate Lookups'!$A6&amp;'Intermediate Lookups'!F$1,$A$242, ""))</f>
        <v/>
      </c>
      <c r="F247" s="10" t="str">
        <f>IF($A$242="","",IF(VLOOKUP($A$242,Samples!$B$3:$E$100,2,FALSE)='Intermediate Lookups'!$A6&amp;'Intermediate Lookups'!G$1,$A$242, ""))</f>
        <v/>
      </c>
      <c r="G247" s="10" t="str">
        <f>IF($A$242="","",IF(VLOOKUP($A$242,Samples!$B$3:$E$100,2,FALSE)='Intermediate Lookups'!$A6&amp;'Intermediate Lookups'!H$1,$A$242, ""))</f>
        <v/>
      </c>
      <c r="H247" s="10" t="str">
        <f>IF($A$242="","",IF(VLOOKUP($A$242,Samples!$B$3:$E$100,2,FALSE)='Intermediate Lookups'!$A6&amp;'Intermediate Lookups'!I$1,$A$242, ""))</f>
        <v/>
      </c>
      <c r="I247" s="10" t="str">
        <f>IF($A$242="","",IF(VLOOKUP($A$242,Samples!$B$3:$E$100,2,FALSE)='Intermediate Lookups'!$A6&amp;'Intermediate Lookups'!J$1,$A$242, ""))</f>
        <v/>
      </c>
      <c r="J247" s="10" t="str">
        <f>IF($A$242="","",IF(VLOOKUP($A$242,Samples!$B$3:$E$100,2,FALSE)='Intermediate Lookups'!$A6&amp;'Intermediate Lookups'!K$1,$A$242, ""))</f>
        <v/>
      </c>
      <c r="K247" s="10" t="str">
        <f>IF($A$242="","",IF(VLOOKUP($A$242,Samples!$B$3:$E$100,2,FALSE)='Intermediate Lookups'!$A6&amp;'Intermediate Lookups'!L$1,$A$242, ""))</f>
        <v/>
      </c>
      <c r="L247" s="10" t="str">
        <f>IF($A$242="","",IF(VLOOKUP($A$242,Samples!$B$3:$E$100,2,FALSE)='Intermediate Lookups'!$A6&amp;'Intermediate Lookups'!M$1,$A$242, ""))</f>
        <v/>
      </c>
    </row>
    <row r="248" spans="1:12" x14ac:dyDescent="0.25">
      <c r="A248" s="10" t="str">
        <f>IF($A$242="","",IF(VLOOKUP($A$242,Samples!$B$3:$E$100,2,FALSE)='Intermediate Lookups'!$A7&amp;'Intermediate Lookups'!B$1,$A$242, ""))</f>
        <v/>
      </c>
      <c r="B248" s="10" t="str">
        <f>IF($A$242="","",IF(VLOOKUP($A$242,Samples!$B$3:$E$100,2,FALSE)='Intermediate Lookups'!$A7&amp;'Intermediate Lookups'!C$1,$A$242, ""))</f>
        <v/>
      </c>
      <c r="C248" s="10" t="str">
        <f>IF($A$242="","",IF(VLOOKUP($A$242,Samples!$B$3:$E$100,2,FALSE)='Intermediate Lookups'!$A7&amp;'Intermediate Lookups'!D$1,$A$242, ""))</f>
        <v/>
      </c>
      <c r="D248" s="10" t="str">
        <f>IF($A$242="","",IF(VLOOKUP($A$242,Samples!$B$3:$E$100,2,FALSE)='Intermediate Lookups'!$A7&amp;'Intermediate Lookups'!E$1,$A$242, ""))</f>
        <v/>
      </c>
      <c r="E248" s="10" t="str">
        <f>IF($A$242="","",IF(VLOOKUP($A$242,Samples!$B$3:$E$100,2,FALSE)='Intermediate Lookups'!$A7&amp;'Intermediate Lookups'!F$1,$A$242, ""))</f>
        <v/>
      </c>
      <c r="F248" s="10" t="str">
        <f>IF($A$242="","",IF(VLOOKUP($A$242,Samples!$B$3:$E$100,2,FALSE)='Intermediate Lookups'!$A7&amp;'Intermediate Lookups'!G$1,$A$242, ""))</f>
        <v/>
      </c>
      <c r="G248" s="10" t="str">
        <f>IF($A$242="","",IF(VLOOKUP($A$242,Samples!$B$3:$E$100,2,FALSE)='Intermediate Lookups'!$A7&amp;'Intermediate Lookups'!H$1,$A$242, ""))</f>
        <v/>
      </c>
      <c r="H248" s="10" t="str">
        <f>IF($A$242="","",IF(VLOOKUP($A$242,Samples!$B$3:$E$100,2,FALSE)='Intermediate Lookups'!$A7&amp;'Intermediate Lookups'!I$1,$A$242, ""))</f>
        <v/>
      </c>
      <c r="I248" s="10" t="str">
        <f>IF($A$242="","",IF(VLOOKUP($A$242,Samples!$B$3:$E$100,2,FALSE)='Intermediate Lookups'!$A7&amp;'Intermediate Lookups'!J$1,$A$242, ""))</f>
        <v/>
      </c>
      <c r="J248" s="10" t="str">
        <f>IF($A$242="","",IF(VLOOKUP($A$242,Samples!$B$3:$E$100,2,FALSE)='Intermediate Lookups'!$A7&amp;'Intermediate Lookups'!K$1,$A$242, ""))</f>
        <v/>
      </c>
      <c r="K248" s="10" t="str">
        <f>IF($A$242="","",IF(VLOOKUP($A$242,Samples!$B$3:$E$100,2,FALSE)='Intermediate Lookups'!$A7&amp;'Intermediate Lookups'!L$1,$A$242, ""))</f>
        <v/>
      </c>
      <c r="L248" s="10" t="str">
        <f>IF($A$242="","",IF(VLOOKUP($A$242,Samples!$B$3:$E$100,2,FALSE)='Intermediate Lookups'!$A7&amp;'Intermediate Lookups'!M$1,$A$242, ""))</f>
        <v/>
      </c>
    </row>
    <row r="249" spans="1:12" x14ac:dyDescent="0.25">
      <c r="A249" s="10" t="str">
        <f>IF($A$242="","",IF(VLOOKUP($A$242,Samples!$B$3:$E$100,2,FALSE)='Intermediate Lookups'!$A8&amp;'Intermediate Lookups'!B$1,$A$242, ""))</f>
        <v/>
      </c>
      <c r="B249" s="10" t="str">
        <f>IF($A$242="","",IF(VLOOKUP($A$242,Samples!$B$3:$E$100,2,FALSE)='Intermediate Lookups'!$A8&amp;'Intermediate Lookups'!C$1,$A$242, ""))</f>
        <v/>
      </c>
      <c r="C249" s="10" t="str">
        <f>IF($A$242="","",IF(VLOOKUP($A$242,Samples!$B$3:$E$100,2,FALSE)='Intermediate Lookups'!$A8&amp;'Intermediate Lookups'!D$1,$A$242, ""))</f>
        <v/>
      </c>
      <c r="D249" s="10" t="str">
        <f>IF($A$242="","",IF(VLOOKUP($A$242,Samples!$B$3:$E$100,2,FALSE)='Intermediate Lookups'!$A8&amp;'Intermediate Lookups'!E$1,$A$242, ""))</f>
        <v/>
      </c>
      <c r="E249" s="10" t="str">
        <f>IF($A$242="","",IF(VLOOKUP($A$242,Samples!$B$3:$E$100,2,FALSE)='Intermediate Lookups'!$A8&amp;'Intermediate Lookups'!F$1,$A$242, ""))</f>
        <v/>
      </c>
      <c r="F249" s="10" t="str">
        <f>IF($A$242="","",IF(VLOOKUP($A$242,Samples!$B$3:$E$100,2,FALSE)='Intermediate Lookups'!$A8&amp;'Intermediate Lookups'!G$1,$A$242, ""))</f>
        <v/>
      </c>
      <c r="G249" s="10" t="str">
        <f>IF($A$242="","",IF(VLOOKUP($A$242,Samples!$B$3:$E$100,2,FALSE)='Intermediate Lookups'!$A8&amp;'Intermediate Lookups'!H$1,$A$242, ""))</f>
        <v/>
      </c>
      <c r="H249" s="10" t="str">
        <f>IF($A$242="","",IF(VLOOKUP($A$242,Samples!$B$3:$E$100,2,FALSE)='Intermediate Lookups'!$A8&amp;'Intermediate Lookups'!I$1,$A$242, ""))</f>
        <v/>
      </c>
      <c r="I249" s="10" t="str">
        <f>IF($A$242="","",IF(VLOOKUP($A$242,Samples!$B$3:$E$100,2,FALSE)='Intermediate Lookups'!$A8&amp;'Intermediate Lookups'!J$1,$A$242, ""))</f>
        <v/>
      </c>
      <c r="J249" s="10" t="str">
        <f>IF($A$242="","",IF(VLOOKUP($A$242,Samples!$B$3:$E$100,2,FALSE)='Intermediate Lookups'!$A8&amp;'Intermediate Lookups'!K$1,$A$242, ""))</f>
        <v/>
      </c>
      <c r="K249" s="10" t="str">
        <f>IF($A$242="","",IF(VLOOKUP($A$242,Samples!$B$3:$E$100,2,FALSE)='Intermediate Lookups'!$A8&amp;'Intermediate Lookups'!L$1,$A$242, ""))</f>
        <v/>
      </c>
      <c r="L249" s="10" t="str">
        <f>IF($A$242="","",IF(VLOOKUP($A$242,Samples!$B$3:$E$100,2,FALSE)='Intermediate Lookups'!$A8&amp;'Intermediate Lookups'!M$1,$A$242, ""))</f>
        <v/>
      </c>
    </row>
    <row r="250" spans="1:12" x14ac:dyDescent="0.25">
      <c r="A250" s="10" t="str">
        <f>IF($A$242="","",IF(VLOOKUP($A$242,Samples!$B$3:$E$100,2,FALSE)='Intermediate Lookups'!$A9&amp;'Intermediate Lookups'!B$1,$A$242, ""))</f>
        <v/>
      </c>
      <c r="B250" s="10" t="str">
        <f>IF($A$242="","",IF(VLOOKUP($A$242,Samples!$B$3:$E$100,2,FALSE)='Intermediate Lookups'!$A9&amp;'Intermediate Lookups'!C$1,$A$242, ""))</f>
        <v/>
      </c>
      <c r="C250" s="10" t="str">
        <f>IF($A$242="","",IF(VLOOKUP($A$242,Samples!$B$3:$E$100,2,FALSE)='Intermediate Lookups'!$A9&amp;'Intermediate Lookups'!D$1,$A$242, ""))</f>
        <v/>
      </c>
      <c r="D250" s="10" t="str">
        <f>IF($A$242="","",IF(VLOOKUP($A$242,Samples!$B$3:$E$100,2,FALSE)='Intermediate Lookups'!$A9&amp;'Intermediate Lookups'!E$1,$A$242, ""))</f>
        <v/>
      </c>
      <c r="E250" s="10" t="str">
        <f>IF($A$242="","",IF(VLOOKUP($A$242,Samples!$B$3:$E$100,2,FALSE)='Intermediate Lookups'!$A9&amp;'Intermediate Lookups'!F$1,$A$242, ""))</f>
        <v/>
      </c>
      <c r="F250" s="10" t="str">
        <f>IF($A$242="","",IF(VLOOKUP($A$242,Samples!$B$3:$E$100,2,FALSE)='Intermediate Lookups'!$A9&amp;'Intermediate Lookups'!G$1,$A$242, ""))</f>
        <v/>
      </c>
      <c r="G250" s="10" t="str">
        <f>IF($A$242="","",IF(VLOOKUP($A$242,Samples!$B$3:$E$100,2,FALSE)='Intermediate Lookups'!$A9&amp;'Intermediate Lookups'!H$1,$A$242, ""))</f>
        <v/>
      </c>
      <c r="H250" s="10" t="str">
        <f>IF($A$242="","",IF(VLOOKUP($A$242,Samples!$B$3:$E$100,2,FALSE)='Intermediate Lookups'!$A9&amp;'Intermediate Lookups'!I$1,$A$242, ""))</f>
        <v/>
      </c>
      <c r="I250" s="10" t="str">
        <f>IF($A$242="","",IF(VLOOKUP($A$242,Samples!$B$3:$E$100,2,FALSE)='Intermediate Lookups'!$A9&amp;'Intermediate Lookups'!J$1,$A$242, ""))</f>
        <v/>
      </c>
      <c r="J250" s="10" t="str">
        <f>IF($A$242="","",IF(VLOOKUP($A$242,Samples!$B$3:$E$100,2,FALSE)='Intermediate Lookups'!$A9&amp;'Intermediate Lookups'!K$1,$A$242, ""))</f>
        <v/>
      </c>
      <c r="K250" s="10" t="str">
        <f>IF($A$242="","",IF(VLOOKUP($A$242,Samples!$B$3:$E$100,2,FALSE)='Intermediate Lookups'!$A9&amp;'Intermediate Lookups'!L$1,$A$242, ""))</f>
        <v/>
      </c>
      <c r="L250" s="10" t="str">
        <f>IF($A$242="","",IF(VLOOKUP($A$242,Samples!$B$3:$E$100,2,FALSE)='Intermediate Lookups'!$A9&amp;'Intermediate Lookups'!M$1,$A$242, ""))</f>
        <v/>
      </c>
    </row>
    <row r="252" spans="1:12" x14ac:dyDescent="0.25">
      <c r="A252" t="str">
        <f>IF(ISBLANK(Samples!B28),IF(OR(A242="",A242=Samples!$B$100,ISBLANK(Samples!B100)),"",Samples!$B$100),Samples!B28)</f>
        <v/>
      </c>
      <c r="B252" t="str">
        <f>IF(A252="","",VLOOKUP(A252,Samples!$B$3:$E$100,4,FALSE))</f>
        <v/>
      </c>
    </row>
    <row r="253" spans="1:12" x14ac:dyDescent="0.25">
      <c r="A253" s="10" t="str">
        <f>IF($A$252="","",IF(VLOOKUP($A$252,Samples!$B$3:$E$100,2,FALSE)='Intermediate Lookups'!$A2&amp;'Intermediate Lookups'!B$1,$A$252, ""))</f>
        <v/>
      </c>
      <c r="B253" s="10" t="str">
        <f>IF($A$252="","",IF(VLOOKUP($A$252,Samples!$B$3:$E$100,2,FALSE)='Intermediate Lookups'!$A2&amp;'Intermediate Lookups'!C$1,$A$252, ""))</f>
        <v/>
      </c>
      <c r="C253" s="10" t="str">
        <f>IF($A$252="","",IF(VLOOKUP($A$252,Samples!$B$3:$E$100,2,FALSE)='Intermediate Lookups'!$A2&amp;'Intermediate Lookups'!D$1,$A$252, ""))</f>
        <v/>
      </c>
      <c r="D253" s="10" t="str">
        <f>IF($A$252="","",IF(VLOOKUP($A$252,Samples!$B$3:$E$100,2,FALSE)='Intermediate Lookups'!$A2&amp;'Intermediate Lookups'!E$1,$A$252, ""))</f>
        <v/>
      </c>
      <c r="E253" s="10" t="str">
        <f>IF($A$252="","",IF(VLOOKUP($A$252,Samples!$B$3:$E$100,2,FALSE)='Intermediate Lookups'!$A2&amp;'Intermediate Lookups'!F$1,$A$252, ""))</f>
        <v/>
      </c>
      <c r="F253" s="10" t="str">
        <f>IF($A$252="","",IF(VLOOKUP($A$252,Samples!$B$3:$E$100,2,FALSE)='Intermediate Lookups'!$A2&amp;'Intermediate Lookups'!G$1,$A$252, ""))</f>
        <v/>
      </c>
      <c r="G253" s="10" t="str">
        <f>IF($A$252="","",IF(VLOOKUP($A$252,Samples!$B$3:$E$100,2,FALSE)='Intermediate Lookups'!$A2&amp;'Intermediate Lookups'!H$1,$A$252, ""))</f>
        <v/>
      </c>
      <c r="H253" s="10" t="str">
        <f>IF($A$252="","",IF(VLOOKUP($A$252,Samples!$B$3:$E$100,2,FALSE)='Intermediate Lookups'!$A2&amp;'Intermediate Lookups'!I$1,$A$252, ""))</f>
        <v/>
      </c>
      <c r="I253" s="10" t="str">
        <f>IF($A$252="","",IF(VLOOKUP($A$252,Samples!$B$3:$E$100,2,FALSE)='Intermediate Lookups'!$A2&amp;'Intermediate Lookups'!J$1,$A$252, ""))</f>
        <v/>
      </c>
      <c r="J253" s="10" t="str">
        <f>IF($A$252="","",IF(VLOOKUP($A$252,Samples!$B$3:$E$100,2,FALSE)='Intermediate Lookups'!$A2&amp;'Intermediate Lookups'!K$1,$A$252, ""))</f>
        <v/>
      </c>
      <c r="K253" s="10" t="str">
        <f>IF($A$252="","",IF(VLOOKUP($A$252,Samples!$B$3:$E$100,2,FALSE)='Intermediate Lookups'!$A2&amp;'Intermediate Lookups'!L$1,$A$252, ""))</f>
        <v/>
      </c>
      <c r="L253" s="10" t="str">
        <f>IF($A$252="","",IF(VLOOKUP($A$252,Samples!$B$3:$E$100,2,FALSE)='Intermediate Lookups'!$A2&amp;'Intermediate Lookups'!M$1,$A$252, ""))</f>
        <v/>
      </c>
    </row>
    <row r="254" spans="1:12" x14ac:dyDescent="0.25">
      <c r="A254" s="10" t="str">
        <f>IF($A$252="","",IF(VLOOKUP($A$252,Samples!$B$3:$E$100,2,FALSE)='Intermediate Lookups'!$A3&amp;'Intermediate Lookups'!B$1,$A$252, ""))</f>
        <v/>
      </c>
      <c r="B254" s="10" t="str">
        <f>IF($A$252="","",IF(VLOOKUP($A$252,Samples!$B$3:$E$100,2,FALSE)='Intermediate Lookups'!$A3&amp;'Intermediate Lookups'!C$1,$A$252, ""))</f>
        <v/>
      </c>
      <c r="C254" s="10" t="str">
        <f>IF($A$252="","",IF(VLOOKUP($A$252,Samples!$B$3:$E$100,2,FALSE)='Intermediate Lookups'!$A3&amp;'Intermediate Lookups'!D$1,$A$252, ""))</f>
        <v/>
      </c>
      <c r="D254" s="10" t="str">
        <f>IF($A$252="","",IF(VLOOKUP($A$252,Samples!$B$3:$E$100,2,FALSE)='Intermediate Lookups'!$A3&amp;'Intermediate Lookups'!E$1,$A$252, ""))</f>
        <v/>
      </c>
      <c r="E254" s="10" t="str">
        <f>IF($A$252="","",IF(VLOOKUP($A$252,Samples!$B$3:$E$100,2,FALSE)='Intermediate Lookups'!$A3&amp;'Intermediate Lookups'!F$1,$A$252, ""))</f>
        <v/>
      </c>
      <c r="F254" s="10" t="str">
        <f>IF($A$252="","",IF(VLOOKUP($A$252,Samples!$B$3:$E$100,2,FALSE)='Intermediate Lookups'!$A3&amp;'Intermediate Lookups'!G$1,$A$252, ""))</f>
        <v/>
      </c>
      <c r="G254" s="10" t="str">
        <f>IF($A$252="","",IF(VLOOKUP($A$252,Samples!$B$3:$E$100,2,FALSE)='Intermediate Lookups'!$A3&amp;'Intermediate Lookups'!H$1,$A$252, ""))</f>
        <v/>
      </c>
      <c r="H254" s="10" t="str">
        <f>IF($A$252="","",IF(VLOOKUP($A$252,Samples!$B$3:$E$100,2,FALSE)='Intermediate Lookups'!$A3&amp;'Intermediate Lookups'!I$1,$A$252, ""))</f>
        <v/>
      </c>
      <c r="I254" s="10" t="str">
        <f>IF($A$252="","",IF(VLOOKUP($A$252,Samples!$B$3:$E$100,2,FALSE)='Intermediate Lookups'!$A3&amp;'Intermediate Lookups'!J$1,$A$252, ""))</f>
        <v/>
      </c>
      <c r="J254" s="10" t="str">
        <f>IF($A$252="","",IF(VLOOKUP($A$252,Samples!$B$3:$E$100,2,FALSE)='Intermediate Lookups'!$A3&amp;'Intermediate Lookups'!K$1,$A$252, ""))</f>
        <v/>
      </c>
      <c r="K254" s="10" t="str">
        <f>IF($A$252="","",IF(VLOOKUP($A$252,Samples!$B$3:$E$100,2,FALSE)='Intermediate Lookups'!$A3&amp;'Intermediate Lookups'!L$1,$A$252, ""))</f>
        <v/>
      </c>
      <c r="L254" s="10" t="str">
        <f>IF($A$252="","",IF(VLOOKUP($A$252,Samples!$B$3:$E$100,2,FALSE)='Intermediate Lookups'!$A3&amp;'Intermediate Lookups'!M$1,$A$252, ""))</f>
        <v/>
      </c>
    </row>
    <row r="255" spans="1:12" x14ac:dyDescent="0.25">
      <c r="A255" s="10" t="str">
        <f>IF($A$252="","",IF(VLOOKUP($A$252,Samples!$B$3:$E$100,2,FALSE)='Intermediate Lookups'!$A4&amp;'Intermediate Lookups'!B$1,$A$252, ""))</f>
        <v/>
      </c>
      <c r="B255" s="10" t="str">
        <f>IF($A$252="","",IF(VLOOKUP($A$252,Samples!$B$3:$E$100,2,FALSE)='Intermediate Lookups'!$A4&amp;'Intermediate Lookups'!C$1,$A$252, ""))</f>
        <v/>
      </c>
      <c r="C255" s="10" t="str">
        <f>IF($A$252="","",IF(VLOOKUP($A$252,Samples!$B$3:$E$100,2,FALSE)='Intermediate Lookups'!$A4&amp;'Intermediate Lookups'!D$1,$A$252, ""))</f>
        <v/>
      </c>
      <c r="D255" s="10" t="str">
        <f>IF($A$252="","",IF(VLOOKUP($A$252,Samples!$B$3:$E$100,2,FALSE)='Intermediate Lookups'!$A4&amp;'Intermediate Lookups'!E$1,$A$252, ""))</f>
        <v/>
      </c>
      <c r="E255" s="10" t="str">
        <f>IF($A$252="","",IF(VLOOKUP($A$252,Samples!$B$3:$E$100,2,FALSE)='Intermediate Lookups'!$A4&amp;'Intermediate Lookups'!F$1,$A$252, ""))</f>
        <v/>
      </c>
      <c r="F255" s="10" t="str">
        <f>IF($A$252="","",IF(VLOOKUP($A$252,Samples!$B$3:$E$100,2,FALSE)='Intermediate Lookups'!$A4&amp;'Intermediate Lookups'!G$1,$A$252, ""))</f>
        <v/>
      </c>
      <c r="G255" s="10" t="str">
        <f>IF($A$252="","",IF(VLOOKUP($A$252,Samples!$B$3:$E$100,2,FALSE)='Intermediate Lookups'!$A4&amp;'Intermediate Lookups'!H$1,$A$252, ""))</f>
        <v/>
      </c>
      <c r="H255" s="10" t="str">
        <f>IF($A$252="","",IF(VLOOKUP($A$252,Samples!$B$3:$E$100,2,FALSE)='Intermediate Lookups'!$A4&amp;'Intermediate Lookups'!I$1,$A$252, ""))</f>
        <v/>
      </c>
      <c r="I255" s="10" t="str">
        <f>IF($A$252="","",IF(VLOOKUP($A$252,Samples!$B$3:$E$100,2,FALSE)='Intermediate Lookups'!$A4&amp;'Intermediate Lookups'!J$1,$A$252, ""))</f>
        <v/>
      </c>
      <c r="J255" s="10" t="str">
        <f>IF($A$252="","",IF(VLOOKUP($A$252,Samples!$B$3:$E$100,2,FALSE)='Intermediate Lookups'!$A4&amp;'Intermediate Lookups'!K$1,$A$252, ""))</f>
        <v/>
      </c>
      <c r="K255" s="10" t="str">
        <f>IF($A$252="","",IF(VLOOKUP($A$252,Samples!$B$3:$E$100,2,FALSE)='Intermediate Lookups'!$A4&amp;'Intermediate Lookups'!L$1,$A$252, ""))</f>
        <v/>
      </c>
      <c r="L255" s="10" t="str">
        <f>IF($A$252="","",IF(VLOOKUP($A$252,Samples!$B$3:$E$100,2,FALSE)='Intermediate Lookups'!$A4&amp;'Intermediate Lookups'!M$1,$A$252, ""))</f>
        <v/>
      </c>
    </row>
    <row r="256" spans="1:12" x14ac:dyDescent="0.25">
      <c r="A256" s="10" t="str">
        <f>IF($A$252="","",IF(VLOOKUP($A$252,Samples!$B$3:$E$100,2,FALSE)='Intermediate Lookups'!$A5&amp;'Intermediate Lookups'!B$1,$A$252, ""))</f>
        <v/>
      </c>
      <c r="B256" s="10" t="str">
        <f>IF($A$252="","",IF(VLOOKUP($A$252,Samples!$B$3:$E$100,2,FALSE)='Intermediate Lookups'!$A5&amp;'Intermediate Lookups'!C$1,$A$252, ""))</f>
        <v/>
      </c>
      <c r="C256" s="10" t="str">
        <f>IF($A$252="","",IF(VLOOKUP($A$252,Samples!$B$3:$E$100,2,FALSE)='Intermediate Lookups'!$A5&amp;'Intermediate Lookups'!D$1,$A$252, ""))</f>
        <v/>
      </c>
      <c r="D256" s="10" t="str">
        <f>IF($A$252="","",IF(VLOOKUP($A$252,Samples!$B$3:$E$100,2,FALSE)='Intermediate Lookups'!$A5&amp;'Intermediate Lookups'!E$1,$A$252, ""))</f>
        <v/>
      </c>
      <c r="E256" s="10" t="str">
        <f>IF($A$252="","",IF(VLOOKUP($A$252,Samples!$B$3:$E$100,2,FALSE)='Intermediate Lookups'!$A5&amp;'Intermediate Lookups'!F$1,$A$252, ""))</f>
        <v/>
      </c>
      <c r="F256" s="10" t="str">
        <f>IF($A$252="","",IF(VLOOKUP($A$252,Samples!$B$3:$E$100,2,FALSE)='Intermediate Lookups'!$A5&amp;'Intermediate Lookups'!G$1,$A$252, ""))</f>
        <v/>
      </c>
      <c r="G256" s="10" t="str">
        <f>IF($A$252="","",IF(VLOOKUP($A$252,Samples!$B$3:$E$100,2,FALSE)='Intermediate Lookups'!$A5&amp;'Intermediate Lookups'!H$1,$A$252, ""))</f>
        <v/>
      </c>
      <c r="H256" s="10" t="str">
        <f>IF($A$252="","",IF(VLOOKUP($A$252,Samples!$B$3:$E$100,2,FALSE)='Intermediate Lookups'!$A5&amp;'Intermediate Lookups'!I$1,$A$252, ""))</f>
        <v/>
      </c>
      <c r="I256" s="10" t="str">
        <f>IF($A$252="","",IF(VLOOKUP($A$252,Samples!$B$3:$E$100,2,FALSE)='Intermediate Lookups'!$A5&amp;'Intermediate Lookups'!J$1,$A$252, ""))</f>
        <v/>
      </c>
      <c r="J256" s="10" t="str">
        <f>IF($A$252="","",IF(VLOOKUP($A$252,Samples!$B$3:$E$100,2,FALSE)='Intermediate Lookups'!$A5&amp;'Intermediate Lookups'!K$1,$A$252, ""))</f>
        <v/>
      </c>
      <c r="K256" s="10" t="str">
        <f>IF($A$252="","",IF(VLOOKUP($A$252,Samples!$B$3:$E$100,2,FALSE)='Intermediate Lookups'!$A5&amp;'Intermediate Lookups'!L$1,$A$252, ""))</f>
        <v/>
      </c>
      <c r="L256" s="10" t="str">
        <f>IF($A$252="","",IF(VLOOKUP($A$252,Samples!$B$3:$E$100,2,FALSE)='Intermediate Lookups'!$A5&amp;'Intermediate Lookups'!M$1,$A$252, ""))</f>
        <v/>
      </c>
    </row>
    <row r="257" spans="1:12" x14ac:dyDescent="0.25">
      <c r="A257" s="10" t="str">
        <f>IF($A$252="","",IF(VLOOKUP($A$252,Samples!$B$3:$E$100,2,FALSE)='Intermediate Lookups'!$A6&amp;'Intermediate Lookups'!B$1,$A$252, ""))</f>
        <v/>
      </c>
      <c r="B257" s="10" t="str">
        <f>IF($A$252="","",IF(VLOOKUP($A$252,Samples!$B$3:$E$100,2,FALSE)='Intermediate Lookups'!$A6&amp;'Intermediate Lookups'!C$1,$A$252, ""))</f>
        <v/>
      </c>
      <c r="C257" s="10" t="str">
        <f>IF($A$252="","",IF(VLOOKUP($A$252,Samples!$B$3:$E$100,2,FALSE)='Intermediate Lookups'!$A6&amp;'Intermediate Lookups'!D$1,$A$252, ""))</f>
        <v/>
      </c>
      <c r="D257" s="10" t="str">
        <f>IF($A$252="","",IF(VLOOKUP($A$252,Samples!$B$3:$E$100,2,FALSE)='Intermediate Lookups'!$A6&amp;'Intermediate Lookups'!E$1,$A$252, ""))</f>
        <v/>
      </c>
      <c r="E257" s="10" t="str">
        <f>IF($A$252="","",IF(VLOOKUP($A$252,Samples!$B$3:$E$100,2,FALSE)='Intermediate Lookups'!$A6&amp;'Intermediate Lookups'!F$1,$A$252, ""))</f>
        <v/>
      </c>
      <c r="F257" s="10" t="str">
        <f>IF($A$252="","",IF(VLOOKUP($A$252,Samples!$B$3:$E$100,2,FALSE)='Intermediate Lookups'!$A6&amp;'Intermediate Lookups'!G$1,$A$252, ""))</f>
        <v/>
      </c>
      <c r="G257" s="10" t="str">
        <f>IF($A$252="","",IF(VLOOKUP($A$252,Samples!$B$3:$E$100,2,FALSE)='Intermediate Lookups'!$A6&amp;'Intermediate Lookups'!H$1,$A$252, ""))</f>
        <v/>
      </c>
      <c r="H257" s="10" t="str">
        <f>IF($A$252="","",IF(VLOOKUP($A$252,Samples!$B$3:$E$100,2,FALSE)='Intermediate Lookups'!$A6&amp;'Intermediate Lookups'!I$1,$A$252, ""))</f>
        <v/>
      </c>
      <c r="I257" s="10" t="str">
        <f>IF($A$252="","",IF(VLOOKUP($A$252,Samples!$B$3:$E$100,2,FALSE)='Intermediate Lookups'!$A6&amp;'Intermediate Lookups'!J$1,$A$252, ""))</f>
        <v/>
      </c>
      <c r="J257" s="10" t="str">
        <f>IF($A$252="","",IF(VLOOKUP($A$252,Samples!$B$3:$E$100,2,FALSE)='Intermediate Lookups'!$A6&amp;'Intermediate Lookups'!K$1,$A$252, ""))</f>
        <v/>
      </c>
      <c r="K257" s="10" t="str">
        <f>IF($A$252="","",IF(VLOOKUP($A$252,Samples!$B$3:$E$100,2,FALSE)='Intermediate Lookups'!$A6&amp;'Intermediate Lookups'!L$1,$A$252, ""))</f>
        <v/>
      </c>
      <c r="L257" s="10" t="str">
        <f>IF($A$252="","",IF(VLOOKUP($A$252,Samples!$B$3:$E$100,2,FALSE)='Intermediate Lookups'!$A6&amp;'Intermediate Lookups'!M$1,$A$252, ""))</f>
        <v/>
      </c>
    </row>
    <row r="258" spans="1:12" x14ac:dyDescent="0.25">
      <c r="A258" s="10" t="str">
        <f>IF($A$252="","",IF(VLOOKUP($A$252,Samples!$B$3:$E$100,2,FALSE)='Intermediate Lookups'!$A7&amp;'Intermediate Lookups'!B$1,$A$252, ""))</f>
        <v/>
      </c>
      <c r="B258" s="10" t="str">
        <f>IF($A$252="","",IF(VLOOKUP($A$252,Samples!$B$3:$E$100,2,FALSE)='Intermediate Lookups'!$A7&amp;'Intermediate Lookups'!C$1,$A$252, ""))</f>
        <v/>
      </c>
      <c r="C258" s="10" t="str">
        <f>IF($A$252="","",IF(VLOOKUP($A$252,Samples!$B$3:$E$100,2,FALSE)='Intermediate Lookups'!$A7&amp;'Intermediate Lookups'!D$1,$A$252, ""))</f>
        <v/>
      </c>
      <c r="D258" s="10" t="str">
        <f>IF($A$252="","",IF(VLOOKUP($A$252,Samples!$B$3:$E$100,2,FALSE)='Intermediate Lookups'!$A7&amp;'Intermediate Lookups'!E$1,$A$252, ""))</f>
        <v/>
      </c>
      <c r="E258" s="10" t="str">
        <f>IF($A$252="","",IF(VLOOKUP($A$252,Samples!$B$3:$E$100,2,FALSE)='Intermediate Lookups'!$A7&amp;'Intermediate Lookups'!F$1,$A$252, ""))</f>
        <v/>
      </c>
      <c r="F258" s="10" t="str">
        <f>IF($A$252="","",IF(VLOOKUP($A$252,Samples!$B$3:$E$100,2,FALSE)='Intermediate Lookups'!$A7&amp;'Intermediate Lookups'!G$1,$A$252, ""))</f>
        <v/>
      </c>
      <c r="G258" s="10" t="str">
        <f>IF($A$252="","",IF(VLOOKUP($A$252,Samples!$B$3:$E$100,2,FALSE)='Intermediate Lookups'!$A7&amp;'Intermediate Lookups'!H$1,$A$252, ""))</f>
        <v/>
      </c>
      <c r="H258" s="10" t="str">
        <f>IF($A$252="","",IF(VLOOKUP($A$252,Samples!$B$3:$E$100,2,FALSE)='Intermediate Lookups'!$A7&amp;'Intermediate Lookups'!I$1,$A$252, ""))</f>
        <v/>
      </c>
      <c r="I258" s="10" t="str">
        <f>IF($A$252="","",IF(VLOOKUP($A$252,Samples!$B$3:$E$100,2,FALSE)='Intermediate Lookups'!$A7&amp;'Intermediate Lookups'!J$1,$A$252, ""))</f>
        <v/>
      </c>
      <c r="J258" s="10" t="str">
        <f>IF($A$252="","",IF(VLOOKUP($A$252,Samples!$B$3:$E$100,2,FALSE)='Intermediate Lookups'!$A7&amp;'Intermediate Lookups'!K$1,$A$252, ""))</f>
        <v/>
      </c>
      <c r="K258" s="10" t="str">
        <f>IF($A$252="","",IF(VLOOKUP($A$252,Samples!$B$3:$E$100,2,FALSE)='Intermediate Lookups'!$A7&amp;'Intermediate Lookups'!L$1,$A$252, ""))</f>
        <v/>
      </c>
      <c r="L258" s="10" t="str">
        <f>IF($A$252="","",IF(VLOOKUP($A$252,Samples!$B$3:$E$100,2,FALSE)='Intermediate Lookups'!$A7&amp;'Intermediate Lookups'!M$1,$A$252, ""))</f>
        <v/>
      </c>
    </row>
    <row r="259" spans="1:12" x14ac:dyDescent="0.25">
      <c r="A259" s="10" t="str">
        <f>IF($A$252="","",IF(VLOOKUP($A$252,Samples!$B$3:$E$100,2,FALSE)='Intermediate Lookups'!$A8&amp;'Intermediate Lookups'!B$1,$A$252, ""))</f>
        <v/>
      </c>
      <c r="B259" s="10" t="str">
        <f>IF($A$252="","",IF(VLOOKUP($A$252,Samples!$B$3:$E$100,2,FALSE)='Intermediate Lookups'!$A8&amp;'Intermediate Lookups'!C$1,$A$252, ""))</f>
        <v/>
      </c>
      <c r="C259" s="10" t="str">
        <f>IF($A$252="","",IF(VLOOKUP($A$252,Samples!$B$3:$E$100,2,FALSE)='Intermediate Lookups'!$A8&amp;'Intermediate Lookups'!D$1,$A$252, ""))</f>
        <v/>
      </c>
      <c r="D259" s="10" t="str">
        <f>IF($A$252="","",IF(VLOOKUP($A$252,Samples!$B$3:$E$100,2,FALSE)='Intermediate Lookups'!$A8&amp;'Intermediate Lookups'!E$1,$A$252, ""))</f>
        <v/>
      </c>
      <c r="E259" s="10" t="str">
        <f>IF($A$252="","",IF(VLOOKUP($A$252,Samples!$B$3:$E$100,2,FALSE)='Intermediate Lookups'!$A8&amp;'Intermediate Lookups'!F$1,$A$252, ""))</f>
        <v/>
      </c>
      <c r="F259" s="10" t="str">
        <f>IF($A$252="","",IF(VLOOKUP($A$252,Samples!$B$3:$E$100,2,FALSE)='Intermediate Lookups'!$A8&amp;'Intermediate Lookups'!G$1,$A$252, ""))</f>
        <v/>
      </c>
      <c r="G259" s="10" t="str">
        <f>IF($A$252="","",IF(VLOOKUP($A$252,Samples!$B$3:$E$100,2,FALSE)='Intermediate Lookups'!$A8&amp;'Intermediate Lookups'!H$1,$A$252, ""))</f>
        <v/>
      </c>
      <c r="H259" s="10" t="str">
        <f>IF($A$252="","",IF(VLOOKUP($A$252,Samples!$B$3:$E$100,2,FALSE)='Intermediate Lookups'!$A8&amp;'Intermediate Lookups'!I$1,$A$252, ""))</f>
        <v/>
      </c>
      <c r="I259" s="10" t="str">
        <f>IF($A$252="","",IF(VLOOKUP($A$252,Samples!$B$3:$E$100,2,FALSE)='Intermediate Lookups'!$A8&amp;'Intermediate Lookups'!J$1,$A$252, ""))</f>
        <v/>
      </c>
      <c r="J259" s="10" t="str">
        <f>IF($A$252="","",IF(VLOOKUP($A$252,Samples!$B$3:$E$100,2,FALSE)='Intermediate Lookups'!$A8&amp;'Intermediate Lookups'!K$1,$A$252, ""))</f>
        <v/>
      </c>
      <c r="K259" s="10" t="str">
        <f>IF($A$252="","",IF(VLOOKUP($A$252,Samples!$B$3:$E$100,2,FALSE)='Intermediate Lookups'!$A8&amp;'Intermediate Lookups'!L$1,$A$252, ""))</f>
        <v/>
      </c>
      <c r="L259" s="10" t="str">
        <f>IF($A$252="","",IF(VLOOKUP($A$252,Samples!$B$3:$E$100,2,FALSE)='Intermediate Lookups'!$A8&amp;'Intermediate Lookups'!M$1,$A$252, ""))</f>
        <v/>
      </c>
    </row>
    <row r="260" spans="1:12" x14ac:dyDescent="0.25">
      <c r="A260" s="10" t="str">
        <f>IF($A$252="","",IF(VLOOKUP($A$252,Samples!$B$3:$E$100,2,FALSE)='Intermediate Lookups'!$A9&amp;'Intermediate Lookups'!B$1,$A$252, ""))</f>
        <v/>
      </c>
      <c r="B260" s="10" t="str">
        <f>IF($A$252="","",IF(VLOOKUP($A$252,Samples!$B$3:$E$100,2,FALSE)='Intermediate Lookups'!$A9&amp;'Intermediate Lookups'!C$1,$A$252, ""))</f>
        <v/>
      </c>
      <c r="C260" s="10" t="str">
        <f>IF($A$252="","",IF(VLOOKUP($A$252,Samples!$B$3:$E$100,2,FALSE)='Intermediate Lookups'!$A9&amp;'Intermediate Lookups'!D$1,$A$252, ""))</f>
        <v/>
      </c>
      <c r="D260" s="10" t="str">
        <f>IF($A$252="","",IF(VLOOKUP($A$252,Samples!$B$3:$E$100,2,FALSE)='Intermediate Lookups'!$A9&amp;'Intermediate Lookups'!E$1,$A$252, ""))</f>
        <v/>
      </c>
      <c r="E260" s="10" t="str">
        <f>IF($A$252="","",IF(VLOOKUP($A$252,Samples!$B$3:$E$100,2,FALSE)='Intermediate Lookups'!$A9&amp;'Intermediate Lookups'!F$1,$A$252, ""))</f>
        <v/>
      </c>
      <c r="F260" s="10" t="str">
        <f>IF($A$252="","",IF(VLOOKUP($A$252,Samples!$B$3:$E$100,2,FALSE)='Intermediate Lookups'!$A9&amp;'Intermediate Lookups'!G$1,$A$252, ""))</f>
        <v/>
      </c>
      <c r="G260" s="10" t="str">
        <f>IF($A$252="","",IF(VLOOKUP($A$252,Samples!$B$3:$E$100,2,FALSE)='Intermediate Lookups'!$A9&amp;'Intermediate Lookups'!H$1,$A$252, ""))</f>
        <v/>
      </c>
      <c r="H260" s="10" t="str">
        <f>IF($A$252="","",IF(VLOOKUP($A$252,Samples!$B$3:$E$100,2,FALSE)='Intermediate Lookups'!$A9&amp;'Intermediate Lookups'!I$1,$A$252, ""))</f>
        <v/>
      </c>
      <c r="I260" s="10" t="str">
        <f>IF($A$252="","",IF(VLOOKUP($A$252,Samples!$B$3:$E$100,2,FALSE)='Intermediate Lookups'!$A9&amp;'Intermediate Lookups'!J$1,$A$252, ""))</f>
        <v/>
      </c>
      <c r="J260" s="10" t="str">
        <f>IF($A$252="","",IF(VLOOKUP($A$252,Samples!$B$3:$E$100,2,FALSE)='Intermediate Lookups'!$A9&amp;'Intermediate Lookups'!K$1,$A$252, ""))</f>
        <v/>
      </c>
      <c r="K260" s="10" t="str">
        <f>IF($A$252="","",IF(VLOOKUP($A$252,Samples!$B$3:$E$100,2,FALSE)='Intermediate Lookups'!$A9&amp;'Intermediate Lookups'!L$1,$A$252, ""))</f>
        <v/>
      </c>
      <c r="L260" s="10" t="str">
        <f>IF($A$252="","",IF(VLOOKUP($A$252,Samples!$B$3:$E$100,2,FALSE)='Intermediate Lookups'!$A9&amp;'Intermediate Lookups'!M$1,$A$252, ""))</f>
        <v/>
      </c>
    </row>
    <row r="262" spans="1:12" x14ac:dyDescent="0.25">
      <c r="A262" t="str">
        <f>IF(ISBLANK(Samples!B29),IF(OR(A252="",A252=Samples!$B$100,ISBLANK(Samples!B100)),"",Samples!$B$100),Samples!B29)</f>
        <v/>
      </c>
      <c r="B262" t="str">
        <f>IF(A262="","",VLOOKUP(A262,Samples!$B$3:$E$100,4,FALSE))</f>
        <v/>
      </c>
    </row>
    <row r="263" spans="1:12" x14ac:dyDescent="0.25">
      <c r="A263" s="10" t="str">
        <f>IF($A$262="","",IF(VLOOKUP($A$262,Samples!$B$3:$E$100,2,FALSE)='Intermediate Lookups'!$A2&amp;'Intermediate Lookups'!B$1,$A$262, ""))</f>
        <v/>
      </c>
      <c r="B263" s="10" t="str">
        <f>IF($A$262="","",IF(VLOOKUP($A$262,Samples!$B$3:$E$100,2,FALSE)='Intermediate Lookups'!$A2&amp;'Intermediate Lookups'!C$1,$A$262, ""))</f>
        <v/>
      </c>
      <c r="C263" s="10" t="str">
        <f>IF($A$262="","",IF(VLOOKUP($A$262,Samples!$B$3:$E$100,2,FALSE)='Intermediate Lookups'!$A2&amp;'Intermediate Lookups'!D$1,$A$262, ""))</f>
        <v/>
      </c>
      <c r="D263" s="10" t="str">
        <f>IF($A$262="","",IF(VLOOKUP($A$262,Samples!$B$3:$E$100,2,FALSE)='Intermediate Lookups'!$A2&amp;'Intermediate Lookups'!E$1,$A$262, ""))</f>
        <v/>
      </c>
      <c r="E263" s="10" t="str">
        <f>IF($A$262="","",IF(VLOOKUP($A$262,Samples!$B$3:$E$100,2,FALSE)='Intermediate Lookups'!$A2&amp;'Intermediate Lookups'!F$1,$A$262, ""))</f>
        <v/>
      </c>
      <c r="F263" s="10" t="str">
        <f>IF($A$262="","",IF(VLOOKUP($A$262,Samples!$B$3:$E$100,2,FALSE)='Intermediate Lookups'!$A2&amp;'Intermediate Lookups'!G$1,$A$262, ""))</f>
        <v/>
      </c>
      <c r="G263" s="10" t="str">
        <f>IF($A$262="","",IF(VLOOKUP($A$262,Samples!$B$3:$E$100,2,FALSE)='Intermediate Lookups'!$A2&amp;'Intermediate Lookups'!H$1,$A$262, ""))</f>
        <v/>
      </c>
      <c r="H263" s="10" t="str">
        <f>IF($A$262="","",IF(VLOOKUP($A$262,Samples!$B$3:$E$100,2,FALSE)='Intermediate Lookups'!$A2&amp;'Intermediate Lookups'!I$1,$A$262, ""))</f>
        <v/>
      </c>
      <c r="I263" s="10" t="str">
        <f>IF($A$262="","",IF(VLOOKUP($A$262,Samples!$B$3:$E$100,2,FALSE)='Intermediate Lookups'!$A2&amp;'Intermediate Lookups'!J$1,$A$262, ""))</f>
        <v/>
      </c>
      <c r="J263" s="10" t="str">
        <f>IF($A$262="","",IF(VLOOKUP($A$262,Samples!$B$3:$E$100,2,FALSE)='Intermediate Lookups'!$A2&amp;'Intermediate Lookups'!K$1,$A$262, ""))</f>
        <v/>
      </c>
      <c r="K263" s="10" t="str">
        <f>IF($A$262="","",IF(VLOOKUP($A$262,Samples!$B$3:$E$100,2,FALSE)='Intermediate Lookups'!$A2&amp;'Intermediate Lookups'!L$1,$A$262, ""))</f>
        <v/>
      </c>
      <c r="L263" s="10" t="str">
        <f>IF($A$262="","",IF(VLOOKUP($A$262,Samples!$B$3:$E$100,2,FALSE)='Intermediate Lookups'!$A2&amp;'Intermediate Lookups'!M$1,$A$262, ""))</f>
        <v/>
      </c>
    </row>
    <row r="264" spans="1:12" x14ac:dyDescent="0.25">
      <c r="A264" s="10" t="str">
        <f>IF($A$262="","",IF(VLOOKUP($A$262,Samples!$B$3:$E$100,2,FALSE)='Intermediate Lookups'!$A3&amp;'Intermediate Lookups'!B$1,$A$262, ""))</f>
        <v/>
      </c>
      <c r="B264" s="10" t="str">
        <f>IF($A$262="","",IF(VLOOKUP($A$262,Samples!$B$3:$E$100,2,FALSE)='Intermediate Lookups'!$A3&amp;'Intermediate Lookups'!C$1,$A$262, ""))</f>
        <v/>
      </c>
      <c r="C264" s="10" t="str">
        <f>IF($A$262="","",IF(VLOOKUP($A$262,Samples!$B$3:$E$100,2,FALSE)='Intermediate Lookups'!$A3&amp;'Intermediate Lookups'!D$1,$A$262, ""))</f>
        <v/>
      </c>
      <c r="D264" s="10" t="str">
        <f>IF($A$262="","",IF(VLOOKUP($A$262,Samples!$B$3:$E$100,2,FALSE)='Intermediate Lookups'!$A3&amp;'Intermediate Lookups'!E$1,$A$262, ""))</f>
        <v/>
      </c>
      <c r="E264" s="10" t="str">
        <f>IF($A$262="","",IF(VLOOKUP($A$262,Samples!$B$3:$E$100,2,FALSE)='Intermediate Lookups'!$A3&amp;'Intermediate Lookups'!F$1,$A$262, ""))</f>
        <v/>
      </c>
      <c r="F264" s="10" t="str">
        <f>IF($A$262="","",IF(VLOOKUP($A$262,Samples!$B$3:$E$100,2,FALSE)='Intermediate Lookups'!$A3&amp;'Intermediate Lookups'!G$1,$A$262, ""))</f>
        <v/>
      </c>
      <c r="G264" s="10" t="str">
        <f>IF($A$262="","",IF(VLOOKUP($A$262,Samples!$B$3:$E$100,2,FALSE)='Intermediate Lookups'!$A3&amp;'Intermediate Lookups'!H$1,$A$262, ""))</f>
        <v/>
      </c>
      <c r="H264" s="10" t="str">
        <f>IF($A$262="","",IF(VLOOKUP($A$262,Samples!$B$3:$E$100,2,FALSE)='Intermediate Lookups'!$A3&amp;'Intermediate Lookups'!I$1,$A$262, ""))</f>
        <v/>
      </c>
      <c r="I264" s="10" t="str">
        <f>IF($A$262="","",IF(VLOOKUP($A$262,Samples!$B$3:$E$100,2,FALSE)='Intermediate Lookups'!$A3&amp;'Intermediate Lookups'!J$1,$A$262, ""))</f>
        <v/>
      </c>
      <c r="J264" s="10" t="str">
        <f>IF($A$262="","",IF(VLOOKUP($A$262,Samples!$B$3:$E$100,2,FALSE)='Intermediate Lookups'!$A3&amp;'Intermediate Lookups'!K$1,$A$262, ""))</f>
        <v/>
      </c>
      <c r="K264" s="10" t="str">
        <f>IF($A$262="","",IF(VLOOKUP($A$262,Samples!$B$3:$E$100,2,FALSE)='Intermediate Lookups'!$A3&amp;'Intermediate Lookups'!L$1,$A$262, ""))</f>
        <v/>
      </c>
      <c r="L264" s="10" t="str">
        <f>IF($A$262="","",IF(VLOOKUP($A$262,Samples!$B$3:$E$100,2,FALSE)='Intermediate Lookups'!$A3&amp;'Intermediate Lookups'!M$1,$A$262, ""))</f>
        <v/>
      </c>
    </row>
    <row r="265" spans="1:12" x14ac:dyDescent="0.25">
      <c r="A265" s="10" t="str">
        <f>IF($A$262="","",IF(VLOOKUP($A$262,Samples!$B$3:$E$100,2,FALSE)='Intermediate Lookups'!$A4&amp;'Intermediate Lookups'!B$1,$A$262, ""))</f>
        <v/>
      </c>
      <c r="B265" s="10" t="str">
        <f>IF($A$262="","",IF(VLOOKUP($A$262,Samples!$B$3:$E$100,2,FALSE)='Intermediate Lookups'!$A4&amp;'Intermediate Lookups'!C$1,$A$262, ""))</f>
        <v/>
      </c>
      <c r="C265" s="10" t="str">
        <f>IF($A$262="","",IF(VLOOKUP($A$262,Samples!$B$3:$E$100,2,FALSE)='Intermediate Lookups'!$A4&amp;'Intermediate Lookups'!D$1,$A$262, ""))</f>
        <v/>
      </c>
      <c r="D265" s="10" t="str">
        <f>IF($A$262="","",IF(VLOOKUP($A$262,Samples!$B$3:$E$100,2,FALSE)='Intermediate Lookups'!$A4&amp;'Intermediate Lookups'!E$1,$A$262, ""))</f>
        <v/>
      </c>
      <c r="E265" s="10" t="str">
        <f>IF($A$262="","",IF(VLOOKUP($A$262,Samples!$B$3:$E$100,2,FALSE)='Intermediate Lookups'!$A4&amp;'Intermediate Lookups'!F$1,$A$262, ""))</f>
        <v/>
      </c>
      <c r="F265" s="10" t="str">
        <f>IF($A$262="","",IF(VLOOKUP($A$262,Samples!$B$3:$E$100,2,FALSE)='Intermediate Lookups'!$A4&amp;'Intermediate Lookups'!G$1,$A$262, ""))</f>
        <v/>
      </c>
      <c r="G265" s="10" t="str">
        <f>IF($A$262="","",IF(VLOOKUP($A$262,Samples!$B$3:$E$100,2,FALSE)='Intermediate Lookups'!$A4&amp;'Intermediate Lookups'!H$1,$A$262, ""))</f>
        <v/>
      </c>
      <c r="H265" s="10" t="str">
        <f>IF($A$262="","",IF(VLOOKUP($A$262,Samples!$B$3:$E$100,2,FALSE)='Intermediate Lookups'!$A4&amp;'Intermediate Lookups'!I$1,$A$262, ""))</f>
        <v/>
      </c>
      <c r="I265" s="10" t="str">
        <f>IF($A$262="","",IF(VLOOKUP($A$262,Samples!$B$3:$E$100,2,FALSE)='Intermediate Lookups'!$A4&amp;'Intermediate Lookups'!J$1,$A$262, ""))</f>
        <v/>
      </c>
      <c r="J265" s="10" t="str">
        <f>IF($A$262="","",IF(VLOOKUP($A$262,Samples!$B$3:$E$100,2,FALSE)='Intermediate Lookups'!$A4&amp;'Intermediate Lookups'!K$1,$A$262, ""))</f>
        <v/>
      </c>
      <c r="K265" s="10" t="str">
        <f>IF($A$262="","",IF(VLOOKUP($A$262,Samples!$B$3:$E$100,2,FALSE)='Intermediate Lookups'!$A4&amp;'Intermediate Lookups'!L$1,$A$262, ""))</f>
        <v/>
      </c>
      <c r="L265" s="10" t="str">
        <f>IF($A$262="","",IF(VLOOKUP($A$262,Samples!$B$3:$E$100,2,FALSE)='Intermediate Lookups'!$A4&amp;'Intermediate Lookups'!M$1,$A$262, ""))</f>
        <v/>
      </c>
    </row>
    <row r="266" spans="1:12" x14ac:dyDescent="0.25">
      <c r="A266" s="10" t="str">
        <f>IF($A$262="","",IF(VLOOKUP($A$262,Samples!$B$3:$E$100,2,FALSE)='Intermediate Lookups'!$A5&amp;'Intermediate Lookups'!B$1,$A$262, ""))</f>
        <v/>
      </c>
      <c r="B266" s="10" t="str">
        <f>IF($A$262="","",IF(VLOOKUP($A$262,Samples!$B$3:$E$100,2,FALSE)='Intermediate Lookups'!$A5&amp;'Intermediate Lookups'!C$1,$A$262, ""))</f>
        <v/>
      </c>
      <c r="C266" s="10" t="str">
        <f>IF($A$262="","",IF(VLOOKUP($A$262,Samples!$B$3:$E$100,2,FALSE)='Intermediate Lookups'!$A5&amp;'Intermediate Lookups'!D$1,$A$262, ""))</f>
        <v/>
      </c>
      <c r="D266" s="10" t="str">
        <f>IF($A$262="","",IF(VLOOKUP($A$262,Samples!$B$3:$E$100,2,FALSE)='Intermediate Lookups'!$A5&amp;'Intermediate Lookups'!E$1,$A$262, ""))</f>
        <v/>
      </c>
      <c r="E266" s="10" t="str">
        <f>IF($A$262="","",IF(VLOOKUP($A$262,Samples!$B$3:$E$100,2,FALSE)='Intermediate Lookups'!$A5&amp;'Intermediate Lookups'!F$1,$A$262, ""))</f>
        <v/>
      </c>
      <c r="F266" s="10" t="str">
        <f>IF($A$262="","",IF(VLOOKUP($A$262,Samples!$B$3:$E$100,2,FALSE)='Intermediate Lookups'!$A5&amp;'Intermediate Lookups'!G$1,$A$262, ""))</f>
        <v/>
      </c>
      <c r="G266" s="10" t="str">
        <f>IF($A$262="","",IF(VLOOKUP($A$262,Samples!$B$3:$E$100,2,FALSE)='Intermediate Lookups'!$A5&amp;'Intermediate Lookups'!H$1,$A$262, ""))</f>
        <v/>
      </c>
      <c r="H266" s="10" t="str">
        <f>IF($A$262="","",IF(VLOOKUP($A$262,Samples!$B$3:$E$100,2,FALSE)='Intermediate Lookups'!$A5&amp;'Intermediate Lookups'!I$1,$A$262, ""))</f>
        <v/>
      </c>
      <c r="I266" s="10" t="str">
        <f>IF($A$262="","",IF(VLOOKUP($A$262,Samples!$B$3:$E$100,2,FALSE)='Intermediate Lookups'!$A5&amp;'Intermediate Lookups'!J$1,$A$262, ""))</f>
        <v/>
      </c>
      <c r="J266" s="10" t="str">
        <f>IF($A$262="","",IF(VLOOKUP($A$262,Samples!$B$3:$E$100,2,FALSE)='Intermediate Lookups'!$A5&amp;'Intermediate Lookups'!K$1,$A$262, ""))</f>
        <v/>
      </c>
      <c r="K266" s="10" t="str">
        <f>IF($A$262="","",IF(VLOOKUP($A$262,Samples!$B$3:$E$100,2,FALSE)='Intermediate Lookups'!$A5&amp;'Intermediate Lookups'!L$1,$A$262, ""))</f>
        <v/>
      </c>
      <c r="L266" s="10" t="str">
        <f>IF($A$262="","",IF(VLOOKUP($A$262,Samples!$B$3:$E$100,2,FALSE)='Intermediate Lookups'!$A5&amp;'Intermediate Lookups'!M$1,$A$262, ""))</f>
        <v/>
      </c>
    </row>
    <row r="267" spans="1:12" x14ac:dyDescent="0.25">
      <c r="A267" s="10" t="str">
        <f>IF($A$262="","",IF(VLOOKUP($A$262,Samples!$B$3:$E$100,2,FALSE)='Intermediate Lookups'!$A6&amp;'Intermediate Lookups'!B$1,$A$262, ""))</f>
        <v/>
      </c>
      <c r="B267" s="10" t="str">
        <f>IF($A$262="","",IF(VLOOKUP($A$262,Samples!$B$3:$E$100,2,FALSE)='Intermediate Lookups'!$A6&amp;'Intermediate Lookups'!C$1,$A$262, ""))</f>
        <v/>
      </c>
      <c r="C267" s="10" t="str">
        <f>IF($A$262="","",IF(VLOOKUP($A$262,Samples!$B$3:$E$100,2,FALSE)='Intermediate Lookups'!$A6&amp;'Intermediate Lookups'!D$1,$A$262, ""))</f>
        <v/>
      </c>
      <c r="D267" s="10" t="str">
        <f>IF($A$262="","",IF(VLOOKUP($A$262,Samples!$B$3:$E$100,2,FALSE)='Intermediate Lookups'!$A6&amp;'Intermediate Lookups'!E$1,$A$262, ""))</f>
        <v/>
      </c>
      <c r="E267" s="10" t="str">
        <f>IF($A$262="","",IF(VLOOKUP($A$262,Samples!$B$3:$E$100,2,FALSE)='Intermediate Lookups'!$A6&amp;'Intermediate Lookups'!F$1,$A$262, ""))</f>
        <v/>
      </c>
      <c r="F267" s="10" t="str">
        <f>IF($A$262="","",IF(VLOOKUP($A$262,Samples!$B$3:$E$100,2,FALSE)='Intermediate Lookups'!$A6&amp;'Intermediate Lookups'!G$1,$A$262, ""))</f>
        <v/>
      </c>
      <c r="G267" s="10" t="str">
        <f>IF($A$262="","",IF(VLOOKUP($A$262,Samples!$B$3:$E$100,2,FALSE)='Intermediate Lookups'!$A6&amp;'Intermediate Lookups'!H$1,$A$262, ""))</f>
        <v/>
      </c>
      <c r="H267" s="10" t="str">
        <f>IF($A$262="","",IF(VLOOKUP($A$262,Samples!$B$3:$E$100,2,FALSE)='Intermediate Lookups'!$A6&amp;'Intermediate Lookups'!I$1,$A$262, ""))</f>
        <v/>
      </c>
      <c r="I267" s="10" t="str">
        <f>IF($A$262="","",IF(VLOOKUP($A$262,Samples!$B$3:$E$100,2,FALSE)='Intermediate Lookups'!$A6&amp;'Intermediate Lookups'!J$1,$A$262, ""))</f>
        <v/>
      </c>
      <c r="J267" s="10" t="str">
        <f>IF($A$262="","",IF(VLOOKUP($A$262,Samples!$B$3:$E$100,2,FALSE)='Intermediate Lookups'!$A6&amp;'Intermediate Lookups'!K$1,$A$262, ""))</f>
        <v/>
      </c>
      <c r="K267" s="10" t="str">
        <f>IF($A$262="","",IF(VLOOKUP($A$262,Samples!$B$3:$E$100,2,FALSE)='Intermediate Lookups'!$A6&amp;'Intermediate Lookups'!L$1,$A$262, ""))</f>
        <v/>
      </c>
      <c r="L267" s="10" t="str">
        <f>IF($A$262="","",IF(VLOOKUP($A$262,Samples!$B$3:$E$100,2,FALSE)='Intermediate Lookups'!$A6&amp;'Intermediate Lookups'!M$1,$A$262, ""))</f>
        <v/>
      </c>
    </row>
    <row r="268" spans="1:12" x14ac:dyDescent="0.25">
      <c r="A268" s="10" t="str">
        <f>IF($A$262="","",IF(VLOOKUP($A$262,Samples!$B$3:$E$100,2,FALSE)='Intermediate Lookups'!$A7&amp;'Intermediate Lookups'!B$1,$A$262, ""))</f>
        <v/>
      </c>
      <c r="B268" s="10" t="str">
        <f>IF($A$262="","",IF(VLOOKUP($A$262,Samples!$B$3:$E$100,2,FALSE)='Intermediate Lookups'!$A7&amp;'Intermediate Lookups'!C$1,$A$262, ""))</f>
        <v/>
      </c>
      <c r="C268" s="10" t="str">
        <f>IF($A$262="","",IF(VLOOKUP($A$262,Samples!$B$3:$E$100,2,FALSE)='Intermediate Lookups'!$A7&amp;'Intermediate Lookups'!D$1,$A$262, ""))</f>
        <v/>
      </c>
      <c r="D268" s="10" t="str">
        <f>IF($A$262="","",IF(VLOOKUP($A$262,Samples!$B$3:$E$100,2,FALSE)='Intermediate Lookups'!$A7&amp;'Intermediate Lookups'!E$1,$A$262, ""))</f>
        <v/>
      </c>
      <c r="E268" s="10" t="str">
        <f>IF($A$262="","",IF(VLOOKUP($A$262,Samples!$B$3:$E$100,2,FALSE)='Intermediate Lookups'!$A7&amp;'Intermediate Lookups'!F$1,$A$262, ""))</f>
        <v/>
      </c>
      <c r="F268" s="10" t="str">
        <f>IF($A$262="","",IF(VLOOKUP($A$262,Samples!$B$3:$E$100,2,FALSE)='Intermediate Lookups'!$A7&amp;'Intermediate Lookups'!G$1,$A$262, ""))</f>
        <v/>
      </c>
      <c r="G268" s="10" t="str">
        <f>IF($A$262="","",IF(VLOOKUP($A$262,Samples!$B$3:$E$100,2,FALSE)='Intermediate Lookups'!$A7&amp;'Intermediate Lookups'!H$1,$A$262, ""))</f>
        <v/>
      </c>
      <c r="H268" s="10" t="str">
        <f>IF($A$262="","",IF(VLOOKUP($A$262,Samples!$B$3:$E$100,2,FALSE)='Intermediate Lookups'!$A7&amp;'Intermediate Lookups'!I$1,$A$262, ""))</f>
        <v/>
      </c>
      <c r="I268" s="10" t="str">
        <f>IF($A$262="","",IF(VLOOKUP($A$262,Samples!$B$3:$E$100,2,FALSE)='Intermediate Lookups'!$A7&amp;'Intermediate Lookups'!J$1,$A$262, ""))</f>
        <v/>
      </c>
      <c r="J268" s="10" t="str">
        <f>IF($A$262="","",IF(VLOOKUP($A$262,Samples!$B$3:$E$100,2,FALSE)='Intermediate Lookups'!$A7&amp;'Intermediate Lookups'!K$1,$A$262, ""))</f>
        <v/>
      </c>
      <c r="K268" s="10" t="str">
        <f>IF($A$262="","",IF(VLOOKUP($A$262,Samples!$B$3:$E$100,2,FALSE)='Intermediate Lookups'!$A7&amp;'Intermediate Lookups'!L$1,$A$262, ""))</f>
        <v/>
      </c>
      <c r="L268" s="10" t="str">
        <f>IF($A$262="","",IF(VLOOKUP($A$262,Samples!$B$3:$E$100,2,FALSE)='Intermediate Lookups'!$A7&amp;'Intermediate Lookups'!M$1,$A$262, ""))</f>
        <v/>
      </c>
    </row>
    <row r="269" spans="1:12" x14ac:dyDescent="0.25">
      <c r="A269" s="10" t="str">
        <f>IF($A$262="","",IF(VLOOKUP($A$262,Samples!$B$3:$E$100,2,FALSE)='Intermediate Lookups'!$A8&amp;'Intermediate Lookups'!B$1,$A$262, ""))</f>
        <v/>
      </c>
      <c r="B269" s="10" t="str">
        <f>IF($A$262="","",IF(VLOOKUP($A$262,Samples!$B$3:$E$100,2,FALSE)='Intermediate Lookups'!$A8&amp;'Intermediate Lookups'!C$1,$A$262, ""))</f>
        <v/>
      </c>
      <c r="C269" s="10" t="str">
        <f>IF($A$262="","",IF(VLOOKUP($A$262,Samples!$B$3:$E$100,2,FALSE)='Intermediate Lookups'!$A8&amp;'Intermediate Lookups'!D$1,$A$262, ""))</f>
        <v/>
      </c>
      <c r="D269" s="10" t="str">
        <f>IF($A$262="","",IF(VLOOKUP($A$262,Samples!$B$3:$E$100,2,FALSE)='Intermediate Lookups'!$A8&amp;'Intermediate Lookups'!E$1,$A$262, ""))</f>
        <v/>
      </c>
      <c r="E269" s="10" t="str">
        <f>IF($A$262="","",IF(VLOOKUP($A$262,Samples!$B$3:$E$100,2,FALSE)='Intermediate Lookups'!$A8&amp;'Intermediate Lookups'!F$1,$A$262, ""))</f>
        <v/>
      </c>
      <c r="F269" s="10" t="str">
        <f>IF($A$262="","",IF(VLOOKUP($A$262,Samples!$B$3:$E$100,2,FALSE)='Intermediate Lookups'!$A8&amp;'Intermediate Lookups'!G$1,$A$262, ""))</f>
        <v/>
      </c>
      <c r="G269" s="10" t="str">
        <f>IF($A$262="","",IF(VLOOKUP($A$262,Samples!$B$3:$E$100,2,FALSE)='Intermediate Lookups'!$A8&amp;'Intermediate Lookups'!H$1,$A$262, ""))</f>
        <v/>
      </c>
      <c r="H269" s="10" t="str">
        <f>IF($A$262="","",IF(VLOOKUP($A$262,Samples!$B$3:$E$100,2,FALSE)='Intermediate Lookups'!$A8&amp;'Intermediate Lookups'!I$1,$A$262, ""))</f>
        <v/>
      </c>
      <c r="I269" s="10" t="str">
        <f>IF($A$262="","",IF(VLOOKUP($A$262,Samples!$B$3:$E$100,2,FALSE)='Intermediate Lookups'!$A8&amp;'Intermediate Lookups'!J$1,$A$262, ""))</f>
        <v/>
      </c>
      <c r="J269" s="10" t="str">
        <f>IF($A$262="","",IF(VLOOKUP($A$262,Samples!$B$3:$E$100,2,FALSE)='Intermediate Lookups'!$A8&amp;'Intermediate Lookups'!K$1,$A$262, ""))</f>
        <v/>
      </c>
      <c r="K269" s="10" t="str">
        <f>IF($A$262="","",IF(VLOOKUP($A$262,Samples!$B$3:$E$100,2,FALSE)='Intermediate Lookups'!$A8&amp;'Intermediate Lookups'!L$1,$A$262, ""))</f>
        <v/>
      </c>
      <c r="L269" s="10" t="str">
        <f>IF($A$262="","",IF(VLOOKUP($A$262,Samples!$B$3:$E$100,2,FALSE)='Intermediate Lookups'!$A8&amp;'Intermediate Lookups'!M$1,$A$262, ""))</f>
        <v/>
      </c>
    </row>
    <row r="270" spans="1:12" x14ac:dyDescent="0.25">
      <c r="A270" s="10" t="str">
        <f>IF($A$262="","",IF(VLOOKUP($A$262,Samples!$B$3:$E$100,2,FALSE)='Intermediate Lookups'!$A9&amp;'Intermediate Lookups'!B$1,$A$262, ""))</f>
        <v/>
      </c>
      <c r="B270" s="10" t="str">
        <f>IF($A$262="","",IF(VLOOKUP($A$262,Samples!$B$3:$E$100,2,FALSE)='Intermediate Lookups'!$A9&amp;'Intermediate Lookups'!C$1,$A$262, ""))</f>
        <v/>
      </c>
      <c r="C270" s="10" t="str">
        <f>IF($A$262="","",IF(VLOOKUP($A$262,Samples!$B$3:$E$100,2,FALSE)='Intermediate Lookups'!$A9&amp;'Intermediate Lookups'!D$1,$A$262, ""))</f>
        <v/>
      </c>
      <c r="D270" s="10" t="str">
        <f>IF($A$262="","",IF(VLOOKUP($A$262,Samples!$B$3:$E$100,2,FALSE)='Intermediate Lookups'!$A9&amp;'Intermediate Lookups'!E$1,$A$262, ""))</f>
        <v/>
      </c>
      <c r="E270" s="10" t="str">
        <f>IF($A$262="","",IF(VLOOKUP($A$262,Samples!$B$3:$E$100,2,FALSE)='Intermediate Lookups'!$A9&amp;'Intermediate Lookups'!F$1,$A$262, ""))</f>
        <v/>
      </c>
      <c r="F270" s="10" t="str">
        <f>IF($A$262="","",IF(VLOOKUP($A$262,Samples!$B$3:$E$100,2,FALSE)='Intermediate Lookups'!$A9&amp;'Intermediate Lookups'!G$1,$A$262, ""))</f>
        <v/>
      </c>
      <c r="G270" s="10" t="str">
        <f>IF($A$262="","",IF(VLOOKUP($A$262,Samples!$B$3:$E$100,2,FALSE)='Intermediate Lookups'!$A9&amp;'Intermediate Lookups'!H$1,$A$262, ""))</f>
        <v/>
      </c>
      <c r="H270" s="10" t="str">
        <f>IF($A$262="","",IF(VLOOKUP($A$262,Samples!$B$3:$E$100,2,FALSE)='Intermediate Lookups'!$A9&amp;'Intermediate Lookups'!I$1,$A$262, ""))</f>
        <v/>
      </c>
      <c r="I270" s="10" t="str">
        <f>IF($A$262="","",IF(VLOOKUP($A$262,Samples!$B$3:$E$100,2,FALSE)='Intermediate Lookups'!$A9&amp;'Intermediate Lookups'!J$1,$A$262, ""))</f>
        <v/>
      </c>
      <c r="J270" s="10" t="str">
        <f>IF($A$262="","",IF(VLOOKUP($A$262,Samples!$B$3:$E$100,2,FALSE)='Intermediate Lookups'!$A9&amp;'Intermediate Lookups'!K$1,$A$262, ""))</f>
        <v/>
      </c>
      <c r="K270" s="10" t="str">
        <f>IF($A$262="","",IF(VLOOKUP($A$262,Samples!$B$3:$E$100,2,FALSE)='Intermediate Lookups'!$A9&amp;'Intermediate Lookups'!L$1,$A$262, ""))</f>
        <v/>
      </c>
      <c r="L270" s="10" t="str">
        <f>IF($A$262="","",IF(VLOOKUP($A$262,Samples!$B$3:$E$100,2,FALSE)='Intermediate Lookups'!$A9&amp;'Intermediate Lookups'!M$1,$A$262, ""))</f>
        <v/>
      </c>
    </row>
    <row r="272" spans="1:12" x14ac:dyDescent="0.25">
      <c r="A272" t="str">
        <f>IF(ISBLANK(Samples!B30),IF(OR(A262="",A262=Samples!$B$100,ISBLANK(Samples!B100)),"",Samples!$B$100),Samples!B30)</f>
        <v/>
      </c>
      <c r="B272" t="str">
        <f>IF(A272="","",VLOOKUP(A272,Samples!$B$3:$E$100,4,FALSE))</f>
        <v/>
      </c>
    </row>
    <row r="273" spans="1:12" x14ac:dyDescent="0.25">
      <c r="A273" s="10" t="str">
        <f>IF($A$272="","",IF(VLOOKUP($A$272,Samples!$B$3:$E$100,2,FALSE)='Intermediate Lookups'!$A2&amp;'Intermediate Lookups'!B$1,$A$272, ""))</f>
        <v/>
      </c>
      <c r="B273" s="10" t="str">
        <f>IF($A$272="","",IF(VLOOKUP($A$272,Samples!$B$3:$E$100,2,FALSE)='Intermediate Lookups'!$A2&amp;'Intermediate Lookups'!C$1,$A$272, ""))</f>
        <v/>
      </c>
      <c r="C273" s="10" t="str">
        <f>IF($A$272="","",IF(VLOOKUP($A$272,Samples!$B$3:$E$100,2,FALSE)='Intermediate Lookups'!$A2&amp;'Intermediate Lookups'!D$1,$A$272, ""))</f>
        <v/>
      </c>
      <c r="D273" s="10" t="str">
        <f>IF($A$272="","",IF(VLOOKUP($A$272,Samples!$B$3:$E$100,2,FALSE)='Intermediate Lookups'!$A2&amp;'Intermediate Lookups'!E$1,$A$272, ""))</f>
        <v/>
      </c>
      <c r="E273" s="10" t="str">
        <f>IF($A$272="","",IF(VLOOKUP($A$272,Samples!$B$3:$E$100,2,FALSE)='Intermediate Lookups'!$A2&amp;'Intermediate Lookups'!F$1,$A$272, ""))</f>
        <v/>
      </c>
      <c r="F273" s="10" t="str">
        <f>IF($A$272="","",IF(VLOOKUP($A$272,Samples!$B$3:$E$100,2,FALSE)='Intermediate Lookups'!$A2&amp;'Intermediate Lookups'!G$1,$A$272, ""))</f>
        <v/>
      </c>
      <c r="G273" s="10" t="str">
        <f>IF($A$272="","",IF(VLOOKUP($A$272,Samples!$B$3:$E$100,2,FALSE)='Intermediate Lookups'!$A2&amp;'Intermediate Lookups'!H$1,$A$272, ""))</f>
        <v/>
      </c>
      <c r="H273" s="10" t="str">
        <f>IF($A$272="","",IF(VLOOKUP($A$272,Samples!$B$3:$E$100,2,FALSE)='Intermediate Lookups'!$A2&amp;'Intermediate Lookups'!I$1,$A$272, ""))</f>
        <v/>
      </c>
      <c r="I273" s="10" t="str">
        <f>IF($A$272="","",IF(VLOOKUP($A$272,Samples!$B$3:$E$100,2,FALSE)='Intermediate Lookups'!$A2&amp;'Intermediate Lookups'!J$1,$A$272, ""))</f>
        <v/>
      </c>
      <c r="J273" s="10" t="str">
        <f>IF($A$272="","",IF(VLOOKUP($A$272,Samples!$B$3:$E$100,2,FALSE)='Intermediate Lookups'!$A2&amp;'Intermediate Lookups'!K$1,$A$272, ""))</f>
        <v/>
      </c>
      <c r="K273" s="10" t="str">
        <f>IF($A$272="","",IF(VLOOKUP($A$272,Samples!$B$3:$E$100,2,FALSE)='Intermediate Lookups'!$A2&amp;'Intermediate Lookups'!L$1,$A$272, ""))</f>
        <v/>
      </c>
      <c r="L273" s="10" t="str">
        <f>IF($A$272="","",IF(VLOOKUP($A$272,Samples!$B$3:$E$100,2,FALSE)='Intermediate Lookups'!$A2&amp;'Intermediate Lookups'!M$1,$A$272, ""))</f>
        <v/>
      </c>
    </row>
    <row r="274" spans="1:12" x14ac:dyDescent="0.25">
      <c r="A274" s="10" t="str">
        <f>IF($A$272="","",IF(VLOOKUP($A$272,Samples!$B$3:$E$100,2,FALSE)='Intermediate Lookups'!$A3&amp;'Intermediate Lookups'!B$1,$A$272, ""))</f>
        <v/>
      </c>
      <c r="B274" s="10" t="str">
        <f>IF($A$272="","",IF(VLOOKUP($A$272,Samples!$B$3:$E$100,2,FALSE)='Intermediate Lookups'!$A3&amp;'Intermediate Lookups'!C$1,$A$272, ""))</f>
        <v/>
      </c>
      <c r="C274" s="10" t="str">
        <f>IF($A$272="","",IF(VLOOKUP($A$272,Samples!$B$3:$E$100,2,FALSE)='Intermediate Lookups'!$A3&amp;'Intermediate Lookups'!D$1,$A$272, ""))</f>
        <v/>
      </c>
      <c r="D274" s="10" t="str">
        <f>IF($A$272="","",IF(VLOOKUP($A$272,Samples!$B$3:$E$100,2,FALSE)='Intermediate Lookups'!$A3&amp;'Intermediate Lookups'!E$1,$A$272, ""))</f>
        <v/>
      </c>
      <c r="E274" s="10" t="str">
        <f>IF($A$272="","",IF(VLOOKUP($A$272,Samples!$B$3:$E$100,2,FALSE)='Intermediate Lookups'!$A3&amp;'Intermediate Lookups'!F$1,$A$272, ""))</f>
        <v/>
      </c>
      <c r="F274" s="10" t="str">
        <f>IF($A$272="","",IF(VLOOKUP($A$272,Samples!$B$3:$E$100,2,FALSE)='Intermediate Lookups'!$A3&amp;'Intermediate Lookups'!G$1,$A$272, ""))</f>
        <v/>
      </c>
      <c r="G274" s="10" t="str">
        <f>IF($A$272="","",IF(VLOOKUP($A$272,Samples!$B$3:$E$100,2,FALSE)='Intermediate Lookups'!$A3&amp;'Intermediate Lookups'!H$1,$A$272, ""))</f>
        <v/>
      </c>
      <c r="H274" s="10" t="str">
        <f>IF($A$272="","",IF(VLOOKUP($A$272,Samples!$B$3:$E$100,2,FALSE)='Intermediate Lookups'!$A3&amp;'Intermediate Lookups'!I$1,$A$272, ""))</f>
        <v/>
      </c>
      <c r="I274" s="10" t="str">
        <f>IF($A$272="","",IF(VLOOKUP($A$272,Samples!$B$3:$E$100,2,FALSE)='Intermediate Lookups'!$A3&amp;'Intermediate Lookups'!J$1,$A$272, ""))</f>
        <v/>
      </c>
      <c r="J274" s="10" t="str">
        <f>IF($A$272="","",IF(VLOOKUP($A$272,Samples!$B$3:$E$100,2,FALSE)='Intermediate Lookups'!$A3&amp;'Intermediate Lookups'!K$1,$A$272, ""))</f>
        <v/>
      </c>
      <c r="K274" s="10" t="str">
        <f>IF($A$272="","",IF(VLOOKUP($A$272,Samples!$B$3:$E$100,2,FALSE)='Intermediate Lookups'!$A3&amp;'Intermediate Lookups'!L$1,$A$272, ""))</f>
        <v/>
      </c>
      <c r="L274" s="10" t="str">
        <f>IF($A$272="","",IF(VLOOKUP($A$272,Samples!$B$3:$E$100,2,FALSE)='Intermediate Lookups'!$A3&amp;'Intermediate Lookups'!M$1,$A$272, ""))</f>
        <v/>
      </c>
    </row>
    <row r="275" spans="1:12" x14ac:dyDescent="0.25">
      <c r="A275" s="10" t="str">
        <f>IF($A$272="","",IF(VLOOKUP($A$272,Samples!$B$3:$E$100,2,FALSE)='Intermediate Lookups'!$A4&amp;'Intermediate Lookups'!B$1,$A$272, ""))</f>
        <v/>
      </c>
      <c r="B275" s="10" t="str">
        <f>IF($A$272="","",IF(VLOOKUP($A$272,Samples!$B$3:$E$100,2,FALSE)='Intermediate Lookups'!$A4&amp;'Intermediate Lookups'!C$1,$A$272, ""))</f>
        <v/>
      </c>
      <c r="C275" s="10" t="str">
        <f>IF($A$272="","",IF(VLOOKUP($A$272,Samples!$B$3:$E$100,2,FALSE)='Intermediate Lookups'!$A4&amp;'Intermediate Lookups'!D$1,$A$272, ""))</f>
        <v/>
      </c>
      <c r="D275" s="10" t="str">
        <f>IF($A$272="","",IF(VLOOKUP($A$272,Samples!$B$3:$E$100,2,FALSE)='Intermediate Lookups'!$A4&amp;'Intermediate Lookups'!E$1,$A$272, ""))</f>
        <v/>
      </c>
      <c r="E275" s="10" t="str">
        <f>IF($A$272="","",IF(VLOOKUP($A$272,Samples!$B$3:$E$100,2,FALSE)='Intermediate Lookups'!$A4&amp;'Intermediate Lookups'!F$1,$A$272, ""))</f>
        <v/>
      </c>
      <c r="F275" s="10" t="str">
        <f>IF($A$272="","",IF(VLOOKUP($A$272,Samples!$B$3:$E$100,2,FALSE)='Intermediate Lookups'!$A4&amp;'Intermediate Lookups'!G$1,$A$272, ""))</f>
        <v/>
      </c>
      <c r="G275" s="10" t="str">
        <f>IF($A$272="","",IF(VLOOKUP($A$272,Samples!$B$3:$E$100,2,FALSE)='Intermediate Lookups'!$A4&amp;'Intermediate Lookups'!H$1,$A$272, ""))</f>
        <v/>
      </c>
      <c r="H275" s="10" t="str">
        <f>IF($A$272="","",IF(VLOOKUP($A$272,Samples!$B$3:$E$100,2,FALSE)='Intermediate Lookups'!$A4&amp;'Intermediate Lookups'!I$1,$A$272, ""))</f>
        <v/>
      </c>
      <c r="I275" s="10" t="str">
        <f>IF($A$272="","",IF(VLOOKUP($A$272,Samples!$B$3:$E$100,2,FALSE)='Intermediate Lookups'!$A4&amp;'Intermediate Lookups'!J$1,$A$272, ""))</f>
        <v/>
      </c>
      <c r="J275" s="10" t="str">
        <f>IF($A$272="","",IF(VLOOKUP($A$272,Samples!$B$3:$E$100,2,FALSE)='Intermediate Lookups'!$A4&amp;'Intermediate Lookups'!K$1,$A$272, ""))</f>
        <v/>
      </c>
      <c r="K275" s="10" t="str">
        <f>IF($A$272="","",IF(VLOOKUP($A$272,Samples!$B$3:$E$100,2,FALSE)='Intermediate Lookups'!$A4&amp;'Intermediate Lookups'!L$1,$A$272, ""))</f>
        <v/>
      </c>
      <c r="L275" s="10" t="str">
        <f>IF($A$272="","",IF(VLOOKUP($A$272,Samples!$B$3:$E$100,2,FALSE)='Intermediate Lookups'!$A4&amp;'Intermediate Lookups'!M$1,$A$272, ""))</f>
        <v/>
      </c>
    </row>
    <row r="276" spans="1:12" x14ac:dyDescent="0.25">
      <c r="A276" s="10" t="str">
        <f>IF($A$272="","",IF(VLOOKUP($A$272,Samples!$B$3:$E$100,2,FALSE)='Intermediate Lookups'!$A5&amp;'Intermediate Lookups'!B$1,$A$272, ""))</f>
        <v/>
      </c>
      <c r="B276" s="10" t="str">
        <f>IF($A$272="","",IF(VLOOKUP($A$272,Samples!$B$3:$E$100,2,FALSE)='Intermediate Lookups'!$A5&amp;'Intermediate Lookups'!C$1,$A$272, ""))</f>
        <v/>
      </c>
      <c r="C276" s="10" t="str">
        <f>IF($A$272="","",IF(VLOOKUP($A$272,Samples!$B$3:$E$100,2,FALSE)='Intermediate Lookups'!$A5&amp;'Intermediate Lookups'!D$1,$A$272, ""))</f>
        <v/>
      </c>
      <c r="D276" s="10" t="str">
        <f>IF($A$272="","",IF(VLOOKUP($A$272,Samples!$B$3:$E$100,2,FALSE)='Intermediate Lookups'!$A5&amp;'Intermediate Lookups'!E$1,$A$272, ""))</f>
        <v/>
      </c>
      <c r="E276" s="10" t="str">
        <f>IF($A$272="","",IF(VLOOKUP($A$272,Samples!$B$3:$E$100,2,FALSE)='Intermediate Lookups'!$A5&amp;'Intermediate Lookups'!F$1,$A$272, ""))</f>
        <v/>
      </c>
      <c r="F276" s="10" t="str">
        <f>IF($A$272="","",IF(VLOOKUP($A$272,Samples!$B$3:$E$100,2,FALSE)='Intermediate Lookups'!$A5&amp;'Intermediate Lookups'!G$1,$A$272, ""))</f>
        <v/>
      </c>
      <c r="G276" s="10" t="str">
        <f>IF($A$272="","",IF(VLOOKUP($A$272,Samples!$B$3:$E$100,2,FALSE)='Intermediate Lookups'!$A5&amp;'Intermediate Lookups'!H$1,$A$272, ""))</f>
        <v/>
      </c>
      <c r="H276" s="10" t="str">
        <f>IF($A$272="","",IF(VLOOKUP($A$272,Samples!$B$3:$E$100,2,FALSE)='Intermediate Lookups'!$A5&amp;'Intermediate Lookups'!I$1,$A$272, ""))</f>
        <v/>
      </c>
      <c r="I276" s="10" t="str">
        <f>IF($A$272="","",IF(VLOOKUP($A$272,Samples!$B$3:$E$100,2,FALSE)='Intermediate Lookups'!$A5&amp;'Intermediate Lookups'!J$1,$A$272, ""))</f>
        <v/>
      </c>
      <c r="J276" s="10" t="str">
        <f>IF($A$272="","",IF(VLOOKUP($A$272,Samples!$B$3:$E$100,2,FALSE)='Intermediate Lookups'!$A5&amp;'Intermediate Lookups'!K$1,$A$272, ""))</f>
        <v/>
      </c>
      <c r="K276" s="10" t="str">
        <f>IF($A$272="","",IF(VLOOKUP($A$272,Samples!$B$3:$E$100,2,FALSE)='Intermediate Lookups'!$A5&amp;'Intermediate Lookups'!L$1,$A$272, ""))</f>
        <v/>
      </c>
      <c r="L276" s="10" t="str">
        <f>IF($A$272="","",IF(VLOOKUP($A$272,Samples!$B$3:$E$100,2,FALSE)='Intermediate Lookups'!$A5&amp;'Intermediate Lookups'!M$1,$A$272, ""))</f>
        <v/>
      </c>
    </row>
    <row r="277" spans="1:12" x14ac:dyDescent="0.25">
      <c r="A277" s="10" t="str">
        <f>IF($A$272="","",IF(VLOOKUP($A$272,Samples!$B$3:$E$100,2,FALSE)='Intermediate Lookups'!$A6&amp;'Intermediate Lookups'!B$1,$A$272, ""))</f>
        <v/>
      </c>
      <c r="B277" s="10" t="str">
        <f>IF($A$272="","",IF(VLOOKUP($A$272,Samples!$B$3:$E$100,2,FALSE)='Intermediate Lookups'!$A6&amp;'Intermediate Lookups'!C$1,$A$272, ""))</f>
        <v/>
      </c>
      <c r="C277" s="10" t="str">
        <f>IF($A$272="","",IF(VLOOKUP($A$272,Samples!$B$3:$E$100,2,FALSE)='Intermediate Lookups'!$A6&amp;'Intermediate Lookups'!D$1,$A$272, ""))</f>
        <v/>
      </c>
      <c r="D277" s="10" t="str">
        <f>IF($A$272="","",IF(VLOOKUP($A$272,Samples!$B$3:$E$100,2,FALSE)='Intermediate Lookups'!$A6&amp;'Intermediate Lookups'!E$1,$A$272, ""))</f>
        <v/>
      </c>
      <c r="E277" s="10" t="str">
        <f>IF($A$272="","",IF(VLOOKUP($A$272,Samples!$B$3:$E$100,2,FALSE)='Intermediate Lookups'!$A6&amp;'Intermediate Lookups'!F$1,$A$272, ""))</f>
        <v/>
      </c>
      <c r="F277" s="10" t="str">
        <f>IF($A$272="","",IF(VLOOKUP($A$272,Samples!$B$3:$E$100,2,FALSE)='Intermediate Lookups'!$A6&amp;'Intermediate Lookups'!G$1,$A$272, ""))</f>
        <v/>
      </c>
      <c r="G277" s="10" t="str">
        <f>IF($A$272="","",IF(VLOOKUP($A$272,Samples!$B$3:$E$100,2,FALSE)='Intermediate Lookups'!$A6&amp;'Intermediate Lookups'!H$1,$A$272, ""))</f>
        <v/>
      </c>
      <c r="H277" s="10" t="str">
        <f>IF($A$272="","",IF(VLOOKUP($A$272,Samples!$B$3:$E$100,2,FALSE)='Intermediate Lookups'!$A6&amp;'Intermediate Lookups'!I$1,$A$272, ""))</f>
        <v/>
      </c>
      <c r="I277" s="10" t="str">
        <f>IF($A$272="","",IF(VLOOKUP($A$272,Samples!$B$3:$E$100,2,FALSE)='Intermediate Lookups'!$A6&amp;'Intermediate Lookups'!J$1,$A$272, ""))</f>
        <v/>
      </c>
      <c r="J277" s="10" t="str">
        <f>IF($A$272="","",IF(VLOOKUP($A$272,Samples!$B$3:$E$100,2,FALSE)='Intermediate Lookups'!$A6&amp;'Intermediate Lookups'!K$1,$A$272, ""))</f>
        <v/>
      </c>
      <c r="K277" s="10" t="str">
        <f>IF($A$272="","",IF(VLOOKUP($A$272,Samples!$B$3:$E$100,2,FALSE)='Intermediate Lookups'!$A6&amp;'Intermediate Lookups'!L$1,$A$272, ""))</f>
        <v/>
      </c>
      <c r="L277" s="10" t="str">
        <f>IF($A$272="","",IF(VLOOKUP($A$272,Samples!$B$3:$E$100,2,FALSE)='Intermediate Lookups'!$A6&amp;'Intermediate Lookups'!M$1,$A$272, ""))</f>
        <v/>
      </c>
    </row>
    <row r="278" spans="1:12" x14ac:dyDescent="0.25">
      <c r="A278" s="10" t="str">
        <f>IF($A$272="","",IF(VLOOKUP($A$272,Samples!$B$3:$E$100,2,FALSE)='Intermediate Lookups'!$A7&amp;'Intermediate Lookups'!B$1,$A$272, ""))</f>
        <v/>
      </c>
      <c r="B278" s="10" t="str">
        <f>IF($A$272="","",IF(VLOOKUP($A$272,Samples!$B$3:$E$100,2,FALSE)='Intermediate Lookups'!$A7&amp;'Intermediate Lookups'!C$1,$A$272, ""))</f>
        <v/>
      </c>
      <c r="C278" s="10" t="str">
        <f>IF($A$272="","",IF(VLOOKUP($A$272,Samples!$B$3:$E$100,2,FALSE)='Intermediate Lookups'!$A7&amp;'Intermediate Lookups'!D$1,$A$272, ""))</f>
        <v/>
      </c>
      <c r="D278" s="10" t="str">
        <f>IF($A$272="","",IF(VLOOKUP($A$272,Samples!$B$3:$E$100,2,FALSE)='Intermediate Lookups'!$A7&amp;'Intermediate Lookups'!E$1,$A$272, ""))</f>
        <v/>
      </c>
      <c r="E278" s="10" t="str">
        <f>IF($A$272="","",IF(VLOOKUP($A$272,Samples!$B$3:$E$100,2,FALSE)='Intermediate Lookups'!$A7&amp;'Intermediate Lookups'!F$1,$A$272, ""))</f>
        <v/>
      </c>
      <c r="F278" s="10" t="str">
        <f>IF($A$272="","",IF(VLOOKUP($A$272,Samples!$B$3:$E$100,2,FALSE)='Intermediate Lookups'!$A7&amp;'Intermediate Lookups'!G$1,$A$272, ""))</f>
        <v/>
      </c>
      <c r="G278" s="10" t="str">
        <f>IF($A$272="","",IF(VLOOKUP($A$272,Samples!$B$3:$E$100,2,FALSE)='Intermediate Lookups'!$A7&amp;'Intermediate Lookups'!H$1,$A$272, ""))</f>
        <v/>
      </c>
      <c r="H278" s="10" t="str">
        <f>IF($A$272="","",IF(VLOOKUP($A$272,Samples!$B$3:$E$100,2,FALSE)='Intermediate Lookups'!$A7&amp;'Intermediate Lookups'!I$1,$A$272, ""))</f>
        <v/>
      </c>
      <c r="I278" s="10" t="str">
        <f>IF($A$272="","",IF(VLOOKUP($A$272,Samples!$B$3:$E$100,2,FALSE)='Intermediate Lookups'!$A7&amp;'Intermediate Lookups'!J$1,$A$272, ""))</f>
        <v/>
      </c>
      <c r="J278" s="10" t="str">
        <f>IF($A$272="","",IF(VLOOKUP($A$272,Samples!$B$3:$E$100,2,FALSE)='Intermediate Lookups'!$A7&amp;'Intermediate Lookups'!K$1,$A$272, ""))</f>
        <v/>
      </c>
      <c r="K278" s="10" t="str">
        <f>IF($A$272="","",IF(VLOOKUP($A$272,Samples!$B$3:$E$100,2,FALSE)='Intermediate Lookups'!$A7&amp;'Intermediate Lookups'!L$1,$A$272, ""))</f>
        <v/>
      </c>
      <c r="L278" s="10" t="str">
        <f>IF($A$272="","",IF(VLOOKUP($A$272,Samples!$B$3:$E$100,2,FALSE)='Intermediate Lookups'!$A7&amp;'Intermediate Lookups'!M$1,$A$272, ""))</f>
        <v/>
      </c>
    </row>
    <row r="279" spans="1:12" x14ac:dyDescent="0.25">
      <c r="A279" s="10" t="str">
        <f>IF($A$272="","",IF(VLOOKUP($A$272,Samples!$B$3:$E$100,2,FALSE)='Intermediate Lookups'!$A8&amp;'Intermediate Lookups'!B$1,$A$272, ""))</f>
        <v/>
      </c>
      <c r="B279" s="10" t="str">
        <f>IF($A$272="","",IF(VLOOKUP($A$272,Samples!$B$3:$E$100,2,FALSE)='Intermediate Lookups'!$A8&amp;'Intermediate Lookups'!C$1,$A$272, ""))</f>
        <v/>
      </c>
      <c r="C279" s="10" t="str">
        <f>IF($A$272="","",IF(VLOOKUP($A$272,Samples!$B$3:$E$100,2,FALSE)='Intermediate Lookups'!$A8&amp;'Intermediate Lookups'!D$1,$A$272, ""))</f>
        <v/>
      </c>
      <c r="D279" s="10" t="str">
        <f>IF($A$272="","",IF(VLOOKUP($A$272,Samples!$B$3:$E$100,2,FALSE)='Intermediate Lookups'!$A8&amp;'Intermediate Lookups'!E$1,$A$272, ""))</f>
        <v/>
      </c>
      <c r="E279" s="10" t="str">
        <f>IF($A$272="","",IF(VLOOKUP($A$272,Samples!$B$3:$E$100,2,FALSE)='Intermediate Lookups'!$A8&amp;'Intermediate Lookups'!F$1,$A$272, ""))</f>
        <v/>
      </c>
      <c r="F279" s="10" t="str">
        <f>IF($A$272="","",IF(VLOOKUP($A$272,Samples!$B$3:$E$100,2,FALSE)='Intermediate Lookups'!$A8&amp;'Intermediate Lookups'!G$1,$A$272, ""))</f>
        <v/>
      </c>
      <c r="G279" s="10" t="str">
        <f>IF($A$272="","",IF(VLOOKUP($A$272,Samples!$B$3:$E$100,2,FALSE)='Intermediate Lookups'!$A8&amp;'Intermediate Lookups'!H$1,$A$272, ""))</f>
        <v/>
      </c>
      <c r="H279" s="10" t="str">
        <f>IF($A$272="","",IF(VLOOKUP($A$272,Samples!$B$3:$E$100,2,FALSE)='Intermediate Lookups'!$A8&amp;'Intermediate Lookups'!I$1,$A$272, ""))</f>
        <v/>
      </c>
      <c r="I279" s="10" t="str">
        <f>IF($A$272="","",IF(VLOOKUP($A$272,Samples!$B$3:$E$100,2,FALSE)='Intermediate Lookups'!$A8&amp;'Intermediate Lookups'!J$1,$A$272, ""))</f>
        <v/>
      </c>
      <c r="J279" s="10" t="str">
        <f>IF($A$272="","",IF(VLOOKUP($A$272,Samples!$B$3:$E$100,2,FALSE)='Intermediate Lookups'!$A8&amp;'Intermediate Lookups'!K$1,$A$272, ""))</f>
        <v/>
      </c>
      <c r="K279" s="10" t="str">
        <f>IF($A$272="","",IF(VLOOKUP($A$272,Samples!$B$3:$E$100,2,FALSE)='Intermediate Lookups'!$A8&amp;'Intermediate Lookups'!L$1,$A$272, ""))</f>
        <v/>
      </c>
      <c r="L279" s="10" t="str">
        <f>IF($A$272="","",IF(VLOOKUP($A$272,Samples!$B$3:$E$100,2,FALSE)='Intermediate Lookups'!$A8&amp;'Intermediate Lookups'!M$1,$A$272, ""))</f>
        <v/>
      </c>
    </row>
    <row r="280" spans="1:12" x14ac:dyDescent="0.25">
      <c r="A280" s="10" t="str">
        <f>IF($A$272="","",IF(VLOOKUP($A$272,Samples!$B$3:$E$100,2,FALSE)='Intermediate Lookups'!$A9&amp;'Intermediate Lookups'!B$1,$A$272, ""))</f>
        <v/>
      </c>
      <c r="B280" s="10" t="str">
        <f>IF($A$272="","",IF(VLOOKUP($A$272,Samples!$B$3:$E$100,2,FALSE)='Intermediate Lookups'!$A9&amp;'Intermediate Lookups'!C$1,$A$272, ""))</f>
        <v/>
      </c>
      <c r="C280" s="10" t="str">
        <f>IF($A$272="","",IF(VLOOKUP($A$272,Samples!$B$3:$E$100,2,FALSE)='Intermediate Lookups'!$A9&amp;'Intermediate Lookups'!D$1,$A$272, ""))</f>
        <v/>
      </c>
      <c r="D280" s="10" t="str">
        <f>IF($A$272="","",IF(VLOOKUP($A$272,Samples!$B$3:$E$100,2,FALSE)='Intermediate Lookups'!$A9&amp;'Intermediate Lookups'!E$1,$A$272, ""))</f>
        <v/>
      </c>
      <c r="E280" s="10" t="str">
        <f>IF($A$272="","",IF(VLOOKUP($A$272,Samples!$B$3:$E$100,2,FALSE)='Intermediate Lookups'!$A9&amp;'Intermediate Lookups'!F$1,$A$272, ""))</f>
        <v/>
      </c>
      <c r="F280" s="10" t="str">
        <f>IF($A$272="","",IF(VLOOKUP($A$272,Samples!$B$3:$E$100,2,FALSE)='Intermediate Lookups'!$A9&amp;'Intermediate Lookups'!G$1,$A$272, ""))</f>
        <v/>
      </c>
      <c r="G280" s="10" t="str">
        <f>IF($A$272="","",IF(VLOOKUP($A$272,Samples!$B$3:$E$100,2,FALSE)='Intermediate Lookups'!$A9&amp;'Intermediate Lookups'!H$1,$A$272, ""))</f>
        <v/>
      </c>
      <c r="H280" s="10" t="str">
        <f>IF($A$272="","",IF(VLOOKUP($A$272,Samples!$B$3:$E$100,2,FALSE)='Intermediate Lookups'!$A9&amp;'Intermediate Lookups'!I$1,$A$272, ""))</f>
        <v/>
      </c>
      <c r="I280" s="10" t="str">
        <f>IF($A$272="","",IF(VLOOKUP($A$272,Samples!$B$3:$E$100,2,FALSE)='Intermediate Lookups'!$A9&amp;'Intermediate Lookups'!J$1,$A$272, ""))</f>
        <v/>
      </c>
      <c r="J280" s="10" t="str">
        <f>IF($A$272="","",IF(VLOOKUP($A$272,Samples!$B$3:$E$100,2,FALSE)='Intermediate Lookups'!$A9&amp;'Intermediate Lookups'!K$1,$A$272, ""))</f>
        <v/>
      </c>
      <c r="K280" s="10" t="str">
        <f>IF($A$272="","",IF(VLOOKUP($A$272,Samples!$B$3:$E$100,2,FALSE)='Intermediate Lookups'!$A9&amp;'Intermediate Lookups'!L$1,$A$272, ""))</f>
        <v/>
      </c>
      <c r="L280" s="10" t="str">
        <f>IF($A$272="","",IF(VLOOKUP($A$272,Samples!$B$3:$E$100,2,FALSE)='Intermediate Lookups'!$A9&amp;'Intermediate Lookups'!M$1,$A$272, ""))</f>
        <v/>
      </c>
    </row>
    <row r="282" spans="1:12" x14ac:dyDescent="0.25">
      <c r="A282" t="str">
        <f>IF(ISBLANK(Samples!B31),IF(OR(A272="",A272=Samples!$B$100,ISBLANK(Samples!B100)),"",Samples!$B$100),Samples!B31)</f>
        <v/>
      </c>
      <c r="B282" t="str">
        <f>IF(A282="","",VLOOKUP(A282,Samples!$B$3:$E$100,4,FALSE))</f>
        <v/>
      </c>
    </row>
    <row r="283" spans="1:12" x14ac:dyDescent="0.25">
      <c r="A283" s="10" t="str">
        <f>IF($A$282="","",IF(VLOOKUP($A$282,Samples!$B$3:$E$100,2,FALSE)='Intermediate Lookups'!$A2&amp;'Intermediate Lookups'!B$1,$A$282, ""))</f>
        <v/>
      </c>
      <c r="B283" s="10" t="str">
        <f>IF($A$282="","",IF(VLOOKUP($A$282,Samples!$B$3:$E$100,2,FALSE)='Intermediate Lookups'!$A2&amp;'Intermediate Lookups'!C$1,$A$282, ""))</f>
        <v/>
      </c>
      <c r="C283" s="10" t="str">
        <f>IF($A$282="","",IF(VLOOKUP($A$282,Samples!$B$3:$E$100,2,FALSE)='Intermediate Lookups'!$A2&amp;'Intermediate Lookups'!D$1,$A$282, ""))</f>
        <v/>
      </c>
      <c r="D283" s="10" t="str">
        <f>IF($A$282="","",IF(VLOOKUP($A$282,Samples!$B$3:$E$100,2,FALSE)='Intermediate Lookups'!$A2&amp;'Intermediate Lookups'!E$1,$A$282, ""))</f>
        <v/>
      </c>
      <c r="E283" s="10" t="str">
        <f>IF($A$282="","",IF(VLOOKUP($A$282,Samples!$B$3:$E$100,2,FALSE)='Intermediate Lookups'!$A2&amp;'Intermediate Lookups'!F$1,$A$282, ""))</f>
        <v/>
      </c>
      <c r="F283" s="10" t="str">
        <f>IF($A$282="","",IF(VLOOKUP($A$282,Samples!$B$3:$E$100,2,FALSE)='Intermediate Lookups'!$A2&amp;'Intermediate Lookups'!G$1,$A$282, ""))</f>
        <v/>
      </c>
      <c r="G283" s="10" t="str">
        <f>IF($A$282="","",IF(VLOOKUP($A$282,Samples!$B$3:$E$100,2,FALSE)='Intermediate Lookups'!$A2&amp;'Intermediate Lookups'!H$1,$A$282, ""))</f>
        <v/>
      </c>
      <c r="H283" s="10" t="str">
        <f>IF($A$282="","",IF(VLOOKUP($A$282,Samples!$B$3:$E$100,2,FALSE)='Intermediate Lookups'!$A2&amp;'Intermediate Lookups'!I$1,$A$282, ""))</f>
        <v/>
      </c>
      <c r="I283" s="10" t="str">
        <f>IF($A$282="","",IF(VLOOKUP($A$282,Samples!$B$3:$E$100,2,FALSE)='Intermediate Lookups'!$A2&amp;'Intermediate Lookups'!J$1,$A$282, ""))</f>
        <v/>
      </c>
      <c r="J283" s="10" t="str">
        <f>IF($A$282="","",IF(VLOOKUP($A$282,Samples!$B$3:$E$100,2,FALSE)='Intermediate Lookups'!$A2&amp;'Intermediate Lookups'!K$1,$A$282, ""))</f>
        <v/>
      </c>
      <c r="K283" s="10" t="str">
        <f>IF($A$282="","",IF(VLOOKUP($A$282,Samples!$B$3:$E$100,2,FALSE)='Intermediate Lookups'!$A2&amp;'Intermediate Lookups'!L$1,$A$282, ""))</f>
        <v/>
      </c>
      <c r="L283" s="10" t="str">
        <f>IF($A$282="","",IF(VLOOKUP($A$282,Samples!$B$3:$E$100,2,FALSE)='Intermediate Lookups'!$A2&amp;'Intermediate Lookups'!M$1,$A$282, ""))</f>
        <v/>
      </c>
    </row>
    <row r="284" spans="1:12" x14ac:dyDescent="0.25">
      <c r="A284" s="10" t="str">
        <f>IF($A$282="","",IF(VLOOKUP($A$282,Samples!$B$3:$E$100,2,FALSE)='Intermediate Lookups'!$A3&amp;'Intermediate Lookups'!B$1,$A$282, ""))</f>
        <v/>
      </c>
      <c r="B284" s="10" t="str">
        <f>IF($A$282="","",IF(VLOOKUP($A$282,Samples!$B$3:$E$100,2,FALSE)='Intermediate Lookups'!$A3&amp;'Intermediate Lookups'!C$1,$A$282, ""))</f>
        <v/>
      </c>
      <c r="C284" s="10" t="str">
        <f>IF($A$282="","",IF(VLOOKUP($A$282,Samples!$B$3:$E$100,2,FALSE)='Intermediate Lookups'!$A3&amp;'Intermediate Lookups'!D$1,$A$282, ""))</f>
        <v/>
      </c>
      <c r="D284" s="10" t="str">
        <f>IF($A$282="","",IF(VLOOKUP($A$282,Samples!$B$3:$E$100,2,FALSE)='Intermediate Lookups'!$A3&amp;'Intermediate Lookups'!E$1,$A$282, ""))</f>
        <v/>
      </c>
      <c r="E284" s="10" t="str">
        <f>IF($A$282="","",IF(VLOOKUP($A$282,Samples!$B$3:$E$100,2,FALSE)='Intermediate Lookups'!$A3&amp;'Intermediate Lookups'!F$1,$A$282, ""))</f>
        <v/>
      </c>
      <c r="F284" s="10" t="str">
        <f>IF($A$282="","",IF(VLOOKUP($A$282,Samples!$B$3:$E$100,2,FALSE)='Intermediate Lookups'!$A3&amp;'Intermediate Lookups'!G$1,$A$282, ""))</f>
        <v/>
      </c>
      <c r="G284" s="10" t="str">
        <f>IF($A$282="","",IF(VLOOKUP($A$282,Samples!$B$3:$E$100,2,FALSE)='Intermediate Lookups'!$A3&amp;'Intermediate Lookups'!H$1,$A$282, ""))</f>
        <v/>
      </c>
      <c r="H284" s="10" t="str">
        <f>IF($A$282="","",IF(VLOOKUP($A$282,Samples!$B$3:$E$100,2,FALSE)='Intermediate Lookups'!$A3&amp;'Intermediate Lookups'!I$1,$A$282, ""))</f>
        <v/>
      </c>
      <c r="I284" s="10" t="str">
        <f>IF($A$282="","",IF(VLOOKUP($A$282,Samples!$B$3:$E$100,2,FALSE)='Intermediate Lookups'!$A3&amp;'Intermediate Lookups'!J$1,$A$282, ""))</f>
        <v/>
      </c>
      <c r="J284" s="10" t="str">
        <f>IF($A$282="","",IF(VLOOKUP($A$282,Samples!$B$3:$E$100,2,FALSE)='Intermediate Lookups'!$A3&amp;'Intermediate Lookups'!K$1,$A$282, ""))</f>
        <v/>
      </c>
      <c r="K284" s="10" t="str">
        <f>IF($A$282="","",IF(VLOOKUP($A$282,Samples!$B$3:$E$100,2,FALSE)='Intermediate Lookups'!$A3&amp;'Intermediate Lookups'!L$1,$A$282, ""))</f>
        <v/>
      </c>
      <c r="L284" s="10" t="str">
        <f>IF($A$282="","",IF(VLOOKUP($A$282,Samples!$B$3:$E$100,2,FALSE)='Intermediate Lookups'!$A3&amp;'Intermediate Lookups'!M$1,$A$282, ""))</f>
        <v/>
      </c>
    </row>
    <row r="285" spans="1:12" x14ac:dyDescent="0.25">
      <c r="A285" s="10" t="str">
        <f>IF($A$282="","",IF(VLOOKUP($A$282,Samples!$B$3:$E$100,2,FALSE)='Intermediate Lookups'!$A4&amp;'Intermediate Lookups'!B$1,$A$282, ""))</f>
        <v/>
      </c>
      <c r="B285" s="10" t="str">
        <f>IF($A$282="","",IF(VLOOKUP($A$282,Samples!$B$3:$E$100,2,FALSE)='Intermediate Lookups'!$A4&amp;'Intermediate Lookups'!C$1,$A$282, ""))</f>
        <v/>
      </c>
      <c r="C285" s="10" t="str">
        <f>IF($A$282="","",IF(VLOOKUP($A$282,Samples!$B$3:$E$100,2,FALSE)='Intermediate Lookups'!$A4&amp;'Intermediate Lookups'!D$1,$A$282, ""))</f>
        <v/>
      </c>
      <c r="D285" s="10" t="str">
        <f>IF($A$282="","",IF(VLOOKUP($A$282,Samples!$B$3:$E$100,2,FALSE)='Intermediate Lookups'!$A4&amp;'Intermediate Lookups'!E$1,$A$282, ""))</f>
        <v/>
      </c>
      <c r="E285" s="10" t="str">
        <f>IF($A$282="","",IF(VLOOKUP($A$282,Samples!$B$3:$E$100,2,FALSE)='Intermediate Lookups'!$A4&amp;'Intermediate Lookups'!F$1,$A$282, ""))</f>
        <v/>
      </c>
      <c r="F285" s="10" t="str">
        <f>IF($A$282="","",IF(VLOOKUP($A$282,Samples!$B$3:$E$100,2,FALSE)='Intermediate Lookups'!$A4&amp;'Intermediate Lookups'!G$1,$A$282, ""))</f>
        <v/>
      </c>
      <c r="G285" s="10" t="str">
        <f>IF($A$282="","",IF(VLOOKUP($A$282,Samples!$B$3:$E$100,2,FALSE)='Intermediate Lookups'!$A4&amp;'Intermediate Lookups'!H$1,$A$282, ""))</f>
        <v/>
      </c>
      <c r="H285" s="10" t="str">
        <f>IF($A$282="","",IF(VLOOKUP($A$282,Samples!$B$3:$E$100,2,FALSE)='Intermediate Lookups'!$A4&amp;'Intermediate Lookups'!I$1,$A$282, ""))</f>
        <v/>
      </c>
      <c r="I285" s="10" t="str">
        <f>IF($A$282="","",IF(VLOOKUP($A$282,Samples!$B$3:$E$100,2,FALSE)='Intermediate Lookups'!$A4&amp;'Intermediate Lookups'!J$1,$A$282, ""))</f>
        <v/>
      </c>
      <c r="J285" s="10" t="str">
        <f>IF($A$282="","",IF(VLOOKUP($A$282,Samples!$B$3:$E$100,2,FALSE)='Intermediate Lookups'!$A4&amp;'Intermediate Lookups'!K$1,$A$282, ""))</f>
        <v/>
      </c>
      <c r="K285" s="10" t="str">
        <f>IF($A$282="","",IF(VLOOKUP($A$282,Samples!$B$3:$E$100,2,FALSE)='Intermediate Lookups'!$A4&amp;'Intermediate Lookups'!L$1,$A$282, ""))</f>
        <v/>
      </c>
      <c r="L285" s="10" t="str">
        <f>IF($A$282="","",IF(VLOOKUP($A$282,Samples!$B$3:$E$100,2,FALSE)='Intermediate Lookups'!$A4&amp;'Intermediate Lookups'!M$1,$A$282, ""))</f>
        <v/>
      </c>
    </row>
    <row r="286" spans="1:12" x14ac:dyDescent="0.25">
      <c r="A286" s="10" t="str">
        <f>IF($A$282="","",IF(VLOOKUP($A$282,Samples!$B$3:$E$100,2,FALSE)='Intermediate Lookups'!$A5&amp;'Intermediate Lookups'!B$1,$A$282, ""))</f>
        <v/>
      </c>
      <c r="B286" s="10" t="str">
        <f>IF($A$282="","",IF(VLOOKUP($A$282,Samples!$B$3:$E$100,2,FALSE)='Intermediate Lookups'!$A5&amp;'Intermediate Lookups'!C$1,$A$282, ""))</f>
        <v/>
      </c>
      <c r="C286" s="10" t="str">
        <f>IF($A$282="","",IF(VLOOKUP($A$282,Samples!$B$3:$E$100,2,FALSE)='Intermediate Lookups'!$A5&amp;'Intermediate Lookups'!D$1,$A$282, ""))</f>
        <v/>
      </c>
      <c r="D286" s="10" t="str">
        <f>IF($A$282="","",IF(VLOOKUP($A$282,Samples!$B$3:$E$100,2,FALSE)='Intermediate Lookups'!$A5&amp;'Intermediate Lookups'!E$1,$A$282, ""))</f>
        <v/>
      </c>
      <c r="E286" s="10" t="str">
        <f>IF($A$282="","",IF(VLOOKUP($A$282,Samples!$B$3:$E$100,2,FALSE)='Intermediate Lookups'!$A5&amp;'Intermediate Lookups'!F$1,$A$282, ""))</f>
        <v/>
      </c>
      <c r="F286" s="10" t="str">
        <f>IF($A$282="","",IF(VLOOKUP($A$282,Samples!$B$3:$E$100,2,FALSE)='Intermediate Lookups'!$A5&amp;'Intermediate Lookups'!G$1,$A$282, ""))</f>
        <v/>
      </c>
      <c r="G286" s="10" t="str">
        <f>IF($A$282="","",IF(VLOOKUP($A$282,Samples!$B$3:$E$100,2,FALSE)='Intermediate Lookups'!$A5&amp;'Intermediate Lookups'!H$1,$A$282, ""))</f>
        <v/>
      </c>
      <c r="H286" s="10" t="str">
        <f>IF($A$282="","",IF(VLOOKUP($A$282,Samples!$B$3:$E$100,2,FALSE)='Intermediate Lookups'!$A5&amp;'Intermediate Lookups'!I$1,$A$282, ""))</f>
        <v/>
      </c>
      <c r="I286" s="10" t="str">
        <f>IF($A$282="","",IF(VLOOKUP($A$282,Samples!$B$3:$E$100,2,FALSE)='Intermediate Lookups'!$A5&amp;'Intermediate Lookups'!J$1,$A$282, ""))</f>
        <v/>
      </c>
      <c r="J286" s="10" t="str">
        <f>IF($A$282="","",IF(VLOOKUP($A$282,Samples!$B$3:$E$100,2,FALSE)='Intermediate Lookups'!$A5&amp;'Intermediate Lookups'!K$1,$A$282, ""))</f>
        <v/>
      </c>
      <c r="K286" s="10" t="str">
        <f>IF($A$282="","",IF(VLOOKUP($A$282,Samples!$B$3:$E$100,2,FALSE)='Intermediate Lookups'!$A5&amp;'Intermediate Lookups'!L$1,$A$282, ""))</f>
        <v/>
      </c>
      <c r="L286" s="10" t="str">
        <f>IF($A$282="","",IF(VLOOKUP($A$282,Samples!$B$3:$E$100,2,FALSE)='Intermediate Lookups'!$A5&amp;'Intermediate Lookups'!M$1,$A$282, ""))</f>
        <v/>
      </c>
    </row>
    <row r="287" spans="1:12" x14ac:dyDescent="0.25">
      <c r="A287" s="10" t="str">
        <f>IF($A$282="","",IF(VLOOKUP($A$282,Samples!$B$3:$E$100,2,FALSE)='Intermediate Lookups'!$A6&amp;'Intermediate Lookups'!B$1,$A$282, ""))</f>
        <v/>
      </c>
      <c r="B287" s="10" t="str">
        <f>IF($A$282="","",IF(VLOOKUP($A$282,Samples!$B$3:$E$100,2,FALSE)='Intermediate Lookups'!$A6&amp;'Intermediate Lookups'!C$1,$A$282, ""))</f>
        <v/>
      </c>
      <c r="C287" s="10" t="str">
        <f>IF($A$282="","",IF(VLOOKUP($A$282,Samples!$B$3:$E$100,2,FALSE)='Intermediate Lookups'!$A6&amp;'Intermediate Lookups'!D$1,$A$282, ""))</f>
        <v/>
      </c>
      <c r="D287" s="10" t="str">
        <f>IF($A$282="","",IF(VLOOKUP($A$282,Samples!$B$3:$E$100,2,FALSE)='Intermediate Lookups'!$A6&amp;'Intermediate Lookups'!E$1,$A$282, ""))</f>
        <v/>
      </c>
      <c r="E287" s="10" t="str">
        <f>IF($A$282="","",IF(VLOOKUP($A$282,Samples!$B$3:$E$100,2,FALSE)='Intermediate Lookups'!$A6&amp;'Intermediate Lookups'!F$1,$A$282, ""))</f>
        <v/>
      </c>
      <c r="F287" s="10" t="str">
        <f>IF($A$282="","",IF(VLOOKUP($A$282,Samples!$B$3:$E$100,2,FALSE)='Intermediate Lookups'!$A6&amp;'Intermediate Lookups'!G$1,$A$282, ""))</f>
        <v/>
      </c>
      <c r="G287" s="10" t="str">
        <f>IF($A$282="","",IF(VLOOKUP($A$282,Samples!$B$3:$E$100,2,FALSE)='Intermediate Lookups'!$A6&amp;'Intermediate Lookups'!H$1,$A$282, ""))</f>
        <v/>
      </c>
      <c r="H287" s="10" t="str">
        <f>IF($A$282="","",IF(VLOOKUP($A$282,Samples!$B$3:$E$100,2,FALSE)='Intermediate Lookups'!$A6&amp;'Intermediate Lookups'!I$1,$A$282, ""))</f>
        <v/>
      </c>
      <c r="I287" s="10" t="str">
        <f>IF($A$282="","",IF(VLOOKUP($A$282,Samples!$B$3:$E$100,2,FALSE)='Intermediate Lookups'!$A6&amp;'Intermediate Lookups'!J$1,$A$282, ""))</f>
        <v/>
      </c>
      <c r="J287" s="10" t="str">
        <f>IF($A$282="","",IF(VLOOKUP($A$282,Samples!$B$3:$E$100,2,FALSE)='Intermediate Lookups'!$A6&amp;'Intermediate Lookups'!K$1,$A$282, ""))</f>
        <v/>
      </c>
      <c r="K287" s="10" t="str">
        <f>IF($A$282="","",IF(VLOOKUP($A$282,Samples!$B$3:$E$100,2,FALSE)='Intermediate Lookups'!$A6&amp;'Intermediate Lookups'!L$1,$A$282, ""))</f>
        <v/>
      </c>
      <c r="L287" s="10" t="str">
        <f>IF($A$282="","",IF(VLOOKUP($A$282,Samples!$B$3:$E$100,2,FALSE)='Intermediate Lookups'!$A6&amp;'Intermediate Lookups'!M$1,$A$282, ""))</f>
        <v/>
      </c>
    </row>
    <row r="288" spans="1:12" x14ac:dyDescent="0.25">
      <c r="A288" s="10" t="str">
        <f>IF($A$282="","",IF(VLOOKUP($A$282,Samples!$B$3:$E$100,2,FALSE)='Intermediate Lookups'!$A7&amp;'Intermediate Lookups'!B$1,$A$282, ""))</f>
        <v/>
      </c>
      <c r="B288" s="10" t="str">
        <f>IF($A$282="","",IF(VLOOKUP($A$282,Samples!$B$3:$E$100,2,FALSE)='Intermediate Lookups'!$A7&amp;'Intermediate Lookups'!C$1,$A$282, ""))</f>
        <v/>
      </c>
      <c r="C288" s="10" t="str">
        <f>IF($A$282="","",IF(VLOOKUP($A$282,Samples!$B$3:$E$100,2,FALSE)='Intermediate Lookups'!$A7&amp;'Intermediate Lookups'!D$1,$A$282, ""))</f>
        <v/>
      </c>
      <c r="D288" s="10" t="str">
        <f>IF($A$282="","",IF(VLOOKUP($A$282,Samples!$B$3:$E$100,2,FALSE)='Intermediate Lookups'!$A7&amp;'Intermediate Lookups'!E$1,$A$282, ""))</f>
        <v/>
      </c>
      <c r="E288" s="10" t="str">
        <f>IF($A$282="","",IF(VLOOKUP($A$282,Samples!$B$3:$E$100,2,FALSE)='Intermediate Lookups'!$A7&amp;'Intermediate Lookups'!F$1,$A$282, ""))</f>
        <v/>
      </c>
      <c r="F288" s="10" t="str">
        <f>IF($A$282="","",IF(VLOOKUP($A$282,Samples!$B$3:$E$100,2,FALSE)='Intermediate Lookups'!$A7&amp;'Intermediate Lookups'!G$1,$A$282, ""))</f>
        <v/>
      </c>
      <c r="G288" s="10" t="str">
        <f>IF($A$282="","",IF(VLOOKUP($A$282,Samples!$B$3:$E$100,2,FALSE)='Intermediate Lookups'!$A7&amp;'Intermediate Lookups'!H$1,$A$282, ""))</f>
        <v/>
      </c>
      <c r="H288" s="10" t="str">
        <f>IF($A$282="","",IF(VLOOKUP($A$282,Samples!$B$3:$E$100,2,FALSE)='Intermediate Lookups'!$A7&amp;'Intermediate Lookups'!I$1,$A$282, ""))</f>
        <v/>
      </c>
      <c r="I288" s="10" t="str">
        <f>IF($A$282="","",IF(VLOOKUP($A$282,Samples!$B$3:$E$100,2,FALSE)='Intermediate Lookups'!$A7&amp;'Intermediate Lookups'!J$1,$A$282, ""))</f>
        <v/>
      </c>
      <c r="J288" s="10" t="str">
        <f>IF($A$282="","",IF(VLOOKUP($A$282,Samples!$B$3:$E$100,2,FALSE)='Intermediate Lookups'!$A7&amp;'Intermediate Lookups'!K$1,$A$282, ""))</f>
        <v/>
      </c>
      <c r="K288" s="10" t="str">
        <f>IF($A$282="","",IF(VLOOKUP($A$282,Samples!$B$3:$E$100,2,FALSE)='Intermediate Lookups'!$A7&amp;'Intermediate Lookups'!L$1,$A$282, ""))</f>
        <v/>
      </c>
      <c r="L288" s="10" t="str">
        <f>IF($A$282="","",IF(VLOOKUP($A$282,Samples!$B$3:$E$100,2,FALSE)='Intermediate Lookups'!$A7&amp;'Intermediate Lookups'!M$1,$A$282, ""))</f>
        <v/>
      </c>
    </row>
    <row r="289" spans="1:12" x14ac:dyDescent="0.25">
      <c r="A289" s="10" t="str">
        <f>IF($A$282="","",IF(VLOOKUP($A$282,Samples!$B$3:$E$100,2,FALSE)='Intermediate Lookups'!$A8&amp;'Intermediate Lookups'!B$1,$A$282, ""))</f>
        <v/>
      </c>
      <c r="B289" s="10" t="str">
        <f>IF($A$282="","",IF(VLOOKUP($A$282,Samples!$B$3:$E$100,2,FALSE)='Intermediate Lookups'!$A8&amp;'Intermediate Lookups'!C$1,$A$282, ""))</f>
        <v/>
      </c>
      <c r="C289" s="10" t="str">
        <f>IF($A$282="","",IF(VLOOKUP($A$282,Samples!$B$3:$E$100,2,FALSE)='Intermediate Lookups'!$A8&amp;'Intermediate Lookups'!D$1,$A$282, ""))</f>
        <v/>
      </c>
      <c r="D289" s="10" t="str">
        <f>IF($A$282="","",IF(VLOOKUP($A$282,Samples!$B$3:$E$100,2,FALSE)='Intermediate Lookups'!$A8&amp;'Intermediate Lookups'!E$1,$A$282, ""))</f>
        <v/>
      </c>
      <c r="E289" s="10" t="str">
        <f>IF($A$282="","",IF(VLOOKUP($A$282,Samples!$B$3:$E$100,2,FALSE)='Intermediate Lookups'!$A8&amp;'Intermediate Lookups'!F$1,$A$282, ""))</f>
        <v/>
      </c>
      <c r="F289" s="10" t="str">
        <f>IF($A$282="","",IF(VLOOKUP($A$282,Samples!$B$3:$E$100,2,FALSE)='Intermediate Lookups'!$A8&amp;'Intermediate Lookups'!G$1,$A$282, ""))</f>
        <v/>
      </c>
      <c r="G289" s="10" t="str">
        <f>IF($A$282="","",IF(VLOOKUP($A$282,Samples!$B$3:$E$100,2,FALSE)='Intermediate Lookups'!$A8&amp;'Intermediate Lookups'!H$1,$A$282, ""))</f>
        <v/>
      </c>
      <c r="H289" s="10" t="str">
        <f>IF($A$282="","",IF(VLOOKUP($A$282,Samples!$B$3:$E$100,2,FALSE)='Intermediate Lookups'!$A8&amp;'Intermediate Lookups'!I$1,$A$282, ""))</f>
        <v/>
      </c>
      <c r="I289" s="10" t="str">
        <f>IF($A$282="","",IF(VLOOKUP($A$282,Samples!$B$3:$E$100,2,FALSE)='Intermediate Lookups'!$A8&amp;'Intermediate Lookups'!J$1,$A$282, ""))</f>
        <v/>
      </c>
      <c r="J289" s="10" t="str">
        <f>IF($A$282="","",IF(VLOOKUP($A$282,Samples!$B$3:$E$100,2,FALSE)='Intermediate Lookups'!$A8&amp;'Intermediate Lookups'!K$1,$A$282, ""))</f>
        <v/>
      </c>
      <c r="K289" s="10" t="str">
        <f>IF($A$282="","",IF(VLOOKUP($A$282,Samples!$B$3:$E$100,2,FALSE)='Intermediate Lookups'!$A8&amp;'Intermediate Lookups'!L$1,$A$282, ""))</f>
        <v/>
      </c>
      <c r="L289" s="10" t="str">
        <f>IF($A$282="","",IF(VLOOKUP($A$282,Samples!$B$3:$E$100,2,FALSE)='Intermediate Lookups'!$A8&amp;'Intermediate Lookups'!M$1,$A$282, ""))</f>
        <v/>
      </c>
    </row>
    <row r="290" spans="1:12" x14ac:dyDescent="0.25">
      <c r="A290" s="10" t="str">
        <f>IF($A$282="","",IF(VLOOKUP($A$282,Samples!$B$3:$E$100,2,FALSE)='Intermediate Lookups'!$A9&amp;'Intermediate Lookups'!B$1,$A$282, ""))</f>
        <v/>
      </c>
      <c r="B290" s="10" t="str">
        <f>IF($A$282="","",IF(VLOOKUP($A$282,Samples!$B$3:$E$100,2,FALSE)='Intermediate Lookups'!$A9&amp;'Intermediate Lookups'!C$1,$A$282, ""))</f>
        <v/>
      </c>
      <c r="C290" s="10" t="str">
        <f>IF($A$282="","",IF(VLOOKUP($A$282,Samples!$B$3:$E$100,2,FALSE)='Intermediate Lookups'!$A9&amp;'Intermediate Lookups'!D$1,$A$282, ""))</f>
        <v/>
      </c>
      <c r="D290" s="10" t="str">
        <f>IF($A$282="","",IF(VLOOKUP($A$282,Samples!$B$3:$E$100,2,FALSE)='Intermediate Lookups'!$A9&amp;'Intermediate Lookups'!E$1,$A$282, ""))</f>
        <v/>
      </c>
      <c r="E290" s="10" t="str">
        <f>IF($A$282="","",IF(VLOOKUP($A$282,Samples!$B$3:$E$100,2,FALSE)='Intermediate Lookups'!$A9&amp;'Intermediate Lookups'!F$1,$A$282, ""))</f>
        <v/>
      </c>
      <c r="F290" s="10" t="str">
        <f>IF($A$282="","",IF(VLOOKUP($A$282,Samples!$B$3:$E$100,2,FALSE)='Intermediate Lookups'!$A9&amp;'Intermediate Lookups'!G$1,$A$282, ""))</f>
        <v/>
      </c>
      <c r="G290" s="10" t="str">
        <f>IF($A$282="","",IF(VLOOKUP($A$282,Samples!$B$3:$E$100,2,FALSE)='Intermediate Lookups'!$A9&amp;'Intermediate Lookups'!H$1,$A$282, ""))</f>
        <v/>
      </c>
      <c r="H290" s="10" t="str">
        <f>IF($A$282="","",IF(VLOOKUP($A$282,Samples!$B$3:$E$100,2,FALSE)='Intermediate Lookups'!$A9&amp;'Intermediate Lookups'!I$1,$A$282, ""))</f>
        <v/>
      </c>
      <c r="I290" s="10" t="str">
        <f>IF($A$282="","",IF(VLOOKUP($A$282,Samples!$B$3:$E$100,2,FALSE)='Intermediate Lookups'!$A9&amp;'Intermediate Lookups'!J$1,$A$282, ""))</f>
        <v/>
      </c>
      <c r="J290" s="10" t="str">
        <f>IF($A$282="","",IF(VLOOKUP($A$282,Samples!$B$3:$E$100,2,FALSE)='Intermediate Lookups'!$A9&amp;'Intermediate Lookups'!K$1,$A$282, ""))</f>
        <v/>
      </c>
      <c r="K290" s="10" t="str">
        <f>IF($A$282="","",IF(VLOOKUP($A$282,Samples!$B$3:$E$100,2,FALSE)='Intermediate Lookups'!$A9&amp;'Intermediate Lookups'!L$1,$A$282, ""))</f>
        <v/>
      </c>
      <c r="L290" s="10" t="str">
        <f>IF($A$282="","",IF(VLOOKUP($A$282,Samples!$B$3:$E$100,2,FALSE)='Intermediate Lookups'!$A9&amp;'Intermediate Lookups'!M$1,$A$282, ""))</f>
        <v/>
      </c>
    </row>
    <row r="292" spans="1:12" x14ac:dyDescent="0.25">
      <c r="A292" t="str">
        <f>IF(ISBLANK(Samples!B32),IF(OR(A282="",A282=Samples!$B$100,ISBLANK(Samples!B100)),"",Samples!$B$100),Samples!B32)</f>
        <v/>
      </c>
      <c r="B292" t="str">
        <f>IF(A292="","",VLOOKUP(A292,Samples!$B$3:$E$100,4,FALSE))</f>
        <v/>
      </c>
    </row>
    <row r="293" spans="1:12" x14ac:dyDescent="0.25">
      <c r="A293" s="10" t="str">
        <f>IF($A$292="","",IF(VLOOKUP($A$292,Samples!$B$3:$E$100,2,FALSE)='Intermediate Lookups'!$A2&amp;'Intermediate Lookups'!B$1,$A$292, ""))</f>
        <v/>
      </c>
      <c r="B293" s="10" t="str">
        <f>IF($A$292="","",IF(VLOOKUP($A$292,Samples!$B$3:$E$100,2,FALSE)='Intermediate Lookups'!$A2&amp;'Intermediate Lookups'!C$1,$A$292, ""))</f>
        <v/>
      </c>
      <c r="C293" s="10" t="str">
        <f>IF($A$292="","",IF(VLOOKUP($A$292,Samples!$B$3:$E$100,2,FALSE)='Intermediate Lookups'!$A2&amp;'Intermediate Lookups'!D$1,$A$292, ""))</f>
        <v/>
      </c>
      <c r="D293" s="10" t="str">
        <f>IF($A$292="","",IF(VLOOKUP($A$292,Samples!$B$3:$E$100,2,FALSE)='Intermediate Lookups'!$A2&amp;'Intermediate Lookups'!E$1,$A$292, ""))</f>
        <v/>
      </c>
      <c r="E293" s="10" t="str">
        <f>IF($A$292="","",IF(VLOOKUP($A$292,Samples!$B$3:$E$100,2,FALSE)='Intermediate Lookups'!$A2&amp;'Intermediate Lookups'!F$1,$A$292, ""))</f>
        <v/>
      </c>
      <c r="F293" s="10" t="str">
        <f>IF($A$292="","",IF(VLOOKUP($A$292,Samples!$B$3:$E$100,2,FALSE)='Intermediate Lookups'!$A2&amp;'Intermediate Lookups'!G$1,$A$292, ""))</f>
        <v/>
      </c>
      <c r="G293" s="10" t="str">
        <f>IF($A$292="","",IF(VLOOKUP($A$292,Samples!$B$3:$E$100,2,FALSE)='Intermediate Lookups'!$A2&amp;'Intermediate Lookups'!H$1,$A$292, ""))</f>
        <v/>
      </c>
      <c r="H293" s="10" t="str">
        <f>IF($A$292="","",IF(VLOOKUP($A$292,Samples!$B$3:$E$100,2,FALSE)='Intermediate Lookups'!$A2&amp;'Intermediate Lookups'!I$1,$A$292, ""))</f>
        <v/>
      </c>
      <c r="I293" s="10" t="str">
        <f>IF($A$292="","",IF(VLOOKUP($A$292,Samples!$B$3:$E$100,2,FALSE)='Intermediate Lookups'!$A2&amp;'Intermediate Lookups'!J$1,$A$292, ""))</f>
        <v/>
      </c>
      <c r="J293" s="10" t="str">
        <f>IF($A$292="","",IF(VLOOKUP($A$292,Samples!$B$3:$E$100,2,FALSE)='Intermediate Lookups'!$A2&amp;'Intermediate Lookups'!K$1,$A$292, ""))</f>
        <v/>
      </c>
      <c r="K293" s="10" t="str">
        <f>IF($A$292="","",IF(VLOOKUP($A$292,Samples!$B$3:$E$100,2,FALSE)='Intermediate Lookups'!$A2&amp;'Intermediate Lookups'!L$1,$A$292, ""))</f>
        <v/>
      </c>
      <c r="L293" s="10" t="str">
        <f>IF($A$292="","",IF(VLOOKUP($A$292,Samples!$B$3:$E$100,2,FALSE)='Intermediate Lookups'!$A2&amp;'Intermediate Lookups'!M$1,$A$292, ""))</f>
        <v/>
      </c>
    </row>
    <row r="294" spans="1:12" x14ac:dyDescent="0.25">
      <c r="A294" s="10" t="str">
        <f>IF($A$292="","",IF(VLOOKUP($A$292,Samples!$B$3:$E$100,2,FALSE)='Intermediate Lookups'!$A3&amp;'Intermediate Lookups'!B$1,$A$292, ""))</f>
        <v/>
      </c>
      <c r="B294" s="10" t="str">
        <f>IF($A$292="","",IF(VLOOKUP($A$292,Samples!$B$3:$E$100,2,FALSE)='Intermediate Lookups'!$A3&amp;'Intermediate Lookups'!C$1,$A$292, ""))</f>
        <v/>
      </c>
      <c r="C294" s="10" t="str">
        <f>IF($A$292="","",IF(VLOOKUP($A$292,Samples!$B$3:$E$100,2,FALSE)='Intermediate Lookups'!$A3&amp;'Intermediate Lookups'!D$1,$A$292, ""))</f>
        <v/>
      </c>
      <c r="D294" s="10" t="str">
        <f>IF($A$292="","",IF(VLOOKUP($A$292,Samples!$B$3:$E$100,2,FALSE)='Intermediate Lookups'!$A3&amp;'Intermediate Lookups'!E$1,$A$292, ""))</f>
        <v/>
      </c>
      <c r="E294" s="10" t="str">
        <f>IF($A$292="","",IF(VLOOKUP($A$292,Samples!$B$3:$E$100,2,FALSE)='Intermediate Lookups'!$A3&amp;'Intermediate Lookups'!F$1,$A$292, ""))</f>
        <v/>
      </c>
      <c r="F294" s="10" t="str">
        <f>IF($A$292="","",IF(VLOOKUP($A$292,Samples!$B$3:$E$100,2,FALSE)='Intermediate Lookups'!$A3&amp;'Intermediate Lookups'!G$1,$A$292, ""))</f>
        <v/>
      </c>
      <c r="G294" s="10" t="str">
        <f>IF($A$292="","",IF(VLOOKUP($A$292,Samples!$B$3:$E$100,2,FALSE)='Intermediate Lookups'!$A3&amp;'Intermediate Lookups'!H$1,$A$292, ""))</f>
        <v/>
      </c>
      <c r="H294" s="10" t="str">
        <f>IF($A$292="","",IF(VLOOKUP($A$292,Samples!$B$3:$E$100,2,FALSE)='Intermediate Lookups'!$A3&amp;'Intermediate Lookups'!I$1,$A$292, ""))</f>
        <v/>
      </c>
      <c r="I294" s="10" t="str">
        <f>IF($A$292="","",IF(VLOOKUP($A$292,Samples!$B$3:$E$100,2,FALSE)='Intermediate Lookups'!$A3&amp;'Intermediate Lookups'!J$1,$A$292, ""))</f>
        <v/>
      </c>
      <c r="J294" s="10" t="str">
        <f>IF($A$292="","",IF(VLOOKUP($A$292,Samples!$B$3:$E$100,2,FALSE)='Intermediate Lookups'!$A3&amp;'Intermediate Lookups'!K$1,$A$292, ""))</f>
        <v/>
      </c>
      <c r="K294" s="10" t="str">
        <f>IF($A$292="","",IF(VLOOKUP($A$292,Samples!$B$3:$E$100,2,FALSE)='Intermediate Lookups'!$A3&amp;'Intermediate Lookups'!L$1,$A$292, ""))</f>
        <v/>
      </c>
      <c r="L294" s="10" t="str">
        <f>IF($A$292="","",IF(VLOOKUP($A$292,Samples!$B$3:$E$100,2,FALSE)='Intermediate Lookups'!$A3&amp;'Intermediate Lookups'!M$1,$A$292, ""))</f>
        <v/>
      </c>
    </row>
    <row r="295" spans="1:12" x14ac:dyDescent="0.25">
      <c r="A295" s="10" t="str">
        <f>IF($A$292="","",IF(VLOOKUP($A$292,Samples!$B$3:$E$100,2,FALSE)='Intermediate Lookups'!$A4&amp;'Intermediate Lookups'!B$1,$A$292, ""))</f>
        <v/>
      </c>
      <c r="B295" s="10" t="str">
        <f>IF($A$292="","",IF(VLOOKUP($A$292,Samples!$B$3:$E$100,2,FALSE)='Intermediate Lookups'!$A4&amp;'Intermediate Lookups'!C$1,$A$292, ""))</f>
        <v/>
      </c>
      <c r="C295" s="10" t="str">
        <f>IF($A$292="","",IF(VLOOKUP($A$292,Samples!$B$3:$E$100,2,FALSE)='Intermediate Lookups'!$A4&amp;'Intermediate Lookups'!D$1,$A$292, ""))</f>
        <v/>
      </c>
      <c r="D295" s="10" t="str">
        <f>IF($A$292="","",IF(VLOOKUP($A$292,Samples!$B$3:$E$100,2,FALSE)='Intermediate Lookups'!$A4&amp;'Intermediate Lookups'!E$1,$A$292, ""))</f>
        <v/>
      </c>
      <c r="E295" s="10" t="str">
        <f>IF($A$292="","",IF(VLOOKUP($A$292,Samples!$B$3:$E$100,2,FALSE)='Intermediate Lookups'!$A4&amp;'Intermediate Lookups'!F$1,$A$292, ""))</f>
        <v/>
      </c>
      <c r="F295" s="10" t="str">
        <f>IF($A$292="","",IF(VLOOKUP($A$292,Samples!$B$3:$E$100,2,FALSE)='Intermediate Lookups'!$A4&amp;'Intermediate Lookups'!G$1,$A$292, ""))</f>
        <v/>
      </c>
      <c r="G295" s="10" t="str">
        <f>IF($A$292="","",IF(VLOOKUP($A$292,Samples!$B$3:$E$100,2,FALSE)='Intermediate Lookups'!$A4&amp;'Intermediate Lookups'!H$1,$A$292, ""))</f>
        <v/>
      </c>
      <c r="H295" s="10" t="str">
        <f>IF($A$292="","",IF(VLOOKUP($A$292,Samples!$B$3:$E$100,2,FALSE)='Intermediate Lookups'!$A4&amp;'Intermediate Lookups'!I$1,$A$292, ""))</f>
        <v/>
      </c>
      <c r="I295" s="10" t="str">
        <f>IF($A$292="","",IF(VLOOKUP($A$292,Samples!$B$3:$E$100,2,FALSE)='Intermediate Lookups'!$A4&amp;'Intermediate Lookups'!J$1,$A$292, ""))</f>
        <v/>
      </c>
      <c r="J295" s="10" t="str">
        <f>IF($A$292="","",IF(VLOOKUP($A$292,Samples!$B$3:$E$100,2,FALSE)='Intermediate Lookups'!$A4&amp;'Intermediate Lookups'!K$1,$A$292, ""))</f>
        <v/>
      </c>
      <c r="K295" s="10" t="str">
        <f>IF($A$292="","",IF(VLOOKUP($A$292,Samples!$B$3:$E$100,2,FALSE)='Intermediate Lookups'!$A4&amp;'Intermediate Lookups'!L$1,$A$292, ""))</f>
        <v/>
      </c>
      <c r="L295" s="10" t="str">
        <f>IF($A$292="","",IF(VLOOKUP($A$292,Samples!$B$3:$E$100,2,FALSE)='Intermediate Lookups'!$A4&amp;'Intermediate Lookups'!M$1,$A$292, ""))</f>
        <v/>
      </c>
    </row>
    <row r="296" spans="1:12" x14ac:dyDescent="0.25">
      <c r="A296" s="10" t="str">
        <f>IF($A$292="","",IF(VLOOKUP($A$292,Samples!$B$3:$E$100,2,FALSE)='Intermediate Lookups'!$A5&amp;'Intermediate Lookups'!B$1,$A$292, ""))</f>
        <v/>
      </c>
      <c r="B296" s="10" t="str">
        <f>IF($A$292="","",IF(VLOOKUP($A$292,Samples!$B$3:$E$100,2,FALSE)='Intermediate Lookups'!$A5&amp;'Intermediate Lookups'!C$1,$A$292, ""))</f>
        <v/>
      </c>
      <c r="C296" s="10" t="str">
        <f>IF($A$292="","",IF(VLOOKUP($A$292,Samples!$B$3:$E$100,2,FALSE)='Intermediate Lookups'!$A5&amp;'Intermediate Lookups'!D$1,$A$292, ""))</f>
        <v/>
      </c>
      <c r="D296" s="10" t="str">
        <f>IF($A$292="","",IF(VLOOKUP($A$292,Samples!$B$3:$E$100,2,FALSE)='Intermediate Lookups'!$A5&amp;'Intermediate Lookups'!E$1,$A$292, ""))</f>
        <v/>
      </c>
      <c r="E296" s="10" t="str">
        <f>IF($A$292="","",IF(VLOOKUP($A$292,Samples!$B$3:$E$100,2,FALSE)='Intermediate Lookups'!$A5&amp;'Intermediate Lookups'!F$1,$A$292, ""))</f>
        <v/>
      </c>
      <c r="F296" s="10" t="str">
        <f>IF($A$292="","",IF(VLOOKUP($A$292,Samples!$B$3:$E$100,2,FALSE)='Intermediate Lookups'!$A5&amp;'Intermediate Lookups'!G$1,$A$292, ""))</f>
        <v/>
      </c>
      <c r="G296" s="10" t="str">
        <f>IF($A$292="","",IF(VLOOKUP($A$292,Samples!$B$3:$E$100,2,FALSE)='Intermediate Lookups'!$A5&amp;'Intermediate Lookups'!H$1,$A$292, ""))</f>
        <v/>
      </c>
      <c r="H296" s="10" t="str">
        <f>IF($A$292="","",IF(VLOOKUP($A$292,Samples!$B$3:$E$100,2,FALSE)='Intermediate Lookups'!$A5&amp;'Intermediate Lookups'!I$1,$A$292, ""))</f>
        <v/>
      </c>
      <c r="I296" s="10" t="str">
        <f>IF($A$292="","",IF(VLOOKUP($A$292,Samples!$B$3:$E$100,2,FALSE)='Intermediate Lookups'!$A5&amp;'Intermediate Lookups'!J$1,$A$292, ""))</f>
        <v/>
      </c>
      <c r="J296" s="10" t="str">
        <f>IF($A$292="","",IF(VLOOKUP($A$292,Samples!$B$3:$E$100,2,FALSE)='Intermediate Lookups'!$A5&amp;'Intermediate Lookups'!K$1,$A$292, ""))</f>
        <v/>
      </c>
      <c r="K296" s="10" t="str">
        <f>IF($A$292="","",IF(VLOOKUP($A$292,Samples!$B$3:$E$100,2,FALSE)='Intermediate Lookups'!$A5&amp;'Intermediate Lookups'!L$1,$A$292, ""))</f>
        <v/>
      </c>
      <c r="L296" s="10" t="str">
        <f>IF($A$292="","",IF(VLOOKUP($A$292,Samples!$B$3:$E$100,2,FALSE)='Intermediate Lookups'!$A5&amp;'Intermediate Lookups'!M$1,$A$292, ""))</f>
        <v/>
      </c>
    </row>
    <row r="297" spans="1:12" x14ac:dyDescent="0.25">
      <c r="A297" s="10" t="str">
        <f>IF($A$292="","",IF(VLOOKUP($A$292,Samples!$B$3:$E$100,2,FALSE)='Intermediate Lookups'!$A6&amp;'Intermediate Lookups'!B$1,$A$292, ""))</f>
        <v/>
      </c>
      <c r="B297" s="10" t="str">
        <f>IF($A$292="","",IF(VLOOKUP($A$292,Samples!$B$3:$E$100,2,FALSE)='Intermediate Lookups'!$A6&amp;'Intermediate Lookups'!C$1,$A$292, ""))</f>
        <v/>
      </c>
      <c r="C297" s="10" t="str">
        <f>IF($A$292="","",IF(VLOOKUP($A$292,Samples!$B$3:$E$100,2,FALSE)='Intermediate Lookups'!$A6&amp;'Intermediate Lookups'!D$1,$A$292, ""))</f>
        <v/>
      </c>
      <c r="D297" s="10" t="str">
        <f>IF($A$292="","",IF(VLOOKUP($A$292,Samples!$B$3:$E$100,2,FALSE)='Intermediate Lookups'!$A6&amp;'Intermediate Lookups'!E$1,$A$292, ""))</f>
        <v/>
      </c>
      <c r="E297" s="10" t="str">
        <f>IF($A$292="","",IF(VLOOKUP($A$292,Samples!$B$3:$E$100,2,FALSE)='Intermediate Lookups'!$A6&amp;'Intermediate Lookups'!F$1,$A$292, ""))</f>
        <v/>
      </c>
      <c r="F297" s="10" t="str">
        <f>IF($A$292="","",IF(VLOOKUP($A$292,Samples!$B$3:$E$100,2,FALSE)='Intermediate Lookups'!$A6&amp;'Intermediate Lookups'!G$1,$A$292, ""))</f>
        <v/>
      </c>
      <c r="G297" s="10" t="str">
        <f>IF($A$292="","",IF(VLOOKUP($A$292,Samples!$B$3:$E$100,2,FALSE)='Intermediate Lookups'!$A6&amp;'Intermediate Lookups'!H$1,$A$292, ""))</f>
        <v/>
      </c>
      <c r="H297" s="10" t="str">
        <f>IF($A$292="","",IF(VLOOKUP($A$292,Samples!$B$3:$E$100,2,FALSE)='Intermediate Lookups'!$A6&amp;'Intermediate Lookups'!I$1,$A$292, ""))</f>
        <v/>
      </c>
      <c r="I297" s="10" t="str">
        <f>IF($A$292="","",IF(VLOOKUP($A$292,Samples!$B$3:$E$100,2,FALSE)='Intermediate Lookups'!$A6&amp;'Intermediate Lookups'!J$1,$A$292, ""))</f>
        <v/>
      </c>
      <c r="J297" s="10" t="str">
        <f>IF($A$292="","",IF(VLOOKUP($A$292,Samples!$B$3:$E$100,2,FALSE)='Intermediate Lookups'!$A6&amp;'Intermediate Lookups'!K$1,$A$292, ""))</f>
        <v/>
      </c>
      <c r="K297" s="10" t="str">
        <f>IF($A$292="","",IF(VLOOKUP($A$292,Samples!$B$3:$E$100,2,FALSE)='Intermediate Lookups'!$A6&amp;'Intermediate Lookups'!L$1,$A$292, ""))</f>
        <v/>
      </c>
      <c r="L297" s="10" t="str">
        <f>IF($A$292="","",IF(VLOOKUP($A$292,Samples!$B$3:$E$100,2,FALSE)='Intermediate Lookups'!$A6&amp;'Intermediate Lookups'!M$1,$A$292, ""))</f>
        <v/>
      </c>
    </row>
    <row r="298" spans="1:12" x14ac:dyDescent="0.25">
      <c r="A298" s="10" t="str">
        <f>IF($A$292="","",IF(VLOOKUP($A$292,Samples!$B$3:$E$100,2,FALSE)='Intermediate Lookups'!$A7&amp;'Intermediate Lookups'!B$1,$A$292, ""))</f>
        <v/>
      </c>
      <c r="B298" s="10" t="str">
        <f>IF($A$292="","",IF(VLOOKUP($A$292,Samples!$B$3:$E$100,2,FALSE)='Intermediate Lookups'!$A7&amp;'Intermediate Lookups'!C$1,$A$292, ""))</f>
        <v/>
      </c>
      <c r="C298" s="10" t="str">
        <f>IF($A$292="","",IF(VLOOKUP($A$292,Samples!$B$3:$E$100,2,FALSE)='Intermediate Lookups'!$A7&amp;'Intermediate Lookups'!D$1,$A$292, ""))</f>
        <v/>
      </c>
      <c r="D298" s="10" t="str">
        <f>IF($A$292="","",IF(VLOOKUP($A$292,Samples!$B$3:$E$100,2,FALSE)='Intermediate Lookups'!$A7&amp;'Intermediate Lookups'!E$1,$A$292, ""))</f>
        <v/>
      </c>
      <c r="E298" s="10" t="str">
        <f>IF($A$292="","",IF(VLOOKUP($A$292,Samples!$B$3:$E$100,2,FALSE)='Intermediate Lookups'!$A7&amp;'Intermediate Lookups'!F$1,$A$292, ""))</f>
        <v/>
      </c>
      <c r="F298" s="10" t="str">
        <f>IF($A$292="","",IF(VLOOKUP($A$292,Samples!$B$3:$E$100,2,FALSE)='Intermediate Lookups'!$A7&amp;'Intermediate Lookups'!G$1,$A$292, ""))</f>
        <v/>
      </c>
      <c r="G298" s="10" t="str">
        <f>IF($A$292="","",IF(VLOOKUP($A$292,Samples!$B$3:$E$100,2,FALSE)='Intermediate Lookups'!$A7&amp;'Intermediate Lookups'!H$1,$A$292, ""))</f>
        <v/>
      </c>
      <c r="H298" s="10" t="str">
        <f>IF($A$292="","",IF(VLOOKUP($A$292,Samples!$B$3:$E$100,2,FALSE)='Intermediate Lookups'!$A7&amp;'Intermediate Lookups'!I$1,$A$292, ""))</f>
        <v/>
      </c>
      <c r="I298" s="10" t="str">
        <f>IF($A$292="","",IF(VLOOKUP($A$292,Samples!$B$3:$E$100,2,FALSE)='Intermediate Lookups'!$A7&amp;'Intermediate Lookups'!J$1,$A$292, ""))</f>
        <v/>
      </c>
      <c r="J298" s="10" t="str">
        <f>IF($A$292="","",IF(VLOOKUP($A$292,Samples!$B$3:$E$100,2,FALSE)='Intermediate Lookups'!$A7&amp;'Intermediate Lookups'!K$1,$A$292, ""))</f>
        <v/>
      </c>
      <c r="K298" s="10" t="str">
        <f>IF($A$292="","",IF(VLOOKUP($A$292,Samples!$B$3:$E$100,2,FALSE)='Intermediate Lookups'!$A7&amp;'Intermediate Lookups'!L$1,$A$292, ""))</f>
        <v/>
      </c>
      <c r="L298" s="10" t="str">
        <f>IF($A$292="","",IF(VLOOKUP($A$292,Samples!$B$3:$E$100,2,FALSE)='Intermediate Lookups'!$A7&amp;'Intermediate Lookups'!M$1,$A$292, ""))</f>
        <v/>
      </c>
    </row>
    <row r="299" spans="1:12" x14ac:dyDescent="0.25">
      <c r="A299" s="10" t="str">
        <f>IF($A$292="","",IF(VLOOKUP($A$292,Samples!$B$3:$E$100,2,FALSE)='Intermediate Lookups'!$A8&amp;'Intermediate Lookups'!B$1,$A$292, ""))</f>
        <v/>
      </c>
      <c r="B299" s="10" t="str">
        <f>IF($A$292="","",IF(VLOOKUP($A$292,Samples!$B$3:$E$100,2,FALSE)='Intermediate Lookups'!$A8&amp;'Intermediate Lookups'!C$1,$A$292, ""))</f>
        <v/>
      </c>
      <c r="C299" s="10" t="str">
        <f>IF($A$292="","",IF(VLOOKUP($A$292,Samples!$B$3:$E$100,2,FALSE)='Intermediate Lookups'!$A8&amp;'Intermediate Lookups'!D$1,$A$292, ""))</f>
        <v/>
      </c>
      <c r="D299" s="10" t="str">
        <f>IF($A$292="","",IF(VLOOKUP($A$292,Samples!$B$3:$E$100,2,FALSE)='Intermediate Lookups'!$A8&amp;'Intermediate Lookups'!E$1,$A$292, ""))</f>
        <v/>
      </c>
      <c r="E299" s="10" t="str">
        <f>IF($A$292="","",IF(VLOOKUP($A$292,Samples!$B$3:$E$100,2,FALSE)='Intermediate Lookups'!$A8&amp;'Intermediate Lookups'!F$1,$A$292, ""))</f>
        <v/>
      </c>
      <c r="F299" s="10" t="str">
        <f>IF($A$292="","",IF(VLOOKUP($A$292,Samples!$B$3:$E$100,2,FALSE)='Intermediate Lookups'!$A8&amp;'Intermediate Lookups'!G$1,$A$292, ""))</f>
        <v/>
      </c>
      <c r="G299" s="10" t="str">
        <f>IF($A$292="","",IF(VLOOKUP($A$292,Samples!$B$3:$E$100,2,FALSE)='Intermediate Lookups'!$A8&amp;'Intermediate Lookups'!H$1,$A$292, ""))</f>
        <v/>
      </c>
      <c r="H299" s="10" t="str">
        <f>IF($A$292="","",IF(VLOOKUP($A$292,Samples!$B$3:$E$100,2,FALSE)='Intermediate Lookups'!$A8&amp;'Intermediate Lookups'!I$1,$A$292, ""))</f>
        <v/>
      </c>
      <c r="I299" s="10" t="str">
        <f>IF($A$292="","",IF(VLOOKUP($A$292,Samples!$B$3:$E$100,2,FALSE)='Intermediate Lookups'!$A8&amp;'Intermediate Lookups'!J$1,$A$292, ""))</f>
        <v/>
      </c>
      <c r="J299" s="10" t="str">
        <f>IF($A$292="","",IF(VLOOKUP($A$292,Samples!$B$3:$E$100,2,FALSE)='Intermediate Lookups'!$A8&amp;'Intermediate Lookups'!K$1,$A$292, ""))</f>
        <v/>
      </c>
      <c r="K299" s="10" t="str">
        <f>IF($A$292="","",IF(VLOOKUP($A$292,Samples!$B$3:$E$100,2,FALSE)='Intermediate Lookups'!$A8&amp;'Intermediate Lookups'!L$1,$A$292, ""))</f>
        <v/>
      </c>
      <c r="L299" s="10" t="str">
        <f>IF($A$292="","",IF(VLOOKUP($A$292,Samples!$B$3:$E$100,2,FALSE)='Intermediate Lookups'!$A8&amp;'Intermediate Lookups'!M$1,$A$292, ""))</f>
        <v/>
      </c>
    </row>
    <row r="300" spans="1:12" x14ac:dyDescent="0.25">
      <c r="A300" s="10" t="str">
        <f>IF($A$292="","",IF(VLOOKUP($A$292,Samples!$B$3:$E$100,2,FALSE)='Intermediate Lookups'!$A9&amp;'Intermediate Lookups'!B$1,$A$292, ""))</f>
        <v/>
      </c>
      <c r="B300" s="10" t="str">
        <f>IF($A$292="","",IF(VLOOKUP($A$292,Samples!$B$3:$E$100,2,FALSE)='Intermediate Lookups'!$A9&amp;'Intermediate Lookups'!C$1,$A$292, ""))</f>
        <v/>
      </c>
      <c r="C300" s="10" t="str">
        <f>IF($A$292="","",IF(VLOOKUP($A$292,Samples!$B$3:$E$100,2,FALSE)='Intermediate Lookups'!$A9&amp;'Intermediate Lookups'!D$1,$A$292, ""))</f>
        <v/>
      </c>
      <c r="D300" s="10" t="str">
        <f>IF($A$292="","",IF(VLOOKUP($A$292,Samples!$B$3:$E$100,2,FALSE)='Intermediate Lookups'!$A9&amp;'Intermediate Lookups'!E$1,$A$292, ""))</f>
        <v/>
      </c>
      <c r="E300" s="10" t="str">
        <f>IF($A$292="","",IF(VLOOKUP($A$292,Samples!$B$3:$E$100,2,FALSE)='Intermediate Lookups'!$A9&amp;'Intermediate Lookups'!F$1,$A$292, ""))</f>
        <v/>
      </c>
      <c r="F300" s="10" t="str">
        <f>IF($A$292="","",IF(VLOOKUP($A$292,Samples!$B$3:$E$100,2,FALSE)='Intermediate Lookups'!$A9&amp;'Intermediate Lookups'!G$1,$A$292, ""))</f>
        <v/>
      </c>
      <c r="G300" s="10" t="str">
        <f>IF($A$292="","",IF(VLOOKUP($A$292,Samples!$B$3:$E$100,2,FALSE)='Intermediate Lookups'!$A9&amp;'Intermediate Lookups'!H$1,$A$292, ""))</f>
        <v/>
      </c>
      <c r="H300" s="10" t="str">
        <f>IF($A$292="","",IF(VLOOKUP($A$292,Samples!$B$3:$E$100,2,FALSE)='Intermediate Lookups'!$A9&amp;'Intermediate Lookups'!I$1,$A$292, ""))</f>
        <v/>
      </c>
      <c r="I300" s="10" t="str">
        <f>IF($A$292="","",IF(VLOOKUP($A$292,Samples!$B$3:$E$100,2,FALSE)='Intermediate Lookups'!$A9&amp;'Intermediate Lookups'!J$1,$A$292, ""))</f>
        <v/>
      </c>
      <c r="J300" s="10" t="str">
        <f>IF($A$292="","",IF(VLOOKUP($A$292,Samples!$B$3:$E$100,2,FALSE)='Intermediate Lookups'!$A9&amp;'Intermediate Lookups'!K$1,$A$292, ""))</f>
        <v/>
      </c>
      <c r="K300" s="10" t="str">
        <f>IF($A$292="","",IF(VLOOKUP($A$292,Samples!$B$3:$E$100,2,FALSE)='Intermediate Lookups'!$A9&amp;'Intermediate Lookups'!L$1,$A$292, ""))</f>
        <v/>
      </c>
      <c r="L300" s="10" t="str">
        <f>IF($A$292="","",IF(VLOOKUP($A$292,Samples!$B$3:$E$100,2,FALSE)='Intermediate Lookups'!$A9&amp;'Intermediate Lookups'!M$1,$A$292, ""))</f>
        <v/>
      </c>
    </row>
    <row r="302" spans="1:12" x14ac:dyDescent="0.25">
      <c r="A302" t="str">
        <f>IF(ISBLANK(Samples!B33),IF(OR(A292="",A292=Samples!$B$100,ISBLANK(Samples!B100)),"",Samples!$B$100),Samples!B33)</f>
        <v/>
      </c>
      <c r="B302" t="str">
        <f>IF(A302="","",VLOOKUP(A302,Samples!$B$3:$E$100,4,FALSE))</f>
        <v/>
      </c>
    </row>
    <row r="303" spans="1:12" x14ac:dyDescent="0.25">
      <c r="A303" s="10" t="str">
        <f>IF($A$302="","",IF(VLOOKUP($A$302,Samples!$B$3:$E$100,2,FALSE)='Intermediate Lookups'!$A2&amp;'Intermediate Lookups'!B$1,$A$302, ""))</f>
        <v/>
      </c>
      <c r="B303" s="10" t="str">
        <f>IF($A$302="","",IF(VLOOKUP($A$302,Samples!$B$3:$E$100,2,FALSE)='Intermediate Lookups'!$A2&amp;'Intermediate Lookups'!C$1,$A$302, ""))</f>
        <v/>
      </c>
      <c r="C303" s="10" t="str">
        <f>IF($A$302="","",IF(VLOOKUP($A$302,Samples!$B$3:$E$100,2,FALSE)='Intermediate Lookups'!$A2&amp;'Intermediate Lookups'!D$1,$A$302, ""))</f>
        <v/>
      </c>
      <c r="D303" s="10" t="str">
        <f>IF($A$302="","",IF(VLOOKUP($A$302,Samples!$B$3:$E$100,2,FALSE)='Intermediate Lookups'!$A2&amp;'Intermediate Lookups'!E$1,$A$302, ""))</f>
        <v/>
      </c>
      <c r="E303" s="10" t="str">
        <f>IF($A$302="","",IF(VLOOKUP($A$302,Samples!$B$3:$E$100,2,FALSE)='Intermediate Lookups'!$A2&amp;'Intermediate Lookups'!F$1,$A$302, ""))</f>
        <v/>
      </c>
      <c r="F303" s="10" t="str">
        <f>IF($A$302="","",IF(VLOOKUP($A$302,Samples!$B$3:$E$100,2,FALSE)='Intermediate Lookups'!$A2&amp;'Intermediate Lookups'!G$1,$A$302, ""))</f>
        <v/>
      </c>
      <c r="G303" s="10" t="str">
        <f>IF($A$302="","",IF(VLOOKUP($A$302,Samples!$B$3:$E$100,2,FALSE)='Intermediate Lookups'!$A2&amp;'Intermediate Lookups'!H$1,$A$302, ""))</f>
        <v/>
      </c>
      <c r="H303" s="10" t="str">
        <f>IF($A$302="","",IF(VLOOKUP($A$302,Samples!$B$3:$E$100,2,FALSE)='Intermediate Lookups'!$A2&amp;'Intermediate Lookups'!I$1,$A$302, ""))</f>
        <v/>
      </c>
      <c r="I303" s="10" t="str">
        <f>IF($A$302="","",IF(VLOOKUP($A$302,Samples!$B$3:$E$100,2,FALSE)='Intermediate Lookups'!$A2&amp;'Intermediate Lookups'!J$1,$A$302, ""))</f>
        <v/>
      </c>
      <c r="J303" s="10" t="str">
        <f>IF($A$302="","",IF(VLOOKUP($A$302,Samples!$B$3:$E$100,2,FALSE)='Intermediate Lookups'!$A2&amp;'Intermediate Lookups'!K$1,$A$302, ""))</f>
        <v/>
      </c>
      <c r="K303" s="10" t="str">
        <f>IF($A$302="","",IF(VLOOKUP($A$302,Samples!$B$3:$E$100,2,FALSE)='Intermediate Lookups'!$A2&amp;'Intermediate Lookups'!L$1,$A$302, ""))</f>
        <v/>
      </c>
      <c r="L303" s="10" t="str">
        <f>IF($A$302="","",IF(VLOOKUP($A$302,Samples!$B$3:$E$100,2,FALSE)='Intermediate Lookups'!$A2&amp;'Intermediate Lookups'!M$1,$A$302, ""))</f>
        <v/>
      </c>
    </row>
    <row r="304" spans="1:12" x14ac:dyDescent="0.25">
      <c r="A304" s="10" t="str">
        <f>IF($A$302="","",IF(VLOOKUP($A$302,Samples!$B$3:$E$100,2,FALSE)='Intermediate Lookups'!$A3&amp;'Intermediate Lookups'!B$1,$A$302, ""))</f>
        <v/>
      </c>
      <c r="B304" s="10" t="str">
        <f>IF($A$302="","",IF(VLOOKUP($A$302,Samples!$B$3:$E$100,2,FALSE)='Intermediate Lookups'!$A3&amp;'Intermediate Lookups'!C$1,$A$302, ""))</f>
        <v/>
      </c>
      <c r="C304" s="10" t="str">
        <f>IF($A$302="","",IF(VLOOKUP($A$302,Samples!$B$3:$E$100,2,FALSE)='Intermediate Lookups'!$A3&amp;'Intermediate Lookups'!D$1,$A$302, ""))</f>
        <v/>
      </c>
      <c r="D304" s="10" t="str">
        <f>IF($A$302="","",IF(VLOOKUP($A$302,Samples!$B$3:$E$100,2,FALSE)='Intermediate Lookups'!$A3&amp;'Intermediate Lookups'!E$1,$A$302, ""))</f>
        <v/>
      </c>
      <c r="E304" s="10" t="str">
        <f>IF($A$302="","",IF(VLOOKUP($A$302,Samples!$B$3:$E$100,2,FALSE)='Intermediate Lookups'!$A3&amp;'Intermediate Lookups'!F$1,$A$302, ""))</f>
        <v/>
      </c>
      <c r="F304" s="10" t="str">
        <f>IF($A$302="","",IF(VLOOKUP($A$302,Samples!$B$3:$E$100,2,FALSE)='Intermediate Lookups'!$A3&amp;'Intermediate Lookups'!G$1,$A$302, ""))</f>
        <v/>
      </c>
      <c r="G304" s="10" t="str">
        <f>IF($A$302="","",IF(VLOOKUP($A$302,Samples!$B$3:$E$100,2,FALSE)='Intermediate Lookups'!$A3&amp;'Intermediate Lookups'!H$1,$A$302, ""))</f>
        <v/>
      </c>
      <c r="H304" s="10" t="str">
        <f>IF($A$302="","",IF(VLOOKUP($A$302,Samples!$B$3:$E$100,2,FALSE)='Intermediate Lookups'!$A3&amp;'Intermediate Lookups'!I$1,$A$302, ""))</f>
        <v/>
      </c>
      <c r="I304" s="10" t="str">
        <f>IF($A$302="","",IF(VLOOKUP($A$302,Samples!$B$3:$E$100,2,FALSE)='Intermediate Lookups'!$A3&amp;'Intermediate Lookups'!J$1,$A$302, ""))</f>
        <v/>
      </c>
      <c r="J304" s="10" t="str">
        <f>IF($A$302="","",IF(VLOOKUP($A$302,Samples!$B$3:$E$100,2,FALSE)='Intermediate Lookups'!$A3&amp;'Intermediate Lookups'!K$1,$A$302, ""))</f>
        <v/>
      </c>
      <c r="K304" s="10" t="str">
        <f>IF($A$302="","",IF(VLOOKUP($A$302,Samples!$B$3:$E$100,2,FALSE)='Intermediate Lookups'!$A3&amp;'Intermediate Lookups'!L$1,$A$302, ""))</f>
        <v/>
      </c>
      <c r="L304" s="10" t="str">
        <f>IF($A$302="","",IF(VLOOKUP($A$302,Samples!$B$3:$E$100,2,FALSE)='Intermediate Lookups'!$A3&amp;'Intermediate Lookups'!M$1,$A$302, ""))</f>
        <v/>
      </c>
    </row>
    <row r="305" spans="1:12" x14ac:dyDescent="0.25">
      <c r="A305" s="10" t="str">
        <f>IF($A$302="","",IF(VLOOKUP($A$302,Samples!$B$3:$E$100,2,FALSE)='Intermediate Lookups'!$A4&amp;'Intermediate Lookups'!B$1,$A$302, ""))</f>
        <v/>
      </c>
      <c r="B305" s="10" t="str">
        <f>IF($A$302="","",IF(VLOOKUP($A$302,Samples!$B$3:$E$100,2,FALSE)='Intermediate Lookups'!$A4&amp;'Intermediate Lookups'!C$1,$A$302, ""))</f>
        <v/>
      </c>
      <c r="C305" s="10" t="str">
        <f>IF($A$302="","",IF(VLOOKUP($A$302,Samples!$B$3:$E$100,2,FALSE)='Intermediate Lookups'!$A4&amp;'Intermediate Lookups'!D$1,$A$302, ""))</f>
        <v/>
      </c>
      <c r="D305" s="10" t="str">
        <f>IF($A$302="","",IF(VLOOKUP($A$302,Samples!$B$3:$E$100,2,FALSE)='Intermediate Lookups'!$A4&amp;'Intermediate Lookups'!E$1,$A$302, ""))</f>
        <v/>
      </c>
      <c r="E305" s="10" t="str">
        <f>IF($A$302="","",IF(VLOOKUP($A$302,Samples!$B$3:$E$100,2,FALSE)='Intermediate Lookups'!$A4&amp;'Intermediate Lookups'!F$1,$A$302, ""))</f>
        <v/>
      </c>
      <c r="F305" s="10" t="str">
        <f>IF($A$302="","",IF(VLOOKUP($A$302,Samples!$B$3:$E$100,2,FALSE)='Intermediate Lookups'!$A4&amp;'Intermediate Lookups'!G$1,$A$302, ""))</f>
        <v/>
      </c>
      <c r="G305" s="10" t="str">
        <f>IF($A$302="","",IF(VLOOKUP($A$302,Samples!$B$3:$E$100,2,FALSE)='Intermediate Lookups'!$A4&amp;'Intermediate Lookups'!H$1,$A$302, ""))</f>
        <v/>
      </c>
      <c r="H305" s="10" t="str">
        <f>IF($A$302="","",IF(VLOOKUP($A$302,Samples!$B$3:$E$100,2,FALSE)='Intermediate Lookups'!$A4&amp;'Intermediate Lookups'!I$1,$A$302, ""))</f>
        <v/>
      </c>
      <c r="I305" s="10" t="str">
        <f>IF($A$302="","",IF(VLOOKUP($A$302,Samples!$B$3:$E$100,2,FALSE)='Intermediate Lookups'!$A4&amp;'Intermediate Lookups'!J$1,$A$302, ""))</f>
        <v/>
      </c>
      <c r="J305" s="10" t="str">
        <f>IF($A$302="","",IF(VLOOKUP($A$302,Samples!$B$3:$E$100,2,FALSE)='Intermediate Lookups'!$A4&amp;'Intermediate Lookups'!K$1,$A$302, ""))</f>
        <v/>
      </c>
      <c r="K305" s="10" t="str">
        <f>IF($A$302="","",IF(VLOOKUP($A$302,Samples!$B$3:$E$100,2,FALSE)='Intermediate Lookups'!$A4&amp;'Intermediate Lookups'!L$1,$A$302, ""))</f>
        <v/>
      </c>
      <c r="L305" s="10" t="str">
        <f>IF($A$302="","",IF(VLOOKUP($A$302,Samples!$B$3:$E$100,2,FALSE)='Intermediate Lookups'!$A4&amp;'Intermediate Lookups'!M$1,$A$302, ""))</f>
        <v/>
      </c>
    </row>
    <row r="306" spans="1:12" x14ac:dyDescent="0.25">
      <c r="A306" s="10" t="str">
        <f>IF($A$302="","",IF(VLOOKUP($A$302,Samples!$B$3:$E$100,2,FALSE)='Intermediate Lookups'!$A5&amp;'Intermediate Lookups'!B$1,$A$302, ""))</f>
        <v/>
      </c>
      <c r="B306" s="10" t="str">
        <f>IF($A$302="","",IF(VLOOKUP($A$302,Samples!$B$3:$E$100,2,FALSE)='Intermediate Lookups'!$A5&amp;'Intermediate Lookups'!C$1,$A$302, ""))</f>
        <v/>
      </c>
      <c r="C306" s="10" t="str">
        <f>IF($A$302="","",IF(VLOOKUP($A$302,Samples!$B$3:$E$100,2,FALSE)='Intermediate Lookups'!$A5&amp;'Intermediate Lookups'!D$1,$A$302, ""))</f>
        <v/>
      </c>
      <c r="D306" s="10" t="str">
        <f>IF($A$302="","",IF(VLOOKUP($A$302,Samples!$B$3:$E$100,2,FALSE)='Intermediate Lookups'!$A5&amp;'Intermediate Lookups'!E$1,$A$302, ""))</f>
        <v/>
      </c>
      <c r="E306" s="10" t="str">
        <f>IF($A$302="","",IF(VLOOKUP($A$302,Samples!$B$3:$E$100,2,FALSE)='Intermediate Lookups'!$A5&amp;'Intermediate Lookups'!F$1,$A$302, ""))</f>
        <v/>
      </c>
      <c r="F306" s="10" t="str">
        <f>IF($A$302="","",IF(VLOOKUP($A$302,Samples!$B$3:$E$100,2,FALSE)='Intermediate Lookups'!$A5&amp;'Intermediate Lookups'!G$1,$A$302, ""))</f>
        <v/>
      </c>
      <c r="G306" s="10" t="str">
        <f>IF($A$302="","",IF(VLOOKUP($A$302,Samples!$B$3:$E$100,2,FALSE)='Intermediate Lookups'!$A5&amp;'Intermediate Lookups'!H$1,$A$302, ""))</f>
        <v/>
      </c>
      <c r="H306" s="10" t="str">
        <f>IF($A$302="","",IF(VLOOKUP($A$302,Samples!$B$3:$E$100,2,FALSE)='Intermediate Lookups'!$A5&amp;'Intermediate Lookups'!I$1,$A$302, ""))</f>
        <v/>
      </c>
      <c r="I306" s="10" t="str">
        <f>IF($A$302="","",IF(VLOOKUP($A$302,Samples!$B$3:$E$100,2,FALSE)='Intermediate Lookups'!$A5&amp;'Intermediate Lookups'!J$1,$A$302, ""))</f>
        <v/>
      </c>
      <c r="J306" s="10" t="str">
        <f>IF($A$302="","",IF(VLOOKUP($A$302,Samples!$B$3:$E$100,2,FALSE)='Intermediate Lookups'!$A5&amp;'Intermediate Lookups'!K$1,$A$302, ""))</f>
        <v/>
      </c>
      <c r="K306" s="10" t="str">
        <f>IF($A$302="","",IF(VLOOKUP($A$302,Samples!$B$3:$E$100,2,FALSE)='Intermediate Lookups'!$A5&amp;'Intermediate Lookups'!L$1,$A$302, ""))</f>
        <v/>
      </c>
      <c r="L306" s="10" t="str">
        <f>IF($A$302="","",IF(VLOOKUP($A$302,Samples!$B$3:$E$100,2,FALSE)='Intermediate Lookups'!$A5&amp;'Intermediate Lookups'!M$1,$A$302, ""))</f>
        <v/>
      </c>
    </row>
    <row r="307" spans="1:12" x14ac:dyDescent="0.25">
      <c r="A307" s="10" t="str">
        <f>IF($A$302="","",IF(VLOOKUP($A$302,Samples!$B$3:$E$100,2,FALSE)='Intermediate Lookups'!$A6&amp;'Intermediate Lookups'!B$1,$A$302, ""))</f>
        <v/>
      </c>
      <c r="B307" s="10" t="str">
        <f>IF($A$302="","",IF(VLOOKUP($A$302,Samples!$B$3:$E$100,2,FALSE)='Intermediate Lookups'!$A6&amp;'Intermediate Lookups'!C$1,$A$302, ""))</f>
        <v/>
      </c>
      <c r="C307" s="10" t="str">
        <f>IF($A$302="","",IF(VLOOKUP($A$302,Samples!$B$3:$E$100,2,FALSE)='Intermediate Lookups'!$A6&amp;'Intermediate Lookups'!D$1,$A$302, ""))</f>
        <v/>
      </c>
      <c r="D307" s="10" t="str">
        <f>IF($A$302="","",IF(VLOOKUP($A$302,Samples!$B$3:$E$100,2,FALSE)='Intermediate Lookups'!$A6&amp;'Intermediate Lookups'!E$1,$A$302, ""))</f>
        <v/>
      </c>
      <c r="E307" s="10" t="str">
        <f>IF($A$302="","",IF(VLOOKUP($A$302,Samples!$B$3:$E$100,2,FALSE)='Intermediate Lookups'!$A6&amp;'Intermediate Lookups'!F$1,$A$302, ""))</f>
        <v/>
      </c>
      <c r="F307" s="10" t="str">
        <f>IF($A$302="","",IF(VLOOKUP($A$302,Samples!$B$3:$E$100,2,FALSE)='Intermediate Lookups'!$A6&amp;'Intermediate Lookups'!G$1,$A$302, ""))</f>
        <v/>
      </c>
      <c r="G307" s="10" t="str">
        <f>IF($A$302="","",IF(VLOOKUP($A$302,Samples!$B$3:$E$100,2,FALSE)='Intermediate Lookups'!$A6&amp;'Intermediate Lookups'!H$1,$A$302, ""))</f>
        <v/>
      </c>
      <c r="H307" s="10" t="str">
        <f>IF($A$302="","",IF(VLOOKUP($A$302,Samples!$B$3:$E$100,2,FALSE)='Intermediate Lookups'!$A6&amp;'Intermediate Lookups'!I$1,$A$302, ""))</f>
        <v/>
      </c>
      <c r="I307" s="10" t="str">
        <f>IF($A$302="","",IF(VLOOKUP($A$302,Samples!$B$3:$E$100,2,FALSE)='Intermediate Lookups'!$A6&amp;'Intermediate Lookups'!J$1,$A$302, ""))</f>
        <v/>
      </c>
      <c r="J307" s="10" t="str">
        <f>IF($A$302="","",IF(VLOOKUP($A$302,Samples!$B$3:$E$100,2,FALSE)='Intermediate Lookups'!$A6&amp;'Intermediate Lookups'!K$1,$A$302, ""))</f>
        <v/>
      </c>
      <c r="K307" s="10" t="str">
        <f>IF($A$302="","",IF(VLOOKUP($A$302,Samples!$B$3:$E$100,2,FALSE)='Intermediate Lookups'!$A6&amp;'Intermediate Lookups'!L$1,$A$302, ""))</f>
        <v/>
      </c>
      <c r="L307" s="10" t="str">
        <f>IF($A$302="","",IF(VLOOKUP($A$302,Samples!$B$3:$E$100,2,FALSE)='Intermediate Lookups'!$A6&amp;'Intermediate Lookups'!M$1,$A$302, ""))</f>
        <v/>
      </c>
    </row>
    <row r="308" spans="1:12" x14ac:dyDescent="0.25">
      <c r="A308" s="10" t="str">
        <f>IF($A$302="","",IF(VLOOKUP($A$302,Samples!$B$3:$E$100,2,FALSE)='Intermediate Lookups'!$A7&amp;'Intermediate Lookups'!B$1,$A$302, ""))</f>
        <v/>
      </c>
      <c r="B308" s="10" t="str">
        <f>IF($A$302="","",IF(VLOOKUP($A$302,Samples!$B$3:$E$100,2,FALSE)='Intermediate Lookups'!$A7&amp;'Intermediate Lookups'!C$1,$A$302, ""))</f>
        <v/>
      </c>
      <c r="C308" s="10" t="str">
        <f>IF($A$302="","",IF(VLOOKUP($A$302,Samples!$B$3:$E$100,2,FALSE)='Intermediate Lookups'!$A7&amp;'Intermediate Lookups'!D$1,$A$302, ""))</f>
        <v/>
      </c>
      <c r="D308" s="10" t="str">
        <f>IF($A$302="","",IF(VLOOKUP($A$302,Samples!$B$3:$E$100,2,FALSE)='Intermediate Lookups'!$A7&amp;'Intermediate Lookups'!E$1,$A$302, ""))</f>
        <v/>
      </c>
      <c r="E308" s="10" t="str">
        <f>IF($A$302="","",IF(VLOOKUP($A$302,Samples!$B$3:$E$100,2,FALSE)='Intermediate Lookups'!$A7&amp;'Intermediate Lookups'!F$1,$A$302, ""))</f>
        <v/>
      </c>
      <c r="F308" s="10" t="str">
        <f>IF($A$302="","",IF(VLOOKUP($A$302,Samples!$B$3:$E$100,2,FALSE)='Intermediate Lookups'!$A7&amp;'Intermediate Lookups'!G$1,$A$302, ""))</f>
        <v/>
      </c>
      <c r="G308" s="10" t="str">
        <f>IF($A$302="","",IF(VLOOKUP($A$302,Samples!$B$3:$E$100,2,FALSE)='Intermediate Lookups'!$A7&amp;'Intermediate Lookups'!H$1,$A$302, ""))</f>
        <v/>
      </c>
      <c r="H308" s="10" t="str">
        <f>IF($A$302="","",IF(VLOOKUP($A$302,Samples!$B$3:$E$100,2,FALSE)='Intermediate Lookups'!$A7&amp;'Intermediate Lookups'!I$1,$A$302, ""))</f>
        <v/>
      </c>
      <c r="I308" s="10" t="str">
        <f>IF($A$302="","",IF(VLOOKUP($A$302,Samples!$B$3:$E$100,2,FALSE)='Intermediate Lookups'!$A7&amp;'Intermediate Lookups'!J$1,$A$302, ""))</f>
        <v/>
      </c>
      <c r="J308" s="10" t="str">
        <f>IF($A$302="","",IF(VLOOKUP($A$302,Samples!$B$3:$E$100,2,FALSE)='Intermediate Lookups'!$A7&amp;'Intermediate Lookups'!K$1,$A$302, ""))</f>
        <v/>
      </c>
      <c r="K308" s="10" t="str">
        <f>IF($A$302="","",IF(VLOOKUP($A$302,Samples!$B$3:$E$100,2,FALSE)='Intermediate Lookups'!$A7&amp;'Intermediate Lookups'!L$1,$A$302, ""))</f>
        <v/>
      </c>
      <c r="L308" s="10" t="str">
        <f>IF($A$302="","",IF(VLOOKUP($A$302,Samples!$B$3:$E$100,2,FALSE)='Intermediate Lookups'!$A7&amp;'Intermediate Lookups'!M$1,$A$302, ""))</f>
        <v/>
      </c>
    </row>
    <row r="309" spans="1:12" x14ac:dyDescent="0.25">
      <c r="A309" s="10" t="str">
        <f>IF($A$302="","",IF(VLOOKUP($A$302,Samples!$B$3:$E$100,2,FALSE)='Intermediate Lookups'!$A8&amp;'Intermediate Lookups'!B$1,$A$302, ""))</f>
        <v/>
      </c>
      <c r="B309" s="10" t="str">
        <f>IF($A$302="","",IF(VLOOKUP($A$302,Samples!$B$3:$E$100,2,FALSE)='Intermediate Lookups'!$A8&amp;'Intermediate Lookups'!C$1,$A$302, ""))</f>
        <v/>
      </c>
      <c r="C309" s="10" t="str">
        <f>IF($A$302="","",IF(VLOOKUP($A$302,Samples!$B$3:$E$100,2,FALSE)='Intermediate Lookups'!$A8&amp;'Intermediate Lookups'!D$1,$A$302, ""))</f>
        <v/>
      </c>
      <c r="D309" s="10" t="str">
        <f>IF($A$302="","",IF(VLOOKUP($A$302,Samples!$B$3:$E$100,2,FALSE)='Intermediate Lookups'!$A8&amp;'Intermediate Lookups'!E$1,$A$302, ""))</f>
        <v/>
      </c>
      <c r="E309" s="10" t="str">
        <f>IF($A$302="","",IF(VLOOKUP($A$302,Samples!$B$3:$E$100,2,FALSE)='Intermediate Lookups'!$A8&amp;'Intermediate Lookups'!F$1,$A$302, ""))</f>
        <v/>
      </c>
      <c r="F309" s="10" t="str">
        <f>IF($A$302="","",IF(VLOOKUP($A$302,Samples!$B$3:$E$100,2,FALSE)='Intermediate Lookups'!$A8&amp;'Intermediate Lookups'!G$1,$A$302, ""))</f>
        <v/>
      </c>
      <c r="G309" s="10" t="str">
        <f>IF($A$302="","",IF(VLOOKUP($A$302,Samples!$B$3:$E$100,2,FALSE)='Intermediate Lookups'!$A8&amp;'Intermediate Lookups'!H$1,$A$302, ""))</f>
        <v/>
      </c>
      <c r="H309" s="10" t="str">
        <f>IF($A$302="","",IF(VLOOKUP($A$302,Samples!$B$3:$E$100,2,FALSE)='Intermediate Lookups'!$A8&amp;'Intermediate Lookups'!I$1,$A$302, ""))</f>
        <v/>
      </c>
      <c r="I309" s="10" t="str">
        <f>IF($A$302="","",IF(VLOOKUP($A$302,Samples!$B$3:$E$100,2,FALSE)='Intermediate Lookups'!$A8&amp;'Intermediate Lookups'!J$1,$A$302, ""))</f>
        <v/>
      </c>
      <c r="J309" s="10" t="str">
        <f>IF($A$302="","",IF(VLOOKUP($A$302,Samples!$B$3:$E$100,2,FALSE)='Intermediate Lookups'!$A8&amp;'Intermediate Lookups'!K$1,$A$302, ""))</f>
        <v/>
      </c>
      <c r="K309" s="10" t="str">
        <f>IF($A$302="","",IF(VLOOKUP($A$302,Samples!$B$3:$E$100,2,FALSE)='Intermediate Lookups'!$A8&amp;'Intermediate Lookups'!L$1,$A$302, ""))</f>
        <v/>
      </c>
      <c r="L309" s="10" t="str">
        <f>IF($A$302="","",IF(VLOOKUP($A$302,Samples!$B$3:$E$100,2,FALSE)='Intermediate Lookups'!$A8&amp;'Intermediate Lookups'!M$1,$A$302, ""))</f>
        <v/>
      </c>
    </row>
    <row r="310" spans="1:12" x14ac:dyDescent="0.25">
      <c r="A310" s="10" t="str">
        <f>IF($A$302="","",IF(VLOOKUP($A$302,Samples!$B$3:$E$100,2,FALSE)='Intermediate Lookups'!$A9&amp;'Intermediate Lookups'!B$1,$A$302, ""))</f>
        <v/>
      </c>
      <c r="B310" s="10" t="str">
        <f>IF($A$302="","",IF(VLOOKUP($A$302,Samples!$B$3:$E$100,2,FALSE)='Intermediate Lookups'!$A9&amp;'Intermediate Lookups'!C$1,$A$302, ""))</f>
        <v/>
      </c>
      <c r="C310" s="10" t="str">
        <f>IF($A$302="","",IF(VLOOKUP($A$302,Samples!$B$3:$E$100,2,FALSE)='Intermediate Lookups'!$A9&amp;'Intermediate Lookups'!D$1,$A$302, ""))</f>
        <v/>
      </c>
      <c r="D310" s="10" t="str">
        <f>IF($A$302="","",IF(VLOOKUP($A$302,Samples!$B$3:$E$100,2,FALSE)='Intermediate Lookups'!$A9&amp;'Intermediate Lookups'!E$1,$A$302, ""))</f>
        <v/>
      </c>
      <c r="E310" s="10" t="str">
        <f>IF($A$302="","",IF(VLOOKUP($A$302,Samples!$B$3:$E$100,2,FALSE)='Intermediate Lookups'!$A9&amp;'Intermediate Lookups'!F$1,$A$302, ""))</f>
        <v/>
      </c>
      <c r="F310" s="10" t="str">
        <f>IF($A$302="","",IF(VLOOKUP($A$302,Samples!$B$3:$E$100,2,FALSE)='Intermediate Lookups'!$A9&amp;'Intermediate Lookups'!G$1,$A$302, ""))</f>
        <v/>
      </c>
      <c r="G310" s="10" t="str">
        <f>IF($A$302="","",IF(VLOOKUP($A$302,Samples!$B$3:$E$100,2,FALSE)='Intermediate Lookups'!$A9&amp;'Intermediate Lookups'!H$1,$A$302, ""))</f>
        <v/>
      </c>
      <c r="H310" s="10" t="str">
        <f>IF($A$302="","",IF(VLOOKUP($A$302,Samples!$B$3:$E$100,2,FALSE)='Intermediate Lookups'!$A9&amp;'Intermediate Lookups'!I$1,$A$302, ""))</f>
        <v/>
      </c>
      <c r="I310" s="10" t="str">
        <f>IF($A$302="","",IF(VLOOKUP($A$302,Samples!$B$3:$E$100,2,FALSE)='Intermediate Lookups'!$A9&amp;'Intermediate Lookups'!J$1,$A$302, ""))</f>
        <v/>
      </c>
      <c r="J310" s="10" t="str">
        <f>IF($A$302="","",IF(VLOOKUP($A$302,Samples!$B$3:$E$100,2,FALSE)='Intermediate Lookups'!$A9&amp;'Intermediate Lookups'!K$1,$A$302, ""))</f>
        <v/>
      </c>
      <c r="K310" s="10" t="str">
        <f>IF($A$302="","",IF(VLOOKUP($A$302,Samples!$B$3:$E$100,2,FALSE)='Intermediate Lookups'!$A9&amp;'Intermediate Lookups'!L$1,$A$302, ""))</f>
        <v/>
      </c>
      <c r="L310" s="10" t="str">
        <f>IF($A$302="","",IF(VLOOKUP($A$302,Samples!$B$3:$E$100,2,FALSE)='Intermediate Lookups'!$A9&amp;'Intermediate Lookups'!M$1,$A$302, ""))</f>
        <v/>
      </c>
    </row>
    <row r="312" spans="1:12" x14ac:dyDescent="0.25">
      <c r="A312" t="str">
        <f>IF(ISBLANK(Samples!B34),IF(OR(A302="",A302=Samples!$B$100,ISBLANK(Samples!B100)),"",Samples!$B$100),Samples!B34)</f>
        <v/>
      </c>
      <c r="B312" t="str">
        <f>IF(A312="","",VLOOKUP(A312,Samples!$B$3:$E$100,4,FALSE))</f>
        <v/>
      </c>
    </row>
    <row r="313" spans="1:12" x14ac:dyDescent="0.25">
      <c r="A313" s="10" t="str">
        <f>IF($A$312="","",IF(VLOOKUP($A$312,Samples!$B$3:$E$100,2,FALSE)='Intermediate Lookups'!$A2&amp;'Intermediate Lookups'!B$1,$A$312, ""))</f>
        <v/>
      </c>
      <c r="B313" s="10" t="str">
        <f>IF($A$312="","",IF(VLOOKUP($A$312,Samples!$B$3:$E$100,2,FALSE)='Intermediate Lookups'!$A2&amp;'Intermediate Lookups'!C$1,$A$312, ""))</f>
        <v/>
      </c>
      <c r="C313" s="10" t="str">
        <f>IF($A$312="","",IF(VLOOKUP($A$312,Samples!$B$3:$E$100,2,FALSE)='Intermediate Lookups'!$A2&amp;'Intermediate Lookups'!D$1,$A$312, ""))</f>
        <v/>
      </c>
      <c r="D313" s="10" t="str">
        <f>IF($A$312="","",IF(VLOOKUP($A$312,Samples!$B$3:$E$100,2,FALSE)='Intermediate Lookups'!$A2&amp;'Intermediate Lookups'!E$1,$A$312, ""))</f>
        <v/>
      </c>
      <c r="E313" s="10" t="str">
        <f>IF($A$312="","",IF(VLOOKUP($A$312,Samples!$B$3:$E$100,2,FALSE)='Intermediate Lookups'!$A2&amp;'Intermediate Lookups'!F$1,$A$312, ""))</f>
        <v/>
      </c>
      <c r="F313" s="10" t="str">
        <f>IF($A$312="","",IF(VLOOKUP($A$312,Samples!$B$3:$E$100,2,FALSE)='Intermediate Lookups'!$A2&amp;'Intermediate Lookups'!G$1,$A$312, ""))</f>
        <v/>
      </c>
      <c r="G313" s="10" t="str">
        <f>IF($A$312="","",IF(VLOOKUP($A$312,Samples!$B$3:$E$100,2,FALSE)='Intermediate Lookups'!$A2&amp;'Intermediate Lookups'!H$1,$A$312, ""))</f>
        <v/>
      </c>
      <c r="H313" s="10" t="str">
        <f>IF($A$312="","",IF(VLOOKUP($A$312,Samples!$B$3:$E$100,2,FALSE)='Intermediate Lookups'!$A2&amp;'Intermediate Lookups'!I$1,$A$312, ""))</f>
        <v/>
      </c>
      <c r="I313" s="10" t="str">
        <f>IF($A$312="","",IF(VLOOKUP($A$312,Samples!$B$3:$E$100,2,FALSE)='Intermediate Lookups'!$A2&amp;'Intermediate Lookups'!J$1,$A$312, ""))</f>
        <v/>
      </c>
      <c r="J313" s="10" t="str">
        <f>IF($A$312="","",IF(VLOOKUP($A$312,Samples!$B$3:$E$100,2,FALSE)='Intermediate Lookups'!$A2&amp;'Intermediate Lookups'!K$1,$A$312, ""))</f>
        <v/>
      </c>
      <c r="K313" s="10" t="str">
        <f>IF($A$312="","",IF(VLOOKUP($A$312,Samples!$B$3:$E$100,2,FALSE)='Intermediate Lookups'!$A2&amp;'Intermediate Lookups'!L$1,$A$312, ""))</f>
        <v/>
      </c>
      <c r="L313" s="10" t="str">
        <f>IF($A$312="","",IF(VLOOKUP($A$312,Samples!$B$3:$E$100,2,FALSE)='Intermediate Lookups'!$A2&amp;'Intermediate Lookups'!M$1,$A$312, ""))</f>
        <v/>
      </c>
    </row>
    <row r="314" spans="1:12" x14ac:dyDescent="0.25">
      <c r="A314" s="10" t="str">
        <f>IF($A$312="","",IF(VLOOKUP($A$312,Samples!$B$3:$E$100,2,FALSE)='Intermediate Lookups'!$A3&amp;'Intermediate Lookups'!B$1,$A$312, ""))</f>
        <v/>
      </c>
      <c r="B314" s="10" t="str">
        <f>IF($A$312="","",IF(VLOOKUP($A$312,Samples!$B$3:$E$100,2,FALSE)='Intermediate Lookups'!$A3&amp;'Intermediate Lookups'!C$1,$A$312, ""))</f>
        <v/>
      </c>
      <c r="C314" s="10" t="str">
        <f>IF($A$312="","",IF(VLOOKUP($A$312,Samples!$B$3:$E$100,2,FALSE)='Intermediate Lookups'!$A3&amp;'Intermediate Lookups'!D$1,$A$312, ""))</f>
        <v/>
      </c>
      <c r="D314" s="10" t="str">
        <f>IF($A$312="","",IF(VLOOKUP($A$312,Samples!$B$3:$E$100,2,FALSE)='Intermediate Lookups'!$A3&amp;'Intermediate Lookups'!E$1,$A$312, ""))</f>
        <v/>
      </c>
      <c r="E314" s="10" t="str">
        <f>IF($A$312="","",IF(VLOOKUP($A$312,Samples!$B$3:$E$100,2,FALSE)='Intermediate Lookups'!$A3&amp;'Intermediate Lookups'!F$1,$A$312, ""))</f>
        <v/>
      </c>
      <c r="F314" s="10" t="str">
        <f>IF($A$312="","",IF(VLOOKUP($A$312,Samples!$B$3:$E$100,2,FALSE)='Intermediate Lookups'!$A3&amp;'Intermediate Lookups'!G$1,$A$312, ""))</f>
        <v/>
      </c>
      <c r="G314" s="10" t="str">
        <f>IF($A$312="","",IF(VLOOKUP($A$312,Samples!$B$3:$E$100,2,FALSE)='Intermediate Lookups'!$A3&amp;'Intermediate Lookups'!H$1,$A$312, ""))</f>
        <v/>
      </c>
      <c r="H314" s="10" t="str">
        <f>IF($A$312="","",IF(VLOOKUP($A$312,Samples!$B$3:$E$100,2,FALSE)='Intermediate Lookups'!$A3&amp;'Intermediate Lookups'!I$1,$A$312, ""))</f>
        <v/>
      </c>
      <c r="I314" s="10" t="str">
        <f>IF($A$312="","",IF(VLOOKUP($A$312,Samples!$B$3:$E$100,2,FALSE)='Intermediate Lookups'!$A3&amp;'Intermediate Lookups'!J$1,$A$312, ""))</f>
        <v/>
      </c>
      <c r="J314" s="10" t="str">
        <f>IF($A$312="","",IF(VLOOKUP($A$312,Samples!$B$3:$E$100,2,FALSE)='Intermediate Lookups'!$A3&amp;'Intermediate Lookups'!K$1,$A$312, ""))</f>
        <v/>
      </c>
      <c r="K314" s="10" t="str">
        <f>IF($A$312="","",IF(VLOOKUP($A$312,Samples!$B$3:$E$100,2,FALSE)='Intermediate Lookups'!$A3&amp;'Intermediate Lookups'!L$1,$A$312, ""))</f>
        <v/>
      </c>
      <c r="L314" s="10" t="str">
        <f>IF($A$312="","",IF(VLOOKUP($A$312,Samples!$B$3:$E$100,2,FALSE)='Intermediate Lookups'!$A3&amp;'Intermediate Lookups'!M$1,$A$312, ""))</f>
        <v/>
      </c>
    </row>
    <row r="315" spans="1:12" x14ac:dyDescent="0.25">
      <c r="A315" s="10" t="str">
        <f>IF($A$312="","",IF(VLOOKUP($A$312,Samples!$B$3:$E$100,2,FALSE)='Intermediate Lookups'!$A4&amp;'Intermediate Lookups'!B$1,$A$312, ""))</f>
        <v/>
      </c>
      <c r="B315" s="10" t="str">
        <f>IF($A$312="","",IF(VLOOKUP($A$312,Samples!$B$3:$E$100,2,FALSE)='Intermediate Lookups'!$A4&amp;'Intermediate Lookups'!C$1,$A$312, ""))</f>
        <v/>
      </c>
      <c r="C315" s="10" t="str">
        <f>IF($A$312="","",IF(VLOOKUP($A$312,Samples!$B$3:$E$100,2,FALSE)='Intermediate Lookups'!$A4&amp;'Intermediate Lookups'!D$1,$A$312, ""))</f>
        <v/>
      </c>
      <c r="D315" s="10" t="str">
        <f>IF($A$312="","",IF(VLOOKUP($A$312,Samples!$B$3:$E$100,2,FALSE)='Intermediate Lookups'!$A4&amp;'Intermediate Lookups'!E$1,$A$312, ""))</f>
        <v/>
      </c>
      <c r="E315" s="10" t="str">
        <f>IF($A$312="","",IF(VLOOKUP($A$312,Samples!$B$3:$E$100,2,FALSE)='Intermediate Lookups'!$A4&amp;'Intermediate Lookups'!F$1,$A$312, ""))</f>
        <v/>
      </c>
      <c r="F315" s="10" t="str">
        <f>IF($A$312="","",IF(VLOOKUP($A$312,Samples!$B$3:$E$100,2,FALSE)='Intermediate Lookups'!$A4&amp;'Intermediate Lookups'!G$1,$A$312, ""))</f>
        <v/>
      </c>
      <c r="G315" s="10" t="str">
        <f>IF($A$312="","",IF(VLOOKUP($A$312,Samples!$B$3:$E$100,2,FALSE)='Intermediate Lookups'!$A4&amp;'Intermediate Lookups'!H$1,$A$312, ""))</f>
        <v/>
      </c>
      <c r="H315" s="10" t="str">
        <f>IF($A$312="","",IF(VLOOKUP($A$312,Samples!$B$3:$E$100,2,FALSE)='Intermediate Lookups'!$A4&amp;'Intermediate Lookups'!I$1,$A$312, ""))</f>
        <v/>
      </c>
      <c r="I315" s="10" t="str">
        <f>IF($A$312="","",IF(VLOOKUP($A$312,Samples!$B$3:$E$100,2,FALSE)='Intermediate Lookups'!$A4&amp;'Intermediate Lookups'!J$1,$A$312, ""))</f>
        <v/>
      </c>
      <c r="J315" s="10" t="str">
        <f>IF($A$312="","",IF(VLOOKUP($A$312,Samples!$B$3:$E$100,2,FALSE)='Intermediate Lookups'!$A4&amp;'Intermediate Lookups'!K$1,$A$312, ""))</f>
        <v/>
      </c>
      <c r="K315" s="10" t="str">
        <f>IF($A$312="","",IF(VLOOKUP($A$312,Samples!$B$3:$E$100,2,FALSE)='Intermediate Lookups'!$A4&amp;'Intermediate Lookups'!L$1,$A$312, ""))</f>
        <v/>
      </c>
      <c r="L315" s="10" t="str">
        <f>IF($A$312="","",IF(VLOOKUP($A$312,Samples!$B$3:$E$100,2,FALSE)='Intermediate Lookups'!$A4&amp;'Intermediate Lookups'!M$1,$A$312, ""))</f>
        <v/>
      </c>
    </row>
    <row r="316" spans="1:12" x14ac:dyDescent="0.25">
      <c r="A316" s="10" t="str">
        <f>IF($A$312="","",IF(VLOOKUP($A$312,Samples!$B$3:$E$100,2,FALSE)='Intermediate Lookups'!$A5&amp;'Intermediate Lookups'!B$1,$A$312, ""))</f>
        <v/>
      </c>
      <c r="B316" s="10" t="str">
        <f>IF($A$312="","",IF(VLOOKUP($A$312,Samples!$B$3:$E$100,2,FALSE)='Intermediate Lookups'!$A5&amp;'Intermediate Lookups'!C$1,$A$312, ""))</f>
        <v/>
      </c>
      <c r="C316" s="10" t="str">
        <f>IF($A$312="","",IF(VLOOKUP($A$312,Samples!$B$3:$E$100,2,FALSE)='Intermediate Lookups'!$A5&amp;'Intermediate Lookups'!D$1,$A$312, ""))</f>
        <v/>
      </c>
      <c r="D316" s="10" t="str">
        <f>IF($A$312="","",IF(VLOOKUP($A$312,Samples!$B$3:$E$100,2,FALSE)='Intermediate Lookups'!$A5&amp;'Intermediate Lookups'!E$1,$A$312, ""))</f>
        <v/>
      </c>
      <c r="E316" s="10" t="str">
        <f>IF($A$312="","",IF(VLOOKUP($A$312,Samples!$B$3:$E$100,2,FALSE)='Intermediate Lookups'!$A5&amp;'Intermediate Lookups'!F$1,$A$312, ""))</f>
        <v/>
      </c>
      <c r="F316" s="10" t="str">
        <f>IF($A$312="","",IF(VLOOKUP($A$312,Samples!$B$3:$E$100,2,FALSE)='Intermediate Lookups'!$A5&amp;'Intermediate Lookups'!G$1,$A$312, ""))</f>
        <v/>
      </c>
      <c r="G316" s="10" t="str">
        <f>IF($A$312="","",IF(VLOOKUP($A$312,Samples!$B$3:$E$100,2,FALSE)='Intermediate Lookups'!$A5&amp;'Intermediate Lookups'!H$1,$A$312, ""))</f>
        <v/>
      </c>
      <c r="H316" s="10" t="str">
        <f>IF($A$312="","",IF(VLOOKUP($A$312,Samples!$B$3:$E$100,2,FALSE)='Intermediate Lookups'!$A5&amp;'Intermediate Lookups'!I$1,$A$312, ""))</f>
        <v/>
      </c>
      <c r="I316" s="10" t="str">
        <f>IF($A$312="","",IF(VLOOKUP($A$312,Samples!$B$3:$E$100,2,FALSE)='Intermediate Lookups'!$A5&amp;'Intermediate Lookups'!J$1,$A$312, ""))</f>
        <v/>
      </c>
      <c r="J316" s="10" t="str">
        <f>IF($A$312="","",IF(VLOOKUP($A$312,Samples!$B$3:$E$100,2,FALSE)='Intermediate Lookups'!$A5&amp;'Intermediate Lookups'!K$1,$A$312, ""))</f>
        <v/>
      </c>
      <c r="K316" s="10" t="str">
        <f>IF($A$312="","",IF(VLOOKUP($A$312,Samples!$B$3:$E$100,2,FALSE)='Intermediate Lookups'!$A5&amp;'Intermediate Lookups'!L$1,$A$312, ""))</f>
        <v/>
      </c>
      <c r="L316" s="10" t="str">
        <f>IF($A$312="","",IF(VLOOKUP($A$312,Samples!$B$3:$E$100,2,FALSE)='Intermediate Lookups'!$A5&amp;'Intermediate Lookups'!M$1,$A$312, ""))</f>
        <v/>
      </c>
    </row>
    <row r="317" spans="1:12" x14ac:dyDescent="0.25">
      <c r="A317" s="10" t="str">
        <f>IF($A$312="","",IF(VLOOKUP($A$312,Samples!$B$3:$E$100,2,FALSE)='Intermediate Lookups'!$A6&amp;'Intermediate Lookups'!B$1,$A$312, ""))</f>
        <v/>
      </c>
      <c r="B317" s="10" t="str">
        <f>IF($A$312="","",IF(VLOOKUP($A$312,Samples!$B$3:$E$100,2,FALSE)='Intermediate Lookups'!$A6&amp;'Intermediate Lookups'!C$1,$A$312, ""))</f>
        <v/>
      </c>
      <c r="C317" s="10" t="str">
        <f>IF($A$312="","",IF(VLOOKUP($A$312,Samples!$B$3:$E$100,2,FALSE)='Intermediate Lookups'!$A6&amp;'Intermediate Lookups'!D$1,$A$312, ""))</f>
        <v/>
      </c>
      <c r="D317" s="10" t="str">
        <f>IF($A$312="","",IF(VLOOKUP($A$312,Samples!$B$3:$E$100,2,FALSE)='Intermediate Lookups'!$A6&amp;'Intermediate Lookups'!E$1,$A$312, ""))</f>
        <v/>
      </c>
      <c r="E317" s="10" t="str">
        <f>IF($A$312="","",IF(VLOOKUP($A$312,Samples!$B$3:$E$100,2,FALSE)='Intermediate Lookups'!$A6&amp;'Intermediate Lookups'!F$1,$A$312, ""))</f>
        <v/>
      </c>
      <c r="F317" s="10" t="str">
        <f>IF($A$312="","",IF(VLOOKUP($A$312,Samples!$B$3:$E$100,2,FALSE)='Intermediate Lookups'!$A6&amp;'Intermediate Lookups'!G$1,$A$312, ""))</f>
        <v/>
      </c>
      <c r="G317" s="10" t="str">
        <f>IF($A$312="","",IF(VLOOKUP($A$312,Samples!$B$3:$E$100,2,FALSE)='Intermediate Lookups'!$A6&amp;'Intermediate Lookups'!H$1,$A$312, ""))</f>
        <v/>
      </c>
      <c r="H317" s="10" t="str">
        <f>IF($A$312="","",IF(VLOOKUP($A$312,Samples!$B$3:$E$100,2,FALSE)='Intermediate Lookups'!$A6&amp;'Intermediate Lookups'!I$1,$A$312, ""))</f>
        <v/>
      </c>
      <c r="I317" s="10" t="str">
        <f>IF($A$312="","",IF(VLOOKUP($A$312,Samples!$B$3:$E$100,2,FALSE)='Intermediate Lookups'!$A6&amp;'Intermediate Lookups'!J$1,$A$312, ""))</f>
        <v/>
      </c>
      <c r="J317" s="10" t="str">
        <f>IF($A$312="","",IF(VLOOKUP($A$312,Samples!$B$3:$E$100,2,FALSE)='Intermediate Lookups'!$A6&amp;'Intermediate Lookups'!K$1,$A$312, ""))</f>
        <v/>
      </c>
      <c r="K317" s="10" t="str">
        <f>IF($A$312="","",IF(VLOOKUP($A$312,Samples!$B$3:$E$100,2,FALSE)='Intermediate Lookups'!$A6&amp;'Intermediate Lookups'!L$1,$A$312, ""))</f>
        <v/>
      </c>
      <c r="L317" s="10" t="str">
        <f>IF($A$312="","",IF(VLOOKUP($A$312,Samples!$B$3:$E$100,2,FALSE)='Intermediate Lookups'!$A6&amp;'Intermediate Lookups'!M$1,$A$312, ""))</f>
        <v/>
      </c>
    </row>
    <row r="318" spans="1:12" x14ac:dyDescent="0.25">
      <c r="A318" s="10" t="str">
        <f>IF($A$312="","",IF(VLOOKUP($A$312,Samples!$B$3:$E$100,2,FALSE)='Intermediate Lookups'!$A7&amp;'Intermediate Lookups'!B$1,$A$312, ""))</f>
        <v/>
      </c>
      <c r="B318" s="10" t="str">
        <f>IF($A$312="","",IF(VLOOKUP($A$312,Samples!$B$3:$E$100,2,FALSE)='Intermediate Lookups'!$A7&amp;'Intermediate Lookups'!C$1,$A$312, ""))</f>
        <v/>
      </c>
      <c r="C318" s="10" t="str">
        <f>IF($A$312="","",IF(VLOOKUP($A$312,Samples!$B$3:$E$100,2,FALSE)='Intermediate Lookups'!$A7&amp;'Intermediate Lookups'!D$1,$A$312, ""))</f>
        <v/>
      </c>
      <c r="D318" s="10" t="str">
        <f>IF($A$312="","",IF(VLOOKUP($A$312,Samples!$B$3:$E$100,2,FALSE)='Intermediate Lookups'!$A7&amp;'Intermediate Lookups'!E$1,$A$312, ""))</f>
        <v/>
      </c>
      <c r="E318" s="10" t="str">
        <f>IF($A$312="","",IF(VLOOKUP($A$312,Samples!$B$3:$E$100,2,FALSE)='Intermediate Lookups'!$A7&amp;'Intermediate Lookups'!F$1,$A$312, ""))</f>
        <v/>
      </c>
      <c r="F318" s="10" t="str">
        <f>IF($A$312="","",IF(VLOOKUP($A$312,Samples!$B$3:$E$100,2,FALSE)='Intermediate Lookups'!$A7&amp;'Intermediate Lookups'!G$1,$A$312, ""))</f>
        <v/>
      </c>
      <c r="G318" s="10" t="str">
        <f>IF($A$312="","",IF(VLOOKUP($A$312,Samples!$B$3:$E$100,2,FALSE)='Intermediate Lookups'!$A7&amp;'Intermediate Lookups'!H$1,$A$312, ""))</f>
        <v/>
      </c>
      <c r="H318" s="10" t="str">
        <f>IF($A$312="","",IF(VLOOKUP($A$312,Samples!$B$3:$E$100,2,FALSE)='Intermediate Lookups'!$A7&amp;'Intermediate Lookups'!I$1,$A$312, ""))</f>
        <v/>
      </c>
      <c r="I318" s="10" t="str">
        <f>IF($A$312="","",IF(VLOOKUP($A$312,Samples!$B$3:$E$100,2,FALSE)='Intermediate Lookups'!$A7&amp;'Intermediate Lookups'!J$1,$A$312, ""))</f>
        <v/>
      </c>
      <c r="J318" s="10" t="str">
        <f>IF($A$312="","",IF(VLOOKUP($A$312,Samples!$B$3:$E$100,2,FALSE)='Intermediate Lookups'!$A7&amp;'Intermediate Lookups'!K$1,$A$312, ""))</f>
        <v/>
      </c>
      <c r="K318" s="10" t="str">
        <f>IF($A$312="","",IF(VLOOKUP($A$312,Samples!$B$3:$E$100,2,FALSE)='Intermediate Lookups'!$A7&amp;'Intermediate Lookups'!L$1,$A$312, ""))</f>
        <v/>
      </c>
      <c r="L318" s="10" t="str">
        <f>IF($A$312="","",IF(VLOOKUP($A$312,Samples!$B$3:$E$100,2,FALSE)='Intermediate Lookups'!$A7&amp;'Intermediate Lookups'!M$1,$A$312, ""))</f>
        <v/>
      </c>
    </row>
    <row r="319" spans="1:12" x14ac:dyDescent="0.25">
      <c r="A319" s="10" t="str">
        <f>IF($A$312="","",IF(VLOOKUP($A$312,Samples!$B$3:$E$100,2,FALSE)='Intermediate Lookups'!$A8&amp;'Intermediate Lookups'!B$1,$A$312, ""))</f>
        <v/>
      </c>
      <c r="B319" s="10" t="str">
        <f>IF($A$312="","",IF(VLOOKUP($A$312,Samples!$B$3:$E$100,2,FALSE)='Intermediate Lookups'!$A8&amp;'Intermediate Lookups'!C$1,$A$312, ""))</f>
        <v/>
      </c>
      <c r="C319" s="10" t="str">
        <f>IF($A$312="","",IF(VLOOKUP($A$312,Samples!$B$3:$E$100,2,FALSE)='Intermediate Lookups'!$A8&amp;'Intermediate Lookups'!D$1,$A$312, ""))</f>
        <v/>
      </c>
      <c r="D319" s="10" t="str">
        <f>IF($A$312="","",IF(VLOOKUP($A$312,Samples!$B$3:$E$100,2,FALSE)='Intermediate Lookups'!$A8&amp;'Intermediate Lookups'!E$1,$A$312, ""))</f>
        <v/>
      </c>
      <c r="E319" s="10" t="str">
        <f>IF($A$312="","",IF(VLOOKUP($A$312,Samples!$B$3:$E$100,2,FALSE)='Intermediate Lookups'!$A8&amp;'Intermediate Lookups'!F$1,$A$312, ""))</f>
        <v/>
      </c>
      <c r="F319" s="10" t="str">
        <f>IF($A$312="","",IF(VLOOKUP($A$312,Samples!$B$3:$E$100,2,FALSE)='Intermediate Lookups'!$A8&amp;'Intermediate Lookups'!G$1,$A$312, ""))</f>
        <v/>
      </c>
      <c r="G319" s="10" t="str">
        <f>IF($A$312="","",IF(VLOOKUP($A$312,Samples!$B$3:$E$100,2,FALSE)='Intermediate Lookups'!$A8&amp;'Intermediate Lookups'!H$1,$A$312, ""))</f>
        <v/>
      </c>
      <c r="H319" s="10" t="str">
        <f>IF($A$312="","",IF(VLOOKUP($A$312,Samples!$B$3:$E$100,2,FALSE)='Intermediate Lookups'!$A8&amp;'Intermediate Lookups'!I$1,$A$312, ""))</f>
        <v/>
      </c>
      <c r="I319" s="10" t="str">
        <f>IF($A$312="","",IF(VLOOKUP($A$312,Samples!$B$3:$E$100,2,FALSE)='Intermediate Lookups'!$A8&amp;'Intermediate Lookups'!J$1,$A$312, ""))</f>
        <v/>
      </c>
      <c r="J319" s="10" t="str">
        <f>IF($A$312="","",IF(VLOOKUP($A$312,Samples!$B$3:$E$100,2,FALSE)='Intermediate Lookups'!$A8&amp;'Intermediate Lookups'!K$1,$A$312, ""))</f>
        <v/>
      </c>
      <c r="K319" s="10" t="str">
        <f>IF($A$312="","",IF(VLOOKUP($A$312,Samples!$B$3:$E$100,2,FALSE)='Intermediate Lookups'!$A8&amp;'Intermediate Lookups'!L$1,$A$312, ""))</f>
        <v/>
      </c>
      <c r="L319" s="10" t="str">
        <f>IF($A$312="","",IF(VLOOKUP($A$312,Samples!$B$3:$E$100,2,FALSE)='Intermediate Lookups'!$A8&amp;'Intermediate Lookups'!M$1,$A$312, ""))</f>
        <v/>
      </c>
    </row>
    <row r="320" spans="1:12" x14ac:dyDescent="0.25">
      <c r="A320" s="10" t="str">
        <f>IF($A$312="","",IF(VLOOKUP($A$312,Samples!$B$3:$E$100,2,FALSE)='Intermediate Lookups'!$A9&amp;'Intermediate Lookups'!B$1,$A$312, ""))</f>
        <v/>
      </c>
      <c r="B320" s="10" t="str">
        <f>IF($A$312="","",IF(VLOOKUP($A$312,Samples!$B$3:$E$100,2,FALSE)='Intermediate Lookups'!$A9&amp;'Intermediate Lookups'!C$1,$A$312, ""))</f>
        <v/>
      </c>
      <c r="C320" s="10" t="str">
        <f>IF($A$312="","",IF(VLOOKUP($A$312,Samples!$B$3:$E$100,2,FALSE)='Intermediate Lookups'!$A9&amp;'Intermediate Lookups'!D$1,$A$312, ""))</f>
        <v/>
      </c>
      <c r="D320" s="10" t="str">
        <f>IF($A$312="","",IF(VLOOKUP($A$312,Samples!$B$3:$E$100,2,FALSE)='Intermediate Lookups'!$A9&amp;'Intermediate Lookups'!E$1,$A$312, ""))</f>
        <v/>
      </c>
      <c r="E320" s="10" t="str">
        <f>IF($A$312="","",IF(VLOOKUP($A$312,Samples!$B$3:$E$100,2,FALSE)='Intermediate Lookups'!$A9&amp;'Intermediate Lookups'!F$1,$A$312, ""))</f>
        <v/>
      </c>
      <c r="F320" s="10" t="str">
        <f>IF($A$312="","",IF(VLOOKUP($A$312,Samples!$B$3:$E$100,2,FALSE)='Intermediate Lookups'!$A9&amp;'Intermediate Lookups'!G$1,$A$312, ""))</f>
        <v/>
      </c>
      <c r="G320" s="10" t="str">
        <f>IF($A$312="","",IF(VLOOKUP($A$312,Samples!$B$3:$E$100,2,FALSE)='Intermediate Lookups'!$A9&amp;'Intermediate Lookups'!H$1,$A$312, ""))</f>
        <v/>
      </c>
      <c r="H320" s="10" t="str">
        <f>IF($A$312="","",IF(VLOOKUP($A$312,Samples!$B$3:$E$100,2,FALSE)='Intermediate Lookups'!$A9&amp;'Intermediate Lookups'!I$1,$A$312, ""))</f>
        <v/>
      </c>
      <c r="I320" s="10" t="str">
        <f>IF($A$312="","",IF(VLOOKUP($A$312,Samples!$B$3:$E$100,2,FALSE)='Intermediate Lookups'!$A9&amp;'Intermediate Lookups'!J$1,$A$312, ""))</f>
        <v/>
      </c>
      <c r="J320" s="10" t="str">
        <f>IF($A$312="","",IF(VLOOKUP($A$312,Samples!$B$3:$E$100,2,FALSE)='Intermediate Lookups'!$A9&amp;'Intermediate Lookups'!K$1,$A$312, ""))</f>
        <v/>
      </c>
      <c r="K320" s="10" t="str">
        <f>IF($A$312="","",IF(VLOOKUP($A$312,Samples!$B$3:$E$100,2,FALSE)='Intermediate Lookups'!$A9&amp;'Intermediate Lookups'!L$1,$A$312, ""))</f>
        <v/>
      </c>
      <c r="L320" s="10" t="str">
        <f>IF($A$312="","",IF(VLOOKUP($A$312,Samples!$B$3:$E$100,2,FALSE)='Intermediate Lookups'!$A9&amp;'Intermediate Lookups'!M$1,$A$312, ""))</f>
        <v/>
      </c>
    </row>
    <row r="322" spans="1:12" x14ac:dyDescent="0.25">
      <c r="A322" t="str">
        <f>IF(ISBLANK(Samples!B35),IF(OR(A312="",A312=Samples!$B$100,ISBLANK(Samples!B100)),"",Samples!$B$100),Samples!B35)</f>
        <v/>
      </c>
      <c r="B322" t="str">
        <f>IF(A322="","",VLOOKUP(A322,Samples!$B$3:$E$100,4,FALSE))</f>
        <v/>
      </c>
    </row>
    <row r="323" spans="1:12" x14ac:dyDescent="0.25">
      <c r="A323" s="10" t="str">
        <f>IF($A$322="","",IF(VLOOKUP($A$322,Samples!$B$3:$E$100,2,FALSE)='Intermediate Lookups'!$A2&amp;'Intermediate Lookups'!B$1,$A$322, ""))</f>
        <v/>
      </c>
      <c r="B323" s="10" t="str">
        <f>IF($A$322="","",IF(VLOOKUP($A$322,Samples!$B$3:$E$100,2,FALSE)='Intermediate Lookups'!$A2&amp;'Intermediate Lookups'!C$1,$A$322, ""))</f>
        <v/>
      </c>
      <c r="C323" s="10" t="str">
        <f>IF($A$322="","",IF(VLOOKUP($A$322,Samples!$B$3:$E$100,2,FALSE)='Intermediate Lookups'!$A2&amp;'Intermediate Lookups'!D$1,$A$322, ""))</f>
        <v/>
      </c>
      <c r="D323" s="10" t="str">
        <f>IF($A$322="","",IF(VLOOKUP($A$322,Samples!$B$3:$E$100,2,FALSE)='Intermediate Lookups'!$A2&amp;'Intermediate Lookups'!E$1,$A$322, ""))</f>
        <v/>
      </c>
      <c r="E323" s="10" t="str">
        <f>IF($A$322="","",IF(VLOOKUP($A$322,Samples!$B$3:$E$100,2,FALSE)='Intermediate Lookups'!$A2&amp;'Intermediate Lookups'!F$1,$A$322, ""))</f>
        <v/>
      </c>
      <c r="F323" s="10" t="str">
        <f>IF($A$322="","",IF(VLOOKUP($A$322,Samples!$B$3:$E$100,2,FALSE)='Intermediate Lookups'!$A2&amp;'Intermediate Lookups'!G$1,$A$322, ""))</f>
        <v/>
      </c>
      <c r="G323" s="10" t="str">
        <f>IF($A$322="","",IF(VLOOKUP($A$322,Samples!$B$3:$E$100,2,FALSE)='Intermediate Lookups'!$A2&amp;'Intermediate Lookups'!H$1,$A$322, ""))</f>
        <v/>
      </c>
      <c r="H323" s="10" t="str">
        <f>IF($A$322="","",IF(VLOOKUP($A$322,Samples!$B$3:$E$100,2,FALSE)='Intermediate Lookups'!$A2&amp;'Intermediate Lookups'!I$1,$A$322, ""))</f>
        <v/>
      </c>
      <c r="I323" s="10" t="str">
        <f>IF($A$322="","",IF(VLOOKUP($A$322,Samples!$B$3:$E$100,2,FALSE)='Intermediate Lookups'!$A2&amp;'Intermediate Lookups'!J$1,$A$322, ""))</f>
        <v/>
      </c>
      <c r="J323" s="10" t="str">
        <f>IF($A$322="","",IF(VLOOKUP($A$322,Samples!$B$3:$E$100,2,FALSE)='Intermediate Lookups'!$A2&amp;'Intermediate Lookups'!K$1,$A$322, ""))</f>
        <v/>
      </c>
      <c r="K323" s="10" t="str">
        <f>IF($A$322="","",IF(VLOOKUP($A$322,Samples!$B$3:$E$100,2,FALSE)='Intermediate Lookups'!$A2&amp;'Intermediate Lookups'!L$1,$A$322, ""))</f>
        <v/>
      </c>
      <c r="L323" s="10" t="str">
        <f>IF($A$322="","",IF(VLOOKUP($A$322,Samples!$B$3:$E$100,2,FALSE)='Intermediate Lookups'!$A2&amp;'Intermediate Lookups'!M$1,$A$322, ""))</f>
        <v/>
      </c>
    </row>
    <row r="324" spans="1:12" x14ac:dyDescent="0.25">
      <c r="A324" s="10" t="str">
        <f>IF($A$322="","",IF(VLOOKUP($A$322,Samples!$B$3:$E$100,2,FALSE)='Intermediate Lookups'!$A3&amp;'Intermediate Lookups'!B$1,$A$322, ""))</f>
        <v/>
      </c>
      <c r="B324" s="10" t="str">
        <f>IF($A$322="","",IF(VLOOKUP($A$322,Samples!$B$3:$E$100,2,FALSE)='Intermediate Lookups'!$A3&amp;'Intermediate Lookups'!C$1,$A$322, ""))</f>
        <v/>
      </c>
      <c r="C324" s="10" t="str">
        <f>IF($A$322="","",IF(VLOOKUP($A$322,Samples!$B$3:$E$100,2,FALSE)='Intermediate Lookups'!$A3&amp;'Intermediate Lookups'!D$1,$A$322, ""))</f>
        <v/>
      </c>
      <c r="D324" s="10" t="str">
        <f>IF($A$322="","",IF(VLOOKUP($A$322,Samples!$B$3:$E$100,2,FALSE)='Intermediate Lookups'!$A3&amp;'Intermediate Lookups'!E$1,$A$322, ""))</f>
        <v/>
      </c>
      <c r="E324" s="10" t="str">
        <f>IF($A$322="","",IF(VLOOKUP($A$322,Samples!$B$3:$E$100,2,FALSE)='Intermediate Lookups'!$A3&amp;'Intermediate Lookups'!F$1,$A$322, ""))</f>
        <v/>
      </c>
      <c r="F324" s="10" t="str">
        <f>IF($A$322="","",IF(VLOOKUP($A$322,Samples!$B$3:$E$100,2,FALSE)='Intermediate Lookups'!$A3&amp;'Intermediate Lookups'!G$1,$A$322, ""))</f>
        <v/>
      </c>
      <c r="G324" s="10" t="str">
        <f>IF($A$322="","",IF(VLOOKUP($A$322,Samples!$B$3:$E$100,2,FALSE)='Intermediate Lookups'!$A3&amp;'Intermediate Lookups'!H$1,$A$322, ""))</f>
        <v/>
      </c>
      <c r="H324" s="10" t="str">
        <f>IF($A$322="","",IF(VLOOKUP($A$322,Samples!$B$3:$E$100,2,FALSE)='Intermediate Lookups'!$A3&amp;'Intermediate Lookups'!I$1,$A$322, ""))</f>
        <v/>
      </c>
      <c r="I324" s="10" t="str">
        <f>IF($A$322="","",IF(VLOOKUP($A$322,Samples!$B$3:$E$100,2,FALSE)='Intermediate Lookups'!$A3&amp;'Intermediate Lookups'!J$1,$A$322, ""))</f>
        <v/>
      </c>
      <c r="J324" s="10" t="str">
        <f>IF($A$322="","",IF(VLOOKUP($A$322,Samples!$B$3:$E$100,2,FALSE)='Intermediate Lookups'!$A3&amp;'Intermediate Lookups'!K$1,$A$322, ""))</f>
        <v/>
      </c>
      <c r="K324" s="10" t="str">
        <f>IF($A$322="","",IF(VLOOKUP($A$322,Samples!$B$3:$E$100,2,FALSE)='Intermediate Lookups'!$A3&amp;'Intermediate Lookups'!L$1,$A$322, ""))</f>
        <v/>
      </c>
      <c r="L324" s="10" t="str">
        <f>IF($A$322="","",IF(VLOOKUP($A$322,Samples!$B$3:$E$100,2,FALSE)='Intermediate Lookups'!$A3&amp;'Intermediate Lookups'!M$1,$A$322, ""))</f>
        <v/>
      </c>
    </row>
    <row r="325" spans="1:12" x14ac:dyDescent="0.25">
      <c r="A325" s="10" t="str">
        <f>IF($A$322="","",IF(VLOOKUP($A$322,Samples!$B$3:$E$100,2,FALSE)='Intermediate Lookups'!$A4&amp;'Intermediate Lookups'!B$1,$A$322, ""))</f>
        <v/>
      </c>
      <c r="B325" s="10" t="str">
        <f>IF($A$322="","",IF(VLOOKUP($A$322,Samples!$B$3:$E$100,2,FALSE)='Intermediate Lookups'!$A4&amp;'Intermediate Lookups'!C$1,$A$322, ""))</f>
        <v/>
      </c>
      <c r="C325" s="10" t="str">
        <f>IF($A$322="","",IF(VLOOKUP($A$322,Samples!$B$3:$E$100,2,FALSE)='Intermediate Lookups'!$A4&amp;'Intermediate Lookups'!D$1,$A$322, ""))</f>
        <v/>
      </c>
      <c r="D325" s="10" t="str">
        <f>IF($A$322="","",IF(VLOOKUP($A$322,Samples!$B$3:$E$100,2,FALSE)='Intermediate Lookups'!$A4&amp;'Intermediate Lookups'!E$1,$A$322, ""))</f>
        <v/>
      </c>
      <c r="E325" s="10" t="str">
        <f>IF($A$322="","",IF(VLOOKUP($A$322,Samples!$B$3:$E$100,2,FALSE)='Intermediate Lookups'!$A4&amp;'Intermediate Lookups'!F$1,$A$322, ""))</f>
        <v/>
      </c>
      <c r="F325" s="10" t="str">
        <f>IF($A$322="","",IF(VLOOKUP($A$322,Samples!$B$3:$E$100,2,FALSE)='Intermediate Lookups'!$A4&amp;'Intermediate Lookups'!G$1,$A$322, ""))</f>
        <v/>
      </c>
      <c r="G325" s="10" t="str">
        <f>IF($A$322="","",IF(VLOOKUP($A$322,Samples!$B$3:$E$100,2,FALSE)='Intermediate Lookups'!$A4&amp;'Intermediate Lookups'!H$1,$A$322, ""))</f>
        <v/>
      </c>
      <c r="H325" s="10" t="str">
        <f>IF($A$322="","",IF(VLOOKUP($A$322,Samples!$B$3:$E$100,2,FALSE)='Intermediate Lookups'!$A4&amp;'Intermediate Lookups'!I$1,$A$322, ""))</f>
        <v/>
      </c>
      <c r="I325" s="10" t="str">
        <f>IF($A$322="","",IF(VLOOKUP($A$322,Samples!$B$3:$E$100,2,FALSE)='Intermediate Lookups'!$A4&amp;'Intermediate Lookups'!J$1,$A$322, ""))</f>
        <v/>
      </c>
      <c r="J325" s="10" t="str">
        <f>IF($A$322="","",IF(VLOOKUP($A$322,Samples!$B$3:$E$100,2,FALSE)='Intermediate Lookups'!$A4&amp;'Intermediate Lookups'!K$1,$A$322, ""))</f>
        <v/>
      </c>
      <c r="K325" s="10" t="str">
        <f>IF($A$322="","",IF(VLOOKUP($A$322,Samples!$B$3:$E$100,2,FALSE)='Intermediate Lookups'!$A4&amp;'Intermediate Lookups'!L$1,$A$322, ""))</f>
        <v/>
      </c>
      <c r="L325" s="10" t="str">
        <f>IF($A$322="","",IF(VLOOKUP($A$322,Samples!$B$3:$E$100,2,FALSE)='Intermediate Lookups'!$A4&amp;'Intermediate Lookups'!M$1,$A$322, ""))</f>
        <v/>
      </c>
    </row>
    <row r="326" spans="1:12" x14ac:dyDescent="0.25">
      <c r="A326" s="10" t="str">
        <f>IF($A$322="","",IF(VLOOKUP($A$322,Samples!$B$3:$E$100,2,FALSE)='Intermediate Lookups'!$A5&amp;'Intermediate Lookups'!B$1,$A$322, ""))</f>
        <v/>
      </c>
      <c r="B326" s="10" t="str">
        <f>IF($A$322="","",IF(VLOOKUP($A$322,Samples!$B$3:$E$100,2,FALSE)='Intermediate Lookups'!$A5&amp;'Intermediate Lookups'!C$1,$A$322, ""))</f>
        <v/>
      </c>
      <c r="C326" s="10" t="str">
        <f>IF($A$322="","",IF(VLOOKUP($A$322,Samples!$B$3:$E$100,2,FALSE)='Intermediate Lookups'!$A5&amp;'Intermediate Lookups'!D$1,$A$322, ""))</f>
        <v/>
      </c>
      <c r="D326" s="10" t="str">
        <f>IF($A$322="","",IF(VLOOKUP($A$322,Samples!$B$3:$E$100,2,FALSE)='Intermediate Lookups'!$A5&amp;'Intermediate Lookups'!E$1,$A$322, ""))</f>
        <v/>
      </c>
      <c r="E326" s="10" t="str">
        <f>IF($A$322="","",IF(VLOOKUP($A$322,Samples!$B$3:$E$100,2,FALSE)='Intermediate Lookups'!$A5&amp;'Intermediate Lookups'!F$1,$A$322, ""))</f>
        <v/>
      </c>
      <c r="F326" s="10" t="str">
        <f>IF($A$322="","",IF(VLOOKUP($A$322,Samples!$B$3:$E$100,2,FALSE)='Intermediate Lookups'!$A5&amp;'Intermediate Lookups'!G$1,$A$322, ""))</f>
        <v/>
      </c>
      <c r="G326" s="10" t="str">
        <f>IF($A$322="","",IF(VLOOKUP($A$322,Samples!$B$3:$E$100,2,FALSE)='Intermediate Lookups'!$A5&amp;'Intermediate Lookups'!H$1,$A$322, ""))</f>
        <v/>
      </c>
      <c r="H326" s="10" t="str">
        <f>IF($A$322="","",IF(VLOOKUP($A$322,Samples!$B$3:$E$100,2,FALSE)='Intermediate Lookups'!$A5&amp;'Intermediate Lookups'!I$1,$A$322, ""))</f>
        <v/>
      </c>
      <c r="I326" s="10" t="str">
        <f>IF($A$322="","",IF(VLOOKUP($A$322,Samples!$B$3:$E$100,2,FALSE)='Intermediate Lookups'!$A5&amp;'Intermediate Lookups'!J$1,$A$322, ""))</f>
        <v/>
      </c>
      <c r="J326" s="10" t="str">
        <f>IF($A$322="","",IF(VLOOKUP($A$322,Samples!$B$3:$E$100,2,FALSE)='Intermediate Lookups'!$A5&amp;'Intermediate Lookups'!K$1,$A$322, ""))</f>
        <v/>
      </c>
      <c r="K326" s="10" t="str">
        <f>IF($A$322="","",IF(VLOOKUP($A$322,Samples!$B$3:$E$100,2,FALSE)='Intermediate Lookups'!$A5&amp;'Intermediate Lookups'!L$1,$A$322, ""))</f>
        <v/>
      </c>
      <c r="L326" s="10" t="str">
        <f>IF($A$322="","",IF(VLOOKUP($A$322,Samples!$B$3:$E$100,2,FALSE)='Intermediate Lookups'!$A5&amp;'Intermediate Lookups'!M$1,$A$322, ""))</f>
        <v/>
      </c>
    </row>
    <row r="327" spans="1:12" x14ac:dyDescent="0.25">
      <c r="A327" s="10" t="str">
        <f>IF($A$322="","",IF(VLOOKUP($A$322,Samples!$B$3:$E$100,2,FALSE)='Intermediate Lookups'!$A6&amp;'Intermediate Lookups'!B$1,$A$322, ""))</f>
        <v/>
      </c>
      <c r="B327" s="10" t="str">
        <f>IF($A$322="","",IF(VLOOKUP($A$322,Samples!$B$3:$E$100,2,FALSE)='Intermediate Lookups'!$A6&amp;'Intermediate Lookups'!C$1,$A$322, ""))</f>
        <v/>
      </c>
      <c r="C327" s="10" t="str">
        <f>IF($A$322="","",IF(VLOOKUP($A$322,Samples!$B$3:$E$100,2,FALSE)='Intermediate Lookups'!$A6&amp;'Intermediate Lookups'!D$1,$A$322, ""))</f>
        <v/>
      </c>
      <c r="D327" s="10" t="str">
        <f>IF($A$322="","",IF(VLOOKUP($A$322,Samples!$B$3:$E$100,2,FALSE)='Intermediate Lookups'!$A6&amp;'Intermediate Lookups'!E$1,$A$322, ""))</f>
        <v/>
      </c>
      <c r="E327" s="10" t="str">
        <f>IF($A$322="","",IF(VLOOKUP($A$322,Samples!$B$3:$E$100,2,FALSE)='Intermediate Lookups'!$A6&amp;'Intermediate Lookups'!F$1,$A$322, ""))</f>
        <v/>
      </c>
      <c r="F327" s="10" t="str">
        <f>IF($A$322="","",IF(VLOOKUP($A$322,Samples!$B$3:$E$100,2,FALSE)='Intermediate Lookups'!$A6&amp;'Intermediate Lookups'!G$1,$A$322, ""))</f>
        <v/>
      </c>
      <c r="G327" s="10" t="str">
        <f>IF($A$322="","",IF(VLOOKUP($A$322,Samples!$B$3:$E$100,2,FALSE)='Intermediate Lookups'!$A6&amp;'Intermediate Lookups'!H$1,$A$322, ""))</f>
        <v/>
      </c>
      <c r="H327" s="10" t="str">
        <f>IF($A$322="","",IF(VLOOKUP($A$322,Samples!$B$3:$E$100,2,FALSE)='Intermediate Lookups'!$A6&amp;'Intermediate Lookups'!I$1,$A$322, ""))</f>
        <v/>
      </c>
      <c r="I327" s="10" t="str">
        <f>IF($A$322="","",IF(VLOOKUP($A$322,Samples!$B$3:$E$100,2,FALSE)='Intermediate Lookups'!$A6&amp;'Intermediate Lookups'!J$1,$A$322, ""))</f>
        <v/>
      </c>
      <c r="J327" s="10" t="str">
        <f>IF($A$322="","",IF(VLOOKUP($A$322,Samples!$B$3:$E$100,2,FALSE)='Intermediate Lookups'!$A6&amp;'Intermediate Lookups'!K$1,$A$322, ""))</f>
        <v/>
      </c>
      <c r="K327" s="10" t="str">
        <f>IF($A$322="","",IF(VLOOKUP($A$322,Samples!$B$3:$E$100,2,FALSE)='Intermediate Lookups'!$A6&amp;'Intermediate Lookups'!L$1,$A$322, ""))</f>
        <v/>
      </c>
      <c r="L327" s="10" t="str">
        <f>IF($A$322="","",IF(VLOOKUP($A$322,Samples!$B$3:$E$100,2,FALSE)='Intermediate Lookups'!$A6&amp;'Intermediate Lookups'!M$1,$A$322, ""))</f>
        <v/>
      </c>
    </row>
    <row r="328" spans="1:12" x14ac:dyDescent="0.25">
      <c r="A328" s="10" t="str">
        <f>IF($A$322="","",IF(VLOOKUP($A$322,Samples!$B$3:$E$100,2,FALSE)='Intermediate Lookups'!$A7&amp;'Intermediate Lookups'!B$1,$A$322, ""))</f>
        <v/>
      </c>
      <c r="B328" s="10" t="str">
        <f>IF($A$322="","",IF(VLOOKUP($A$322,Samples!$B$3:$E$100,2,FALSE)='Intermediate Lookups'!$A7&amp;'Intermediate Lookups'!C$1,$A$322, ""))</f>
        <v/>
      </c>
      <c r="C328" s="10" t="str">
        <f>IF($A$322="","",IF(VLOOKUP($A$322,Samples!$B$3:$E$100,2,FALSE)='Intermediate Lookups'!$A7&amp;'Intermediate Lookups'!D$1,$A$322, ""))</f>
        <v/>
      </c>
      <c r="D328" s="10" t="str">
        <f>IF($A$322="","",IF(VLOOKUP($A$322,Samples!$B$3:$E$100,2,FALSE)='Intermediate Lookups'!$A7&amp;'Intermediate Lookups'!E$1,$A$322, ""))</f>
        <v/>
      </c>
      <c r="E328" s="10" t="str">
        <f>IF($A$322="","",IF(VLOOKUP($A$322,Samples!$B$3:$E$100,2,FALSE)='Intermediate Lookups'!$A7&amp;'Intermediate Lookups'!F$1,$A$322, ""))</f>
        <v/>
      </c>
      <c r="F328" s="10" t="str">
        <f>IF($A$322="","",IF(VLOOKUP($A$322,Samples!$B$3:$E$100,2,FALSE)='Intermediate Lookups'!$A7&amp;'Intermediate Lookups'!G$1,$A$322, ""))</f>
        <v/>
      </c>
      <c r="G328" s="10" t="str">
        <f>IF($A$322="","",IF(VLOOKUP($A$322,Samples!$B$3:$E$100,2,FALSE)='Intermediate Lookups'!$A7&amp;'Intermediate Lookups'!H$1,$A$322, ""))</f>
        <v/>
      </c>
      <c r="H328" s="10" t="str">
        <f>IF($A$322="","",IF(VLOOKUP($A$322,Samples!$B$3:$E$100,2,FALSE)='Intermediate Lookups'!$A7&amp;'Intermediate Lookups'!I$1,$A$322, ""))</f>
        <v/>
      </c>
      <c r="I328" s="10" t="str">
        <f>IF($A$322="","",IF(VLOOKUP($A$322,Samples!$B$3:$E$100,2,FALSE)='Intermediate Lookups'!$A7&amp;'Intermediate Lookups'!J$1,$A$322, ""))</f>
        <v/>
      </c>
      <c r="J328" s="10" t="str">
        <f>IF($A$322="","",IF(VLOOKUP($A$322,Samples!$B$3:$E$100,2,FALSE)='Intermediate Lookups'!$A7&amp;'Intermediate Lookups'!K$1,$A$322, ""))</f>
        <v/>
      </c>
      <c r="K328" s="10" t="str">
        <f>IF($A$322="","",IF(VLOOKUP($A$322,Samples!$B$3:$E$100,2,FALSE)='Intermediate Lookups'!$A7&amp;'Intermediate Lookups'!L$1,$A$322, ""))</f>
        <v/>
      </c>
      <c r="L328" s="10" t="str">
        <f>IF($A$322="","",IF(VLOOKUP($A$322,Samples!$B$3:$E$100,2,FALSE)='Intermediate Lookups'!$A7&amp;'Intermediate Lookups'!M$1,$A$322, ""))</f>
        <v/>
      </c>
    </row>
    <row r="329" spans="1:12" x14ac:dyDescent="0.25">
      <c r="A329" s="10" t="str">
        <f>IF($A$322="","",IF(VLOOKUP($A$322,Samples!$B$3:$E$100,2,FALSE)='Intermediate Lookups'!$A8&amp;'Intermediate Lookups'!B$1,$A$322, ""))</f>
        <v/>
      </c>
      <c r="B329" s="10" t="str">
        <f>IF($A$322="","",IF(VLOOKUP($A$322,Samples!$B$3:$E$100,2,FALSE)='Intermediate Lookups'!$A8&amp;'Intermediate Lookups'!C$1,$A$322, ""))</f>
        <v/>
      </c>
      <c r="C329" s="10" t="str">
        <f>IF($A$322="","",IF(VLOOKUP($A$322,Samples!$B$3:$E$100,2,FALSE)='Intermediate Lookups'!$A8&amp;'Intermediate Lookups'!D$1,$A$322, ""))</f>
        <v/>
      </c>
      <c r="D329" s="10" t="str">
        <f>IF($A$322="","",IF(VLOOKUP($A$322,Samples!$B$3:$E$100,2,FALSE)='Intermediate Lookups'!$A8&amp;'Intermediate Lookups'!E$1,$A$322, ""))</f>
        <v/>
      </c>
      <c r="E329" s="10" t="str">
        <f>IF($A$322="","",IF(VLOOKUP($A$322,Samples!$B$3:$E$100,2,FALSE)='Intermediate Lookups'!$A8&amp;'Intermediate Lookups'!F$1,$A$322, ""))</f>
        <v/>
      </c>
      <c r="F329" s="10" t="str">
        <f>IF($A$322="","",IF(VLOOKUP($A$322,Samples!$B$3:$E$100,2,FALSE)='Intermediate Lookups'!$A8&amp;'Intermediate Lookups'!G$1,$A$322, ""))</f>
        <v/>
      </c>
      <c r="G329" s="10" t="str">
        <f>IF($A$322="","",IF(VLOOKUP($A$322,Samples!$B$3:$E$100,2,FALSE)='Intermediate Lookups'!$A8&amp;'Intermediate Lookups'!H$1,$A$322, ""))</f>
        <v/>
      </c>
      <c r="H329" s="10" t="str">
        <f>IF($A$322="","",IF(VLOOKUP($A$322,Samples!$B$3:$E$100,2,FALSE)='Intermediate Lookups'!$A8&amp;'Intermediate Lookups'!I$1,$A$322, ""))</f>
        <v/>
      </c>
      <c r="I329" s="10" t="str">
        <f>IF($A$322="","",IF(VLOOKUP($A$322,Samples!$B$3:$E$100,2,FALSE)='Intermediate Lookups'!$A8&amp;'Intermediate Lookups'!J$1,$A$322, ""))</f>
        <v/>
      </c>
      <c r="J329" s="10" t="str">
        <f>IF($A$322="","",IF(VLOOKUP($A$322,Samples!$B$3:$E$100,2,FALSE)='Intermediate Lookups'!$A8&amp;'Intermediate Lookups'!K$1,$A$322, ""))</f>
        <v/>
      </c>
      <c r="K329" s="10" t="str">
        <f>IF($A$322="","",IF(VLOOKUP($A$322,Samples!$B$3:$E$100,2,FALSE)='Intermediate Lookups'!$A8&amp;'Intermediate Lookups'!L$1,$A$322, ""))</f>
        <v/>
      </c>
      <c r="L329" s="10" t="str">
        <f>IF($A$322="","",IF(VLOOKUP($A$322,Samples!$B$3:$E$100,2,FALSE)='Intermediate Lookups'!$A8&amp;'Intermediate Lookups'!M$1,$A$322, ""))</f>
        <v/>
      </c>
    </row>
    <row r="330" spans="1:12" x14ac:dyDescent="0.25">
      <c r="A330" s="10" t="str">
        <f>IF($A$322="","",IF(VLOOKUP($A$322,Samples!$B$3:$E$100,2,FALSE)='Intermediate Lookups'!$A9&amp;'Intermediate Lookups'!B$1,$A$322, ""))</f>
        <v/>
      </c>
      <c r="B330" s="10" t="str">
        <f>IF($A$322="","",IF(VLOOKUP($A$322,Samples!$B$3:$E$100,2,FALSE)='Intermediate Lookups'!$A9&amp;'Intermediate Lookups'!C$1,$A$322, ""))</f>
        <v/>
      </c>
      <c r="C330" s="10" t="str">
        <f>IF($A$322="","",IF(VLOOKUP($A$322,Samples!$B$3:$E$100,2,FALSE)='Intermediate Lookups'!$A9&amp;'Intermediate Lookups'!D$1,$A$322, ""))</f>
        <v/>
      </c>
      <c r="D330" s="10" t="str">
        <f>IF($A$322="","",IF(VLOOKUP($A$322,Samples!$B$3:$E$100,2,FALSE)='Intermediate Lookups'!$A9&amp;'Intermediate Lookups'!E$1,$A$322, ""))</f>
        <v/>
      </c>
      <c r="E330" s="10" t="str">
        <f>IF($A$322="","",IF(VLOOKUP($A$322,Samples!$B$3:$E$100,2,FALSE)='Intermediate Lookups'!$A9&amp;'Intermediate Lookups'!F$1,$A$322, ""))</f>
        <v/>
      </c>
      <c r="F330" s="10" t="str">
        <f>IF($A$322="","",IF(VLOOKUP($A$322,Samples!$B$3:$E$100,2,FALSE)='Intermediate Lookups'!$A9&amp;'Intermediate Lookups'!G$1,$A$322, ""))</f>
        <v/>
      </c>
      <c r="G330" s="10" t="str">
        <f>IF($A$322="","",IF(VLOOKUP($A$322,Samples!$B$3:$E$100,2,FALSE)='Intermediate Lookups'!$A9&amp;'Intermediate Lookups'!H$1,$A$322, ""))</f>
        <v/>
      </c>
      <c r="H330" s="10" t="str">
        <f>IF($A$322="","",IF(VLOOKUP($A$322,Samples!$B$3:$E$100,2,FALSE)='Intermediate Lookups'!$A9&amp;'Intermediate Lookups'!I$1,$A$322, ""))</f>
        <v/>
      </c>
      <c r="I330" s="10" t="str">
        <f>IF($A$322="","",IF(VLOOKUP($A$322,Samples!$B$3:$E$100,2,FALSE)='Intermediate Lookups'!$A9&amp;'Intermediate Lookups'!J$1,$A$322, ""))</f>
        <v/>
      </c>
      <c r="J330" s="10" t="str">
        <f>IF($A$322="","",IF(VLOOKUP($A$322,Samples!$B$3:$E$100,2,FALSE)='Intermediate Lookups'!$A9&amp;'Intermediate Lookups'!K$1,$A$322, ""))</f>
        <v/>
      </c>
      <c r="K330" s="10" t="str">
        <f>IF($A$322="","",IF(VLOOKUP($A$322,Samples!$B$3:$E$100,2,FALSE)='Intermediate Lookups'!$A9&amp;'Intermediate Lookups'!L$1,$A$322, ""))</f>
        <v/>
      </c>
      <c r="L330" s="10" t="str">
        <f>IF($A$322="","",IF(VLOOKUP($A$322,Samples!$B$3:$E$100,2,FALSE)='Intermediate Lookups'!$A9&amp;'Intermediate Lookups'!M$1,$A$322, ""))</f>
        <v/>
      </c>
    </row>
    <row r="332" spans="1:12" x14ac:dyDescent="0.25">
      <c r="A332" t="str">
        <f>IF(ISBLANK(Samples!B36),IF(OR(A322="",A322=Samples!$B$100,ISBLANK(Samples!B100)),"",Samples!$B$100),Samples!B36)</f>
        <v/>
      </c>
      <c r="B332" t="str">
        <f>IF(A332="","",VLOOKUP(A332,Samples!$B$3:$E$100,4,FALSE))</f>
        <v/>
      </c>
    </row>
    <row r="333" spans="1:12" x14ac:dyDescent="0.25">
      <c r="A333" s="10" t="str">
        <f>IF($A$332="","",IF(VLOOKUP($A$332,Samples!$B$3:$E$100,2,FALSE)='Intermediate Lookups'!$A2&amp;'Intermediate Lookups'!B$1,$A$332, ""))</f>
        <v/>
      </c>
      <c r="B333" s="10" t="str">
        <f>IF($A$332="","",IF(VLOOKUP($A$332,Samples!$B$3:$E$100,2,FALSE)='Intermediate Lookups'!$A2&amp;'Intermediate Lookups'!C$1,$A$332, ""))</f>
        <v/>
      </c>
      <c r="C333" s="10" t="str">
        <f>IF($A$332="","",IF(VLOOKUP($A$332,Samples!$B$3:$E$100,2,FALSE)='Intermediate Lookups'!$A2&amp;'Intermediate Lookups'!D$1,$A$332, ""))</f>
        <v/>
      </c>
      <c r="D333" s="10" t="str">
        <f>IF($A$332="","",IF(VLOOKUP($A$332,Samples!$B$3:$E$100,2,FALSE)='Intermediate Lookups'!$A2&amp;'Intermediate Lookups'!E$1,$A$332, ""))</f>
        <v/>
      </c>
      <c r="E333" s="10" t="str">
        <f>IF($A$332="","",IF(VLOOKUP($A$332,Samples!$B$3:$E$100,2,FALSE)='Intermediate Lookups'!$A2&amp;'Intermediate Lookups'!F$1,$A$332, ""))</f>
        <v/>
      </c>
      <c r="F333" s="10" t="str">
        <f>IF($A$332="","",IF(VLOOKUP($A$332,Samples!$B$3:$E$100,2,FALSE)='Intermediate Lookups'!$A2&amp;'Intermediate Lookups'!G$1,$A$332, ""))</f>
        <v/>
      </c>
      <c r="G333" s="10" t="str">
        <f>IF($A$332="","",IF(VLOOKUP($A$332,Samples!$B$3:$E$100,2,FALSE)='Intermediate Lookups'!$A2&amp;'Intermediate Lookups'!H$1,$A$332, ""))</f>
        <v/>
      </c>
      <c r="H333" s="10" t="str">
        <f>IF($A$332="","",IF(VLOOKUP($A$332,Samples!$B$3:$E$100,2,FALSE)='Intermediate Lookups'!$A2&amp;'Intermediate Lookups'!I$1,$A$332, ""))</f>
        <v/>
      </c>
      <c r="I333" s="10" t="str">
        <f>IF($A$332="","",IF(VLOOKUP($A$332,Samples!$B$3:$E$100,2,FALSE)='Intermediate Lookups'!$A2&amp;'Intermediate Lookups'!J$1,$A$332, ""))</f>
        <v/>
      </c>
      <c r="J333" s="10" t="str">
        <f>IF($A$332="","",IF(VLOOKUP($A$332,Samples!$B$3:$E$100,2,FALSE)='Intermediate Lookups'!$A2&amp;'Intermediate Lookups'!K$1,$A$332, ""))</f>
        <v/>
      </c>
      <c r="K333" s="10" t="str">
        <f>IF($A$332="","",IF(VLOOKUP($A$332,Samples!$B$3:$E$100,2,FALSE)='Intermediate Lookups'!$A2&amp;'Intermediate Lookups'!L$1,$A$332, ""))</f>
        <v/>
      </c>
      <c r="L333" s="10" t="str">
        <f>IF($A$332="","",IF(VLOOKUP($A$332,Samples!$B$3:$E$100,2,FALSE)='Intermediate Lookups'!$A2&amp;'Intermediate Lookups'!M$1,$A$332, ""))</f>
        <v/>
      </c>
    </row>
    <row r="334" spans="1:12" x14ac:dyDescent="0.25">
      <c r="A334" s="10" t="str">
        <f>IF($A$332="","",IF(VLOOKUP($A$332,Samples!$B$3:$E$100,2,FALSE)='Intermediate Lookups'!$A3&amp;'Intermediate Lookups'!B$1,$A$332, ""))</f>
        <v/>
      </c>
      <c r="B334" s="10" t="str">
        <f>IF($A$332="","",IF(VLOOKUP($A$332,Samples!$B$3:$E$100,2,FALSE)='Intermediate Lookups'!$A3&amp;'Intermediate Lookups'!C$1,$A$332, ""))</f>
        <v/>
      </c>
      <c r="C334" s="10" t="str">
        <f>IF($A$332="","",IF(VLOOKUP($A$332,Samples!$B$3:$E$100,2,FALSE)='Intermediate Lookups'!$A3&amp;'Intermediate Lookups'!D$1,$A$332, ""))</f>
        <v/>
      </c>
      <c r="D334" s="10" t="str">
        <f>IF($A$332="","",IF(VLOOKUP($A$332,Samples!$B$3:$E$100,2,FALSE)='Intermediate Lookups'!$A3&amp;'Intermediate Lookups'!E$1,$A$332, ""))</f>
        <v/>
      </c>
      <c r="E334" s="10" t="str">
        <f>IF($A$332="","",IF(VLOOKUP($A$332,Samples!$B$3:$E$100,2,FALSE)='Intermediate Lookups'!$A3&amp;'Intermediate Lookups'!F$1,$A$332, ""))</f>
        <v/>
      </c>
      <c r="F334" s="10" t="str">
        <f>IF($A$332="","",IF(VLOOKUP($A$332,Samples!$B$3:$E$100,2,FALSE)='Intermediate Lookups'!$A3&amp;'Intermediate Lookups'!G$1,$A$332, ""))</f>
        <v/>
      </c>
      <c r="G334" s="10" t="str">
        <f>IF($A$332="","",IF(VLOOKUP($A$332,Samples!$B$3:$E$100,2,FALSE)='Intermediate Lookups'!$A3&amp;'Intermediate Lookups'!H$1,$A$332, ""))</f>
        <v/>
      </c>
      <c r="H334" s="10" t="str">
        <f>IF($A$332="","",IF(VLOOKUP($A$332,Samples!$B$3:$E$100,2,FALSE)='Intermediate Lookups'!$A3&amp;'Intermediate Lookups'!I$1,$A$332, ""))</f>
        <v/>
      </c>
      <c r="I334" s="10" t="str">
        <f>IF($A$332="","",IF(VLOOKUP($A$332,Samples!$B$3:$E$100,2,FALSE)='Intermediate Lookups'!$A3&amp;'Intermediate Lookups'!J$1,$A$332, ""))</f>
        <v/>
      </c>
      <c r="J334" s="10" t="str">
        <f>IF($A$332="","",IF(VLOOKUP($A$332,Samples!$B$3:$E$100,2,FALSE)='Intermediate Lookups'!$A3&amp;'Intermediate Lookups'!K$1,$A$332, ""))</f>
        <v/>
      </c>
      <c r="K334" s="10" t="str">
        <f>IF($A$332="","",IF(VLOOKUP($A$332,Samples!$B$3:$E$100,2,FALSE)='Intermediate Lookups'!$A3&amp;'Intermediate Lookups'!L$1,$A$332, ""))</f>
        <v/>
      </c>
      <c r="L334" s="10" t="str">
        <f>IF($A$332="","",IF(VLOOKUP($A$332,Samples!$B$3:$E$100,2,FALSE)='Intermediate Lookups'!$A3&amp;'Intermediate Lookups'!M$1,$A$332, ""))</f>
        <v/>
      </c>
    </row>
    <row r="335" spans="1:12" x14ac:dyDescent="0.25">
      <c r="A335" s="10" t="str">
        <f>IF($A$332="","",IF(VLOOKUP($A$332,Samples!$B$3:$E$100,2,FALSE)='Intermediate Lookups'!$A4&amp;'Intermediate Lookups'!B$1,$A$332, ""))</f>
        <v/>
      </c>
      <c r="B335" s="10" t="str">
        <f>IF($A$332="","",IF(VLOOKUP($A$332,Samples!$B$3:$E$100,2,FALSE)='Intermediate Lookups'!$A4&amp;'Intermediate Lookups'!C$1,$A$332, ""))</f>
        <v/>
      </c>
      <c r="C335" s="10" t="str">
        <f>IF($A$332="","",IF(VLOOKUP($A$332,Samples!$B$3:$E$100,2,FALSE)='Intermediate Lookups'!$A4&amp;'Intermediate Lookups'!D$1,$A$332, ""))</f>
        <v/>
      </c>
      <c r="D335" s="10" t="str">
        <f>IF($A$332="","",IF(VLOOKUP($A$332,Samples!$B$3:$E$100,2,FALSE)='Intermediate Lookups'!$A4&amp;'Intermediate Lookups'!E$1,$A$332, ""))</f>
        <v/>
      </c>
      <c r="E335" s="10" t="str">
        <f>IF($A$332="","",IF(VLOOKUP($A$332,Samples!$B$3:$E$100,2,FALSE)='Intermediate Lookups'!$A4&amp;'Intermediate Lookups'!F$1,$A$332, ""))</f>
        <v/>
      </c>
      <c r="F335" s="10" t="str">
        <f>IF($A$332="","",IF(VLOOKUP($A$332,Samples!$B$3:$E$100,2,FALSE)='Intermediate Lookups'!$A4&amp;'Intermediate Lookups'!G$1,$A$332, ""))</f>
        <v/>
      </c>
      <c r="G335" s="10" t="str">
        <f>IF($A$332="","",IF(VLOOKUP($A$332,Samples!$B$3:$E$100,2,FALSE)='Intermediate Lookups'!$A4&amp;'Intermediate Lookups'!H$1,$A$332, ""))</f>
        <v/>
      </c>
      <c r="H335" s="10" t="str">
        <f>IF($A$332="","",IF(VLOOKUP($A$332,Samples!$B$3:$E$100,2,FALSE)='Intermediate Lookups'!$A4&amp;'Intermediate Lookups'!I$1,$A$332, ""))</f>
        <v/>
      </c>
      <c r="I335" s="10" t="str">
        <f>IF($A$332="","",IF(VLOOKUP($A$332,Samples!$B$3:$E$100,2,FALSE)='Intermediate Lookups'!$A4&amp;'Intermediate Lookups'!J$1,$A$332, ""))</f>
        <v/>
      </c>
      <c r="J335" s="10" t="str">
        <f>IF($A$332="","",IF(VLOOKUP($A$332,Samples!$B$3:$E$100,2,FALSE)='Intermediate Lookups'!$A4&amp;'Intermediate Lookups'!K$1,$A$332, ""))</f>
        <v/>
      </c>
      <c r="K335" s="10" t="str">
        <f>IF($A$332="","",IF(VLOOKUP($A$332,Samples!$B$3:$E$100,2,FALSE)='Intermediate Lookups'!$A4&amp;'Intermediate Lookups'!L$1,$A$332, ""))</f>
        <v/>
      </c>
      <c r="L335" s="10" t="str">
        <f>IF($A$332="","",IF(VLOOKUP($A$332,Samples!$B$3:$E$100,2,FALSE)='Intermediate Lookups'!$A4&amp;'Intermediate Lookups'!M$1,$A$332, ""))</f>
        <v/>
      </c>
    </row>
    <row r="336" spans="1:12" x14ac:dyDescent="0.25">
      <c r="A336" s="10" t="str">
        <f>IF($A$332="","",IF(VLOOKUP($A$332,Samples!$B$3:$E$100,2,FALSE)='Intermediate Lookups'!$A5&amp;'Intermediate Lookups'!B$1,$A$332, ""))</f>
        <v/>
      </c>
      <c r="B336" s="10" t="str">
        <f>IF($A$332="","",IF(VLOOKUP($A$332,Samples!$B$3:$E$100,2,FALSE)='Intermediate Lookups'!$A5&amp;'Intermediate Lookups'!C$1,$A$332, ""))</f>
        <v/>
      </c>
      <c r="C336" s="10" t="str">
        <f>IF($A$332="","",IF(VLOOKUP($A$332,Samples!$B$3:$E$100,2,FALSE)='Intermediate Lookups'!$A5&amp;'Intermediate Lookups'!D$1,$A$332, ""))</f>
        <v/>
      </c>
      <c r="D336" s="10" t="str">
        <f>IF($A$332="","",IF(VLOOKUP($A$332,Samples!$B$3:$E$100,2,FALSE)='Intermediate Lookups'!$A5&amp;'Intermediate Lookups'!E$1,$A$332, ""))</f>
        <v/>
      </c>
      <c r="E336" s="10" t="str">
        <f>IF($A$332="","",IF(VLOOKUP($A$332,Samples!$B$3:$E$100,2,FALSE)='Intermediate Lookups'!$A5&amp;'Intermediate Lookups'!F$1,$A$332, ""))</f>
        <v/>
      </c>
      <c r="F336" s="10" t="str">
        <f>IF($A$332="","",IF(VLOOKUP($A$332,Samples!$B$3:$E$100,2,FALSE)='Intermediate Lookups'!$A5&amp;'Intermediate Lookups'!G$1,$A$332, ""))</f>
        <v/>
      </c>
      <c r="G336" s="10" t="str">
        <f>IF($A$332="","",IF(VLOOKUP($A$332,Samples!$B$3:$E$100,2,FALSE)='Intermediate Lookups'!$A5&amp;'Intermediate Lookups'!H$1,$A$332, ""))</f>
        <v/>
      </c>
      <c r="H336" s="10" t="str">
        <f>IF($A$332="","",IF(VLOOKUP($A$332,Samples!$B$3:$E$100,2,FALSE)='Intermediate Lookups'!$A5&amp;'Intermediate Lookups'!I$1,$A$332, ""))</f>
        <v/>
      </c>
      <c r="I336" s="10" t="str">
        <f>IF($A$332="","",IF(VLOOKUP($A$332,Samples!$B$3:$E$100,2,FALSE)='Intermediate Lookups'!$A5&amp;'Intermediate Lookups'!J$1,$A$332, ""))</f>
        <v/>
      </c>
      <c r="J336" s="10" t="str">
        <f>IF($A$332="","",IF(VLOOKUP($A$332,Samples!$B$3:$E$100,2,FALSE)='Intermediate Lookups'!$A5&amp;'Intermediate Lookups'!K$1,$A$332, ""))</f>
        <v/>
      </c>
      <c r="K336" s="10" t="str">
        <f>IF($A$332="","",IF(VLOOKUP($A$332,Samples!$B$3:$E$100,2,FALSE)='Intermediate Lookups'!$A5&amp;'Intermediate Lookups'!L$1,$A$332, ""))</f>
        <v/>
      </c>
      <c r="L336" s="10" t="str">
        <f>IF($A$332="","",IF(VLOOKUP($A$332,Samples!$B$3:$E$100,2,FALSE)='Intermediate Lookups'!$A5&amp;'Intermediate Lookups'!M$1,$A$332, ""))</f>
        <v/>
      </c>
    </row>
    <row r="337" spans="1:12" x14ac:dyDescent="0.25">
      <c r="A337" s="10" t="str">
        <f>IF($A$332="","",IF(VLOOKUP($A$332,Samples!$B$3:$E$100,2,FALSE)='Intermediate Lookups'!$A6&amp;'Intermediate Lookups'!B$1,$A$332, ""))</f>
        <v/>
      </c>
      <c r="B337" s="10" t="str">
        <f>IF($A$332="","",IF(VLOOKUP($A$332,Samples!$B$3:$E$100,2,FALSE)='Intermediate Lookups'!$A6&amp;'Intermediate Lookups'!C$1,$A$332, ""))</f>
        <v/>
      </c>
      <c r="C337" s="10" t="str">
        <f>IF($A$332="","",IF(VLOOKUP($A$332,Samples!$B$3:$E$100,2,FALSE)='Intermediate Lookups'!$A6&amp;'Intermediate Lookups'!D$1,$A$332, ""))</f>
        <v/>
      </c>
      <c r="D337" s="10" t="str">
        <f>IF($A$332="","",IF(VLOOKUP($A$332,Samples!$B$3:$E$100,2,FALSE)='Intermediate Lookups'!$A6&amp;'Intermediate Lookups'!E$1,$A$332, ""))</f>
        <v/>
      </c>
      <c r="E337" s="10" t="str">
        <f>IF($A$332="","",IF(VLOOKUP($A$332,Samples!$B$3:$E$100,2,FALSE)='Intermediate Lookups'!$A6&amp;'Intermediate Lookups'!F$1,$A$332, ""))</f>
        <v/>
      </c>
      <c r="F337" s="10" t="str">
        <f>IF($A$332="","",IF(VLOOKUP($A$332,Samples!$B$3:$E$100,2,FALSE)='Intermediate Lookups'!$A6&amp;'Intermediate Lookups'!G$1,$A$332, ""))</f>
        <v/>
      </c>
      <c r="G337" s="10" t="str">
        <f>IF($A$332="","",IF(VLOOKUP($A$332,Samples!$B$3:$E$100,2,FALSE)='Intermediate Lookups'!$A6&amp;'Intermediate Lookups'!H$1,$A$332, ""))</f>
        <v/>
      </c>
      <c r="H337" s="10" t="str">
        <f>IF($A$332="","",IF(VLOOKUP($A$332,Samples!$B$3:$E$100,2,FALSE)='Intermediate Lookups'!$A6&amp;'Intermediate Lookups'!I$1,$A$332, ""))</f>
        <v/>
      </c>
      <c r="I337" s="10" t="str">
        <f>IF($A$332="","",IF(VLOOKUP($A$332,Samples!$B$3:$E$100,2,FALSE)='Intermediate Lookups'!$A6&amp;'Intermediate Lookups'!J$1,$A$332, ""))</f>
        <v/>
      </c>
      <c r="J337" s="10" t="str">
        <f>IF($A$332="","",IF(VLOOKUP($A$332,Samples!$B$3:$E$100,2,FALSE)='Intermediate Lookups'!$A6&amp;'Intermediate Lookups'!K$1,$A$332, ""))</f>
        <v/>
      </c>
      <c r="K337" s="10" t="str">
        <f>IF($A$332="","",IF(VLOOKUP($A$332,Samples!$B$3:$E$100,2,FALSE)='Intermediate Lookups'!$A6&amp;'Intermediate Lookups'!L$1,$A$332, ""))</f>
        <v/>
      </c>
      <c r="L337" s="10" t="str">
        <f>IF($A$332="","",IF(VLOOKUP($A$332,Samples!$B$3:$E$100,2,FALSE)='Intermediate Lookups'!$A6&amp;'Intermediate Lookups'!M$1,$A$332, ""))</f>
        <v/>
      </c>
    </row>
    <row r="338" spans="1:12" x14ac:dyDescent="0.25">
      <c r="A338" s="10" t="str">
        <f>IF($A$332="","",IF(VLOOKUP($A$332,Samples!$B$3:$E$100,2,FALSE)='Intermediate Lookups'!$A7&amp;'Intermediate Lookups'!B$1,$A$332, ""))</f>
        <v/>
      </c>
      <c r="B338" s="10" t="str">
        <f>IF($A$332="","",IF(VLOOKUP($A$332,Samples!$B$3:$E$100,2,FALSE)='Intermediate Lookups'!$A7&amp;'Intermediate Lookups'!C$1,$A$332, ""))</f>
        <v/>
      </c>
      <c r="C338" s="10" t="str">
        <f>IF($A$332="","",IF(VLOOKUP($A$332,Samples!$B$3:$E$100,2,FALSE)='Intermediate Lookups'!$A7&amp;'Intermediate Lookups'!D$1,$A$332, ""))</f>
        <v/>
      </c>
      <c r="D338" s="10" t="str">
        <f>IF($A$332="","",IF(VLOOKUP($A$332,Samples!$B$3:$E$100,2,FALSE)='Intermediate Lookups'!$A7&amp;'Intermediate Lookups'!E$1,$A$332, ""))</f>
        <v/>
      </c>
      <c r="E338" s="10" t="str">
        <f>IF($A$332="","",IF(VLOOKUP($A$332,Samples!$B$3:$E$100,2,FALSE)='Intermediate Lookups'!$A7&amp;'Intermediate Lookups'!F$1,$A$332, ""))</f>
        <v/>
      </c>
      <c r="F338" s="10" t="str">
        <f>IF($A$332="","",IF(VLOOKUP($A$332,Samples!$B$3:$E$100,2,FALSE)='Intermediate Lookups'!$A7&amp;'Intermediate Lookups'!G$1,$A$332, ""))</f>
        <v/>
      </c>
      <c r="G338" s="10" t="str">
        <f>IF($A$332="","",IF(VLOOKUP($A$332,Samples!$B$3:$E$100,2,FALSE)='Intermediate Lookups'!$A7&amp;'Intermediate Lookups'!H$1,$A$332, ""))</f>
        <v/>
      </c>
      <c r="H338" s="10" t="str">
        <f>IF($A$332="","",IF(VLOOKUP($A$332,Samples!$B$3:$E$100,2,FALSE)='Intermediate Lookups'!$A7&amp;'Intermediate Lookups'!I$1,$A$332, ""))</f>
        <v/>
      </c>
      <c r="I338" s="10" t="str">
        <f>IF($A$332="","",IF(VLOOKUP($A$332,Samples!$B$3:$E$100,2,FALSE)='Intermediate Lookups'!$A7&amp;'Intermediate Lookups'!J$1,$A$332, ""))</f>
        <v/>
      </c>
      <c r="J338" s="10" t="str">
        <f>IF($A$332="","",IF(VLOOKUP($A$332,Samples!$B$3:$E$100,2,FALSE)='Intermediate Lookups'!$A7&amp;'Intermediate Lookups'!K$1,$A$332, ""))</f>
        <v/>
      </c>
      <c r="K338" s="10" t="str">
        <f>IF($A$332="","",IF(VLOOKUP($A$332,Samples!$B$3:$E$100,2,FALSE)='Intermediate Lookups'!$A7&amp;'Intermediate Lookups'!L$1,$A$332, ""))</f>
        <v/>
      </c>
      <c r="L338" s="10" t="str">
        <f>IF($A$332="","",IF(VLOOKUP($A$332,Samples!$B$3:$E$100,2,FALSE)='Intermediate Lookups'!$A7&amp;'Intermediate Lookups'!M$1,$A$332, ""))</f>
        <v/>
      </c>
    </row>
    <row r="339" spans="1:12" x14ac:dyDescent="0.25">
      <c r="A339" s="10" t="str">
        <f>IF($A$332="","",IF(VLOOKUP($A$332,Samples!$B$3:$E$100,2,FALSE)='Intermediate Lookups'!$A8&amp;'Intermediate Lookups'!B$1,$A$332, ""))</f>
        <v/>
      </c>
      <c r="B339" s="10" t="str">
        <f>IF($A$332="","",IF(VLOOKUP($A$332,Samples!$B$3:$E$100,2,FALSE)='Intermediate Lookups'!$A8&amp;'Intermediate Lookups'!C$1,$A$332, ""))</f>
        <v/>
      </c>
      <c r="C339" s="10" t="str">
        <f>IF($A$332="","",IF(VLOOKUP($A$332,Samples!$B$3:$E$100,2,FALSE)='Intermediate Lookups'!$A8&amp;'Intermediate Lookups'!D$1,$A$332, ""))</f>
        <v/>
      </c>
      <c r="D339" s="10" t="str">
        <f>IF($A$332="","",IF(VLOOKUP($A$332,Samples!$B$3:$E$100,2,FALSE)='Intermediate Lookups'!$A8&amp;'Intermediate Lookups'!E$1,$A$332, ""))</f>
        <v/>
      </c>
      <c r="E339" s="10" t="str">
        <f>IF($A$332="","",IF(VLOOKUP($A$332,Samples!$B$3:$E$100,2,FALSE)='Intermediate Lookups'!$A8&amp;'Intermediate Lookups'!F$1,$A$332, ""))</f>
        <v/>
      </c>
      <c r="F339" s="10" t="str">
        <f>IF($A$332="","",IF(VLOOKUP($A$332,Samples!$B$3:$E$100,2,FALSE)='Intermediate Lookups'!$A8&amp;'Intermediate Lookups'!G$1,$A$332, ""))</f>
        <v/>
      </c>
      <c r="G339" s="10" t="str">
        <f>IF($A$332="","",IF(VLOOKUP($A$332,Samples!$B$3:$E$100,2,FALSE)='Intermediate Lookups'!$A8&amp;'Intermediate Lookups'!H$1,$A$332, ""))</f>
        <v/>
      </c>
      <c r="H339" s="10" t="str">
        <f>IF($A$332="","",IF(VLOOKUP($A$332,Samples!$B$3:$E$100,2,FALSE)='Intermediate Lookups'!$A8&amp;'Intermediate Lookups'!I$1,$A$332, ""))</f>
        <v/>
      </c>
      <c r="I339" s="10" t="str">
        <f>IF($A$332="","",IF(VLOOKUP($A$332,Samples!$B$3:$E$100,2,FALSE)='Intermediate Lookups'!$A8&amp;'Intermediate Lookups'!J$1,$A$332, ""))</f>
        <v/>
      </c>
      <c r="J339" s="10" t="str">
        <f>IF($A$332="","",IF(VLOOKUP($A$332,Samples!$B$3:$E$100,2,FALSE)='Intermediate Lookups'!$A8&amp;'Intermediate Lookups'!K$1,$A$332, ""))</f>
        <v/>
      </c>
      <c r="K339" s="10" t="str">
        <f>IF($A$332="","",IF(VLOOKUP($A$332,Samples!$B$3:$E$100,2,FALSE)='Intermediate Lookups'!$A8&amp;'Intermediate Lookups'!L$1,$A$332, ""))</f>
        <v/>
      </c>
      <c r="L339" s="10" t="str">
        <f>IF($A$332="","",IF(VLOOKUP($A$332,Samples!$B$3:$E$100,2,FALSE)='Intermediate Lookups'!$A8&amp;'Intermediate Lookups'!M$1,$A$332, ""))</f>
        <v/>
      </c>
    </row>
    <row r="340" spans="1:12" x14ac:dyDescent="0.25">
      <c r="A340" s="10" t="str">
        <f>IF($A$332="","",IF(VLOOKUP($A$332,Samples!$B$3:$E$100,2,FALSE)='Intermediate Lookups'!$A9&amp;'Intermediate Lookups'!B$1,$A$332, ""))</f>
        <v/>
      </c>
      <c r="B340" s="10" t="str">
        <f>IF($A$332="","",IF(VLOOKUP($A$332,Samples!$B$3:$E$100,2,FALSE)='Intermediate Lookups'!$A9&amp;'Intermediate Lookups'!C$1,$A$332, ""))</f>
        <v/>
      </c>
      <c r="C340" s="10" t="str">
        <f>IF($A$332="","",IF(VLOOKUP($A$332,Samples!$B$3:$E$100,2,FALSE)='Intermediate Lookups'!$A9&amp;'Intermediate Lookups'!D$1,$A$332, ""))</f>
        <v/>
      </c>
      <c r="D340" s="10" t="str">
        <f>IF($A$332="","",IF(VLOOKUP($A$332,Samples!$B$3:$E$100,2,FALSE)='Intermediate Lookups'!$A9&amp;'Intermediate Lookups'!E$1,$A$332, ""))</f>
        <v/>
      </c>
      <c r="E340" s="10" t="str">
        <f>IF($A$332="","",IF(VLOOKUP($A$332,Samples!$B$3:$E$100,2,FALSE)='Intermediate Lookups'!$A9&amp;'Intermediate Lookups'!F$1,$A$332, ""))</f>
        <v/>
      </c>
      <c r="F340" s="10" t="str">
        <f>IF($A$332="","",IF(VLOOKUP($A$332,Samples!$B$3:$E$100,2,FALSE)='Intermediate Lookups'!$A9&amp;'Intermediate Lookups'!G$1,$A$332, ""))</f>
        <v/>
      </c>
      <c r="G340" s="10" t="str">
        <f>IF($A$332="","",IF(VLOOKUP($A$332,Samples!$B$3:$E$100,2,FALSE)='Intermediate Lookups'!$A9&amp;'Intermediate Lookups'!H$1,$A$332, ""))</f>
        <v/>
      </c>
      <c r="H340" s="10" t="str">
        <f>IF($A$332="","",IF(VLOOKUP($A$332,Samples!$B$3:$E$100,2,FALSE)='Intermediate Lookups'!$A9&amp;'Intermediate Lookups'!I$1,$A$332, ""))</f>
        <v/>
      </c>
      <c r="I340" s="10" t="str">
        <f>IF($A$332="","",IF(VLOOKUP($A$332,Samples!$B$3:$E$100,2,FALSE)='Intermediate Lookups'!$A9&amp;'Intermediate Lookups'!J$1,$A$332, ""))</f>
        <v/>
      </c>
      <c r="J340" s="10" t="str">
        <f>IF($A$332="","",IF(VLOOKUP($A$332,Samples!$B$3:$E$100,2,FALSE)='Intermediate Lookups'!$A9&amp;'Intermediate Lookups'!K$1,$A$332, ""))</f>
        <v/>
      </c>
      <c r="K340" s="10" t="str">
        <f>IF($A$332="","",IF(VLOOKUP($A$332,Samples!$B$3:$E$100,2,FALSE)='Intermediate Lookups'!$A9&amp;'Intermediate Lookups'!L$1,$A$332, ""))</f>
        <v/>
      </c>
      <c r="L340" s="10" t="str">
        <f>IF($A$332="","",IF(VLOOKUP($A$332,Samples!$B$3:$E$100,2,FALSE)='Intermediate Lookups'!$A9&amp;'Intermediate Lookups'!M$1,$A$332, ""))</f>
        <v/>
      </c>
    </row>
    <row r="342" spans="1:12" x14ac:dyDescent="0.25">
      <c r="A342" t="str">
        <f>IF(ISBLANK(Samples!B37),IF(OR(A332="",A332=Samples!$B$100,ISBLANK(Samples!B100)),"",Samples!$B$100),Samples!B37)</f>
        <v/>
      </c>
      <c r="B342" t="str">
        <f>IF(A342="","",VLOOKUP(A342,Samples!$B$3:$E$100,4,FALSE))</f>
        <v/>
      </c>
    </row>
    <row r="343" spans="1:12" x14ac:dyDescent="0.25">
      <c r="A343" s="10" t="str">
        <f>IF($A$342="","",IF(VLOOKUP($A$342,Samples!$B$3:$E$100,2,FALSE)='Intermediate Lookups'!$A2&amp;'Intermediate Lookups'!B$1,$A$342, ""))</f>
        <v/>
      </c>
      <c r="B343" s="10" t="str">
        <f>IF($A$342="","",IF(VLOOKUP($A$342,Samples!$B$3:$E$100,2,FALSE)='Intermediate Lookups'!$A2&amp;'Intermediate Lookups'!C$1,$A$342, ""))</f>
        <v/>
      </c>
      <c r="C343" s="10" t="str">
        <f>IF($A$342="","",IF(VLOOKUP($A$342,Samples!$B$3:$E$100,2,FALSE)='Intermediate Lookups'!$A2&amp;'Intermediate Lookups'!D$1,$A$342, ""))</f>
        <v/>
      </c>
      <c r="D343" s="10" t="str">
        <f>IF($A$342="","",IF(VLOOKUP($A$342,Samples!$B$3:$E$100,2,FALSE)='Intermediate Lookups'!$A2&amp;'Intermediate Lookups'!E$1,$A$342, ""))</f>
        <v/>
      </c>
      <c r="E343" s="10" t="str">
        <f>IF($A$342="","",IF(VLOOKUP($A$342,Samples!$B$3:$E$100,2,FALSE)='Intermediate Lookups'!$A2&amp;'Intermediate Lookups'!F$1,$A$342, ""))</f>
        <v/>
      </c>
      <c r="F343" s="10" t="str">
        <f>IF($A$342="","",IF(VLOOKUP($A$342,Samples!$B$3:$E$100,2,FALSE)='Intermediate Lookups'!$A2&amp;'Intermediate Lookups'!G$1,$A$342, ""))</f>
        <v/>
      </c>
      <c r="G343" s="10" t="str">
        <f>IF($A$342="","",IF(VLOOKUP($A$342,Samples!$B$3:$E$100,2,FALSE)='Intermediate Lookups'!$A2&amp;'Intermediate Lookups'!H$1,$A$342, ""))</f>
        <v/>
      </c>
      <c r="H343" s="10" t="str">
        <f>IF($A$342="","",IF(VLOOKUP($A$342,Samples!$B$3:$E$100,2,FALSE)='Intermediate Lookups'!$A2&amp;'Intermediate Lookups'!I$1,$A$342, ""))</f>
        <v/>
      </c>
      <c r="I343" s="10" t="str">
        <f>IF($A$342="","",IF(VLOOKUP($A$342,Samples!$B$3:$E$100,2,FALSE)='Intermediate Lookups'!$A2&amp;'Intermediate Lookups'!J$1,$A$342, ""))</f>
        <v/>
      </c>
      <c r="J343" s="10" t="str">
        <f>IF($A$342="","",IF(VLOOKUP($A$342,Samples!$B$3:$E$100,2,FALSE)='Intermediate Lookups'!$A2&amp;'Intermediate Lookups'!K$1,$A$342, ""))</f>
        <v/>
      </c>
      <c r="K343" s="10" t="str">
        <f>IF($A$342="","",IF(VLOOKUP($A$342,Samples!$B$3:$E$100,2,FALSE)='Intermediate Lookups'!$A2&amp;'Intermediate Lookups'!L$1,$A$342, ""))</f>
        <v/>
      </c>
      <c r="L343" s="10" t="str">
        <f>IF($A$342="","",IF(VLOOKUP($A$342,Samples!$B$3:$E$100,2,FALSE)='Intermediate Lookups'!$A2&amp;'Intermediate Lookups'!M$1,$A$342, ""))</f>
        <v/>
      </c>
    </row>
    <row r="344" spans="1:12" x14ac:dyDescent="0.25">
      <c r="A344" s="10" t="str">
        <f>IF($A$342="","",IF(VLOOKUP($A$342,Samples!$B$3:$E$100,2,FALSE)='Intermediate Lookups'!$A3&amp;'Intermediate Lookups'!B$1,$A$342, ""))</f>
        <v/>
      </c>
      <c r="B344" s="10" t="str">
        <f>IF($A$342="","",IF(VLOOKUP($A$342,Samples!$B$3:$E$100,2,FALSE)='Intermediate Lookups'!$A3&amp;'Intermediate Lookups'!C$1,$A$342, ""))</f>
        <v/>
      </c>
      <c r="C344" s="10" t="str">
        <f>IF($A$342="","",IF(VLOOKUP($A$342,Samples!$B$3:$E$100,2,FALSE)='Intermediate Lookups'!$A3&amp;'Intermediate Lookups'!D$1,$A$342, ""))</f>
        <v/>
      </c>
      <c r="D344" s="10" t="str">
        <f>IF($A$342="","",IF(VLOOKUP($A$342,Samples!$B$3:$E$100,2,FALSE)='Intermediate Lookups'!$A3&amp;'Intermediate Lookups'!E$1,$A$342, ""))</f>
        <v/>
      </c>
      <c r="E344" s="10" t="str">
        <f>IF($A$342="","",IF(VLOOKUP($A$342,Samples!$B$3:$E$100,2,FALSE)='Intermediate Lookups'!$A3&amp;'Intermediate Lookups'!F$1,$A$342, ""))</f>
        <v/>
      </c>
      <c r="F344" s="10" t="str">
        <f>IF($A$342="","",IF(VLOOKUP($A$342,Samples!$B$3:$E$100,2,FALSE)='Intermediate Lookups'!$A3&amp;'Intermediate Lookups'!G$1,$A$342, ""))</f>
        <v/>
      </c>
      <c r="G344" s="10" t="str">
        <f>IF($A$342="","",IF(VLOOKUP($A$342,Samples!$B$3:$E$100,2,FALSE)='Intermediate Lookups'!$A3&amp;'Intermediate Lookups'!H$1,$A$342, ""))</f>
        <v/>
      </c>
      <c r="H344" s="10" t="str">
        <f>IF($A$342="","",IF(VLOOKUP($A$342,Samples!$B$3:$E$100,2,FALSE)='Intermediate Lookups'!$A3&amp;'Intermediate Lookups'!I$1,$A$342, ""))</f>
        <v/>
      </c>
      <c r="I344" s="10" t="str">
        <f>IF($A$342="","",IF(VLOOKUP($A$342,Samples!$B$3:$E$100,2,FALSE)='Intermediate Lookups'!$A3&amp;'Intermediate Lookups'!J$1,$A$342, ""))</f>
        <v/>
      </c>
      <c r="J344" s="10" t="str">
        <f>IF($A$342="","",IF(VLOOKUP($A$342,Samples!$B$3:$E$100,2,FALSE)='Intermediate Lookups'!$A3&amp;'Intermediate Lookups'!K$1,$A$342, ""))</f>
        <v/>
      </c>
      <c r="K344" s="10" t="str">
        <f>IF($A$342="","",IF(VLOOKUP($A$342,Samples!$B$3:$E$100,2,FALSE)='Intermediate Lookups'!$A3&amp;'Intermediate Lookups'!L$1,$A$342, ""))</f>
        <v/>
      </c>
      <c r="L344" s="10" t="str">
        <f>IF($A$342="","",IF(VLOOKUP($A$342,Samples!$B$3:$E$100,2,FALSE)='Intermediate Lookups'!$A3&amp;'Intermediate Lookups'!M$1,$A$342, ""))</f>
        <v/>
      </c>
    </row>
    <row r="345" spans="1:12" x14ac:dyDescent="0.25">
      <c r="A345" s="10" t="str">
        <f>IF($A$342="","",IF(VLOOKUP($A$342,Samples!$B$3:$E$100,2,FALSE)='Intermediate Lookups'!$A4&amp;'Intermediate Lookups'!B$1,$A$342, ""))</f>
        <v/>
      </c>
      <c r="B345" s="10" t="str">
        <f>IF($A$342="","",IF(VLOOKUP($A$342,Samples!$B$3:$E$100,2,FALSE)='Intermediate Lookups'!$A4&amp;'Intermediate Lookups'!C$1,$A$342, ""))</f>
        <v/>
      </c>
      <c r="C345" s="10" t="str">
        <f>IF($A$342="","",IF(VLOOKUP($A$342,Samples!$B$3:$E$100,2,FALSE)='Intermediate Lookups'!$A4&amp;'Intermediate Lookups'!D$1,$A$342, ""))</f>
        <v/>
      </c>
      <c r="D345" s="10" t="str">
        <f>IF($A$342="","",IF(VLOOKUP($A$342,Samples!$B$3:$E$100,2,FALSE)='Intermediate Lookups'!$A4&amp;'Intermediate Lookups'!E$1,$A$342, ""))</f>
        <v/>
      </c>
      <c r="E345" s="10" t="str">
        <f>IF($A$342="","",IF(VLOOKUP($A$342,Samples!$B$3:$E$100,2,FALSE)='Intermediate Lookups'!$A4&amp;'Intermediate Lookups'!F$1,$A$342, ""))</f>
        <v/>
      </c>
      <c r="F345" s="10" t="str">
        <f>IF($A$342="","",IF(VLOOKUP($A$342,Samples!$B$3:$E$100,2,FALSE)='Intermediate Lookups'!$A4&amp;'Intermediate Lookups'!G$1,$A$342, ""))</f>
        <v/>
      </c>
      <c r="G345" s="10" t="str">
        <f>IF($A$342="","",IF(VLOOKUP($A$342,Samples!$B$3:$E$100,2,FALSE)='Intermediate Lookups'!$A4&amp;'Intermediate Lookups'!H$1,$A$342, ""))</f>
        <v/>
      </c>
      <c r="H345" s="10" t="str">
        <f>IF($A$342="","",IF(VLOOKUP($A$342,Samples!$B$3:$E$100,2,FALSE)='Intermediate Lookups'!$A4&amp;'Intermediate Lookups'!I$1,$A$342, ""))</f>
        <v/>
      </c>
      <c r="I345" s="10" t="str">
        <f>IF($A$342="","",IF(VLOOKUP($A$342,Samples!$B$3:$E$100,2,FALSE)='Intermediate Lookups'!$A4&amp;'Intermediate Lookups'!J$1,$A$342, ""))</f>
        <v/>
      </c>
      <c r="J345" s="10" t="str">
        <f>IF($A$342="","",IF(VLOOKUP($A$342,Samples!$B$3:$E$100,2,FALSE)='Intermediate Lookups'!$A4&amp;'Intermediate Lookups'!K$1,$A$342, ""))</f>
        <v/>
      </c>
      <c r="K345" s="10" t="str">
        <f>IF($A$342="","",IF(VLOOKUP($A$342,Samples!$B$3:$E$100,2,FALSE)='Intermediate Lookups'!$A4&amp;'Intermediate Lookups'!L$1,$A$342, ""))</f>
        <v/>
      </c>
      <c r="L345" s="10" t="str">
        <f>IF($A$342="","",IF(VLOOKUP($A$342,Samples!$B$3:$E$100,2,FALSE)='Intermediate Lookups'!$A4&amp;'Intermediate Lookups'!M$1,$A$342, ""))</f>
        <v/>
      </c>
    </row>
    <row r="346" spans="1:12" x14ac:dyDescent="0.25">
      <c r="A346" s="10" t="str">
        <f>IF($A$342="","",IF(VLOOKUP($A$342,Samples!$B$3:$E$100,2,FALSE)='Intermediate Lookups'!$A5&amp;'Intermediate Lookups'!B$1,$A$342, ""))</f>
        <v/>
      </c>
      <c r="B346" s="10" t="str">
        <f>IF($A$342="","",IF(VLOOKUP($A$342,Samples!$B$3:$E$100,2,FALSE)='Intermediate Lookups'!$A5&amp;'Intermediate Lookups'!C$1,$A$342, ""))</f>
        <v/>
      </c>
      <c r="C346" s="10" t="str">
        <f>IF($A$342="","",IF(VLOOKUP($A$342,Samples!$B$3:$E$100,2,FALSE)='Intermediate Lookups'!$A5&amp;'Intermediate Lookups'!D$1,$A$342, ""))</f>
        <v/>
      </c>
      <c r="D346" s="10" t="str">
        <f>IF($A$342="","",IF(VLOOKUP($A$342,Samples!$B$3:$E$100,2,FALSE)='Intermediate Lookups'!$A5&amp;'Intermediate Lookups'!E$1,$A$342, ""))</f>
        <v/>
      </c>
      <c r="E346" s="10" t="str">
        <f>IF($A$342="","",IF(VLOOKUP($A$342,Samples!$B$3:$E$100,2,FALSE)='Intermediate Lookups'!$A5&amp;'Intermediate Lookups'!F$1,$A$342, ""))</f>
        <v/>
      </c>
      <c r="F346" s="10" t="str">
        <f>IF($A$342="","",IF(VLOOKUP($A$342,Samples!$B$3:$E$100,2,FALSE)='Intermediate Lookups'!$A5&amp;'Intermediate Lookups'!G$1,$A$342, ""))</f>
        <v/>
      </c>
      <c r="G346" s="10" t="str">
        <f>IF($A$342="","",IF(VLOOKUP($A$342,Samples!$B$3:$E$100,2,FALSE)='Intermediate Lookups'!$A5&amp;'Intermediate Lookups'!H$1,$A$342, ""))</f>
        <v/>
      </c>
      <c r="H346" s="10" t="str">
        <f>IF($A$342="","",IF(VLOOKUP($A$342,Samples!$B$3:$E$100,2,FALSE)='Intermediate Lookups'!$A5&amp;'Intermediate Lookups'!I$1,$A$342, ""))</f>
        <v/>
      </c>
      <c r="I346" s="10" t="str">
        <f>IF($A$342="","",IF(VLOOKUP($A$342,Samples!$B$3:$E$100,2,FALSE)='Intermediate Lookups'!$A5&amp;'Intermediate Lookups'!J$1,$A$342, ""))</f>
        <v/>
      </c>
      <c r="J346" s="10" t="str">
        <f>IF($A$342="","",IF(VLOOKUP($A$342,Samples!$B$3:$E$100,2,FALSE)='Intermediate Lookups'!$A5&amp;'Intermediate Lookups'!K$1,$A$342, ""))</f>
        <v/>
      </c>
      <c r="K346" s="10" t="str">
        <f>IF($A$342="","",IF(VLOOKUP($A$342,Samples!$B$3:$E$100,2,FALSE)='Intermediate Lookups'!$A5&amp;'Intermediate Lookups'!L$1,$A$342, ""))</f>
        <v/>
      </c>
      <c r="L346" s="10" t="str">
        <f>IF($A$342="","",IF(VLOOKUP($A$342,Samples!$B$3:$E$100,2,FALSE)='Intermediate Lookups'!$A5&amp;'Intermediate Lookups'!M$1,$A$342, ""))</f>
        <v/>
      </c>
    </row>
    <row r="347" spans="1:12" x14ac:dyDescent="0.25">
      <c r="A347" s="10" t="str">
        <f>IF($A$342="","",IF(VLOOKUP($A$342,Samples!$B$3:$E$100,2,FALSE)='Intermediate Lookups'!$A6&amp;'Intermediate Lookups'!B$1,$A$342, ""))</f>
        <v/>
      </c>
      <c r="B347" s="10" t="str">
        <f>IF($A$342="","",IF(VLOOKUP($A$342,Samples!$B$3:$E$100,2,FALSE)='Intermediate Lookups'!$A6&amp;'Intermediate Lookups'!C$1,$A$342, ""))</f>
        <v/>
      </c>
      <c r="C347" s="10" t="str">
        <f>IF($A$342="","",IF(VLOOKUP($A$342,Samples!$B$3:$E$100,2,FALSE)='Intermediate Lookups'!$A6&amp;'Intermediate Lookups'!D$1,$A$342, ""))</f>
        <v/>
      </c>
      <c r="D347" s="10" t="str">
        <f>IF($A$342="","",IF(VLOOKUP($A$342,Samples!$B$3:$E$100,2,FALSE)='Intermediate Lookups'!$A6&amp;'Intermediate Lookups'!E$1,$A$342, ""))</f>
        <v/>
      </c>
      <c r="E347" s="10" t="str">
        <f>IF($A$342="","",IF(VLOOKUP($A$342,Samples!$B$3:$E$100,2,FALSE)='Intermediate Lookups'!$A6&amp;'Intermediate Lookups'!F$1,$A$342, ""))</f>
        <v/>
      </c>
      <c r="F347" s="10" t="str">
        <f>IF($A$342="","",IF(VLOOKUP($A$342,Samples!$B$3:$E$100,2,FALSE)='Intermediate Lookups'!$A6&amp;'Intermediate Lookups'!G$1,$A$342, ""))</f>
        <v/>
      </c>
      <c r="G347" s="10" t="str">
        <f>IF($A$342="","",IF(VLOOKUP($A$342,Samples!$B$3:$E$100,2,FALSE)='Intermediate Lookups'!$A6&amp;'Intermediate Lookups'!H$1,$A$342, ""))</f>
        <v/>
      </c>
      <c r="H347" s="10" t="str">
        <f>IF($A$342="","",IF(VLOOKUP($A$342,Samples!$B$3:$E$100,2,FALSE)='Intermediate Lookups'!$A6&amp;'Intermediate Lookups'!I$1,$A$342, ""))</f>
        <v/>
      </c>
      <c r="I347" s="10" t="str">
        <f>IF($A$342="","",IF(VLOOKUP($A$342,Samples!$B$3:$E$100,2,FALSE)='Intermediate Lookups'!$A6&amp;'Intermediate Lookups'!J$1,$A$342, ""))</f>
        <v/>
      </c>
      <c r="J347" s="10" t="str">
        <f>IF($A$342="","",IF(VLOOKUP($A$342,Samples!$B$3:$E$100,2,FALSE)='Intermediate Lookups'!$A6&amp;'Intermediate Lookups'!K$1,$A$342, ""))</f>
        <v/>
      </c>
      <c r="K347" s="10" t="str">
        <f>IF($A$342="","",IF(VLOOKUP($A$342,Samples!$B$3:$E$100,2,FALSE)='Intermediate Lookups'!$A6&amp;'Intermediate Lookups'!L$1,$A$342, ""))</f>
        <v/>
      </c>
      <c r="L347" s="10" t="str">
        <f>IF($A$342="","",IF(VLOOKUP($A$342,Samples!$B$3:$E$100,2,FALSE)='Intermediate Lookups'!$A6&amp;'Intermediate Lookups'!M$1,$A$342, ""))</f>
        <v/>
      </c>
    </row>
    <row r="348" spans="1:12" x14ac:dyDescent="0.25">
      <c r="A348" s="10" t="str">
        <f>IF($A$342="","",IF(VLOOKUP($A$342,Samples!$B$3:$E$100,2,FALSE)='Intermediate Lookups'!$A7&amp;'Intermediate Lookups'!B$1,$A$342, ""))</f>
        <v/>
      </c>
      <c r="B348" s="10" t="str">
        <f>IF($A$342="","",IF(VLOOKUP($A$342,Samples!$B$3:$E$100,2,FALSE)='Intermediate Lookups'!$A7&amp;'Intermediate Lookups'!C$1,$A$342, ""))</f>
        <v/>
      </c>
      <c r="C348" s="10" t="str">
        <f>IF($A$342="","",IF(VLOOKUP($A$342,Samples!$B$3:$E$100,2,FALSE)='Intermediate Lookups'!$A7&amp;'Intermediate Lookups'!D$1,$A$342, ""))</f>
        <v/>
      </c>
      <c r="D348" s="10" t="str">
        <f>IF($A$342="","",IF(VLOOKUP($A$342,Samples!$B$3:$E$100,2,FALSE)='Intermediate Lookups'!$A7&amp;'Intermediate Lookups'!E$1,$A$342, ""))</f>
        <v/>
      </c>
      <c r="E348" s="10" t="str">
        <f>IF($A$342="","",IF(VLOOKUP($A$342,Samples!$B$3:$E$100,2,FALSE)='Intermediate Lookups'!$A7&amp;'Intermediate Lookups'!F$1,$A$342, ""))</f>
        <v/>
      </c>
      <c r="F348" s="10" t="str">
        <f>IF($A$342="","",IF(VLOOKUP($A$342,Samples!$B$3:$E$100,2,FALSE)='Intermediate Lookups'!$A7&amp;'Intermediate Lookups'!G$1,$A$342, ""))</f>
        <v/>
      </c>
      <c r="G348" s="10" t="str">
        <f>IF($A$342="","",IF(VLOOKUP($A$342,Samples!$B$3:$E$100,2,FALSE)='Intermediate Lookups'!$A7&amp;'Intermediate Lookups'!H$1,$A$342, ""))</f>
        <v/>
      </c>
      <c r="H348" s="10" t="str">
        <f>IF($A$342="","",IF(VLOOKUP($A$342,Samples!$B$3:$E$100,2,FALSE)='Intermediate Lookups'!$A7&amp;'Intermediate Lookups'!I$1,$A$342, ""))</f>
        <v/>
      </c>
      <c r="I348" s="10" t="str">
        <f>IF($A$342="","",IF(VLOOKUP($A$342,Samples!$B$3:$E$100,2,FALSE)='Intermediate Lookups'!$A7&amp;'Intermediate Lookups'!J$1,$A$342, ""))</f>
        <v/>
      </c>
      <c r="J348" s="10" t="str">
        <f>IF($A$342="","",IF(VLOOKUP($A$342,Samples!$B$3:$E$100,2,FALSE)='Intermediate Lookups'!$A7&amp;'Intermediate Lookups'!K$1,$A$342, ""))</f>
        <v/>
      </c>
      <c r="K348" s="10" t="str">
        <f>IF($A$342="","",IF(VLOOKUP($A$342,Samples!$B$3:$E$100,2,FALSE)='Intermediate Lookups'!$A7&amp;'Intermediate Lookups'!L$1,$A$342, ""))</f>
        <v/>
      </c>
      <c r="L348" s="10" t="str">
        <f>IF($A$342="","",IF(VLOOKUP($A$342,Samples!$B$3:$E$100,2,FALSE)='Intermediate Lookups'!$A7&amp;'Intermediate Lookups'!M$1,$A$342, ""))</f>
        <v/>
      </c>
    </row>
    <row r="349" spans="1:12" x14ac:dyDescent="0.25">
      <c r="A349" s="10" t="str">
        <f>IF($A$342="","",IF(VLOOKUP($A$342,Samples!$B$3:$E$100,2,FALSE)='Intermediate Lookups'!$A8&amp;'Intermediate Lookups'!B$1,$A$342, ""))</f>
        <v/>
      </c>
      <c r="B349" s="10" t="str">
        <f>IF($A$342="","",IF(VLOOKUP($A$342,Samples!$B$3:$E$100,2,FALSE)='Intermediate Lookups'!$A8&amp;'Intermediate Lookups'!C$1,$A$342, ""))</f>
        <v/>
      </c>
      <c r="C349" s="10" t="str">
        <f>IF($A$342="","",IF(VLOOKUP($A$342,Samples!$B$3:$E$100,2,FALSE)='Intermediate Lookups'!$A8&amp;'Intermediate Lookups'!D$1,$A$342, ""))</f>
        <v/>
      </c>
      <c r="D349" s="10" t="str">
        <f>IF($A$342="","",IF(VLOOKUP($A$342,Samples!$B$3:$E$100,2,FALSE)='Intermediate Lookups'!$A8&amp;'Intermediate Lookups'!E$1,$A$342, ""))</f>
        <v/>
      </c>
      <c r="E349" s="10" t="str">
        <f>IF($A$342="","",IF(VLOOKUP($A$342,Samples!$B$3:$E$100,2,FALSE)='Intermediate Lookups'!$A8&amp;'Intermediate Lookups'!F$1,$A$342, ""))</f>
        <v/>
      </c>
      <c r="F349" s="10" t="str">
        <f>IF($A$342="","",IF(VLOOKUP($A$342,Samples!$B$3:$E$100,2,FALSE)='Intermediate Lookups'!$A8&amp;'Intermediate Lookups'!G$1,$A$342, ""))</f>
        <v/>
      </c>
      <c r="G349" s="10" t="str">
        <f>IF($A$342="","",IF(VLOOKUP($A$342,Samples!$B$3:$E$100,2,FALSE)='Intermediate Lookups'!$A8&amp;'Intermediate Lookups'!H$1,$A$342, ""))</f>
        <v/>
      </c>
      <c r="H349" s="10" t="str">
        <f>IF($A$342="","",IF(VLOOKUP($A$342,Samples!$B$3:$E$100,2,FALSE)='Intermediate Lookups'!$A8&amp;'Intermediate Lookups'!I$1,$A$342, ""))</f>
        <v/>
      </c>
      <c r="I349" s="10" t="str">
        <f>IF($A$342="","",IF(VLOOKUP($A$342,Samples!$B$3:$E$100,2,FALSE)='Intermediate Lookups'!$A8&amp;'Intermediate Lookups'!J$1,$A$342, ""))</f>
        <v/>
      </c>
      <c r="J349" s="10" t="str">
        <f>IF($A$342="","",IF(VLOOKUP($A$342,Samples!$B$3:$E$100,2,FALSE)='Intermediate Lookups'!$A8&amp;'Intermediate Lookups'!K$1,$A$342, ""))</f>
        <v/>
      </c>
      <c r="K349" s="10" t="str">
        <f>IF($A$342="","",IF(VLOOKUP($A$342,Samples!$B$3:$E$100,2,FALSE)='Intermediate Lookups'!$A8&amp;'Intermediate Lookups'!L$1,$A$342, ""))</f>
        <v/>
      </c>
      <c r="L349" s="10" t="str">
        <f>IF($A$342="","",IF(VLOOKUP($A$342,Samples!$B$3:$E$100,2,FALSE)='Intermediate Lookups'!$A8&amp;'Intermediate Lookups'!M$1,$A$342, ""))</f>
        <v/>
      </c>
    </row>
    <row r="350" spans="1:12" x14ac:dyDescent="0.25">
      <c r="A350" s="10" t="str">
        <f>IF($A$342="","",IF(VLOOKUP($A$342,Samples!$B$3:$E$100,2,FALSE)='Intermediate Lookups'!$A9&amp;'Intermediate Lookups'!B$1,$A$342, ""))</f>
        <v/>
      </c>
      <c r="B350" s="10" t="str">
        <f>IF($A$342="","",IF(VLOOKUP($A$342,Samples!$B$3:$E$100,2,FALSE)='Intermediate Lookups'!$A9&amp;'Intermediate Lookups'!C$1,$A$342, ""))</f>
        <v/>
      </c>
      <c r="C350" s="10" t="str">
        <f>IF($A$342="","",IF(VLOOKUP($A$342,Samples!$B$3:$E$100,2,FALSE)='Intermediate Lookups'!$A9&amp;'Intermediate Lookups'!D$1,$A$342, ""))</f>
        <v/>
      </c>
      <c r="D350" s="10" t="str">
        <f>IF($A$342="","",IF(VLOOKUP($A$342,Samples!$B$3:$E$100,2,FALSE)='Intermediate Lookups'!$A9&amp;'Intermediate Lookups'!E$1,$A$342, ""))</f>
        <v/>
      </c>
      <c r="E350" s="10" t="str">
        <f>IF($A$342="","",IF(VLOOKUP($A$342,Samples!$B$3:$E$100,2,FALSE)='Intermediate Lookups'!$A9&amp;'Intermediate Lookups'!F$1,$A$342, ""))</f>
        <v/>
      </c>
      <c r="F350" s="10" t="str">
        <f>IF($A$342="","",IF(VLOOKUP($A$342,Samples!$B$3:$E$100,2,FALSE)='Intermediate Lookups'!$A9&amp;'Intermediate Lookups'!G$1,$A$342, ""))</f>
        <v/>
      </c>
      <c r="G350" s="10" t="str">
        <f>IF($A$342="","",IF(VLOOKUP($A$342,Samples!$B$3:$E$100,2,FALSE)='Intermediate Lookups'!$A9&amp;'Intermediate Lookups'!H$1,$A$342, ""))</f>
        <v/>
      </c>
      <c r="H350" s="10" t="str">
        <f>IF($A$342="","",IF(VLOOKUP($A$342,Samples!$B$3:$E$100,2,FALSE)='Intermediate Lookups'!$A9&amp;'Intermediate Lookups'!I$1,$A$342, ""))</f>
        <v/>
      </c>
      <c r="I350" s="10" t="str">
        <f>IF($A$342="","",IF(VLOOKUP($A$342,Samples!$B$3:$E$100,2,FALSE)='Intermediate Lookups'!$A9&amp;'Intermediate Lookups'!J$1,$A$342, ""))</f>
        <v/>
      </c>
      <c r="J350" s="10" t="str">
        <f>IF($A$342="","",IF(VLOOKUP($A$342,Samples!$B$3:$E$100,2,FALSE)='Intermediate Lookups'!$A9&amp;'Intermediate Lookups'!K$1,$A$342, ""))</f>
        <v/>
      </c>
      <c r="K350" s="10" t="str">
        <f>IF($A$342="","",IF(VLOOKUP($A$342,Samples!$B$3:$E$100,2,FALSE)='Intermediate Lookups'!$A9&amp;'Intermediate Lookups'!L$1,$A$342, ""))</f>
        <v/>
      </c>
      <c r="L350" s="10" t="str">
        <f>IF($A$342="","",IF(VLOOKUP($A$342,Samples!$B$3:$E$100,2,FALSE)='Intermediate Lookups'!$A9&amp;'Intermediate Lookups'!M$1,$A$342, ""))</f>
        <v/>
      </c>
    </row>
    <row r="352" spans="1:12" x14ac:dyDescent="0.25">
      <c r="A352" t="str">
        <f>IF(ISBLANK(Samples!B38),IF(OR(A342="",A342=Samples!$B$100,ISBLANK(Samples!B100)),"",Samples!$B$100),Samples!B38)</f>
        <v/>
      </c>
      <c r="B352" t="str">
        <f>IF(A352="","",VLOOKUP(A352,Samples!$B$3:$E$100,4,FALSE))</f>
        <v/>
      </c>
    </row>
    <row r="353" spans="1:12" x14ac:dyDescent="0.25">
      <c r="A353" s="10" t="str">
        <f>IF($A$352="","",IF(VLOOKUP($A$352,Samples!$B$3:$E$100,2,FALSE)='Intermediate Lookups'!$A2&amp;'Intermediate Lookups'!B$1,$A$352, ""))</f>
        <v/>
      </c>
      <c r="B353" s="10" t="str">
        <f>IF($A$352="","",IF(VLOOKUP($A$352,Samples!$B$3:$E$100,2,FALSE)='Intermediate Lookups'!$A2&amp;'Intermediate Lookups'!C$1,$A$352, ""))</f>
        <v/>
      </c>
      <c r="C353" s="10" t="str">
        <f>IF($A$352="","",IF(VLOOKUP($A$352,Samples!$B$3:$E$100,2,FALSE)='Intermediate Lookups'!$A2&amp;'Intermediate Lookups'!D$1,$A$352, ""))</f>
        <v/>
      </c>
      <c r="D353" s="10" t="str">
        <f>IF($A$352="","",IF(VLOOKUP($A$352,Samples!$B$3:$E$100,2,FALSE)='Intermediate Lookups'!$A2&amp;'Intermediate Lookups'!E$1,$A$352, ""))</f>
        <v/>
      </c>
      <c r="E353" s="10" t="str">
        <f>IF($A$352="","",IF(VLOOKUP($A$352,Samples!$B$3:$E$100,2,FALSE)='Intermediate Lookups'!$A2&amp;'Intermediate Lookups'!F$1,$A$352, ""))</f>
        <v/>
      </c>
      <c r="F353" s="10" t="str">
        <f>IF($A$352="","",IF(VLOOKUP($A$352,Samples!$B$3:$E$100,2,FALSE)='Intermediate Lookups'!$A2&amp;'Intermediate Lookups'!G$1,$A$352, ""))</f>
        <v/>
      </c>
      <c r="G353" s="10" t="str">
        <f>IF($A$352="","",IF(VLOOKUP($A$352,Samples!$B$3:$E$100,2,FALSE)='Intermediate Lookups'!$A2&amp;'Intermediate Lookups'!H$1,$A$352, ""))</f>
        <v/>
      </c>
      <c r="H353" s="10" t="str">
        <f>IF($A$352="","",IF(VLOOKUP($A$352,Samples!$B$3:$E$100,2,FALSE)='Intermediate Lookups'!$A2&amp;'Intermediate Lookups'!I$1,$A$352, ""))</f>
        <v/>
      </c>
      <c r="I353" s="10" t="str">
        <f>IF($A$352="","",IF(VLOOKUP($A$352,Samples!$B$3:$E$100,2,FALSE)='Intermediate Lookups'!$A2&amp;'Intermediate Lookups'!J$1,$A$352, ""))</f>
        <v/>
      </c>
      <c r="J353" s="10" t="str">
        <f>IF($A$352="","",IF(VLOOKUP($A$352,Samples!$B$3:$E$100,2,FALSE)='Intermediate Lookups'!$A2&amp;'Intermediate Lookups'!K$1,$A$352, ""))</f>
        <v/>
      </c>
      <c r="K353" s="10" t="str">
        <f>IF($A$352="","",IF(VLOOKUP($A$352,Samples!$B$3:$E$100,2,FALSE)='Intermediate Lookups'!$A2&amp;'Intermediate Lookups'!L$1,$A$352, ""))</f>
        <v/>
      </c>
      <c r="L353" s="10" t="str">
        <f>IF($A$352="","",IF(VLOOKUP($A$352,Samples!$B$3:$E$100,2,FALSE)='Intermediate Lookups'!$A2&amp;'Intermediate Lookups'!M$1,$A$352, ""))</f>
        <v/>
      </c>
    </row>
    <row r="354" spans="1:12" x14ac:dyDescent="0.25">
      <c r="A354" s="10" t="str">
        <f>IF($A$352="","",IF(VLOOKUP($A$352,Samples!$B$3:$E$100,2,FALSE)='Intermediate Lookups'!$A3&amp;'Intermediate Lookups'!B$1,$A$352, ""))</f>
        <v/>
      </c>
      <c r="B354" s="10" t="str">
        <f>IF($A$352="","",IF(VLOOKUP($A$352,Samples!$B$3:$E$100,2,FALSE)='Intermediate Lookups'!$A3&amp;'Intermediate Lookups'!C$1,$A$352, ""))</f>
        <v/>
      </c>
      <c r="C354" s="10" t="str">
        <f>IF($A$352="","",IF(VLOOKUP($A$352,Samples!$B$3:$E$100,2,FALSE)='Intermediate Lookups'!$A3&amp;'Intermediate Lookups'!D$1,$A$352, ""))</f>
        <v/>
      </c>
      <c r="D354" s="10" t="str">
        <f>IF($A$352="","",IF(VLOOKUP($A$352,Samples!$B$3:$E$100,2,FALSE)='Intermediate Lookups'!$A3&amp;'Intermediate Lookups'!E$1,$A$352, ""))</f>
        <v/>
      </c>
      <c r="E354" s="10" t="str">
        <f>IF($A$352="","",IF(VLOOKUP($A$352,Samples!$B$3:$E$100,2,FALSE)='Intermediate Lookups'!$A3&amp;'Intermediate Lookups'!F$1,$A$352, ""))</f>
        <v/>
      </c>
      <c r="F354" s="10" t="str">
        <f>IF($A$352="","",IF(VLOOKUP($A$352,Samples!$B$3:$E$100,2,FALSE)='Intermediate Lookups'!$A3&amp;'Intermediate Lookups'!G$1,$A$352, ""))</f>
        <v/>
      </c>
      <c r="G354" s="10" t="str">
        <f>IF($A$352="","",IF(VLOOKUP($A$352,Samples!$B$3:$E$100,2,FALSE)='Intermediate Lookups'!$A3&amp;'Intermediate Lookups'!H$1,$A$352, ""))</f>
        <v/>
      </c>
      <c r="H354" s="10" t="str">
        <f>IF($A$352="","",IF(VLOOKUP($A$352,Samples!$B$3:$E$100,2,FALSE)='Intermediate Lookups'!$A3&amp;'Intermediate Lookups'!I$1,$A$352, ""))</f>
        <v/>
      </c>
      <c r="I354" s="10" t="str">
        <f>IF($A$352="","",IF(VLOOKUP($A$352,Samples!$B$3:$E$100,2,FALSE)='Intermediate Lookups'!$A3&amp;'Intermediate Lookups'!J$1,$A$352, ""))</f>
        <v/>
      </c>
      <c r="J354" s="10" t="str">
        <f>IF($A$352="","",IF(VLOOKUP($A$352,Samples!$B$3:$E$100,2,FALSE)='Intermediate Lookups'!$A3&amp;'Intermediate Lookups'!K$1,$A$352, ""))</f>
        <v/>
      </c>
      <c r="K354" s="10" t="str">
        <f>IF($A$352="","",IF(VLOOKUP($A$352,Samples!$B$3:$E$100,2,FALSE)='Intermediate Lookups'!$A3&amp;'Intermediate Lookups'!L$1,$A$352, ""))</f>
        <v/>
      </c>
      <c r="L354" s="10" t="str">
        <f>IF($A$352="","",IF(VLOOKUP($A$352,Samples!$B$3:$E$100,2,FALSE)='Intermediate Lookups'!$A3&amp;'Intermediate Lookups'!M$1,$A$352, ""))</f>
        <v/>
      </c>
    </row>
    <row r="355" spans="1:12" x14ac:dyDescent="0.25">
      <c r="A355" s="10" t="str">
        <f>IF($A$352="","",IF(VLOOKUP($A$352,Samples!$B$3:$E$100,2,FALSE)='Intermediate Lookups'!$A4&amp;'Intermediate Lookups'!B$1,$A$352, ""))</f>
        <v/>
      </c>
      <c r="B355" s="10" t="str">
        <f>IF($A$352="","",IF(VLOOKUP($A$352,Samples!$B$3:$E$100,2,FALSE)='Intermediate Lookups'!$A4&amp;'Intermediate Lookups'!C$1,$A$352, ""))</f>
        <v/>
      </c>
      <c r="C355" s="10" t="str">
        <f>IF($A$352="","",IF(VLOOKUP($A$352,Samples!$B$3:$E$100,2,FALSE)='Intermediate Lookups'!$A4&amp;'Intermediate Lookups'!D$1,$A$352, ""))</f>
        <v/>
      </c>
      <c r="D355" s="10" t="str">
        <f>IF($A$352="","",IF(VLOOKUP($A$352,Samples!$B$3:$E$100,2,FALSE)='Intermediate Lookups'!$A4&amp;'Intermediate Lookups'!E$1,$A$352, ""))</f>
        <v/>
      </c>
      <c r="E355" s="10" t="str">
        <f>IF($A$352="","",IF(VLOOKUP($A$352,Samples!$B$3:$E$100,2,FALSE)='Intermediate Lookups'!$A4&amp;'Intermediate Lookups'!F$1,$A$352, ""))</f>
        <v/>
      </c>
      <c r="F355" s="10" t="str">
        <f>IF($A$352="","",IF(VLOOKUP($A$352,Samples!$B$3:$E$100,2,FALSE)='Intermediate Lookups'!$A4&amp;'Intermediate Lookups'!G$1,$A$352, ""))</f>
        <v/>
      </c>
      <c r="G355" s="10" t="str">
        <f>IF($A$352="","",IF(VLOOKUP($A$352,Samples!$B$3:$E$100,2,FALSE)='Intermediate Lookups'!$A4&amp;'Intermediate Lookups'!H$1,$A$352, ""))</f>
        <v/>
      </c>
      <c r="H355" s="10" t="str">
        <f>IF($A$352="","",IF(VLOOKUP($A$352,Samples!$B$3:$E$100,2,FALSE)='Intermediate Lookups'!$A4&amp;'Intermediate Lookups'!I$1,$A$352, ""))</f>
        <v/>
      </c>
      <c r="I355" s="10" t="str">
        <f>IF($A$352="","",IF(VLOOKUP($A$352,Samples!$B$3:$E$100,2,FALSE)='Intermediate Lookups'!$A4&amp;'Intermediate Lookups'!J$1,$A$352, ""))</f>
        <v/>
      </c>
      <c r="J355" s="10" t="str">
        <f>IF($A$352="","",IF(VLOOKUP($A$352,Samples!$B$3:$E$100,2,FALSE)='Intermediate Lookups'!$A4&amp;'Intermediate Lookups'!K$1,$A$352, ""))</f>
        <v/>
      </c>
      <c r="K355" s="10" t="str">
        <f>IF($A$352="","",IF(VLOOKUP($A$352,Samples!$B$3:$E$100,2,FALSE)='Intermediate Lookups'!$A4&amp;'Intermediate Lookups'!L$1,$A$352, ""))</f>
        <v/>
      </c>
      <c r="L355" s="10" t="str">
        <f>IF($A$352="","",IF(VLOOKUP($A$352,Samples!$B$3:$E$100,2,FALSE)='Intermediate Lookups'!$A4&amp;'Intermediate Lookups'!M$1,$A$352, ""))</f>
        <v/>
      </c>
    </row>
    <row r="356" spans="1:12" x14ac:dyDescent="0.25">
      <c r="A356" s="10" t="str">
        <f>IF($A$352="","",IF(VLOOKUP($A$352,Samples!$B$3:$E$100,2,FALSE)='Intermediate Lookups'!$A5&amp;'Intermediate Lookups'!B$1,$A$352, ""))</f>
        <v/>
      </c>
      <c r="B356" s="10" t="str">
        <f>IF($A$352="","",IF(VLOOKUP($A$352,Samples!$B$3:$E$100,2,FALSE)='Intermediate Lookups'!$A5&amp;'Intermediate Lookups'!C$1,$A$352, ""))</f>
        <v/>
      </c>
      <c r="C356" s="10" t="str">
        <f>IF($A$352="","",IF(VLOOKUP($A$352,Samples!$B$3:$E$100,2,FALSE)='Intermediate Lookups'!$A5&amp;'Intermediate Lookups'!D$1,$A$352, ""))</f>
        <v/>
      </c>
      <c r="D356" s="10" t="str">
        <f>IF($A$352="","",IF(VLOOKUP($A$352,Samples!$B$3:$E$100,2,FALSE)='Intermediate Lookups'!$A5&amp;'Intermediate Lookups'!E$1,$A$352, ""))</f>
        <v/>
      </c>
      <c r="E356" s="10" t="str">
        <f>IF($A$352="","",IF(VLOOKUP($A$352,Samples!$B$3:$E$100,2,FALSE)='Intermediate Lookups'!$A5&amp;'Intermediate Lookups'!F$1,$A$352, ""))</f>
        <v/>
      </c>
      <c r="F356" s="10" t="str">
        <f>IF($A$352="","",IF(VLOOKUP($A$352,Samples!$B$3:$E$100,2,FALSE)='Intermediate Lookups'!$A5&amp;'Intermediate Lookups'!G$1,$A$352, ""))</f>
        <v/>
      </c>
      <c r="G356" s="10" t="str">
        <f>IF($A$352="","",IF(VLOOKUP($A$352,Samples!$B$3:$E$100,2,FALSE)='Intermediate Lookups'!$A5&amp;'Intermediate Lookups'!H$1,$A$352, ""))</f>
        <v/>
      </c>
      <c r="H356" s="10" t="str">
        <f>IF($A$352="","",IF(VLOOKUP($A$352,Samples!$B$3:$E$100,2,FALSE)='Intermediate Lookups'!$A5&amp;'Intermediate Lookups'!I$1,$A$352, ""))</f>
        <v/>
      </c>
      <c r="I356" s="10" t="str">
        <f>IF($A$352="","",IF(VLOOKUP($A$352,Samples!$B$3:$E$100,2,FALSE)='Intermediate Lookups'!$A5&amp;'Intermediate Lookups'!J$1,$A$352, ""))</f>
        <v/>
      </c>
      <c r="J356" s="10" t="str">
        <f>IF($A$352="","",IF(VLOOKUP($A$352,Samples!$B$3:$E$100,2,FALSE)='Intermediate Lookups'!$A5&amp;'Intermediate Lookups'!K$1,$A$352, ""))</f>
        <v/>
      </c>
      <c r="K356" s="10" t="str">
        <f>IF($A$352="","",IF(VLOOKUP($A$352,Samples!$B$3:$E$100,2,FALSE)='Intermediate Lookups'!$A5&amp;'Intermediate Lookups'!L$1,$A$352, ""))</f>
        <v/>
      </c>
      <c r="L356" s="10" t="str">
        <f>IF($A$352="","",IF(VLOOKUP($A$352,Samples!$B$3:$E$100,2,FALSE)='Intermediate Lookups'!$A5&amp;'Intermediate Lookups'!M$1,$A$352, ""))</f>
        <v/>
      </c>
    </row>
    <row r="357" spans="1:12" x14ac:dyDescent="0.25">
      <c r="A357" s="10" t="str">
        <f>IF($A$352="","",IF(VLOOKUP($A$352,Samples!$B$3:$E$100,2,FALSE)='Intermediate Lookups'!$A6&amp;'Intermediate Lookups'!B$1,$A$352, ""))</f>
        <v/>
      </c>
      <c r="B357" s="10" t="str">
        <f>IF($A$352="","",IF(VLOOKUP($A$352,Samples!$B$3:$E$100,2,FALSE)='Intermediate Lookups'!$A6&amp;'Intermediate Lookups'!C$1,$A$352, ""))</f>
        <v/>
      </c>
      <c r="C357" s="10" t="str">
        <f>IF($A$352="","",IF(VLOOKUP($A$352,Samples!$B$3:$E$100,2,FALSE)='Intermediate Lookups'!$A6&amp;'Intermediate Lookups'!D$1,$A$352, ""))</f>
        <v/>
      </c>
      <c r="D357" s="10" t="str">
        <f>IF($A$352="","",IF(VLOOKUP($A$352,Samples!$B$3:$E$100,2,FALSE)='Intermediate Lookups'!$A6&amp;'Intermediate Lookups'!E$1,$A$352, ""))</f>
        <v/>
      </c>
      <c r="E357" s="10" t="str">
        <f>IF($A$352="","",IF(VLOOKUP($A$352,Samples!$B$3:$E$100,2,FALSE)='Intermediate Lookups'!$A6&amp;'Intermediate Lookups'!F$1,$A$352, ""))</f>
        <v/>
      </c>
      <c r="F357" s="10" t="str">
        <f>IF($A$352="","",IF(VLOOKUP($A$352,Samples!$B$3:$E$100,2,FALSE)='Intermediate Lookups'!$A6&amp;'Intermediate Lookups'!G$1,$A$352, ""))</f>
        <v/>
      </c>
      <c r="G357" s="10" t="str">
        <f>IF($A$352="","",IF(VLOOKUP($A$352,Samples!$B$3:$E$100,2,FALSE)='Intermediate Lookups'!$A6&amp;'Intermediate Lookups'!H$1,$A$352, ""))</f>
        <v/>
      </c>
      <c r="H357" s="10" t="str">
        <f>IF($A$352="","",IF(VLOOKUP($A$352,Samples!$B$3:$E$100,2,FALSE)='Intermediate Lookups'!$A6&amp;'Intermediate Lookups'!I$1,$A$352, ""))</f>
        <v/>
      </c>
      <c r="I357" s="10" t="str">
        <f>IF($A$352="","",IF(VLOOKUP($A$352,Samples!$B$3:$E$100,2,FALSE)='Intermediate Lookups'!$A6&amp;'Intermediate Lookups'!J$1,$A$352, ""))</f>
        <v/>
      </c>
      <c r="J357" s="10" t="str">
        <f>IF($A$352="","",IF(VLOOKUP($A$352,Samples!$B$3:$E$100,2,FALSE)='Intermediate Lookups'!$A6&amp;'Intermediate Lookups'!K$1,$A$352, ""))</f>
        <v/>
      </c>
      <c r="K357" s="10" t="str">
        <f>IF($A$352="","",IF(VLOOKUP($A$352,Samples!$B$3:$E$100,2,FALSE)='Intermediate Lookups'!$A6&amp;'Intermediate Lookups'!L$1,$A$352, ""))</f>
        <v/>
      </c>
      <c r="L357" s="10" t="str">
        <f>IF($A$352="","",IF(VLOOKUP($A$352,Samples!$B$3:$E$100,2,FALSE)='Intermediate Lookups'!$A6&amp;'Intermediate Lookups'!M$1,$A$352, ""))</f>
        <v/>
      </c>
    </row>
    <row r="358" spans="1:12" x14ac:dyDescent="0.25">
      <c r="A358" s="10" t="str">
        <f>IF($A$352="","",IF(VLOOKUP($A$352,Samples!$B$3:$E$100,2,FALSE)='Intermediate Lookups'!$A7&amp;'Intermediate Lookups'!B$1,$A$352, ""))</f>
        <v/>
      </c>
      <c r="B358" s="10" t="str">
        <f>IF($A$352="","",IF(VLOOKUP($A$352,Samples!$B$3:$E$100,2,FALSE)='Intermediate Lookups'!$A7&amp;'Intermediate Lookups'!C$1,$A$352, ""))</f>
        <v/>
      </c>
      <c r="C358" s="10" t="str">
        <f>IF($A$352="","",IF(VLOOKUP($A$352,Samples!$B$3:$E$100,2,FALSE)='Intermediate Lookups'!$A7&amp;'Intermediate Lookups'!D$1,$A$352, ""))</f>
        <v/>
      </c>
      <c r="D358" s="10" t="str">
        <f>IF($A$352="","",IF(VLOOKUP($A$352,Samples!$B$3:$E$100,2,FALSE)='Intermediate Lookups'!$A7&amp;'Intermediate Lookups'!E$1,$A$352, ""))</f>
        <v/>
      </c>
      <c r="E358" s="10" t="str">
        <f>IF($A$352="","",IF(VLOOKUP($A$352,Samples!$B$3:$E$100,2,FALSE)='Intermediate Lookups'!$A7&amp;'Intermediate Lookups'!F$1,$A$352, ""))</f>
        <v/>
      </c>
      <c r="F358" s="10" t="str">
        <f>IF($A$352="","",IF(VLOOKUP($A$352,Samples!$B$3:$E$100,2,FALSE)='Intermediate Lookups'!$A7&amp;'Intermediate Lookups'!G$1,$A$352, ""))</f>
        <v/>
      </c>
      <c r="G358" s="10" t="str">
        <f>IF($A$352="","",IF(VLOOKUP($A$352,Samples!$B$3:$E$100,2,FALSE)='Intermediate Lookups'!$A7&amp;'Intermediate Lookups'!H$1,$A$352, ""))</f>
        <v/>
      </c>
      <c r="H358" s="10" t="str">
        <f>IF($A$352="","",IF(VLOOKUP($A$352,Samples!$B$3:$E$100,2,FALSE)='Intermediate Lookups'!$A7&amp;'Intermediate Lookups'!I$1,$A$352, ""))</f>
        <v/>
      </c>
      <c r="I358" s="10" t="str">
        <f>IF($A$352="","",IF(VLOOKUP($A$352,Samples!$B$3:$E$100,2,FALSE)='Intermediate Lookups'!$A7&amp;'Intermediate Lookups'!J$1,$A$352, ""))</f>
        <v/>
      </c>
      <c r="J358" s="10" t="str">
        <f>IF($A$352="","",IF(VLOOKUP($A$352,Samples!$B$3:$E$100,2,FALSE)='Intermediate Lookups'!$A7&amp;'Intermediate Lookups'!K$1,$A$352, ""))</f>
        <v/>
      </c>
      <c r="K358" s="10" t="str">
        <f>IF($A$352="","",IF(VLOOKUP($A$352,Samples!$B$3:$E$100,2,FALSE)='Intermediate Lookups'!$A7&amp;'Intermediate Lookups'!L$1,$A$352, ""))</f>
        <v/>
      </c>
      <c r="L358" s="10" t="str">
        <f>IF($A$352="","",IF(VLOOKUP($A$352,Samples!$B$3:$E$100,2,FALSE)='Intermediate Lookups'!$A7&amp;'Intermediate Lookups'!M$1,$A$352, ""))</f>
        <v/>
      </c>
    </row>
    <row r="359" spans="1:12" x14ac:dyDescent="0.25">
      <c r="A359" s="10" t="str">
        <f>IF($A$352="","",IF(VLOOKUP($A$352,Samples!$B$3:$E$100,2,FALSE)='Intermediate Lookups'!$A8&amp;'Intermediate Lookups'!B$1,$A$352, ""))</f>
        <v/>
      </c>
      <c r="B359" s="10" t="str">
        <f>IF($A$352="","",IF(VLOOKUP($A$352,Samples!$B$3:$E$100,2,FALSE)='Intermediate Lookups'!$A8&amp;'Intermediate Lookups'!C$1,$A$352, ""))</f>
        <v/>
      </c>
      <c r="C359" s="10" t="str">
        <f>IF($A$352="","",IF(VLOOKUP($A$352,Samples!$B$3:$E$100,2,FALSE)='Intermediate Lookups'!$A8&amp;'Intermediate Lookups'!D$1,$A$352, ""))</f>
        <v/>
      </c>
      <c r="D359" s="10" t="str">
        <f>IF($A$352="","",IF(VLOOKUP($A$352,Samples!$B$3:$E$100,2,FALSE)='Intermediate Lookups'!$A8&amp;'Intermediate Lookups'!E$1,$A$352, ""))</f>
        <v/>
      </c>
      <c r="E359" s="10" t="str">
        <f>IF($A$352="","",IF(VLOOKUP($A$352,Samples!$B$3:$E$100,2,FALSE)='Intermediate Lookups'!$A8&amp;'Intermediate Lookups'!F$1,$A$352, ""))</f>
        <v/>
      </c>
      <c r="F359" s="10" t="str">
        <f>IF($A$352="","",IF(VLOOKUP($A$352,Samples!$B$3:$E$100,2,FALSE)='Intermediate Lookups'!$A8&amp;'Intermediate Lookups'!G$1,$A$352, ""))</f>
        <v/>
      </c>
      <c r="G359" s="10" t="str">
        <f>IF($A$352="","",IF(VLOOKUP($A$352,Samples!$B$3:$E$100,2,FALSE)='Intermediate Lookups'!$A8&amp;'Intermediate Lookups'!H$1,$A$352, ""))</f>
        <v/>
      </c>
      <c r="H359" s="10" t="str">
        <f>IF($A$352="","",IF(VLOOKUP($A$352,Samples!$B$3:$E$100,2,FALSE)='Intermediate Lookups'!$A8&amp;'Intermediate Lookups'!I$1,$A$352, ""))</f>
        <v/>
      </c>
      <c r="I359" s="10" t="str">
        <f>IF($A$352="","",IF(VLOOKUP($A$352,Samples!$B$3:$E$100,2,FALSE)='Intermediate Lookups'!$A8&amp;'Intermediate Lookups'!J$1,$A$352, ""))</f>
        <v/>
      </c>
      <c r="J359" s="10" t="str">
        <f>IF($A$352="","",IF(VLOOKUP($A$352,Samples!$B$3:$E$100,2,FALSE)='Intermediate Lookups'!$A8&amp;'Intermediate Lookups'!K$1,$A$352, ""))</f>
        <v/>
      </c>
      <c r="K359" s="10" t="str">
        <f>IF($A$352="","",IF(VLOOKUP($A$352,Samples!$B$3:$E$100,2,FALSE)='Intermediate Lookups'!$A8&amp;'Intermediate Lookups'!L$1,$A$352, ""))</f>
        <v/>
      </c>
      <c r="L359" s="10" t="str">
        <f>IF($A$352="","",IF(VLOOKUP($A$352,Samples!$B$3:$E$100,2,FALSE)='Intermediate Lookups'!$A8&amp;'Intermediate Lookups'!M$1,$A$352, ""))</f>
        <v/>
      </c>
    </row>
    <row r="360" spans="1:12" x14ac:dyDescent="0.25">
      <c r="A360" s="10" t="str">
        <f>IF($A$352="","",IF(VLOOKUP($A$352,Samples!$B$3:$E$100,2,FALSE)='Intermediate Lookups'!$A9&amp;'Intermediate Lookups'!B$1,$A$352, ""))</f>
        <v/>
      </c>
      <c r="B360" s="10" t="str">
        <f>IF($A$352="","",IF(VLOOKUP($A$352,Samples!$B$3:$E$100,2,FALSE)='Intermediate Lookups'!$A9&amp;'Intermediate Lookups'!C$1,$A$352, ""))</f>
        <v/>
      </c>
      <c r="C360" s="10" t="str">
        <f>IF($A$352="","",IF(VLOOKUP($A$352,Samples!$B$3:$E$100,2,FALSE)='Intermediate Lookups'!$A9&amp;'Intermediate Lookups'!D$1,$A$352, ""))</f>
        <v/>
      </c>
      <c r="D360" s="10" t="str">
        <f>IF($A$352="","",IF(VLOOKUP($A$352,Samples!$B$3:$E$100,2,FALSE)='Intermediate Lookups'!$A9&amp;'Intermediate Lookups'!E$1,$A$352, ""))</f>
        <v/>
      </c>
      <c r="E360" s="10" t="str">
        <f>IF($A$352="","",IF(VLOOKUP($A$352,Samples!$B$3:$E$100,2,FALSE)='Intermediate Lookups'!$A9&amp;'Intermediate Lookups'!F$1,$A$352, ""))</f>
        <v/>
      </c>
      <c r="F360" s="10" t="str">
        <f>IF($A$352="","",IF(VLOOKUP($A$352,Samples!$B$3:$E$100,2,FALSE)='Intermediate Lookups'!$A9&amp;'Intermediate Lookups'!G$1,$A$352, ""))</f>
        <v/>
      </c>
      <c r="G360" s="10" t="str">
        <f>IF($A$352="","",IF(VLOOKUP($A$352,Samples!$B$3:$E$100,2,FALSE)='Intermediate Lookups'!$A9&amp;'Intermediate Lookups'!H$1,$A$352, ""))</f>
        <v/>
      </c>
      <c r="H360" s="10" t="str">
        <f>IF($A$352="","",IF(VLOOKUP($A$352,Samples!$B$3:$E$100,2,FALSE)='Intermediate Lookups'!$A9&amp;'Intermediate Lookups'!I$1,$A$352, ""))</f>
        <v/>
      </c>
      <c r="I360" s="10" t="str">
        <f>IF($A$352="","",IF(VLOOKUP($A$352,Samples!$B$3:$E$100,2,FALSE)='Intermediate Lookups'!$A9&amp;'Intermediate Lookups'!J$1,$A$352, ""))</f>
        <v/>
      </c>
      <c r="J360" s="10" t="str">
        <f>IF($A$352="","",IF(VLOOKUP($A$352,Samples!$B$3:$E$100,2,FALSE)='Intermediate Lookups'!$A9&amp;'Intermediate Lookups'!K$1,$A$352, ""))</f>
        <v/>
      </c>
      <c r="K360" s="10" t="str">
        <f>IF($A$352="","",IF(VLOOKUP($A$352,Samples!$B$3:$E$100,2,FALSE)='Intermediate Lookups'!$A9&amp;'Intermediate Lookups'!L$1,$A$352, ""))</f>
        <v/>
      </c>
      <c r="L360" s="10" t="str">
        <f>IF($A$352="","",IF(VLOOKUP($A$352,Samples!$B$3:$E$100,2,FALSE)='Intermediate Lookups'!$A9&amp;'Intermediate Lookups'!M$1,$A$352, ""))</f>
        <v/>
      </c>
    </row>
    <row r="362" spans="1:12" x14ac:dyDescent="0.25">
      <c r="A362" t="str">
        <f>IF(ISBLANK(Samples!B39),IF(OR(A352="",A352=Samples!$B$100,ISBLANK(Samples!B100)),"",Samples!$B$100),Samples!B39)</f>
        <v/>
      </c>
      <c r="B362" t="str">
        <f>IF(A362="","",VLOOKUP(A362,Samples!$B$3:$E$100,4,FALSE))</f>
        <v/>
      </c>
    </row>
    <row r="363" spans="1:12" x14ac:dyDescent="0.25">
      <c r="A363" s="10" t="str">
        <f>IF($A$362="","",IF(VLOOKUP($A$362,Samples!$B$3:$E$100,2,FALSE)='Intermediate Lookups'!$A2&amp;'Intermediate Lookups'!B$1,$A$362, ""))</f>
        <v/>
      </c>
      <c r="B363" s="10" t="str">
        <f>IF($A$362="","",IF(VLOOKUP($A$362,Samples!$B$3:$E$100,2,FALSE)='Intermediate Lookups'!$A2&amp;'Intermediate Lookups'!C$1,$A$362, ""))</f>
        <v/>
      </c>
      <c r="C363" s="10" t="str">
        <f>IF($A$362="","",IF(VLOOKUP($A$362,Samples!$B$3:$E$100,2,FALSE)='Intermediate Lookups'!$A2&amp;'Intermediate Lookups'!D$1,$A$362, ""))</f>
        <v/>
      </c>
      <c r="D363" s="10" t="str">
        <f>IF($A$362="","",IF(VLOOKUP($A$362,Samples!$B$3:$E$100,2,FALSE)='Intermediate Lookups'!$A2&amp;'Intermediate Lookups'!E$1,$A$362, ""))</f>
        <v/>
      </c>
      <c r="E363" s="10" t="str">
        <f>IF($A$362="","",IF(VLOOKUP($A$362,Samples!$B$3:$E$100,2,FALSE)='Intermediate Lookups'!$A2&amp;'Intermediate Lookups'!F$1,$A$362, ""))</f>
        <v/>
      </c>
      <c r="F363" s="10" t="str">
        <f>IF($A$362="","",IF(VLOOKUP($A$362,Samples!$B$3:$E$100,2,FALSE)='Intermediate Lookups'!$A2&amp;'Intermediate Lookups'!G$1,$A$362, ""))</f>
        <v/>
      </c>
      <c r="G363" s="10" t="str">
        <f>IF($A$362="","",IF(VLOOKUP($A$362,Samples!$B$3:$E$100,2,FALSE)='Intermediate Lookups'!$A2&amp;'Intermediate Lookups'!H$1,$A$362, ""))</f>
        <v/>
      </c>
      <c r="H363" s="10" t="str">
        <f>IF($A$362="","",IF(VLOOKUP($A$362,Samples!$B$3:$E$100,2,FALSE)='Intermediate Lookups'!$A2&amp;'Intermediate Lookups'!I$1,$A$362, ""))</f>
        <v/>
      </c>
      <c r="I363" s="10" t="str">
        <f>IF($A$362="","",IF(VLOOKUP($A$362,Samples!$B$3:$E$100,2,FALSE)='Intermediate Lookups'!$A2&amp;'Intermediate Lookups'!J$1,$A$362, ""))</f>
        <v/>
      </c>
      <c r="J363" s="10" t="str">
        <f>IF($A$362="","",IF(VLOOKUP($A$362,Samples!$B$3:$E$100,2,FALSE)='Intermediate Lookups'!$A2&amp;'Intermediate Lookups'!K$1,$A$362, ""))</f>
        <v/>
      </c>
      <c r="K363" s="10" t="str">
        <f>IF($A$362="","",IF(VLOOKUP($A$362,Samples!$B$3:$E$100,2,FALSE)='Intermediate Lookups'!$A2&amp;'Intermediate Lookups'!L$1,$A$362, ""))</f>
        <v/>
      </c>
      <c r="L363" s="10" t="str">
        <f>IF($A$362="","",IF(VLOOKUP($A$362,Samples!$B$3:$E$100,2,FALSE)='Intermediate Lookups'!$A2&amp;'Intermediate Lookups'!M$1,$A$362, ""))</f>
        <v/>
      </c>
    </row>
    <row r="364" spans="1:12" x14ac:dyDescent="0.25">
      <c r="A364" s="10" t="str">
        <f>IF($A$362="","",IF(VLOOKUP($A$362,Samples!$B$3:$E$100,2,FALSE)='Intermediate Lookups'!$A3&amp;'Intermediate Lookups'!B$1,$A$362, ""))</f>
        <v/>
      </c>
      <c r="B364" s="10" t="str">
        <f>IF($A$362="","",IF(VLOOKUP($A$362,Samples!$B$3:$E$100,2,FALSE)='Intermediate Lookups'!$A3&amp;'Intermediate Lookups'!C$1,$A$362, ""))</f>
        <v/>
      </c>
      <c r="C364" s="10" t="str">
        <f>IF($A$362="","",IF(VLOOKUP($A$362,Samples!$B$3:$E$100,2,FALSE)='Intermediate Lookups'!$A3&amp;'Intermediate Lookups'!D$1,$A$362, ""))</f>
        <v/>
      </c>
      <c r="D364" s="10" t="str">
        <f>IF($A$362="","",IF(VLOOKUP($A$362,Samples!$B$3:$E$100,2,FALSE)='Intermediate Lookups'!$A3&amp;'Intermediate Lookups'!E$1,$A$362, ""))</f>
        <v/>
      </c>
      <c r="E364" s="10" t="str">
        <f>IF($A$362="","",IF(VLOOKUP($A$362,Samples!$B$3:$E$100,2,FALSE)='Intermediate Lookups'!$A3&amp;'Intermediate Lookups'!F$1,$A$362, ""))</f>
        <v/>
      </c>
      <c r="F364" s="10" t="str">
        <f>IF($A$362="","",IF(VLOOKUP($A$362,Samples!$B$3:$E$100,2,FALSE)='Intermediate Lookups'!$A3&amp;'Intermediate Lookups'!G$1,$A$362, ""))</f>
        <v/>
      </c>
      <c r="G364" s="10" t="str">
        <f>IF($A$362="","",IF(VLOOKUP($A$362,Samples!$B$3:$E$100,2,FALSE)='Intermediate Lookups'!$A3&amp;'Intermediate Lookups'!H$1,$A$362, ""))</f>
        <v/>
      </c>
      <c r="H364" s="10" t="str">
        <f>IF($A$362="","",IF(VLOOKUP($A$362,Samples!$B$3:$E$100,2,FALSE)='Intermediate Lookups'!$A3&amp;'Intermediate Lookups'!I$1,$A$362, ""))</f>
        <v/>
      </c>
      <c r="I364" s="10" t="str">
        <f>IF($A$362="","",IF(VLOOKUP($A$362,Samples!$B$3:$E$100,2,FALSE)='Intermediate Lookups'!$A3&amp;'Intermediate Lookups'!J$1,$A$362, ""))</f>
        <v/>
      </c>
      <c r="J364" s="10" t="str">
        <f>IF($A$362="","",IF(VLOOKUP($A$362,Samples!$B$3:$E$100,2,FALSE)='Intermediate Lookups'!$A3&amp;'Intermediate Lookups'!K$1,$A$362, ""))</f>
        <v/>
      </c>
      <c r="K364" s="10" t="str">
        <f>IF($A$362="","",IF(VLOOKUP($A$362,Samples!$B$3:$E$100,2,FALSE)='Intermediate Lookups'!$A3&amp;'Intermediate Lookups'!L$1,$A$362, ""))</f>
        <v/>
      </c>
      <c r="L364" s="10" t="str">
        <f>IF($A$362="","",IF(VLOOKUP($A$362,Samples!$B$3:$E$100,2,FALSE)='Intermediate Lookups'!$A3&amp;'Intermediate Lookups'!M$1,$A$362, ""))</f>
        <v/>
      </c>
    </row>
    <row r="365" spans="1:12" x14ac:dyDescent="0.25">
      <c r="A365" s="10" t="str">
        <f>IF($A$362="","",IF(VLOOKUP($A$362,Samples!$B$3:$E$100,2,FALSE)='Intermediate Lookups'!$A4&amp;'Intermediate Lookups'!B$1,$A$362, ""))</f>
        <v/>
      </c>
      <c r="B365" s="10" t="str">
        <f>IF($A$362="","",IF(VLOOKUP($A$362,Samples!$B$3:$E$100,2,FALSE)='Intermediate Lookups'!$A4&amp;'Intermediate Lookups'!C$1,$A$362, ""))</f>
        <v/>
      </c>
      <c r="C365" s="10" t="str">
        <f>IF($A$362="","",IF(VLOOKUP($A$362,Samples!$B$3:$E$100,2,FALSE)='Intermediate Lookups'!$A4&amp;'Intermediate Lookups'!D$1,$A$362, ""))</f>
        <v/>
      </c>
      <c r="D365" s="10" t="str">
        <f>IF($A$362="","",IF(VLOOKUP($A$362,Samples!$B$3:$E$100,2,FALSE)='Intermediate Lookups'!$A4&amp;'Intermediate Lookups'!E$1,$A$362, ""))</f>
        <v/>
      </c>
      <c r="E365" s="10" t="str">
        <f>IF($A$362="","",IF(VLOOKUP($A$362,Samples!$B$3:$E$100,2,FALSE)='Intermediate Lookups'!$A4&amp;'Intermediate Lookups'!F$1,$A$362, ""))</f>
        <v/>
      </c>
      <c r="F365" s="10" t="str">
        <f>IF($A$362="","",IF(VLOOKUP($A$362,Samples!$B$3:$E$100,2,FALSE)='Intermediate Lookups'!$A4&amp;'Intermediate Lookups'!G$1,$A$362, ""))</f>
        <v/>
      </c>
      <c r="G365" s="10" t="str">
        <f>IF($A$362="","",IF(VLOOKUP($A$362,Samples!$B$3:$E$100,2,FALSE)='Intermediate Lookups'!$A4&amp;'Intermediate Lookups'!H$1,$A$362, ""))</f>
        <v/>
      </c>
      <c r="H365" s="10" t="str">
        <f>IF($A$362="","",IF(VLOOKUP($A$362,Samples!$B$3:$E$100,2,FALSE)='Intermediate Lookups'!$A4&amp;'Intermediate Lookups'!I$1,$A$362, ""))</f>
        <v/>
      </c>
      <c r="I365" s="10" t="str">
        <f>IF($A$362="","",IF(VLOOKUP($A$362,Samples!$B$3:$E$100,2,FALSE)='Intermediate Lookups'!$A4&amp;'Intermediate Lookups'!J$1,$A$362, ""))</f>
        <v/>
      </c>
      <c r="J365" s="10" t="str">
        <f>IF($A$362="","",IF(VLOOKUP($A$362,Samples!$B$3:$E$100,2,FALSE)='Intermediate Lookups'!$A4&amp;'Intermediate Lookups'!K$1,$A$362, ""))</f>
        <v/>
      </c>
      <c r="K365" s="10" t="str">
        <f>IF($A$362="","",IF(VLOOKUP($A$362,Samples!$B$3:$E$100,2,FALSE)='Intermediate Lookups'!$A4&amp;'Intermediate Lookups'!L$1,$A$362, ""))</f>
        <v/>
      </c>
      <c r="L365" s="10" t="str">
        <f>IF($A$362="","",IF(VLOOKUP($A$362,Samples!$B$3:$E$100,2,FALSE)='Intermediate Lookups'!$A4&amp;'Intermediate Lookups'!M$1,$A$362, ""))</f>
        <v/>
      </c>
    </row>
    <row r="366" spans="1:12" x14ac:dyDescent="0.25">
      <c r="A366" s="10" t="str">
        <f>IF($A$362="","",IF(VLOOKUP($A$362,Samples!$B$3:$E$100,2,FALSE)='Intermediate Lookups'!$A5&amp;'Intermediate Lookups'!B$1,$A$362, ""))</f>
        <v/>
      </c>
      <c r="B366" s="10" t="str">
        <f>IF($A$362="","",IF(VLOOKUP($A$362,Samples!$B$3:$E$100,2,FALSE)='Intermediate Lookups'!$A5&amp;'Intermediate Lookups'!C$1,$A$362, ""))</f>
        <v/>
      </c>
      <c r="C366" s="10" t="str">
        <f>IF($A$362="","",IF(VLOOKUP($A$362,Samples!$B$3:$E$100,2,FALSE)='Intermediate Lookups'!$A5&amp;'Intermediate Lookups'!D$1,$A$362, ""))</f>
        <v/>
      </c>
      <c r="D366" s="10" t="str">
        <f>IF($A$362="","",IF(VLOOKUP($A$362,Samples!$B$3:$E$100,2,FALSE)='Intermediate Lookups'!$A5&amp;'Intermediate Lookups'!E$1,$A$362, ""))</f>
        <v/>
      </c>
      <c r="E366" s="10" t="str">
        <f>IF($A$362="","",IF(VLOOKUP($A$362,Samples!$B$3:$E$100,2,FALSE)='Intermediate Lookups'!$A5&amp;'Intermediate Lookups'!F$1,$A$362, ""))</f>
        <v/>
      </c>
      <c r="F366" s="10" t="str">
        <f>IF($A$362="","",IF(VLOOKUP($A$362,Samples!$B$3:$E$100,2,FALSE)='Intermediate Lookups'!$A5&amp;'Intermediate Lookups'!G$1,$A$362, ""))</f>
        <v/>
      </c>
      <c r="G366" s="10" t="str">
        <f>IF($A$362="","",IF(VLOOKUP($A$362,Samples!$B$3:$E$100,2,FALSE)='Intermediate Lookups'!$A5&amp;'Intermediate Lookups'!H$1,$A$362, ""))</f>
        <v/>
      </c>
      <c r="H366" s="10" t="str">
        <f>IF($A$362="","",IF(VLOOKUP($A$362,Samples!$B$3:$E$100,2,FALSE)='Intermediate Lookups'!$A5&amp;'Intermediate Lookups'!I$1,$A$362, ""))</f>
        <v/>
      </c>
      <c r="I366" s="10" t="str">
        <f>IF($A$362="","",IF(VLOOKUP($A$362,Samples!$B$3:$E$100,2,FALSE)='Intermediate Lookups'!$A5&amp;'Intermediate Lookups'!J$1,$A$362, ""))</f>
        <v/>
      </c>
      <c r="J366" s="10" t="str">
        <f>IF($A$362="","",IF(VLOOKUP($A$362,Samples!$B$3:$E$100,2,FALSE)='Intermediate Lookups'!$A5&amp;'Intermediate Lookups'!K$1,$A$362, ""))</f>
        <v/>
      </c>
      <c r="K366" s="10" t="str">
        <f>IF($A$362="","",IF(VLOOKUP($A$362,Samples!$B$3:$E$100,2,FALSE)='Intermediate Lookups'!$A5&amp;'Intermediate Lookups'!L$1,$A$362, ""))</f>
        <v/>
      </c>
      <c r="L366" s="10" t="str">
        <f>IF($A$362="","",IF(VLOOKUP($A$362,Samples!$B$3:$E$100,2,FALSE)='Intermediate Lookups'!$A5&amp;'Intermediate Lookups'!M$1,$A$362, ""))</f>
        <v/>
      </c>
    </row>
    <row r="367" spans="1:12" x14ac:dyDescent="0.25">
      <c r="A367" s="10" t="str">
        <f>IF($A$362="","",IF(VLOOKUP($A$362,Samples!$B$3:$E$100,2,FALSE)='Intermediate Lookups'!$A6&amp;'Intermediate Lookups'!B$1,$A$362, ""))</f>
        <v/>
      </c>
      <c r="B367" s="10" t="str">
        <f>IF($A$362="","",IF(VLOOKUP($A$362,Samples!$B$3:$E$100,2,FALSE)='Intermediate Lookups'!$A6&amp;'Intermediate Lookups'!C$1,$A$362, ""))</f>
        <v/>
      </c>
      <c r="C367" s="10" t="str">
        <f>IF($A$362="","",IF(VLOOKUP($A$362,Samples!$B$3:$E$100,2,FALSE)='Intermediate Lookups'!$A6&amp;'Intermediate Lookups'!D$1,$A$362, ""))</f>
        <v/>
      </c>
      <c r="D367" s="10" t="str">
        <f>IF($A$362="","",IF(VLOOKUP($A$362,Samples!$B$3:$E$100,2,FALSE)='Intermediate Lookups'!$A6&amp;'Intermediate Lookups'!E$1,$A$362, ""))</f>
        <v/>
      </c>
      <c r="E367" s="10" t="str">
        <f>IF($A$362="","",IF(VLOOKUP($A$362,Samples!$B$3:$E$100,2,FALSE)='Intermediate Lookups'!$A6&amp;'Intermediate Lookups'!F$1,$A$362, ""))</f>
        <v/>
      </c>
      <c r="F367" s="10" t="str">
        <f>IF($A$362="","",IF(VLOOKUP($A$362,Samples!$B$3:$E$100,2,FALSE)='Intermediate Lookups'!$A6&amp;'Intermediate Lookups'!G$1,$A$362, ""))</f>
        <v/>
      </c>
      <c r="G367" s="10" t="str">
        <f>IF($A$362="","",IF(VLOOKUP($A$362,Samples!$B$3:$E$100,2,FALSE)='Intermediate Lookups'!$A6&amp;'Intermediate Lookups'!H$1,$A$362, ""))</f>
        <v/>
      </c>
      <c r="H367" s="10" t="str">
        <f>IF($A$362="","",IF(VLOOKUP($A$362,Samples!$B$3:$E$100,2,FALSE)='Intermediate Lookups'!$A6&amp;'Intermediate Lookups'!I$1,$A$362, ""))</f>
        <v/>
      </c>
      <c r="I367" s="10" t="str">
        <f>IF($A$362="","",IF(VLOOKUP($A$362,Samples!$B$3:$E$100,2,FALSE)='Intermediate Lookups'!$A6&amp;'Intermediate Lookups'!J$1,$A$362, ""))</f>
        <v/>
      </c>
      <c r="J367" s="10" t="str">
        <f>IF($A$362="","",IF(VLOOKUP($A$362,Samples!$B$3:$E$100,2,FALSE)='Intermediate Lookups'!$A6&amp;'Intermediate Lookups'!K$1,$A$362, ""))</f>
        <v/>
      </c>
      <c r="K367" s="10" t="str">
        <f>IF($A$362="","",IF(VLOOKUP($A$362,Samples!$B$3:$E$100,2,FALSE)='Intermediate Lookups'!$A6&amp;'Intermediate Lookups'!L$1,$A$362, ""))</f>
        <v/>
      </c>
      <c r="L367" s="10" t="str">
        <f>IF($A$362="","",IF(VLOOKUP($A$362,Samples!$B$3:$E$100,2,FALSE)='Intermediate Lookups'!$A6&amp;'Intermediate Lookups'!M$1,$A$362, ""))</f>
        <v/>
      </c>
    </row>
    <row r="368" spans="1:12" x14ac:dyDescent="0.25">
      <c r="A368" s="10" t="str">
        <f>IF($A$362="","",IF(VLOOKUP($A$362,Samples!$B$3:$E$100,2,FALSE)='Intermediate Lookups'!$A7&amp;'Intermediate Lookups'!B$1,$A$362, ""))</f>
        <v/>
      </c>
      <c r="B368" s="10" t="str">
        <f>IF($A$362="","",IF(VLOOKUP($A$362,Samples!$B$3:$E$100,2,FALSE)='Intermediate Lookups'!$A7&amp;'Intermediate Lookups'!C$1,$A$362, ""))</f>
        <v/>
      </c>
      <c r="C368" s="10" t="str">
        <f>IF($A$362="","",IF(VLOOKUP($A$362,Samples!$B$3:$E$100,2,FALSE)='Intermediate Lookups'!$A7&amp;'Intermediate Lookups'!D$1,$A$362, ""))</f>
        <v/>
      </c>
      <c r="D368" s="10" t="str">
        <f>IF($A$362="","",IF(VLOOKUP($A$362,Samples!$B$3:$E$100,2,FALSE)='Intermediate Lookups'!$A7&amp;'Intermediate Lookups'!E$1,$A$362, ""))</f>
        <v/>
      </c>
      <c r="E368" s="10" t="str">
        <f>IF($A$362="","",IF(VLOOKUP($A$362,Samples!$B$3:$E$100,2,FALSE)='Intermediate Lookups'!$A7&amp;'Intermediate Lookups'!F$1,$A$362, ""))</f>
        <v/>
      </c>
      <c r="F368" s="10" t="str">
        <f>IF($A$362="","",IF(VLOOKUP($A$362,Samples!$B$3:$E$100,2,FALSE)='Intermediate Lookups'!$A7&amp;'Intermediate Lookups'!G$1,$A$362, ""))</f>
        <v/>
      </c>
      <c r="G368" s="10" t="str">
        <f>IF($A$362="","",IF(VLOOKUP($A$362,Samples!$B$3:$E$100,2,FALSE)='Intermediate Lookups'!$A7&amp;'Intermediate Lookups'!H$1,$A$362, ""))</f>
        <v/>
      </c>
      <c r="H368" s="10" t="str">
        <f>IF($A$362="","",IF(VLOOKUP($A$362,Samples!$B$3:$E$100,2,FALSE)='Intermediate Lookups'!$A7&amp;'Intermediate Lookups'!I$1,$A$362, ""))</f>
        <v/>
      </c>
      <c r="I368" s="10" t="str">
        <f>IF($A$362="","",IF(VLOOKUP($A$362,Samples!$B$3:$E$100,2,FALSE)='Intermediate Lookups'!$A7&amp;'Intermediate Lookups'!J$1,$A$362, ""))</f>
        <v/>
      </c>
      <c r="J368" s="10" t="str">
        <f>IF($A$362="","",IF(VLOOKUP($A$362,Samples!$B$3:$E$100,2,FALSE)='Intermediate Lookups'!$A7&amp;'Intermediate Lookups'!K$1,$A$362, ""))</f>
        <v/>
      </c>
      <c r="K368" s="10" t="str">
        <f>IF($A$362="","",IF(VLOOKUP($A$362,Samples!$B$3:$E$100,2,FALSE)='Intermediate Lookups'!$A7&amp;'Intermediate Lookups'!L$1,$A$362, ""))</f>
        <v/>
      </c>
      <c r="L368" s="10" t="str">
        <f>IF($A$362="","",IF(VLOOKUP($A$362,Samples!$B$3:$E$100,2,FALSE)='Intermediate Lookups'!$A7&amp;'Intermediate Lookups'!M$1,$A$362, ""))</f>
        <v/>
      </c>
    </row>
    <row r="369" spans="1:12" x14ac:dyDescent="0.25">
      <c r="A369" s="10" t="str">
        <f>IF($A$362="","",IF(VLOOKUP($A$362,Samples!$B$3:$E$100,2,FALSE)='Intermediate Lookups'!$A8&amp;'Intermediate Lookups'!B$1,$A$362, ""))</f>
        <v/>
      </c>
      <c r="B369" s="10" t="str">
        <f>IF($A$362="","",IF(VLOOKUP($A$362,Samples!$B$3:$E$100,2,FALSE)='Intermediate Lookups'!$A8&amp;'Intermediate Lookups'!C$1,$A$362, ""))</f>
        <v/>
      </c>
      <c r="C369" s="10" t="str">
        <f>IF($A$362="","",IF(VLOOKUP($A$362,Samples!$B$3:$E$100,2,FALSE)='Intermediate Lookups'!$A8&amp;'Intermediate Lookups'!D$1,$A$362, ""))</f>
        <v/>
      </c>
      <c r="D369" s="10" t="str">
        <f>IF($A$362="","",IF(VLOOKUP($A$362,Samples!$B$3:$E$100,2,FALSE)='Intermediate Lookups'!$A8&amp;'Intermediate Lookups'!E$1,$A$362, ""))</f>
        <v/>
      </c>
      <c r="E369" s="10" t="str">
        <f>IF($A$362="","",IF(VLOOKUP($A$362,Samples!$B$3:$E$100,2,FALSE)='Intermediate Lookups'!$A8&amp;'Intermediate Lookups'!F$1,$A$362, ""))</f>
        <v/>
      </c>
      <c r="F369" s="10" t="str">
        <f>IF($A$362="","",IF(VLOOKUP($A$362,Samples!$B$3:$E$100,2,FALSE)='Intermediate Lookups'!$A8&amp;'Intermediate Lookups'!G$1,$A$362, ""))</f>
        <v/>
      </c>
      <c r="G369" s="10" t="str">
        <f>IF($A$362="","",IF(VLOOKUP($A$362,Samples!$B$3:$E$100,2,FALSE)='Intermediate Lookups'!$A8&amp;'Intermediate Lookups'!H$1,$A$362, ""))</f>
        <v/>
      </c>
      <c r="H369" s="10" t="str">
        <f>IF($A$362="","",IF(VLOOKUP($A$362,Samples!$B$3:$E$100,2,FALSE)='Intermediate Lookups'!$A8&amp;'Intermediate Lookups'!I$1,$A$362, ""))</f>
        <v/>
      </c>
      <c r="I369" s="10" t="str">
        <f>IF($A$362="","",IF(VLOOKUP($A$362,Samples!$B$3:$E$100,2,FALSE)='Intermediate Lookups'!$A8&amp;'Intermediate Lookups'!J$1,$A$362, ""))</f>
        <v/>
      </c>
      <c r="J369" s="10" t="str">
        <f>IF($A$362="","",IF(VLOOKUP($A$362,Samples!$B$3:$E$100,2,FALSE)='Intermediate Lookups'!$A8&amp;'Intermediate Lookups'!K$1,$A$362, ""))</f>
        <v/>
      </c>
      <c r="K369" s="10" t="str">
        <f>IF($A$362="","",IF(VLOOKUP($A$362,Samples!$B$3:$E$100,2,FALSE)='Intermediate Lookups'!$A8&amp;'Intermediate Lookups'!L$1,$A$362, ""))</f>
        <v/>
      </c>
      <c r="L369" s="10" t="str">
        <f>IF($A$362="","",IF(VLOOKUP($A$362,Samples!$B$3:$E$100,2,FALSE)='Intermediate Lookups'!$A8&amp;'Intermediate Lookups'!M$1,$A$362, ""))</f>
        <v/>
      </c>
    </row>
    <row r="370" spans="1:12" x14ac:dyDescent="0.25">
      <c r="A370" s="10" t="str">
        <f>IF($A$362="","",IF(VLOOKUP($A$362,Samples!$B$3:$E$100,2,FALSE)='Intermediate Lookups'!$A9&amp;'Intermediate Lookups'!B$1,$A$362, ""))</f>
        <v/>
      </c>
      <c r="B370" s="10" t="str">
        <f>IF($A$362="","",IF(VLOOKUP($A$362,Samples!$B$3:$E$100,2,FALSE)='Intermediate Lookups'!$A9&amp;'Intermediate Lookups'!C$1,$A$362, ""))</f>
        <v/>
      </c>
      <c r="C370" s="10" t="str">
        <f>IF($A$362="","",IF(VLOOKUP($A$362,Samples!$B$3:$E$100,2,FALSE)='Intermediate Lookups'!$A9&amp;'Intermediate Lookups'!D$1,$A$362, ""))</f>
        <v/>
      </c>
      <c r="D370" s="10" t="str">
        <f>IF($A$362="","",IF(VLOOKUP($A$362,Samples!$B$3:$E$100,2,FALSE)='Intermediate Lookups'!$A9&amp;'Intermediate Lookups'!E$1,$A$362, ""))</f>
        <v/>
      </c>
      <c r="E370" s="10" t="str">
        <f>IF($A$362="","",IF(VLOOKUP($A$362,Samples!$B$3:$E$100,2,FALSE)='Intermediate Lookups'!$A9&amp;'Intermediate Lookups'!F$1,$A$362, ""))</f>
        <v/>
      </c>
      <c r="F370" s="10" t="str">
        <f>IF($A$362="","",IF(VLOOKUP($A$362,Samples!$B$3:$E$100,2,FALSE)='Intermediate Lookups'!$A9&amp;'Intermediate Lookups'!G$1,$A$362, ""))</f>
        <v/>
      </c>
      <c r="G370" s="10" t="str">
        <f>IF($A$362="","",IF(VLOOKUP($A$362,Samples!$B$3:$E$100,2,FALSE)='Intermediate Lookups'!$A9&amp;'Intermediate Lookups'!H$1,$A$362, ""))</f>
        <v/>
      </c>
      <c r="H370" s="10" t="str">
        <f>IF($A$362="","",IF(VLOOKUP($A$362,Samples!$B$3:$E$100,2,FALSE)='Intermediate Lookups'!$A9&amp;'Intermediate Lookups'!I$1,$A$362, ""))</f>
        <v/>
      </c>
      <c r="I370" s="10" t="str">
        <f>IF($A$362="","",IF(VLOOKUP($A$362,Samples!$B$3:$E$100,2,FALSE)='Intermediate Lookups'!$A9&amp;'Intermediate Lookups'!J$1,$A$362, ""))</f>
        <v/>
      </c>
      <c r="J370" s="10" t="str">
        <f>IF($A$362="","",IF(VLOOKUP($A$362,Samples!$B$3:$E$100,2,FALSE)='Intermediate Lookups'!$A9&amp;'Intermediate Lookups'!K$1,$A$362, ""))</f>
        <v/>
      </c>
      <c r="K370" s="10" t="str">
        <f>IF($A$362="","",IF(VLOOKUP($A$362,Samples!$B$3:$E$100,2,FALSE)='Intermediate Lookups'!$A9&amp;'Intermediate Lookups'!L$1,$A$362, ""))</f>
        <v/>
      </c>
      <c r="L370" s="10" t="str">
        <f>IF($A$362="","",IF(VLOOKUP($A$362,Samples!$B$3:$E$100,2,FALSE)='Intermediate Lookups'!$A9&amp;'Intermediate Lookups'!M$1,$A$362, ""))</f>
        <v/>
      </c>
    </row>
    <row r="372" spans="1:12" x14ac:dyDescent="0.25">
      <c r="A372" t="str">
        <f>IF(ISBLANK(Samples!B40),IF(OR(A362="",A362=Samples!$B$100,ISBLANK(Samples!B100)),"",Samples!$B$100),Samples!B40)</f>
        <v/>
      </c>
      <c r="B372" t="str">
        <f>IF(A372="","",VLOOKUP(A372,Samples!$B$3:$E$100,4,FALSE))</f>
        <v/>
      </c>
    </row>
    <row r="373" spans="1:12" x14ac:dyDescent="0.25">
      <c r="A373" s="10" t="str">
        <f>IF($A$372="","",IF(VLOOKUP($A$372,Samples!$B$3:$E$100,2,FALSE)='Intermediate Lookups'!$A2&amp;'Intermediate Lookups'!B$1,$A$372, ""))</f>
        <v/>
      </c>
      <c r="B373" s="10" t="str">
        <f>IF($A$372="","",IF(VLOOKUP($A$372,Samples!$B$3:$E$100,2,FALSE)='Intermediate Lookups'!$A2&amp;'Intermediate Lookups'!C$1,$A$372, ""))</f>
        <v/>
      </c>
      <c r="C373" s="10" t="str">
        <f>IF($A$372="","",IF(VLOOKUP($A$372,Samples!$B$3:$E$100,2,FALSE)='Intermediate Lookups'!$A2&amp;'Intermediate Lookups'!D$1,$A$372, ""))</f>
        <v/>
      </c>
      <c r="D373" s="10" t="str">
        <f>IF($A$372="","",IF(VLOOKUP($A$372,Samples!$B$3:$E$100,2,FALSE)='Intermediate Lookups'!$A2&amp;'Intermediate Lookups'!E$1,$A$372, ""))</f>
        <v/>
      </c>
      <c r="E373" s="10" t="str">
        <f>IF($A$372="","",IF(VLOOKUP($A$372,Samples!$B$3:$E$100,2,FALSE)='Intermediate Lookups'!$A2&amp;'Intermediate Lookups'!F$1,$A$372, ""))</f>
        <v/>
      </c>
      <c r="F373" s="10" t="str">
        <f>IF($A$372="","",IF(VLOOKUP($A$372,Samples!$B$3:$E$100,2,FALSE)='Intermediate Lookups'!$A2&amp;'Intermediate Lookups'!G$1,$A$372, ""))</f>
        <v/>
      </c>
      <c r="G373" s="10" t="str">
        <f>IF($A$372="","",IF(VLOOKUP($A$372,Samples!$B$3:$E$100,2,FALSE)='Intermediate Lookups'!$A2&amp;'Intermediate Lookups'!H$1,$A$372, ""))</f>
        <v/>
      </c>
      <c r="H373" s="10" t="str">
        <f>IF($A$372="","",IF(VLOOKUP($A$372,Samples!$B$3:$E$100,2,FALSE)='Intermediate Lookups'!$A2&amp;'Intermediate Lookups'!I$1,$A$372, ""))</f>
        <v/>
      </c>
      <c r="I373" s="10" t="str">
        <f>IF($A$372="","",IF(VLOOKUP($A$372,Samples!$B$3:$E$100,2,FALSE)='Intermediate Lookups'!$A2&amp;'Intermediate Lookups'!J$1,$A$372, ""))</f>
        <v/>
      </c>
      <c r="J373" s="10" t="str">
        <f>IF($A$372="","",IF(VLOOKUP($A$372,Samples!$B$3:$E$100,2,FALSE)='Intermediate Lookups'!$A2&amp;'Intermediate Lookups'!K$1,$A$372, ""))</f>
        <v/>
      </c>
      <c r="K373" s="10" t="str">
        <f>IF($A$372="","",IF(VLOOKUP($A$372,Samples!$B$3:$E$100,2,FALSE)='Intermediate Lookups'!$A2&amp;'Intermediate Lookups'!L$1,$A$372, ""))</f>
        <v/>
      </c>
      <c r="L373" s="10" t="str">
        <f>IF($A$372="","",IF(VLOOKUP($A$372,Samples!$B$3:$E$100,2,FALSE)='Intermediate Lookups'!$A2&amp;'Intermediate Lookups'!M$1,$A$372, ""))</f>
        <v/>
      </c>
    </row>
    <row r="374" spans="1:12" x14ac:dyDescent="0.25">
      <c r="A374" s="10" t="str">
        <f>IF($A$372="","",IF(VLOOKUP($A$372,Samples!$B$3:$E$100,2,FALSE)='Intermediate Lookups'!$A3&amp;'Intermediate Lookups'!B$1,$A$372, ""))</f>
        <v/>
      </c>
      <c r="B374" s="10" t="str">
        <f>IF($A$372="","",IF(VLOOKUP($A$372,Samples!$B$3:$E$100,2,FALSE)='Intermediate Lookups'!$A3&amp;'Intermediate Lookups'!C$1,$A$372, ""))</f>
        <v/>
      </c>
      <c r="C374" s="10" t="str">
        <f>IF($A$372="","",IF(VLOOKUP($A$372,Samples!$B$3:$E$100,2,FALSE)='Intermediate Lookups'!$A3&amp;'Intermediate Lookups'!D$1,$A$372, ""))</f>
        <v/>
      </c>
      <c r="D374" s="10" t="str">
        <f>IF($A$372="","",IF(VLOOKUP($A$372,Samples!$B$3:$E$100,2,FALSE)='Intermediate Lookups'!$A3&amp;'Intermediate Lookups'!E$1,$A$372, ""))</f>
        <v/>
      </c>
      <c r="E374" s="10" t="str">
        <f>IF($A$372="","",IF(VLOOKUP($A$372,Samples!$B$3:$E$100,2,FALSE)='Intermediate Lookups'!$A3&amp;'Intermediate Lookups'!F$1,$A$372, ""))</f>
        <v/>
      </c>
      <c r="F374" s="10" t="str">
        <f>IF($A$372="","",IF(VLOOKUP($A$372,Samples!$B$3:$E$100,2,FALSE)='Intermediate Lookups'!$A3&amp;'Intermediate Lookups'!G$1,$A$372, ""))</f>
        <v/>
      </c>
      <c r="G374" s="10" t="str">
        <f>IF($A$372="","",IF(VLOOKUP($A$372,Samples!$B$3:$E$100,2,FALSE)='Intermediate Lookups'!$A3&amp;'Intermediate Lookups'!H$1,$A$372, ""))</f>
        <v/>
      </c>
      <c r="H374" s="10" t="str">
        <f>IF($A$372="","",IF(VLOOKUP($A$372,Samples!$B$3:$E$100,2,FALSE)='Intermediate Lookups'!$A3&amp;'Intermediate Lookups'!I$1,$A$372, ""))</f>
        <v/>
      </c>
      <c r="I374" s="10" t="str">
        <f>IF($A$372="","",IF(VLOOKUP($A$372,Samples!$B$3:$E$100,2,FALSE)='Intermediate Lookups'!$A3&amp;'Intermediate Lookups'!J$1,$A$372, ""))</f>
        <v/>
      </c>
      <c r="J374" s="10" t="str">
        <f>IF($A$372="","",IF(VLOOKUP($A$372,Samples!$B$3:$E$100,2,FALSE)='Intermediate Lookups'!$A3&amp;'Intermediate Lookups'!K$1,$A$372, ""))</f>
        <v/>
      </c>
      <c r="K374" s="10" t="str">
        <f>IF($A$372="","",IF(VLOOKUP($A$372,Samples!$B$3:$E$100,2,FALSE)='Intermediate Lookups'!$A3&amp;'Intermediate Lookups'!L$1,$A$372, ""))</f>
        <v/>
      </c>
      <c r="L374" s="10" t="str">
        <f>IF($A$372="","",IF(VLOOKUP($A$372,Samples!$B$3:$E$100,2,FALSE)='Intermediate Lookups'!$A3&amp;'Intermediate Lookups'!M$1,$A$372, ""))</f>
        <v/>
      </c>
    </row>
    <row r="375" spans="1:12" x14ac:dyDescent="0.25">
      <c r="A375" s="10" t="str">
        <f>IF($A$372="","",IF(VLOOKUP($A$372,Samples!$B$3:$E$100,2,FALSE)='Intermediate Lookups'!$A4&amp;'Intermediate Lookups'!B$1,$A$372, ""))</f>
        <v/>
      </c>
      <c r="B375" s="10" t="str">
        <f>IF($A$372="","",IF(VLOOKUP($A$372,Samples!$B$3:$E$100,2,FALSE)='Intermediate Lookups'!$A4&amp;'Intermediate Lookups'!C$1,$A$372, ""))</f>
        <v/>
      </c>
      <c r="C375" s="10" t="str">
        <f>IF($A$372="","",IF(VLOOKUP($A$372,Samples!$B$3:$E$100,2,FALSE)='Intermediate Lookups'!$A4&amp;'Intermediate Lookups'!D$1,$A$372, ""))</f>
        <v/>
      </c>
      <c r="D375" s="10" t="str">
        <f>IF($A$372="","",IF(VLOOKUP($A$372,Samples!$B$3:$E$100,2,FALSE)='Intermediate Lookups'!$A4&amp;'Intermediate Lookups'!E$1,$A$372, ""))</f>
        <v/>
      </c>
      <c r="E375" s="10" t="str">
        <f>IF($A$372="","",IF(VLOOKUP($A$372,Samples!$B$3:$E$100,2,FALSE)='Intermediate Lookups'!$A4&amp;'Intermediate Lookups'!F$1,$A$372, ""))</f>
        <v/>
      </c>
      <c r="F375" s="10" t="str">
        <f>IF($A$372="","",IF(VLOOKUP($A$372,Samples!$B$3:$E$100,2,FALSE)='Intermediate Lookups'!$A4&amp;'Intermediate Lookups'!G$1,$A$372, ""))</f>
        <v/>
      </c>
      <c r="G375" s="10" t="str">
        <f>IF($A$372="","",IF(VLOOKUP($A$372,Samples!$B$3:$E$100,2,FALSE)='Intermediate Lookups'!$A4&amp;'Intermediate Lookups'!H$1,$A$372, ""))</f>
        <v/>
      </c>
      <c r="H375" s="10" t="str">
        <f>IF($A$372="","",IF(VLOOKUP($A$372,Samples!$B$3:$E$100,2,FALSE)='Intermediate Lookups'!$A4&amp;'Intermediate Lookups'!I$1,$A$372, ""))</f>
        <v/>
      </c>
      <c r="I375" s="10" t="str">
        <f>IF($A$372="","",IF(VLOOKUP($A$372,Samples!$B$3:$E$100,2,FALSE)='Intermediate Lookups'!$A4&amp;'Intermediate Lookups'!J$1,$A$372, ""))</f>
        <v/>
      </c>
      <c r="J375" s="10" t="str">
        <f>IF($A$372="","",IF(VLOOKUP($A$372,Samples!$B$3:$E$100,2,FALSE)='Intermediate Lookups'!$A4&amp;'Intermediate Lookups'!K$1,$A$372, ""))</f>
        <v/>
      </c>
      <c r="K375" s="10" t="str">
        <f>IF($A$372="","",IF(VLOOKUP($A$372,Samples!$B$3:$E$100,2,FALSE)='Intermediate Lookups'!$A4&amp;'Intermediate Lookups'!L$1,$A$372, ""))</f>
        <v/>
      </c>
      <c r="L375" s="10" t="str">
        <f>IF($A$372="","",IF(VLOOKUP($A$372,Samples!$B$3:$E$100,2,FALSE)='Intermediate Lookups'!$A4&amp;'Intermediate Lookups'!M$1,$A$372, ""))</f>
        <v/>
      </c>
    </row>
    <row r="376" spans="1:12" x14ac:dyDescent="0.25">
      <c r="A376" s="10" t="str">
        <f>IF($A$372="","",IF(VLOOKUP($A$372,Samples!$B$3:$E$100,2,FALSE)='Intermediate Lookups'!$A5&amp;'Intermediate Lookups'!B$1,$A$372, ""))</f>
        <v/>
      </c>
      <c r="B376" s="10" t="str">
        <f>IF($A$372="","",IF(VLOOKUP($A$372,Samples!$B$3:$E$100,2,FALSE)='Intermediate Lookups'!$A5&amp;'Intermediate Lookups'!C$1,$A$372, ""))</f>
        <v/>
      </c>
      <c r="C376" s="10" t="str">
        <f>IF($A$372="","",IF(VLOOKUP($A$372,Samples!$B$3:$E$100,2,FALSE)='Intermediate Lookups'!$A5&amp;'Intermediate Lookups'!D$1,$A$372, ""))</f>
        <v/>
      </c>
      <c r="D376" s="10" t="str">
        <f>IF($A$372="","",IF(VLOOKUP($A$372,Samples!$B$3:$E$100,2,FALSE)='Intermediate Lookups'!$A5&amp;'Intermediate Lookups'!E$1,$A$372, ""))</f>
        <v/>
      </c>
      <c r="E376" s="10" t="str">
        <f>IF($A$372="","",IF(VLOOKUP($A$372,Samples!$B$3:$E$100,2,FALSE)='Intermediate Lookups'!$A5&amp;'Intermediate Lookups'!F$1,$A$372, ""))</f>
        <v/>
      </c>
      <c r="F376" s="10" t="str">
        <f>IF($A$372="","",IF(VLOOKUP($A$372,Samples!$B$3:$E$100,2,FALSE)='Intermediate Lookups'!$A5&amp;'Intermediate Lookups'!G$1,$A$372, ""))</f>
        <v/>
      </c>
      <c r="G376" s="10" t="str">
        <f>IF($A$372="","",IF(VLOOKUP($A$372,Samples!$B$3:$E$100,2,FALSE)='Intermediate Lookups'!$A5&amp;'Intermediate Lookups'!H$1,$A$372, ""))</f>
        <v/>
      </c>
      <c r="H376" s="10" t="str">
        <f>IF($A$372="","",IF(VLOOKUP($A$372,Samples!$B$3:$E$100,2,FALSE)='Intermediate Lookups'!$A5&amp;'Intermediate Lookups'!I$1,$A$372, ""))</f>
        <v/>
      </c>
      <c r="I376" s="10" t="str">
        <f>IF($A$372="","",IF(VLOOKUP($A$372,Samples!$B$3:$E$100,2,FALSE)='Intermediate Lookups'!$A5&amp;'Intermediate Lookups'!J$1,$A$372, ""))</f>
        <v/>
      </c>
      <c r="J376" s="10" t="str">
        <f>IF($A$372="","",IF(VLOOKUP($A$372,Samples!$B$3:$E$100,2,FALSE)='Intermediate Lookups'!$A5&amp;'Intermediate Lookups'!K$1,$A$372, ""))</f>
        <v/>
      </c>
      <c r="K376" s="10" t="str">
        <f>IF($A$372="","",IF(VLOOKUP($A$372,Samples!$B$3:$E$100,2,FALSE)='Intermediate Lookups'!$A5&amp;'Intermediate Lookups'!L$1,$A$372, ""))</f>
        <v/>
      </c>
      <c r="L376" s="10" t="str">
        <f>IF($A$372="","",IF(VLOOKUP($A$372,Samples!$B$3:$E$100,2,FALSE)='Intermediate Lookups'!$A5&amp;'Intermediate Lookups'!M$1,$A$372, ""))</f>
        <v/>
      </c>
    </row>
    <row r="377" spans="1:12" x14ac:dyDescent="0.25">
      <c r="A377" s="10" t="str">
        <f>IF($A$372="","",IF(VLOOKUP($A$372,Samples!$B$3:$E$100,2,FALSE)='Intermediate Lookups'!$A6&amp;'Intermediate Lookups'!B$1,$A$372, ""))</f>
        <v/>
      </c>
      <c r="B377" s="10" t="str">
        <f>IF($A$372="","",IF(VLOOKUP($A$372,Samples!$B$3:$E$100,2,FALSE)='Intermediate Lookups'!$A6&amp;'Intermediate Lookups'!C$1,$A$372, ""))</f>
        <v/>
      </c>
      <c r="C377" s="10" t="str">
        <f>IF($A$372="","",IF(VLOOKUP($A$372,Samples!$B$3:$E$100,2,FALSE)='Intermediate Lookups'!$A6&amp;'Intermediate Lookups'!D$1,$A$372, ""))</f>
        <v/>
      </c>
      <c r="D377" s="10" t="str">
        <f>IF($A$372="","",IF(VLOOKUP($A$372,Samples!$B$3:$E$100,2,FALSE)='Intermediate Lookups'!$A6&amp;'Intermediate Lookups'!E$1,$A$372, ""))</f>
        <v/>
      </c>
      <c r="E377" s="10" t="str">
        <f>IF($A$372="","",IF(VLOOKUP($A$372,Samples!$B$3:$E$100,2,FALSE)='Intermediate Lookups'!$A6&amp;'Intermediate Lookups'!F$1,$A$372, ""))</f>
        <v/>
      </c>
      <c r="F377" s="10" t="str">
        <f>IF($A$372="","",IF(VLOOKUP($A$372,Samples!$B$3:$E$100,2,FALSE)='Intermediate Lookups'!$A6&amp;'Intermediate Lookups'!G$1,$A$372, ""))</f>
        <v/>
      </c>
      <c r="G377" s="10" t="str">
        <f>IF($A$372="","",IF(VLOOKUP($A$372,Samples!$B$3:$E$100,2,FALSE)='Intermediate Lookups'!$A6&amp;'Intermediate Lookups'!H$1,$A$372, ""))</f>
        <v/>
      </c>
      <c r="H377" s="10" t="str">
        <f>IF($A$372="","",IF(VLOOKUP($A$372,Samples!$B$3:$E$100,2,FALSE)='Intermediate Lookups'!$A6&amp;'Intermediate Lookups'!I$1,$A$372, ""))</f>
        <v/>
      </c>
      <c r="I377" s="10" t="str">
        <f>IF($A$372="","",IF(VLOOKUP($A$372,Samples!$B$3:$E$100,2,FALSE)='Intermediate Lookups'!$A6&amp;'Intermediate Lookups'!J$1,$A$372, ""))</f>
        <v/>
      </c>
      <c r="J377" s="10" t="str">
        <f>IF($A$372="","",IF(VLOOKUP($A$372,Samples!$B$3:$E$100,2,FALSE)='Intermediate Lookups'!$A6&amp;'Intermediate Lookups'!K$1,$A$372, ""))</f>
        <v/>
      </c>
      <c r="K377" s="10" t="str">
        <f>IF($A$372="","",IF(VLOOKUP($A$372,Samples!$B$3:$E$100,2,FALSE)='Intermediate Lookups'!$A6&amp;'Intermediate Lookups'!L$1,$A$372, ""))</f>
        <v/>
      </c>
      <c r="L377" s="10" t="str">
        <f>IF($A$372="","",IF(VLOOKUP($A$372,Samples!$B$3:$E$100,2,FALSE)='Intermediate Lookups'!$A6&amp;'Intermediate Lookups'!M$1,$A$372, ""))</f>
        <v/>
      </c>
    </row>
    <row r="378" spans="1:12" x14ac:dyDescent="0.25">
      <c r="A378" s="10" t="str">
        <f>IF($A$372="","",IF(VLOOKUP($A$372,Samples!$B$3:$E$100,2,FALSE)='Intermediate Lookups'!$A7&amp;'Intermediate Lookups'!B$1,$A$372, ""))</f>
        <v/>
      </c>
      <c r="B378" s="10" t="str">
        <f>IF($A$372="","",IF(VLOOKUP($A$372,Samples!$B$3:$E$100,2,FALSE)='Intermediate Lookups'!$A7&amp;'Intermediate Lookups'!C$1,$A$372, ""))</f>
        <v/>
      </c>
      <c r="C378" s="10" t="str">
        <f>IF($A$372="","",IF(VLOOKUP($A$372,Samples!$B$3:$E$100,2,FALSE)='Intermediate Lookups'!$A7&amp;'Intermediate Lookups'!D$1,$A$372, ""))</f>
        <v/>
      </c>
      <c r="D378" s="10" t="str">
        <f>IF($A$372="","",IF(VLOOKUP($A$372,Samples!$B$3:$E$100,2,FALSE)='Intermediate Lookups'!$A7&amp;'Intermediate Lookups'!E$1,$A$372, ""))</f>
        <v/>
      </c>
      <c r="E378" s="10" t="str">
        <f>IF($A$372="","",IF(VLOOKUP($A$372,Samples!$B$3:$E$100,2,FALSE)='Intermediate Lookups'!$A7&amp;'Intermediate Lookups'!F$1,$A$372, ""))</f>
        <v/>
      </c>
      <c r="F378" s="10" t="str">
        <f>IF($A$372="","",IF(VLOOKUP($A$372,Samples!$B$3:$E$100,2,FALSE)='Intermediate Lookups'!$A7&amp;'Intermediate Lookups'!G$1,$A$372, ""))</f>
        <v/>
      </c>
      <c r="G378" s="10" t="str">
        <f>IF($A$372="","",IF(VLOOKUP($A$372,Samples!$B$3:$E$100,2,FALSE)='Intermediate Lookups'!$A7&amp;'Intermediate Lookups'!H$1,$A$372, ""))</f>
        <v/>
      </c>
      <c r="H378" s="10" t="str">
        <f>IF($A$372="","",IF(VLOOKUP($A$372,Samples!$B$3:$E$100,2,FALSE)='Intermediate Lookups'!$A7&amp;'Intermediate Lookups'!I$1,$A$372, ""))</f>
        <v/>
      </c>
      <c r="I378" s="10" t="str">
        <f>IF($A$372="","",IF(VLOOKUP($A$372,Samples!$B$3:$E$100,2,FALSE)='Intermediate Lookups'!$A7&amp;'Intermediate Lookups'!J$1,$A$372, ""))</f>
        <v/>
      </c>
      <c r="J378" s="10" t="str">
        <f>IF($A$372="","",IF(VLOOKUP($A$372,Samples!$B$3:$E$100,2,FALSE)='Intermediate Lookups'!$A7&amp;'Intermediate Lookups'!K$1,$A$372, ""))</f>
        <v/>
      </c>
      <c r="K378" s="10" t="str">
        <f>IF($A$372="","",IF(VLOOKUP($A$372,Samples!$B$3:$E$100,2,FALSE)='Intermediate Lookups'!$A7&amp;'Intermediate Lookups'!L$1,$A$372, ""))</f>
        <v/>
      </c>
      <c r="L378" s="10" t="str">
        <f>IF($A$372="","",IF(VLOOKUP($A$372,Samples!$B$3:$E$100,2,FALSE)='Intermediate Lookups'!$A7&amp;'Intermediate Lookups'!M$1,$A$372, ""))</f>
        <v/>
      </c>
    </row>
    <row r="379" spans="1:12" x14ac:dyDescent="0.25">
      <c r="A379" s="10" t="str">
        <f>IF($A$372="","",IF(VLOOKUP($A$372,Samples!$B$3:$E$100,2,FALSE)='Intermediate Lookups'!$A8&amp;'Intermediate Lookups'!B$1,$A$372, ""))</f>
        <v/>
      </c>
      <c r="B379" s="10" t="str">
        <f>IF($A$372="","",IF(VLOOKUP($A$372,Samples!$B$3:$E$100,2,FALSE)='Intermediate Lookups'!$A8&amp;'Intermediate Lookups'!C$1,$A$372, ""))</f>
        <v/>
      </c>
      <c r="C379" s="10" t="str">
        <f>IF($A$372="","",IF(VLOOKUP($A$372,Samples!$B$3:$E$100,2,FALSE)='Intermediate Lookups'!$A8&amp;'Intermediate Lookups'!D$1,$A$372, ""))</f>
        <v/>
      </c>
      <c r="D379" s="10" t="str">
        <f>IF($A$372="","",IF(VLOOKUP($A$372,Samples!$B$3:$E$100,2,FALSE)='Intermediate Lookups'!$A8&amp;'Intermediate Lookups'!E$1,$A$372, ""))</f>
        <v/>
      </c>
      <c r="E379" s="10" t="str">
        <f>IF($A$372="","",IF(VLOOKUP($A$372,Samples!$B$3:$E$100,2,FALSE)='Intermediate Lookups'!$A8&amp;'Intermediate Lookups'!F$1,$A$372, ""))</f>
        <v/>
      </c>
      <c r="F379" s="10" t="str">
        <f>IF($A$372="","",IF(VLOOKUP($A$372,Samples!$B$3:$E$100,2,FALSE)='Intermediate Lookups'!$A8&amp;'Intermediate Lookups'!G$1,$A$372, ""))</f>
        <v/>
      </c>
      <c r="G379" s="10" t="str">
        <f>IF($A$372="","",IF(VLOOKUP($A$372,Samples!$B$3:$E$100,2,FALSE)='Intermediate Lookups'!$A8&amp;'Intermediate Lookups'!H$1,$A$372, ""))</f>
        <v/>
      </c>
      <c r="H379" s="10" t="str">
        <f>IF($A$372="","",IF(VLOOKUP($A$372,Samples!$B$3:$E$100,2,FALSE)='Intermediate Lookups'!$A8&amp;'Intermediate Lookups'!I$1,$A$372, ""))</f>
        <v/>
      </c>
      <c r="I379" s="10" t="str">
        <f>IF($A$372="","",IF(VLOOKUP($A$372,Samples!$B$3:$E$100,2,FALSE)='Intermediate Lookups'!$A8&amp;'Intermediate Lookups'!J$1,$A$372, ""))</f>
        <v/>
      </c>
      <c r="J379" s="10" t="str">
        <f>IF($A$372="","",IF(VLOOKUP($A$372,Samples!$B$3:$E$100,2,FALSE)='Intermediate Lookups'!$A8&amp;'Intermediate Lookups'!K$1,$A$372, ""))</f>
        <v/>
      </c>
      <c r="K379" s="10" t="str">
        <f>IF($A$372="","",IF(VLOOKUP($A$372,Samples!$B$3:$E$100,2,FALSE)='Intermediate Lookups'!$A8&amp;'Intermediate Lookups'!L$1,$A$372, ""))</f>
        <v/>
      </c>
      <c r="L379" s="10" t="str">
        <f>IF($A$372="","",IF(VLOOKUP($A$372,Samples!$B$3:$E$100,2,FALSE)='Intermediate Lookups'!$A8&amp;'Intermediate Lookups'!M$1,$A$372, ""))</f>
        <v/>
      </c>
    </row>
    <row r="380" spans="1:12" x14ac:dyDescent="0.25">
      <c r="A380" s="10" t="str">
        <f>IF($A$372="","",IF(VLOOKUP($A$372,Samples!$B$3:$E$100,2,FALSE)='Intermediate Lookups'!$A9&amp;'Intermediate Lookups'!B$1,$A$372, ""))</f>
        <v/>
      </c>
      <c r="B380" s="10" t="str">
        <f>IF($A$372="","",IF(VLOOKUP($A$372,Samples!$B$3:$E$100,2,FALSE)='Intermediate Lookups'!$A9&amp;'Intermediate Lookups'!C$1,$A$372, ""))</f>
        <v/>
      </c>
      <c r="C380" s="10" t="str">
        <f>IF($A$372="","",IF(VLOOKUP($A$372,Samples!$B$3:$E$100,2,FALSE)='Intermediate Lookups'!$A9&amp;'Intermediate Lookups'!D$1,$A$372, ""))</f>
        <v/>
      </c>
      <c r="D380" s="10" t="str">
        <f>IF($A$372="","",IF(VLOOKUP($A$372,Samples!$B$3:$E$100,2,FALSE)='Intermediate Lookups'!$A9&amp;'Intermediate Lookups'!E$1,$A$372, ""))</f>
        <v/>
      </c>
      <c r="E380" s="10" t="str">
        <f>IF($A$372="","",IF(VLOOKUP($A$372,Samples!$B$3:$E$100,2,FALSE)='Intermediate Lookups'!$A9&amp;'Intermediate Lookups'!F$1,$A$372, ""))</f>
        <v/>
      </c>
      <c r="F380" s="10" t="str">
        <f>IF($A$372="","",IF(VLOOKUP($A$372,Samples!$B$3:$E$100,2,FALSE)='Intermediate Lookups'!$A9&amp;'Intermediate Lookups'!G$1,$A$372, ""))</f>
        <v/>
      </c>
      <c r="G380" s="10" t="str">
        <f>IF($A$372="","",IF(VLOOKUP($A$372,Samples!$B$3:$E$100,2,FALSE)='Intermediate Lookups'!$A9&amp;'Intermediate Lookups'!H$1,$A$372, ""))</f>
        <v/>
      </c>
      <c r="H380" s="10" t="str">
        <f>IF($A$372="","",IF(VLOOKUP($A$372,Samples!$B$3:$E$100,2,FALSE)='Intermediate Lookups'!$A9&amp;'Intermediate Lookups'!I$1,$A$372, ""))</f>
        <v/>
      </c>
      <c r="I380" s="10" t="str">
        <f>IF($A$372="","",IF(VLOOKUP($A$372,Samples!$B$3:$E$100,2,FALSE)='Intermediate Lookups'!$A9&amp;'Intermediate Lookups'!J$1,$A$372, ""))</f>
        <v/>
      </c>
      <c r="J380" s="10" t="str">
        <f>IF($A$372="","",IF(VLOOKUP($A$372,Samples!$B$3:$E$100,2,FALSE)='Intermediate Lookups'!$A9&amp;'Intermediate Lookups'!K$1,$A$372, ""))</f>
        <v/>
      </c>
      <c r="K380" s="10" t="str">
        <f>IF($A$372="","",IF(VLOOKUP($A$372,Samples!$B$3:$E$100,2,FALSE)='Intermediate Lookups'!$A9&amp;'Intermediate Lookups'!L$1,$A$372, ""))</f>
        <v/>
      </c>
      <c r="L380" s="10" t="str">
        <f>IF($A$372="","",IF(VLOOKUP($A$372,Samples!$B$3:$E$100,2,FALSE)='Intermediate Lookups'!$A9&amp;'Intermediate Lookups'!M$1,$A$372, ""))</f>
        <v/>
      </c>
    </row>
    <row r="382" spans="1:12" x14ac:dyDescent="0.25">
      <c r="A382" t="str">
        <f>IF(ISBLANK(Samples!B41),IF(OR(A372="",A372=Samples!$B$100,ISBLANK(Samples!B100)),"",Samples!$B$100),Samples!B41)</f>
        <v/>
      </c>
      <c r="B382" t="str">
        <f>IF(A382="","",VLOOKUP(A382,Samples!$B$3:$E$100,4,FALSE))</f>
        <v/>
      </c>
    </row>
    <row r="383" spans="1:12" x14ac:dyDescent="0.25">
      <c r="A383" s="10" t="str">
        <f>IF($A$382="","",IF(VLOOKUP($A$382,Samples!$B$3:$E$100,2,FALSE)='Intermediate Lookups'!$A2&amp;'Intermediate Lookups'!B$1,$A$382, ""))</f>
        <v/>
      </c>
      <c r="B383" s="10" t="str">
        <f>IF($A$382="","",IF(VLOOKUP($A$382,Samples!$B$3:$E$100,2,FALSE)='Intermediate Lookups'!$A2&amp;'Intermediate Lookups'!C$1,$A$382, ""))</f>
        <v/>
      </c>
      <c r="C383" s="10" t="str">
        <f>IF($A$382="","",IF(VLOOKUP($A$382,Samples!$B$3:$E$100,2,FALSE)='Intermediate Lookups'!$A2&amp;'Intermediate Lookups'!D$1,$A$382, ""))</f>
        <v/>
      </c>
      <c r="D383" s="10" t="str">
        <f>IF($A$382="","",IF(VLOOKUP($A$382,Samples!$B$3:$E$100,2,FALSE)='Intermediate Lookups'!$A2&amp;'Intermediate Lookups'!E$1,$A$382, ""))</f>
        <v/>
      </c>
      <c r="E383" s="10" t="str">
        <f>IF($A$382="","",IF(VLOOKUP($A$382,Samples!$B$3:$E$100,2,FALSE)='Intermediate Lookups'!$A2&amp;'Intermediate Lookups'!F$1,$A$382, ""))</f>
        <v/>
      </c>
      <c r="F383" s="10" t="str">
        <f>IF($A$382="","",IF(VLOOKUP($A$382,Samples!$B$3:$E$100,2,FALSE)='Intermediate Lookups'!$A2&amp;'Intermediate Lookups'!G$1,$A$382, ""))</f>
        <v/>
      </c>
      <c r="G383" s="10" t="str">
        <f>IF($A$382="","",IF(VLOOKUP($A$382,Samples!$B$3:$E$100,2,FALSE)='Intermediate Lookups'!$A2&amp;'Intermediate Lookups'!H$1,$A$382, ""))</f>
        <v/>
      </c>
      <c r="H383" s="10" t="str">
        <f>IF($A$382="","",IF(VLOOKUP($A$382,Samples!$B$3:$E$100,2,FALSE)='Intermediate Lookups'!$A2&amp;'Intermediate Lookups'!I$1,$A$382, ""))</f>
        <v/>
      </c>
      <c r="I383" s="10" t="str">
        <f>IF($A$382="","",IF(VLOOKUP($A$382,Samples!$B$3:$E$100,2,FALSE)='Intermediate Lookups'!$A2&amp;'Intermediate Lookups'!J$1,$A$382, ""))</f>
        <v/>
      </c>
      <c r="J383" s="10" t="str">
        <f>IF($A$382="","",IF(VLOOKUP($A$382,Samples!$B$3:$E$100,2,FALSE)='Intermediate Lookups'!$A2&amp;'Intermediate Lookups'!K$1,$A$382, ""))</f>
        <v/>
      </c>
      <c r="K383" s="10" t="str">
        <f>IF($A$382="","",IF(VLOOKUP($A$382,Samples!$B$3:$E$100,2,FALSE)='Intermediate Lookups'!$A2&amp;'Intermediate Lookups'!L$1,$A$382, ""))</f>
        <v/>
      </c>
      <c r="L383" s="10" t="str">
        <f>IF($A$382="","",IF(VLOOKUP($A$382,Samples!$B$3:$E$100,2,FALSE)='Intermediate Lookups'!$A2&amp;'Intermediate Lookups'!M$1,$A$382, ""))</f>
        <v/>
      </c>
    </row>
    <row r="384" spans="1:12" x14ac:dyDescent="0.25">
      <c r="A384" s="10" t="str">
        <f>IF($A$382="","",IF(VLOOKUP($A$382,Samples!$B$3:$E$100,2,FALSE)='Intermediate Lookups'!$A3&amp;'Intermediate Lookups'!B$1,$A$382, ""))</f>
        <v/>
      </c>
      <c r="B384" s="10" t="str">
        <f>IF($A$382="","",IF(VLOOKUP($A$382,Samples!$B$3:$E$100,2,FALSE)='Intermediate Lookups'!$A3&amp;'Intermediate Lookups'!C$1,$A$382, ""))</f>
        <v/>
      </c>
      <c r="C384" s="10" t="str">
        <f>IF($A$382="","",IF(VLOOKUP($A$382,Samples!$B$3:$E$100,2,FALSE)='Intermediate Lookups'!$A3&amp;'Intermediate Lookups'!D$1,$A$382, ""))</f>
        <v/>
      </c>
      <c r="D384" s="10" t="str">
        <f>IF($A$382="","",IF(VLOOKUP($A$382,Samples!$B$3:$E$100,2,FALSE)='Intermediate Lookups'!$A3&amp;'Intermediate Lookups'!E$1,$A$382, ""))</f>
        <v/>
      </c>
      <c r="E384" s="10" t="str">
        <f>IF($A$382="","",IF(VLOOKUP($A$382,Samples!$B$3:$E$100,2,FALSE)='Intermediate Lookups'!$A3&amp;'Intermediate Lookups'!F$1,$A$382, ""))</f>
        <v/>
      </c>
      <c r="F384" s="10" t="str">
        <f>IF($A$382="","",IF(VLOOKUP($A$382,Samples!$B$3:$E$100,2,FALSE)='Intermediate Lookups'!$A3&amp;'Intermediate Lookups'!G$1,$A$382, ""))</f>
        <v/>
      </c>
      <c r="G384" s="10" t="str">
        <f>IF($A$382="","",IF(VLOOKUP($A$382,Samples!$B$3:$E$100,2,FALSE)='Intermediate Lookups'!$A3&amp;'Intermediate Lookups'!H$1,$A$382, ""))</f>
        <v/>
      </c>
      <c r="H384" s="10" t="str">
        <f>IF($A$382="","",IF(VLOOKUP($A$382,Samples!$B$3:$E$100,2,FALSE)='Intermediate Lookups'!$A3&amp;'Intermediate Lookups'!I$1,$A$382, ""))</f>
        <v/>
      </c>
      <c r="I384" s="10" t="str">
        <f>IF($A$382="","",IF(VLOOKUP($A$382,Samples!$B$3:$E$100,2,FALSE)='Intermediate Lookups'!$A3&amp;'Intermediate Lookups'!J$1,$A$382, ""))</f>
        <v/>
      </c>
      <c r="J384" s="10" t="str">
        <f>IF($A$382="","",IF(VLOOKUP($A$382,Samples!$B$3:$E$100,2,FALSE)='Intermediate Lookups'!$A3&amp;'Intermediate Lookups'!K$1,$A$382, ""))</f>
        <v/>
      </c>
      <c r="K384" s="10" t="str">
        <f>IF($A$382="","",IF(VLOOKUP($A$382,Samples!$B$3:$E$100,2,FALSE)='Intermediate Lookups'!$A3&amp;'Intermediate Lookups'!L$1,$A$382, ""))</f>
        <v/>
      </c>
      <c r="L384" s="10" t="str">
        <f>IF($A$382="","",IF(VLOOKUP($A$382,Samples!$B$3:$E$100,2,FALSE)='Intermediate Lookups'!$A3&amp;'Intermediate Lookups'!M$1,$A$382, ""))</f>
        <v/>
      </c>
    </row>
    <row r="385" spans="1:12" x14ac:dyDescent="0.25">
      <c r="A385" s="10" t="str">
        <f>IF($A$382="","",IF(VLOOKUP($A$382,Samples!$B$3:$E$100,2,FALSE)='Intermediate Lookups'!$A4&amp;'Intermediate Lookups'!B$1,$A$382, ""))</f>
        <v/>
      </c>
      <c r="B385" s="10" t="str">
        <f>IF($A$382="","",IF(VLOOKUP($A$382,Samples!$B$3:$E$100,2,FALSE)='Intermediate Lookups'!$A4&amp;'Intermediate Lookups'!C$1,$A$382, ""))</f>
        <v/>
      </c>
      <c r="C385" s="10" t="str">
        <f>IF($A$382="","",IF(VLOOKUP($A$382,Samples!$B$3:$E$100,2,FALSE)='Intermediate Lookups'!$A4&amp;'Intermediate Lookups'!D$1,$A$382, ""))</f>
        <v/>
      </c>
      <c r="D385" s="10" t="str">
        <f>IF($A$382="","",IF(VLOOKUP($A$382,Samples!$B$3:$E$100,2,FALSE)='Intermediate Lookups'!$A4&amp;'Intermediate Lookups'!E$1,$A$382, ""))</f>
        <v/>
      </c>
      <c r="E385" s="10" t="str">
        <f>IF($A$382="","",IF(VLOOKUP($A$382,Samples!$B$3:$E$100,2,FALSE)='Intermediate Lookups'!$A4&amp;'Intermediate Lookups'!F$1,$A$382, ""))</f>
        <v/>
      </c>
      <c r="F385" s="10" t="str">
        <f>IF($A$382="","",IF(VLOOKUP($A$382,Samples!$B$3:$E$100,2,FALSE)='Intermediate Lookups'!$A4&amp;'Intermediate Lookups'!G$1,$A$382, ""))</f>
        <v/>
      </c>
      <c r="G385" s="10" t="str">
        <f>IF($A$382="","",IF(VLOOKUP($A$382,Samples!$B$3:$E$100,2,FALSE)='Intermediate Lookups'!$A4&amp;'Intermediate Lookups'!H$1,$A$382, ""))</f>
        <v/>
      </c>
      <c r="H385" s="10" t="str">
        <f>IF($A$382="","",IF(VLOOKUP($A$382,Samples!$B$3:$E$100,2,FALSE)='Intermediate Lookups'!$A4&amp;'Intermediate Lookups'!I$1,$A$382, ""))</f>
        <v/>
      </c>
      <c r="I385" s="10" t="str">
        <f>IF($A$382="","",IF(VLOOKUP($A$382,Samples!$B$3:$E$100,2,FALSE)='Intermediate Lookups'!$A4&amp;'Intermediate Lookups'!J$1,$A$382, ""))</f>
        <v/>
      </c>
      <c r="J385" s="10" t="str">
        <f>IF($A$382="","",IF(VLOOKUP($A$382,Samples!$B$3:$E$100,2,FALSE)='Intermediate Lookups'!$A4&amp;'Intermediate Lookups'!K$1,$A$382, ""))</f>
        <v/>
      </c>
      <c r="K385" s="10" t="str">
        <f>IF($A$382="","",IF(VLOOKUP($A$382,Samples!$B$3:$E$100,2,FALSE)='Intermediate Lookups'!$A4&amp;'Intermediate Lookups'!L$1,$A$382, ""))</f>
        <v/>
      </c>
      <c r="L385" s="10" t="str">
        <f>IF($A$382="","",IF(VLOOKUP($A$382,Samples!$B$3:$E$100,2,FALSE)='Intermediate Lookups'!$A4&amp;'Intermediate Lookups'!M$1,$A$382, ""))</f>
        <v/>
      </c>
    </row>
    <row r="386" spans="1:12" x14ac:dyDescent="0.25">
      <c r="A386" s="10" t="str">
        <f>IF($A$382="","",IF(VLOOKUP($A$382,Samples!$B$3:$E$100,2,FALSE)='Intermediate Lookups'!$A5&amp;'Intermediate Lookups'!B$1,$A$382, ""))</f>
        <v/>
      </c>
      <c r="B386" s="10" t="str">
        <f>IF($A$382="","",IF(VLOOKUP($A$382,Samples!$B$3:$E$100,2,FALSE)='Intermediate Lookups'!$A5&amp;'Intermediate Lookups'!C$1,$A$382, ""))</f>
        <v/>
      </c>
      <c r="C386" s="10" t="str">
        <f>IF($A$382="","",IF(VLOOKUP($A$382,Samples!$B$3:$E$100,2,FALSE)='Intermediate Lookups'!$A5&amp;'Intermediate Lookups'!D$1,$A$382, ""))</f>
        <v/>
      </c>
      <c r="D386" s="10" t="str">
        <f>IF($A$382="","",IF(VLOOKUP($A$382,Samples!$B$3:$E$100,2,FALSE)='Intermediate Lookups'!$A5&amp;'Intermediate Lookups'!E$1,$A$382, ""))</f>
        <v/>
      </c>
      <c r="E386" s="10" t="str">
        <f>IF($A$382="","",IF(VLOOKUP($A$382,Samples!$B$3:$E$100,2,FALSE)='Intermediate Lookups'!$A5&amp;'Intermediate Lookups'!F$1,$A$382, ""))</f>
        <v/>
      </c>
      <c r="F386" s="10" t="str">
        <f>IF($A$382="","",IF(VLOOKUP($A$382,Samples!$B$3:$E$100,2,FALSE)='Intermediate Lookups'!$A5&amp;'Intermediate Lookups'!G$1,$A$382, ""))</f>
        <v/>
      </c>
      <c r="G386" s="10" t="str">
        <f>IF($A$382="","",IF(VLOOKUP($A$382,Samples!$B$3:$E$100,2,FALSE)='Intermediate Lookups'!$A5&amp;'Intermediate Lookups'!H$1,$A$382, ""))</f>
        <v/>
      </c>
      <c r="H386" s="10" t="str">
        <f>IF($A$382="","",IF(VLOOKUP($A$382,Samples!$B$3:$E$100,2,FALSE)='Intermediate Lookups'!$A5&amp;'Intermediate Lookups'!I$1,$A$382, ""))</f>
        <v/>
      </c>
      <c r="I386" s="10" t="str">
        <f>IF($A$382="","",IF(VLOOKUP($A$382,Samples!$B$3:$E$100,2,FALSE)='Intermediate Lookups'!$A5&amp;'Intermediate Lookups'!J$1,$A$382, ""))</f>
        <v/>
      </c>
      <c r="J386" s="10" t="str">
        <f>IF($A$382="","",IF(VLOOKUP($A$382,Samples!$B$3:$E$100,2,FALSE)='Intermediate Lookups'!$A5&amp;'Intermediate Lookups'!K$1,$A$382, ""))</f>
        <v/>
      </c>
      <c r="K386" s="10" t="str">
        <f>IF($A$382="","",IF(VLOOKUP($A$382,Samples!$B$3:$E$100,2,FALSE)='Intermediate Lookups'!$A5&amp;'Intermediate Lookups'!L$1,$A$382, ""))</f>
        <v/>
      </c>
      <c r="L386" s="10" t="str">
        <f>IF($A$382="","",IF(VLOOKUP($A$382,Samples!$B$3:$E$100,2,FALSE)='Intermediate Lookups'!$A5&amp;'Intermediate Lookups'!M$1,$A$382, ""))</f>
        <v/>
      </c>
    </row>
    <row r="387" spans="1:12" x14ac:dyDescent="0.25">
      <c r="A387" s="10" t="str">
        <f>IF($A$382="","",IF(VLOOKUP($A$382,Samples!$B$3:$E$100,2,FALSE)='Intermediate Lookups'!$A6&amp;'Intermediate Lookups'!B$1,$A$382, ""))</f>
        <v/>
      </c>
      <c r="B387" s="10" t="str">
        <f>IF($A$382="","",IF(VLOOKUP($A$382,Samples!$B$3:$E$100,2,FALSE)='Intermediate Lookups'!$A6&amp;'Intermediate Lookups'!C$1,$A$382, ""))</f>
        <v/>
      </c>
      <c r="C387" s="10" t="str">
        <f>IF($A$382="","",IF(VLOOKUP($A$382,Samples!$B$3:$E$100,2,FALSE)='Intermediate Lookups'!$A6&amp;'Intermediate Lookups'!D$1,$A$382, ""))</f>
        <v/>
      </c>
      <c r="D387" s="10" t="str">
        <f>IF($A$382="","",IF(VLOOKUP($A$382,Samples!$B$3:$E$100,2,FALSE)='Intermediate Lookups'!$A6&amp;'Intermediate Lookups'!E$1,$A$382, ""))</f>
        <v/>
      </c>
      <c r="E387" s="10" t="str">
        <f>IF($A$382="","",IF(VLOOKUP($A$382,Samples!$B$3:$E$100,2,FALSE)='Intermediate Lookups'!$A6&amp;'Intermediate Lookups'!F$1,$A$382, ""))</f>
        <v/>
      </c>
      <c r="F387" s="10" t="str">
        <f>IF($A$382="","",IF(VLOOKUP($A$382,Samples!$B$3:$E$100,2,FALSE)='Intermediate Lookups'!$A6&amp;'Intermediate Lookups'!G$1,$A$382, ""))</f>
        <v/>
      </c>
      <c r="G387" s="10" t="str">
        <f>IF($A$382="","",IF(VLOOKUP($A$382,Samples!$B$3:$E$100,2,FALSE)='Intermediate Lookups'!$A6&amp;'Intermediate Lookups'!H$1,$A$382, ""))</f>
        <v/>
      </c>
      <c r="H387" s="10" t="str">
        <f>IF($A$382="","",IF(VLOOKUP($A$382,Samples!$B$3:$E$100,2,FALSE)='Intermediate Lookups'!$A6&amp;'Intermediate Lookups'!I$1,$A$382, ""))</f>
        <v/>
      </c>
      <c r="I387" s="10" t="str">
        <f>IF($A$382="","",IF(VLOOKUP($A$382,Samples!$B$3:$E$100,2,FALSE)='Intermediate Lookups'!$A6&amp;'Intermediate Lookups'!J$1,$A$382, ""))</f>
        <v/>
      </c>
      <c r="J387" s="10" t="str">
        <f>IF($A$382="","",IF(VLOOKUP($A$382,Samples!$B$3:$E$100,2,FALSE)='Intermediate Lookups'!$A6&amp;'Intermediate Lookups'!K$1,$A$382, ""))</f>
        <v/>
      </c>
      <c r="K387" s="10" t="str">
        <f>IF($A$382="","",IF(VLOOKUP($A$382,Samples!$B$3:$E$100,2,FALSE)='Intermediate Lookups'!$A6&amp;'Intermediate Lookups'!L$1,$A$382, ""))</f>
        <v/>
      </c>
      <c r="L387" s="10" t="str">
        <f>IF($A$382="","",IF(VLOOKUP($A$382,Samples!$B$3:$E$100,2,FALSE)='Intermediate Lookups'!$A6&amp;'Intermediate Lookups'!M$1,$A$382, ""))</f>
        <v/>
      </c>
    </row>
    <row r="388" spans="1:12" x14ac:dyDescent="0.25">
      <c r="A388" s="10" t="str">
        <f>IF($A$382="","",IF(VLOOKUP($A$382,Samples!$B$3:$E$100,2,FALSE)='Intermediate Lookups'!$A7&amp;'Intermediate Lookups'!B$1,$A$382, ""))</f>
        <v/>
      </c>
      <c r="B388" s="10" t="str">
        <f>IF($A$382="","",IF(VLOOKUP($A$382,Samples!$B$3:$E$100,2,FALSE)='Intermediate Lookups'!$A7&amp;'Intermediate Lookups'!C$1,$A$382, ""))</f>
        <v/>
      </c>
      <c r="C388" s="10" t="str">
        <f>IF($A$382="","",IF(VLOOKUP($A$382,Samples!$B$3:$E$100,2,FALSE)='Intermediate Lookups'!$A7&amp;'Intermediate Lookups'!D$1,$A$382, ""))</f>
        <v/>
      </c>
      <c r="D388" s="10" t="str">
        <f>IF($A$382="","",IF(VLOOKUP($A$382,Samples!$B$3:$E$100,2,FALSE)='Intermediate Lookups'!$A7&amp;'Intermediate Lookups'!E$1,$A$382, ""))</f>
        <v/>
      </c>
      <c r="E388" s="10" t="str">
        <f>IF($A$382="","",IF(VLOOKUP($A$382,Samples!$B$3:$E$100,2,FALSE)='Intermediate Lookups'!$A7&amp;'Intermediate Lookups'!F$1,$A$382, ""))</f>
        <v/>
      </c>
      <c r="F388" s="10" t="str">
        <f>IF($A$382="","",IF(VLOOKUP($A$382,Samples!$B$3:$E$100,2,FALSE)='Intermediate Lookups'!$A7&amp;'Intermediate Lookups'!G$1,$A$382, ""))</f>
        <v/>
      </c>
      <c r="G388" s="10" t="str">
        <f>IF($A$382="","",IF(VLOOKUP($A$382,Samples!$B$3:$E$100,2,FALSE)='Intermediate Lookups'!$A7&amp;'Intermediate Lookups'!H$1,$A$382, ""))</f>
        <v/>
      </c>
      <c r="H388" s="10" t="str">
        <f>IF($A$382="","",IF(VLOOKUP($A$382,Samples!$B$3:$E$100,2,FALSE)='Intermediate Lookups'!$A7&amp;'Intermediate Lookups'!I$1,$A$382, ""))</f>
        <v/>
      </c>
      <c r="I388" s="10" t="str">
        <f>IF($A$382="","",IF(VLOOKUP($A$382,Samples!$B$3:$E$100,2,FALSE)='Intermediate Lookups'!$A7&amp;'Intermediate Lookups'!J$1,$A$382, ""))</f>
        <v/>
      </c>
      <c r="J388" s="10" t="str">
        <f>IF($A$382="","",IF(VLOOKUP($A$382,Samples!$B$3:$E$100,2,FALSE)='Intermediate Lookups'!$A7&amp;'Intermediate Lookups'!K$1,$A$382, ""))</f>
        <v/>
      </c>
      <c r="K388" s="10" t="str">
        <f>IF($A$382="","",IF(VLOOKUP($A$382,Samples!$B$3:$E$100,2,FALSE)='Intermediate Lookups'!$A7&amp;'Intermediate Lookups'!L$1,$A$382, ""))</f>
        <v/>
      </c>
      <c r="L388" s="10" t="str">
        <f>IF($A$382="","",IF(VLOOKUP($A$382,Samples!$B$3:$E$100,2,FALSE)='Intermediate Lookups'!$A7&amp;'Intermediate Lookups'!M$1,$A$382, ""))</f>
        <v/>
      </c>
    </row>
    <row r="389" spans="1:12" x14ac:dyDescent="0.25">
      <c r="A389" s="10" t="str">
        <f>IF($A$382="","",IF(VLOOKUP($A$382,Samples!$B$3:$E$100,2,FALSE)='Intermediate Lookups'!$A8&amp;'Intermediate Lookups'!B$1,$A$382, ""))</f>
        <v/>
      </c>
      <c r="B389" s="10" t="str">
        <f>IF($A$382="","",IF(VLOOKUP($A$382,Samples!$B$3:$E$100,2,FALSE)='Intermediate Lookups'!$A8&amp;'Intermediate Lookups'!C$1,$A$382, ""))</f>
        <v/>
      </c>
      <c r="C389" s="10" t="str">
        <f>IF($A$382="","",IF(VLOOKUP($A$382,Samples!$B$3:$E$100,2,FALSE)='Intermediate Lookups'!$A8&amp;'Intermediate Lookups'!D$1,$A$382, ""))</f>
        <v/>
      </c>
      <c r="D389" s="10" t="str">
        <f>IF($A$382="","",IF(VLOOKUP($A$382,Samples!$B$3:$E$100,2,FALSE)='Intermediate Lookups'!$A8&amp;'Intermediate Lookups'!E$1,$A$382, ""))</f>
        <v/>
      </c>
      <c r="E389" s="10" t="str">
        <f>IF($A$382="","",IF(VLOOKUP($A$382,Samples!$B$3:$E$100,2,FALSE)='Intermediate Lookups'!$A8&amp;'Intermediate Lookups'!F$1,$A$382, ""))</f>
        <v/>
      </c>
      <c r="F389" s="10" t="str">
        <f>IF($A$382="","",IF(VLOOKUP($A$382,Samples!$B$3:$E$100,2,FALSE)='Intermediate Lookups'!$A8&amp;'Intermediate Lookups'!G$1,$A$382, ""))</f>
        <v/>
      </c>
      <c r="G389" s="10" t="str">
        <f>IF($A$382="","",IF(VLOOKUP($A$382,Samples!$B$3:$E$100,2,FALSE)='Intermediate Lookups'!$A8&amp;'Intermediate Lookups'!H$1,$A$382, ""))</f>
        <v/>
      </c>
      <c r="H389" s="10" t="str">
        <f>IF($A$382="","",IF(VLOOKUP($A$382,Samples!$B$3:$E$100,2,FALSE)='Intermediate Lookups'!$A8&amp;'Intermediate Lookups'!I$1,$A$382, ""))</f>
        <v/>
      </c>
      <c r="I389" s="10" t="str">
        <f>IF($A$382="","",IF(VLOOKUP($A$382,Samples!$B$3:$E$100,2,FALSE)='Intermediate Lookups'!$A8&amp;'Intermediate Lookups'!J$1,$A$382, ""))</f>
        <v/>
      </c>
      <c r="J389" s="10" t="str">
        <f>IF($A$382="","",IF(VLOOKUP($A$382,Samples!$B$3:$E$100,2,FALSE)='Intermediate Lookups'!$A8&amp;'Intermediate Lookups'!K$1,$A$382, ""))</f>
        <v/>
      </c>
      <c r="K389" s="10" t="str">
        <f>IF($A$382="","",IF(VLOOKUP($A$382,Samples!$B$3:$E$100,2,FALSE)='Intermediate Lookups'!$A8&amp;'Intermediate Lookups'!L$1,$A$382, ""))</f>
        <v/>
      </c>
      <c r="L389" s="10" t="str">
        <f>IF($A$382="","",IF(VLOOKUP($A$382,Samples!$B$3:$E$100,2,FALSE)='Intermediate Lookups'!$A8&amp;'Intermediate Lookups'!M$1,$A$382, ""))</f>
        <v/>
      </c>
    </row>
    <row r="390" spans="1:12" x14ac:dyDescent="0.25">
      <c r="A390" s="10" t="str">
        <f>IF($A$382="","",IF(VLOOKUP($A$382,Samples!$B$3:$E$100,2,FALSE)='Intermediate Lookups'!$A9&amp;'Intermediate Lookups'!B$1,$A$382, ""))</f>
        <v/>
      </c>
      <c r="B390" s="10" t="str">
        <f>IF($A$382="","",IF(VLOOKUP($A$382,Samples!$B$3:$E$100,2,FALSE)='Intermediate Lookups'!$A9&amp;'Intermediate Lookups'!C$1,$A$382, ""))</f>
        <v/>
      </c>
      <c r="C390" s="10" t="str">
        <f>IF($A$382="","",IF(VLOOKUP($A$382,Samples!$B$3:$E$100,2,FALSE)='Intermediate Lookups'!$A9&amp;'Intermediate Lookups'!D$1,$A$382, ""))</f>
        <v/>
      </c>
      <c r="D390" s="10" t="str">
        <f>IF($A$382="","",IF(VLOOKUP($A$382,Samples!$B$3:$E$100,2,FALSE)='Intermediate Lookups'!$A9&amp;'Intermediate Lookups'!E$1,$A$382, ""))</f>
        <v/>
      </c>
      <c r="E390" s="10" t="str">
        <f>IF($A$382="","",IF(VLOOKUP($A$382,Samples!$B$3:$E$100,2,FALSE)='Intermediate Lookups'!$A9&amp;'Intermediate Lookups'!F$1,$A$382, ""))</f>
        <v/>
      </c>
      <c r="F390" s="10" t="str">
        <f>IF($A$382="","",IF(VLOOKUP($A$382,Samples!$B$3:$E$100,2,FALSE)='Intermediate Lookups'!$A9&amp;'Intermediate Lookups'!G$1,$A$382, ""))</f>
        <v/>
      </c>
      <c r="G390" s="10" t="str">
        <f>IF($A$382="","",IF(VLOOKUP($A$382,Samples!$B$3:$E$100,2,FALSE)='Intermediate Lookups'!$A9&amp;'Intermediate Lookups'!H$1,$A$382, ""))</f>
        <v/>
      </c>
      <c r="H390" s="10" t="str">
        <f>IF($A$382="","",IF(VLOOKUP($A$382,Samples!$B$3:$E$100,2,FALSE)='Intermediate Lookups'!$A9&amp;'Intermediate Lookups'!I$1,$A$382, ""))</f>
        <v/>
      </c>
      <c r="I390" s="10" t="str">
        <f>IF($A$382="","",IF(VLOOKUP($A$382,Samples!$B$3:$E$100,2,FALSE)='Intermediate Lookups'!$A9&amp;'Intermediate Lookups'!J$1,$A$382, ""))</f>
        <v/>
      </c>
      <c r="J390" s="10" t="str">
        <f>IF($A$382="","",IF(VLOOKUP($A$382,Samples!$B$3:$E$100,2,FALSE)='Intermediate Lookups'!$A9&amp;'Intermediate Lookups'!K$1,$A$382, ""))</f>
        <v/>
      </c>
      <c r="K390" s="10" t="str">
        <f>IF($A$382="","",IF(VLOOKUP($A$382,Samples!$B$3:$E$100,2,FALSE)='Intermediate Lookups'!$A9&amp;'Intermediate Lookups'!L$1,$A$382, ""))</f>
        <v/>
      </c>
      <c r="L390" s="10" t="str">
        <f>IF($A$382="","",IF(VLOOKUP($A$382,Samples!$B$3:$E$100,2,FALSE)='Intermediate Lookups'!$A9&amp;'Intermediate Lookups'!M$1,$A$382, ""))</f>
        <v/>
      </c>
    </row>
    <row r="392" spans="1:12" x14ac:dyDescent="0.25">
      <c r="A392" t="str">
        <f>IF(ISBLANK(Samples!B42),IF(OR(A382="",A382=Samples!$B$100,ISBLANK(Samples!B100)),"",Samples!$B$100),Samples!B42)</f>
        <v/>
      </c>
      <c r="B392" t="str">
        <f>IF(A392="","",VLOOKUP(A392,Samples!$B$3:$E$100,4,FALSE))</f>
        <v/>
      </c>
    </row>
    <row r="393" spans="1:12" x14ac:dyDescent="0.25">
      <c r="A393" s="10" t="str">
        <f>IF($A$392="","",IF(VLOOKUP($A$392,Samples!$B$3:$E$100,2,FALSE)='Intermediate Lookups'!$A2&amp;'Intermediate Lookups'!B$1,$A$392, ""))</f>
        <v/>
      </c>
      <c r="B393" s="10" t="str">
        <f>IF($A$392="","",IF(VLOOKUP($A$392,Samples!$B$3:$E$100,2,FALSE)='Intermediate Lookups'!$A2&amp;'Intermediate Lookups'!C$1,$A$392, ""))</f>
        <v/>
      </c>
      <c r="C393" s="10" t="str">
        <f>IF($A$392="","",IF(VLOOKUP($A$392,Samples!$B$3:$E$100,2,FALSE)='Intermediate Lookups'!$A2&amp;'Intermediate Lookups'!D$1,$A$392, ""))</f>
        <v/>
      </c>
      <c r="D393" s="10" t="str">
        <f>IF($A$392="","",IF(VLOOKUP($A$392,Samples!$B$3:$E$100,2,FALSE)='Intermediate Lookups'!$A2&amp;'Intermediate Lookups'!E$1,$A$392, ""))</f>
        <v/>
      </c>
      <c r="E393" s="10" t="str">
        <f>IF($A$392="","",IF(VLOOKUP($A$392,Samples!$B$3:$E$100,2,FALSE)='Intermediate Lookups'!$A2&amp;'Intermediate Lookups'!F$1,$A$392, ""))</f>
        <v/>
      </c>
      <c r="F393" s="10" t="str">
        <f>IF($A$392="","",IF(VLOOKUP($A$392,Samples!$B$3:$E$100,2,FALSE)='Intermediate Lookups'!$A2&amp;'Intermediate Lookups'!G$1,$A$392, ""))</f>
        <v/>
      </c>
      <c r="G393" s="10" t="str">
        <f>IF($A$392="","",IF(VLOOKUP($A$392,Samples!$B$3:$E$100,2,FALSE)='Intermediate Lookups'!$A2&amp;'Intermediate Lookups'!H$1,$A$392, ""))</f>
        <v/>
      </c>
      <c r="H393" s="10" t="str">
        <f>IF($A$392="","",IF(VLOOKUP($A$392,Samples!$B$3:$E$100,2,FALSE)='Intermediate Lookups'!$A2&amp;'Intermediate Lookups'!I$1,$A$392, ""))</f>
        <v/>
      </c>
      <c r="I393" s="10" t="str">
        <f>IF($A$392="","",IF(VLOOKUP($A$392,Samples!$B$3:$E$100,2,FALSE)='Intermediate Lookups'!$A2&amp;'Intermediate Lookups'!J$1,$A$392, ""))</f>
        <v/>
      </c>
      <c r="J393" s="10" t="str">
        <f>IF($A$392="","",IF(VLOOKUP($A$392,Samples!$B$3:$E$100,2,FALSE)='Intermediate Lookups'!$A2&amp;'Intermediate Lookups'!K$1,$A$392, ""))</f>
        <v/>
      </c>
      <c r="K393" s="10" t="str">
        <f>IF($A$392="","",IF(VLOOKUP($A$392,Samples!$B$3:$E$100,2,FALSE)='Intermediate Lookups'!$A2&amp;'Intermediate Lookups'!L$1,$A$392, ""))</f>
        <v/>
      </c>
      <c r="L393" s="10" t="str">
        <f>IF($A$392="","",IF(VLOOKUP($A$392,Samples!$B$3:$E$100,2,FALSE)='Intermediate Lookups'!$A2&amp;'Intermediate Lookups'!M$1,$A$392, ""))</f>
        <v/>
      </c>
    </row>
    <row r="394" spans="1:12" x14ac:dyDescent="0.25">
      <c r="A394" s="10" t="str">
        <f>IF($A$392="","",IF(VLOOKUP($A$392,Samples!$B$3:$E$100,2,FALSE)='Intermediate Lookups'!$A3&amp;'Intermediate Lookups'!B$1,$A$392, ""))</f>
        <v/>
      </c>
      <c r="B394" s="10" t="str">
        <f>IF($A$392="","",IF(VLOOKUP($A$392,Samples!$B$3:$E$100,2,FALSE)='Intermediate Lookups'!$A3&amp;'Intermediate Lookups'!C$1,$A$392, ""))</f>
        <v/>
      </c>
      <c r="C394" s="10" t="str">
        <f>IF($A$392="","",IF(VLOOKUP($A$392,Samples!$B$3:$E$100,2,FALSE)='Intermediate Lookups'!$A3&amp;'Intermediate Lookups'!D$1,$A$392, ""))</f>
        <v/>
      </c>
      <c r="D394" s="10" t="str">
        <f>IF($A$392="","",IF(VLOOKUP($A$392,Samples!$B$3:$E$100,2,FALSE)='Intermediate Lookups'!$A3&amp;'Intermediate Lookups'!E$1,$A$392, ""))</f>
        <v/>
      </c>
      <c r="E394" s="10" t="str">
        <f>IF($A$392="","",IF(VLOOKUP($A$392,Samples!$B$3:$E$100,2,FALSE)='Intermediate Lookups'!$A3&amp;'Intermediate Lookups'!F$1,$A$392, ""))</f>
        <v/>
      </c>
      <c r="F394" s="10" t="str">
        <f>IF($A$392="","",IF(VLOOKUP($A$392,Samples!$B$3:$E$100,2,FALSE)='Intermediate Lookups'!$A3&amp;'Intermediate Lookups'!G$1,$A$392, ""))</f>
        <v/>
      </c>
      <c r="G394" s="10" t="str">
        <f>IF($A$392="","",IF(VLOOKUP($A$392,Samples!$B$3:$E$100,2,FALSE)='Intermediate Lookups'!$A3&amp;'Intermediate Lookups'!H$1,$A$392, ""))</f>
        <v/>
      </c>
      <c r="H394" s="10" t="str">
        <f>IF($A$392="","",IF(VLOOKUP($A$392,Samples!$B$3:$E$100,2,FALSE)='Intermediate Lookups'!$A3&amp;'Intermediate Lookups'!I$1,$A$392, ""))</f>
        <v/>
      </c>
      <c r="I394" s="10" t="str">
        <f>IF($A$392="","",IF(VLOOKUP($A$392,Samples!$B$3:$E$100,2,FALSE)='Intermediate Lookups'!$A3&amp;'Intermediate Lookups'!J$1,$A$392, ""))</f>
        <v/>
      </c>
      <c r="J394" s="10" t="str">
        <f>IF($A$392="","",IF(VLOOKUP($A$392,Samples!$B$3:$E$100,2,FALSE)='Intermediate Lookups'!$A3&amp;'Intermediate Lookups'!K$1,$A$392, ""))</f>
        <v/>
      </c>
      <c r="K394" s="10" t="str">
        <f>IF($A$392="","",IF(VLOOKUP($A$392,Samples!$B$3:$E$100,2,FALSE)='Intermediate Lookups'!$A3&amp;'Intermediate Lookups'!L$1,$A$392, ""))</f>
        <v/>
      </c>
      <c r="L394" s="10" t="str">
        <f>IF($A$392="","",IF(VLOOKUP($A$392,Samples!$B$3:$E$100,2,FALSE)='Intermediate Lookups'!$A3&amp;'Intermediate Lookups'!M$1,$A$392, ""))</f>
        <v/>
      </c>
    </row>
    <row r="395" spans="1:12" x14ac:dyDescent="0.25">
      <c r="A395" s="10" t="str">
        <f>IF($A$392="","",IF(VLOOKUP($A$392,Samples!$B$3:$E$100,2,FALSE)='Intermediate Lookups'!$A4&amp;'Intermediate Lookups'!B$1,$A$392, ""))</f>
        <v/>
      </c>
      <c r="B395" s="10" t="str">
        <f>IF($A$392="","",IF(VLOOKUP($A$392,Samples!$B$3:$E$100,2,FALSE)='Intermediate Lookups'!$A4&amp;'Intermediate Lookups'!C$1,$A$392, ""))</f>
        <v/>
      </c>
      <c r="C395" s="10" t="str">
        <f>IF($A$392="","",IF(VLOOKUP($A$392,Samples!$B$3:$E$100,2,FALSE)='Intermediate Lookups'!$A4&amp;'Intermediate Lookups'!D$1,$A$392, ""))</f>
        <v/>
      </c>
      <c r="D395" s="10" t="str">
        <f>IF($A$392="","",IF(VLOOKUP($A$392,Samples!$B$3:$E$100,2,FALSE)='Intermediate Lookups'!$A4&amp;'Intermediate Lookups'!E$1,$A$392, ""))</f>
        <v/>
      </c>
      <c r="E395" s="10" t="str">
        <f>IF($A$392="","",IF(VLOOKUP($A$392,Samples!$B$3:$E$100,2,FALSE)='Intermediate Lookups'!$A4&amp;'Intermediate Lookups'!F$1,$A$392, ""))</f>
        <v/>
      </c>
      <c r="F395" s="10" t="str">
        <f>IF($A$392="","",IF(VLOOKUP($A$392,Samples!$B$3:$E$100,2,FALSE)='Intermediate Lookups'!$A4&amp;'Intermediate Lookups'!G$1,$A$392, ""))</f>
        <v/>
      </c>
      <c r="G395" s="10" t="str">
        <f>IF($A$392="","",IF(VLOOKUP($A$392,Samples!$B$3:$E$100,2,FALSE)='Intermediate Lookups'!$A4&amp;'Intermediate Lookups'!H$1,$A$392, ""))</f>
        <v/>
      </c>
      <c r="H395" s="10" t="str">
        <f>IF($A$392="","",IF(VLOOKUP($A$392,Samples!$B$3:$E$100,2,FALSE)='Intermediate Lookups'!$A4&amp;'Intermediate Lookups'!I$1,$A$392, ""))</f>
        <v/>
      </c>
      <c r="I395" s="10" t="str">
        <f>IF($A$392="","",IF(VLOOKUP($A$392,Samples!$B$3:$E$100,2,FALSE)='Intermediate Lookups'!$A4&amp;'Intermediate Lookups'!J$1,$A$392, ""))</f>
        <v/>
      </c>
      <c r="J395" s="10" t="str">
        <f>IF($A$392="","",IF(VLOOKUP($A$392,Samples!$B$3:$E$100,2,FALSE)='Intermediate Lookups'!$A4&amp;'Intermediate Lookups'!K$1,$A$392, ""))</f>
        <v/>
      </c>
      <c r="K395" s="10" t="str">
        <f>IF($A$392="","",IF(VLOOKUP($A$392,Samples!$B$3:$E$100,2,FALSE)='Intermediate Lookups'!$A4&amp;'Intermediate Lookups'!L$1,$A$392, ""))</f>
        <v/>
      </c>
      <c r="L395" s="10" t="str">
        <f>IF($A$392="","",IF(VLOOKUP($A$392,Samples!$B$3:$E$100,2,FALSE)='Intermediate Lookups'!$A4&amp;'Intermediate Lookups'!M$1,$A$392, ""))</f>
        <v/>
      </c>
    </row>
    <row r="396" spans="1:12" x14ac:dyDescent="0.25">
      <c r="A396" s="10" t="str">
        <f>IF($A$392="","",IF(VLOOKUP($A$392,Samples!$B$3:$E$100,2,FALSE)='Intermediate Lookups'!$A5&amp;'Intermediate Lookups'!B$1,$A$392, ""))</f>
        <v/>
      </c>
      <c r="B396" s="10" t="str">
        <f>IF($A$392="","",IF(VLOOKUP($A$392,Samples!$B$3:$E$100,2,FALSE)='Intermediate Lookups'!$A5&amp;'Intermediate Lookups'!C$1,$A$392, ""))</f>
        <v/>
      </c>
      <c r="C396" s="10" t="str">
        <f>IF($A$392="","",IF(VLOOKUP($A$392,Samples!$B$3:$E$100,2,FALSE)='Intermediate Lookups'!$A5&amp;'Intermediate Lookups'!D$1,$A$392, ""))</f>
        <v/>
      </c>
      <c r="D396" s="10" t="str">
        <f>IF($A$392="","",IF(VLOOKUP($A$392,Samples!$B$3:$E$100,2,FALSE)='Intermediate Lookups'!$A5&amp;'Intermediate Lookups'!E$1,$A$392, ""))</f>
        <v/>
      </c>
      <c r="E396" s="10" t="str">
        <f>IF($A$392="","",IF(VLOOKUP($A$392,Samples!$B$3:$E$100,2,FALSE)='Intermediate Lookups'!$A5&amp;'Intermediate Lookups'!F$1,$A$392, ""))</f>
        <v/>
      </c>
      <c r="F396" s="10" t="str">
        <f>IF($A$392="","",IF(VLOOKUP($A$392,Samples!$B$3:$E$100,2,FALSE)='Intermediate Lookups'!$A5&amp;'Intermediate Lookups'!G$1,$A$392, ""))</f>
        <v/>
      </c>
      <c r="G396" s="10" t="str">
        <f>IF($A$392="","",IF(VLOOKUP($A$392,Samples!$B$3:$E$100,2,FALSE)='Intermediate Lookups'!$A5&amp;'Intermediate Lookups'!H$1,$A$392, ""))</f>
        <v/>
      </c>
      <c r="H396" s="10" t="str">
        <f>IF($A$392="","",IF(VLOOKUP($A$392,Samples!$B$3:$E$100,2,FALSE)='Intermediate Lookups'!$A5&amp;'Intermediate Lookups'!I$1,$A$392, ""))</f>
        <v/>
      </c>
      <c r="I396" s="10" t="str">
        <f>IF($A$392="","",IF(VLOOKUP($A$392,Samples!$B$3:$E$100,2,FALSE)='Intermediate Lookups'!$A5&amp;'Intermediate Lookups'!J$1,$A$392, ""))</f>
        <v/>
      </c>
      <c r="J396" s="10" t="str">
        <f>IF($A$392="","",IF(VLOOKUP($A$392,Samples!$B$3:$E$100,2,FALSE)='Intermediate Lookups'!$A5&amp;'Intermediate Lookups'!K$1,$A$392, ""))</f>
        <v/>
      </c>
      <c r="K396" s="10" t="str">
        <f>IF($A$392="","",IF(VLOOKUP($A$392,Samples!$B$3:$E$100,2,FALSE)='Intermediate Lookups'!$A5&amp;'Intermediate Lookups'!L$1,$A$392, ""))</f>
        <v/>
      </c>
      <c r="L396" s="10" t="str">
        <f>IF($A$392="","",IF(VLOOKUP($A$392,Samples!$B$3:$E$100,2,FALSE)='Intermediate Lookups'!$A5&amp;'Intermediate Lookups'!M$1,$A$392, ""))</f>
        <v/>
      </c>
    </row>
    <row r="397" spans="1:12" x14ac:dyDescent="0.25">
      <c r="A397" s="10" t="str">
        <f>IF($A$392="","",IF(VLOOKUP($A$392,Samples!$B$3:$E$100,2,FALSE)='Intermediate Lookups'!$A6&amp;'Intermediate Lookups'!B$1,$A$392, ""))</f>
        <v/>
      </c>
      <c r="B397" s="10" t="str">
        <f>IF($A$392="","",IF(VLOOKUP($A$392,Samples!$B$3:$E$100,2,FALSE)='Intermediate Lookups'!$A6&amp;'Intermediate Lookups'!C$1,$A$392, ""))</f>
        <v/>
      </c>
      <c r="C397" s="10" t="str">
        <f>IF($A$392="","",IF(VLOOKUP($A$392,Samples!$B$3:$E$100,2,FALSE)='Intermediate Lookups'!$A6&amp;'Intermediate Lookups'!D$1,$A$392, ""))</f>
        <v/>
      </c>
      <c r="D397" s="10" t="str">
        <f>IF($A$392="","",IF(VLOOKUP($A$392,Samples!$B$3:$E$100,2,FALSE)='Intermediate Lookups'!$A6&amp;'Intermediate Lookups'!E$1,$A$392, ""))</f>
        <v/>
      </c>
      <c r="E397" s="10" t="str">
        <f>IF($A$392="","",IF(VLOOKUP($A$392,Samples!$B$3:$E$100,2,FALSE)='Intermediate Lookups'!$A6&amp;'Intermediate Lookups'!F$1,$A$392, ""))</f>
        <v/>
      </c>
      <c r="F397" s="10" t="str">
        <f>IF($A$392="","",IF(VLOOKUP($A$392,Samples!$B$3:$E$100,2,FALSE)='Intermediate Lookups'!$A6&amp;'Intermediate Lookups'!G$1,$A$392, ""))</f>
        <v/>
      </c>
      <c r="G397" s="10" t="str">
        <f>IF($A$392="","",IF(VLOOKUP($A$392,Samples!$B$3:$E$100,2,FALSE)='Intermediate Lookups'!$A6&amp;'Intermediate Lookups'!H$1,$A$392, ""))</f>
        <v/>
      </c>
      <c r="H397" s="10" t="str">
        <f>IF($A$392="","",IF(VLOOKUP($A$392,Samples!$B$3:$E$100,2,FALSE)='Intermediate Lookups'!$A6&amp;'Intermediate Lookups'!I$1,$A$392, ""))</f>
        <v/>
      </c>
      <c r="I397" s="10" t="str">
        <f>IF($A$392="","",IF(VLOOKUP($A$392,Samples!$B$3:$E$100,2,FALSE)='Intermediate Lookups'!$A6&amp;'Intermediate Lookups'!J$1,$A$392, ""))</f>
        <v/>
      </c>
      <c r="J397" s="10" t="str">
        <f>IF($A$392="","",IF(VLOOKUP($A$392,Samples!$B$3:$E$100,2,FALSE)='Intermediate Lookups'!$A6&amp;'Intermediate Lookups'!K$1,$A$392, ""))</f>
        <v/>
      </c>
      <c r="K397" s="10" t="str">
        <f>IF($A$392="","",IF(VLOOKUP($A$392,Samples!$B$3:$E$100,2,FALSE)='Intermediate Lookups'!$A6&amp;'Intermediate Lookups'!L$1,$A$392, ""))</f>
        <v/>
      </c>
      <c r="L397" s="10" t="str">
        <f>IF($A$392="","",IF(VLOOKUP($A$392,Samples!$B$3:$E$100,2,FALSE)='Intermediate Lookups'!$A6&amp;'Intermediate Lookups'!M$1,$A$392, ""))</f>
        <v/>
      </c>
    </row>
    <row r="398" spans="1:12" x14ac:dyDescent="0.25">
      <c r="A398" s="10" t="str">
        <f>IF($A$392="","",IF(VLOOKUP($A$392,Samples!$B$3:$E$100,2,FALSE)='Intermediate Lookups'!$A7&amp;'Intermediate Lookups'!B$1,$A$392, ""))</f>
        <v/>
      </c>
      <c r="B398" s="10" t="str">
        <f>IF($A$392="","",IF(VLOOKUP($A$392,Samples!$B$3:$E$100,2,FALSE)='Intermediate Lookups'!$A7&amp;'Intermediate Lookups'!C$1,$A$392, ""))</f>
        <v/>
      </c>
      <c r="C398" s="10" t="str">
        <f>IF($A$392="","",IF(VLOOKUP($A$392,Samples!$B$3:$E$100,2,FALSE)='Intermediate Lookups'!$A7&amp;'Intermediate Lookups'!D$1,$A$392, ""))</f>
        <v/>
      </c>
      <c r="D398" s="10" t="str">
        <f>IF($A$392="","",IF(VLOOKUP($A$392,Samples!$B$3:$E$100,2,FALSE)='Intermediate Lookups'!$A7&amp;'Intermediate Lookups'!E$1,$A$392, ""))</f>
        <v/>
      </c>
      <c r="E398" s="10" t="str">
        <f>IF($A$392="","",IF(VLOOKUP($A$392,Samples!$B$3:$E$100,2,FALSE)='Intermediate Lookups'!$A7&amp;'Intermediate Lookups'!F$1,$A$392, ""))</f>
        <v/>
      </c>
      <c r="F398" s="10" t="str">
        <f>IF($A$392="","",IF(VLOOKUP($A$392,Samples!$B$3:$E$100,2,FALSE)='Intermediate Lookups'!$A7&amp;'Intermediate Lookups'!G$1,$A$392, ""))</f>
        <v/>
      </c>
      <c r="G398" s="10" t="str">
        <f>IF($A$392="","",IF(VLOOKUP($A$392,Samples!$B$3:$E$100,2,FALSE)='Intermediate Lookups'!$A7&amp;'Intermediate Lookups'!H$1,$A$392, ""))</f>
        <v/>
      </c>
      <c r="H398" s="10" t="str">
        <f>IF($A$392="","",IF(VLOOKUP($A$392,Samples!$B$3:$E$100,2,FALSE)='Intermediate Lookups'!$A7&amp;'Intermediate Lookups'!I$1,$A$392, ""))</f>
        <v/>
      </c>
      <c r="I398" s="10" t="str">
        <f>IF($A$392="","",IF(VLOOKUP($A$392,Samples!$B$3:$E$100,2,FALSE)='Intermediate Lookups'!$A7&amp;'Intermediate Lookups'!J$1,$A$392, ""))</f>
        <v/>
      </c>
      <c r="J398" s="10" t="str">
        <f>IF($A$392="","",IF(VLOOKUP($A$392,Samples!$B$3:$E$100,2,FALSE)='Intermediate Lookups'!$A7&amp;'Intermediate Lookups'!K$1,$A$392, ""))</f>
        <v/>
      </c>
      <c r="K398" s="10" t="str">
        <f>IF($A$392="","",IF(VLOOKUP($A$392,Samples!$B$3:$E$100,2,FALSE)='Intermediate Lookups'!$A7&amp;'Intermediate Lookups'!L$1,$A$392, ""))</f>
        <v/>
      </c>
      <c r="L398" s="10" t="str">
        <f>IF($A$392="","",IF(VLOOKUP($A$392,Samples!$B$3:$E$100,2,FALSE)='Intermediate Lookups'!$A7&amp;'Intermediate Lookups'!M$1,$A$392, ""))</f>
        <v/>
      </c>
    </row>
    <row r="399" spans="1:12" x14ac:dyDescent="0.25">
      <c r="A399" s="10" t="str">
        <f>IF($A$392="","",IF(VLOOKUP($A$392,Samples!$B$3:$E$100,2,FALSE)='Intermediate Lookups'!$A8&amp;'Intermediate Lookups'!B$1,$A$392, ""))</f>
        <v/>
      </c>
      <c r="B399" s="10" t="str">
        <f>IF($A$392="","",IF(VLOOKUP($A$392,Samples!$B$3:$E$100,2,FALSE)='Intermediate Lookups'!$A8&amp;'Intermediate Lookups'!C$1,$A$392, ""))</f>
        <v/>
      </c>
      <c r="C399" s="10" t="str">
        <f>IF($A$392="","",IF(VLOOKUP($A$392,Samples!$B$3:$E$100,2,FALSE)='Intermediate Lookups'!$A8&amp;'Intermediate Lookups'!D$1,$A$392, ""))</f>
        <v/>
      </c>
      <c r="D399" s="10" t="str">
        <f>IF($A$392="","",IF(VLOOKUP($A$392,Samples!$B$3:$E$100,2,FALSE)='Intermediate Lookups'!$A8&amp;'Intermediate Lookups'!E$1,$A$392, ""))</f>
        <v/>
      </c>
      <c r="E399" s="10" t="str">
        <f>IF($A$392="","",IF(VLOOKUP($A$392,Samples!$B$3:$E$100,2,FALSE)='Intermediate Lookups'!$A8&amp;'Intermediate Lookups'!F$1,$A$392, ""))</f>
        <v/>
      </c>
      <c r="F399" s="10" t="str">
        <f>IF($A$392="","",IF(VLOOKUP($A$392,Samples!$B$3:$E$100,2,FALSE)='Intermediate Lookups'!$A8&amp;'Intermediate Lookups'!G$1,$A$392, ""))</f>
        <v/>
      </c>
      <c r="G399" s="10" t="str">
        <f>IF($A$392="","",IF(VLOOKUP($A$392,Samples!$B$3:$E$100,2,FALSE)='Intermediate Lookups'!$A8&amp;'Intermediate Lookups'!H$1,$A$392, ""))</f>
        <v/>
      </c>
      <c r="H399" s="10" t="str">
        <f>IF($A$392="","",IF(VLOOKUP($A$392,Samples!$B$3:$E$100,2,FALSE)='Intermediate Lookups'!$A8&amp;'Intermediate Lookups'!I$1,$A$392, ""))</f>
        <v/>
      </c>
      <c r="I399" s="10" t="str">
        <f>IF($A$392="","",IF(VLOOKUP($A$392,Samples!$B$3:$E$100,2,FALSE)='Intermediate Lookups'!$A8&amp;'Intermediate Lookups'!J$1,$A$392, ""))</f>
        <v/>
      </c>
      <c r="J399" s="10" t="str">
        <f>IF($A$392="","",IF(VLOOKUP($A$392,Samples!$B$3:$E$100,2,FALSE)='Intermediate Lookups'!$A8&amp;'Intermediate Lookups'!K$1,$A$392, ""))</f>
        <v/>
      </c>
      <c r="K399" s="10" t="str">
        <f>IF($A$392="","",IF(VLOOKUP($A$392,Samples!$B$3:$E$100,2,FALSE)='Intermediate Lookups'!$A8&amp;'Intermediate Lookups'!L$1,$A$392, ""))</f>
        <v/>
      </c>
      <c r="L399" s="10" t="str">
        <f>IF($A$392="","",IF(VLOOKUP($A$392,Samples!$B$3:$E$100,2,FALSE)='Intermediate Lookups'!$A8&amp;'Intermediate Lookups'!M$1,$A$392, ""))</f>
        <v/>
      </c>
    </row>
    <row r="400" spans="1:12" x14ac:dyDescent="0.25">
      <c r="A400" s="10" t="str">
        <f>IF($A$392="","",IF(VLOOKUP($A$392,Samples!$B$3:$E$100,2,FALSE)='Intermediate Lookups'!$A9&amp;'Intermediate Lookups'!B$1,$A$392, ""))</f>
        <v/>
      </c>
      <c r="B400" s="10" t="str">
        <f>IF($A$392="","",IF(VLOOKUP($A$392,Samples!$B$3:$E$100,2,FALSE)='Intermediate Lookups'!$A9&amp;'Intermediate Lookups'!C$1,$A$392, ""))</f>
        <v/>
      </c>
      <c r="C400" s="10" t="str">
        <f>IF($A$392="","",IF(VLOOKUP($A$392,Samples!$B$3:$E$100,2,FALSE)='Intermediate Lookups'!$A9&amp;'Intermediate Lookups'!D$1,$A$392, ""))</f>
        <v/>
      </c>
      <c r="D400" s="10" t="str">
        <f>IF($A$392="","",IF(VLOOKUP($A$392,Samples!$B$3:$E$100,2,FALSE)='Intermediate Lookups'!$A9&amp;'Intermediate Lookups'!E$1,$A$392, ""))</f>
        <v/>
      </c>
      <c r="E400" s="10" t="str">
        <f>IF($A$392="","",IF(VLOOKUP($A$392,Samples!$B$3:$E$100,2,FALSE)='Intermediate Lookups'!$A9&amp;'Intermediate Lookups'!F$1,$A$392, ""))</f>
        <v/>
      </c>
      <c r="F400" s="10" t="str">
        <f>IF($A$392="","",IF(VLOOKUP($A$392,Samples!$B$3:$E$100,2,FALSE)='Intermediate Lookups'!$A9&amp;'Intermediate Lookups'!G$1,$A$392, ""))</f>
        <v/>
      </c>
      <c r="G400" s="10" t="str">
        <f>IF($A$392="","",IF(VLOOKUP($A$392,Samples!$B$3:$E$100,2,FALSE)='Intermediate Lookups'!$A9&amp;'Intermediate Lookups'!H$1,$A$392, ""))</f>
        <v/>
      </c>
      <c r="H400" s="10" t="str">
        <f>IF($A$392="","",IF(VLOOKUP($A$392,Samples!$B$3:$E$100,2,FALSE)='Intermediate Lookups'!$A9&amp;'Intermediate Lookups'!I$1,$A$392, ""))</f>
        <v/>
      </c>
      <c r="I400" s="10" t="str">
        <f>IF($A$392="","",IF(VLOOKUP($A$392,Samples!$B$3:$E$100,2,FALSE)='Intermediate Lookups'!$A9&amp;'Intermediate Lookups'!J$1,$A$392, ""))</f>
        <v/>
      </c>
      <c r="J400" s="10" t="str">
        <f>IF($A$392="","",IF(VLOOKUP($A$392,Samples!$B$3:$E$100,2,FALSE)='Intermediate Lookups'!$A9&amp;'Intermediate Lookups'!K$1,$A$392, ""))</f>
        <v/>
      </c>
      <c r="K400" s="10" t="str">
        <f>IF($A$392="","",IF(VLOOKUP($A$392,Samples!$B$3:$E$100,2,FALSE)='Intermediate Lookups'!$A9&amp;'Intermediate Lookups'!L$1,$A$392, ""))</f>
        <v/>
      </c>
      <c r="L400" s="10" t="str">
        <f>IF($A$392="","",IF(VLOOKUP($A$392,Samples!$B$3:$E$100,2,FALSE)='Intermediate Lookups'!$A9&amp;'Intermediate Lookups'!M$1,$A$392, ""))</f>
        <v/>
      </c>
    </row>
    <row r="402" spans="1:12" x14ac:dyDescent="0.25">
      <c r="A402" t="str">
        <f>IF(ISBLANK(Samples!B43),IF(OR(A392="",A392=Samples!$B$100,ISBLANK(Samples!B100)),"",Samples!$B$100),Samples!B43)</f>
        <v/>
      </c>
      <c r="B402" t="str">
        <f>IF(A402="","",VLOOKUP(A402,Samples!$B$3:$E$100,4,FALSE))</f>
        <v/>
      </c>
    </row>
    <row r="403" spans="1:12" x14ac:dyDescent="0.25">
      <c r="A403" s="10" t="str">
        <f>IF($A$402="","",IF(VLOOKUP($A$402,Samples!$B$3:$E$100,2,FALSE)='Intermediate Lookups'!$A2&amp;'Intermediate Lookups'!B$1,$A$402, ""))</f>
        <v/>
      </c>
      <c r="B403" s="10" t="str">
        <f>IF($A$402="","",IF(VLOOKUP($A$402,Samples!$B$3:$E$100,2,FALSE)='Intermediate Lookups'!$A2&amp;'Intermediate Lookups'!C$1,$A$402, ""))</f>
        <v/>
      </c>
      <c r="C403" s="10" t="str">
        <f>IF($A$402="","",IF(VLOOKUP($A$402,Samples!$B$3:$E$100,2,FALSE)='Intermediate Lookups'!$A2&amp;'Intermediate Lookups'!D$1,$A$402, ""))</f>
        <v/>
      </c>
      <c r="D403" s="10" t="str">
        <f>IF($A$402="","",IF(VLOOKUP($A$402,Samples!$B$3:$E$100,2,FALSE)='Intermediate Lookups'!$A2&amp;'Intermediate Lookups'!E$1,$A$402, ""))</f>
        <v/>
      </c>
      <c r="E403" s="10" t="str">
        <f>IF($A$402="","",IF(VLOOKUP($A$402,Samples!$B$3:$E$100,2,FALSE)='Intermediate Lookups'!$A2&amp;'Intermediate Lookups'!F$1,$A$402, ""))</f>
        <v/>
      </c>
      <c r="F403" s="10" t="str">
        <f>IF($A$402="","",IF(VLOOKUP($A$402,Samples!$B$3:$E$100,2,FALSE)='Intermediate Lookups'!$A2&amp;'Intermediate Lookups'!G$1,$A$402, ""))</f>
        <v/>
      </c>
      <c r="G403" s="10" t="str">
        <f>IF($A$402="","",IF(VLOOKUP($A$402,Samples!$B$3:$E$100,2,FALSE)='Intermediate Lookups'!$A2&amp;'Intermediate Lookups'!H$1,$A$402, ""))</f>
        <v/>
      </c>
      <c r="H403" s="10" t="str">
        <f>IF($A$402="","",IF(VLOOKUP($A$402,Samples!$B$3:$E$100,2,FALSE)='Intermediate Lookups'!$A2&amp;'Intermediate Lookups'!I$1,$A$402, ""))</f>
        <v/>
      </c>
      <c r="I403" s="10" t="str">
        <f>IF($A$402="","",IF(VLOOKUP($A$402,Samples!$B$3:$E$100,2,FALSE)='Intermediate Lookups'!$A2&amp;'Intermediate Lookups'!J$1,$A$402, ""))</f>
        <v/>
      </c>
      <c r="J403" s="10" t="str">
        <f>IF($A$402="","",IF(VLOOKUP($A$402,Samples!$B$3:$E$100,2,FALSE)='Intermediate Lookups'!$A2&amp;'Intermediate Lookups'!K$1,$A$402, ""))</f>
        <v/>
      </c>
      <c r="K403" s="10" t="str">
        <f>IF($A$402="","",IF(VLOOKUP($A$402,Samples!$B$3:$E$100,2,FALSE)='Intermediate Lookups'!$A2&amp;'Intermediate Lookups'!L$1,$A$402, ""))</f>
        <v/>
      </c>
      <c r="L403" s="10" t="str">
        <f>IF($A$402="","",IF(VLOOKUP($A$402,Samples!$B$3:$E$100,2,FALSE)='Intermediate Lookups'!$A2&amp;'Intermediate Lookups'!M$1,$A$402, ""))</f>
        <v/>
      </c>
    </row>
    <row r="404" spans="1:12" x14ac:dyDescent="0.25">
      <c r="A404" s="10" t="str">
        <f>IF($A$402="","",IF(VLOOKUP($A$402,Samples!$B$3:$E$100,2,FALSE)='Intermediate Lookups'!$A3&amp;'Intermediate Lookups'!B$1,$A$402, ""))</f>
        <v/>
      </c>
      <c r="B404" s="10" t="str">
        <f>IF($A$402="","",IF(VLOOKUP($A$402,Samples!$B$3:$E$100,2,FALSE)='Intermediate Lookups'!$A3&amp;'Intermediate Lookups'!C$1,$A$402, ""))</f>
        <v/>
      </c>
      <c r="C404" s="10" t="str">
        <f>IF($A$402="","",IF(VLOOKUP($A$402,Samples!$B$3:$E$100,2,FALSE)='Intermediate Lookups'!$A3&amp;'Intermediate Lookups'!D$1,$A$402, ""))</f>
        <v/>
      </c>
      <c r="D404" s="10" t="str">
        <f>IF($A$402="","",IF(VLOOKUP($A$402,Samples!$B$3:$E$100,2,FALSE)='Intermediate Lookups'!$A3&amp;'Intermediate Lookups'!E$1,$A$402, ""))</f>
        <v/>
      </c>
      <c r="E404" s="10" t="str">
        <f>IF($A$402="","",IF(VLOOKUP($A$402,Samples!$B$3:$E$100,2,FALSE)='Intermediate Lookups'!$A3&amp;'Intermediate Lookups'!F$1,$A$402, ""))</f>
        <v/>
      </c>
      <c r="F404" s="10" t="str">
        <f>IF($A$402="","",IF(VLOOKUP($A$402,Samples!$B$3:$E$100,2,FALSE)='Intermediate Lookups'!$A3&amp;'Intermediate Lookups'!G$1,$A$402, ""))</f>
        <v/>
      </c>
      <c r="G404" s="10" t="str">
        <f>IF($A$402="","",IF(VLOOKUP($A$402,Samples!$B$3:$E$100,2,FALSE)='Intermediate Lookups'!$A3&amp;'Intermediate Lookups'!H$1,$A$402, ""))</f>
        <v/>
      </c>
      <c r="H404" s="10" t="str">
        <f>IF($A$402="","",IF(VLOOKUP($A$402,Samples!$B$3:$E$100,2,FALSE)='Intermediate Lookups'!$A3&amp;'Intermediate Lookups'!I$1,$A$402, ""))</f>
        <v/>
      </c>
      <c r="I404" s="10" t="str">
        <f>IF($A$402="","",IF(VLOOKUP($A$402,Samples!$B$3:$E$100,2,FALSE)='Intermediate Lookups'!$A3&amp;'Intermediate Lookups'!J$1,$A$402, ""))</f>
        <v/>
      </c>
      <c r="J404" s="10" t="str">
        <f>IF($A$402="","",IF(VLOOKUP($A$402,Samples!$B$3:$E$100,2,FALSE)='Intermediate Lookups'!$A3&amp;'Intermediate Lookups'!K$1,$A$402, ""))</f>
        <v/>
      </c>
      <c r="K404" s="10" t="str">
        <f>IF($A$402="","",IF(VLOOKUP($A$402,Samples!$B$3:$E$100,2,FALSE)='Intermediate Lookups'!$A3&amp;'Intermediate Lookups'!L$1,$A$402, ""))</f>
        <v/>
      </c>
      <c r="L404" s="10" t="str">
        <f>IF($A$402="","",IF(VLOOKUP($A$402,Samples!$B$3:$E$100,2,FALSE)='Intermediate Lookups'!$A3&amp;'Intermediate Lookups'!M$1,$A$402, ""))</f>
        <v/>
      </c>
    </row>
    <row r="405" spans="1:12" x14ac:dyDescent="0.25">
      <c r="A405" s="10" t="str">
        <f>IF($A$402="","",IF(VLOOKUP($A$402,Samples!$B$3:$E$100,2,FALSE)='Intermediate Lookups'!$A4&amp;'Intermediate Lookups'!B$1,$A$402, ""))</f>
        <v/>
      </c>
      <c r="B405" s="10" t="str">
        <f>IF($A$402="","",IF(VLOOKUP($A$402,Samples!$B$3:$E$100,2,FALSE)='Intermediate Lookups'!$A4&amp;'Intermediate Lookups'!C$1,$A$402, ""))</f>
        <v/>
      </c>
      <c r="C405" s="10" t="str">
        <f>IF($A$402="","",IF(VLOOKUP($A$402,Samples!$B$3:$E$100,2,FALSE)='Intermediate Lookups'!$A4&amp;'Intermediate Lookups'!D$1,$A$402, ""))</f>
        <v/>
      </c>
      <c r="D405" s="10" t="str">
        <f>IF($A$402="","",IF(VLOOKUP($A$402,Samples!$B$3:$E$100,2,FALSE)='Intermediate Lookups'!$A4&amp;'Intermediate Lookups'!E$1,$A$402, ""))</f>
        <v/>
      </c>
      <c r="E405" s="10" t="str">
        <f>IF($A$402="","",IF(VLOOKUP($A$402,Samples!$B$3:$E$100,2,FALSE)='Intermediate Lookups'!$A4&amp;'Intermediate Lookups'!F$1,$A$402, ""))</f>
        <v/>
      </c>
      <c r="F405" s="10" t="str">
        <f>IF($A$402="","",IF(VLOOKUP($A$402,Samples!$B$3:$E$100,2,FALSE)='Intermediate Lookups'!$A4&amp;'Intermediate Lookups'!G$1,$A$402, ""))</f>
        <v/>
      </c>
      <c r="G405" s="10" t="str">
        <f>IF($A$402="","",IF(VLOOKUP($A$402,Samples!$B$3:$E$100,2,FALSE)='Intermediate Lookups'!$A4&amp;'Intermediate Lookups'!H$1,$A$402, ""))</f>
        <v/>
      </c>
      <c r="H405" s="10" t="str">
        <f>IF($A$402="","",IF(VLOOKUP($A$402,Samples!$B$3:$E$100,2,FALSE)='Intermediate Lookups'!$A4&amp;'Intermediate Lookups'!I$1,$A$402, ""))</f>
        <v/>
      </c>
      <c r="I405" s="10" t="str">
        <f>IF($A$402="","",IF(VLOOKUP($A$402,Samples!$B$3:$E$100,2,FALSE)='Intermediate Lookups'!$A4&amp;'Intermediate Lookups'!J$1,$A$402, ""))</f>
        <v/>
      </c>
      <c r="J405" s="10" t="str">
        <f>IF($A$402="","",IF(VLOOKUP($A$402,Samples!$B$3:$E$100,2,FALSE)='Intermediate Lookups'!$A4&amp;'Intermediate Lookups'!K$1,$A$402, ""))</f>
        <v/>
      </c>
      <c r="K405" s="10" t="str">
        <f>IF($A$402="","",IF(VLOOKUP($A$402,Samples!$B$3:$E$100,2,FALSE)='Intermediate Lookups'!$A4&amp;'Intermediate Lookups'!L$1,$A$402, ""))</f>
        <v/>
      </c>
      <c r="L405" s="10" t="str">
        <f>IF($A$402="","",IF(VLOOKUP($A$402,Samples!$B$3:$E$100,2,FALSE)='Intermediate Lookups'!$A4&amp;'Intermediate Lookups'!M$1,$A$402, ""))</f>
        <v/>
      </c>
    </row>
    <row r="406" spans="1:12" x14ac:dyDescent="0.25">
      <c r="A406" s="10" t="str">
        <f>IF($A$402="","",IF(VLOOKUP($A$402,Samples!$B$3:$E$100,2,FALSE)='Intermediate Lookups'!$A5&amp;'Intermediate Lookups'!B$1,$A$402, ""))</f>
        <v/>
      </c>
      <c r="B406" s="10" t="str">
        <f>IF($A$402="","",IF(VLOOKUP($A$402,Samples!$B$3:$E$100,2,FALSE)='Intermediate Lookups'!$A5&amp;'Intermediate Lookups'!C$1,$A$402, ""))</f>
        <v/>
      </c>
      <c r="C406" s="10" t="str">
        <f>IF($A$402="","",IF(VLOOKUP($A$402,Samples!$B$3:$E$100,2,FALSE)='Intermediate Lookups'!$A5&amp;'Intermediate Lookups'!D$1,$A$402, ""))</f>
        <v/>
      </c>
      <c r="D406" s="10" t="str">
        <f>IF($A$402="","",IF(VLOOKUP($A$402,Samples!$B$3:$E$100,2,FALSE)='Intermediate Lookups'!$A5&amp;'Intermediate Lookups'!E$1,$A$402, ""))</f>
        <v/>
      </c>
      <c r="E406" s="10" t="str">
        <f>IF($A$402="","",IF(VLOOKUP($A$402,Samples!$B$3:$E$100,2,FALSE)='Intermediate Lookups'!$A5&amp;'Intermediate Lookups'!F$1,$A$402, ""))</f>
        <v/>
      </c>
      <c r="F406" s="10" t="str">
        <f>IF($A$402="","",IF(VLOOKUP($A$402,Samples!$B$3:$E$100,2,FALSE)='Intermediate Lookups'!$A5&amp;'Intermediate Lookups'!G$1,$A$402, ""))</f>
        <v/>
      </c>
      <c r="G406" s="10" t="str">
        <f>IF($A$402="","",IF(VLOOKUP($A$402,Samples!$B$3:$E$100,2,FALSE)='Intermediate Lookups'!$A5&amp;'Intermediate Lookups'!H$1,$A$402, ""))</f>
        <v/>
      </c>
      <c r="H406" s="10" t="str">
        <f>IF($A$402="","",IF(VLOOKUP($A$402,Samples!$B$3:$E$100,2,FALSE)='Intermediate Lookups'!$A5&amp;'Intermediate Lookups'!I$1,$A$402, ""))</f>
        <v/>
      </c>
      <c r="I406" s="10" t="str">
        <f>IF($A$402="","",IF(VLOOKUP($A$402,Samples!$B$3:$E$100,2,FALSE)='Intermediate Lookups'!$A5&amp;'Intermediate Lookups'!J$1,$A$402, ""))</f>
        <v/>
      </c>
      <c r="J406" s="10" t="str">
        <f>IF($A$402="","",IF(VLOOKUP($A$402,Samples!$B$3:$E$100,2,FALSE)='Intermediate Lookups'!$A5&amp;'Intermediate Lookups'!K$1,$A$402, ""))</f>
        <v/>
      </c>
      <c r="K406" s="10" t="str">
        <f>IF($A$402="","",IF(VLOOKUP($A$402,Samples!$B$3:$E$100,2,FALSE)='Intermediate Lookups'!$A5&amp;'Intermediate Lookups'!L$1,$A$402, ""))</f>
        <v/>
      </c>
      <c r="L406" s="10" t="str">
        <f>IF($A$402="","",IF(VLOOKUP($A$402,Samples!$B$3:$E$100,2,FALSE)='Intermediate Lookups'!$A5&amp;'Intermediate Lookups'!M$1,$A$402, ""))</f>
        <v/>
      </c>
    </row>
    <row r="407" spans="1:12" x14ac:dyDescent="0.25">
      <c r="A407" s="10" t="str">
        <f>IF($A$402="","",IF(VLOOKUP($A$402,Samples!$B$3:$E$100,2,FALSE)='Intermediate Lookups'!$A6&amp;'Intermediate Lookups'!B$1,$A$402, ""))</f>
        <v/>
      </c>
      <c r="B407" s="10" t="str">
        <f>IF($A$402="","",IF(VLOOKUP($A$402,Samples!$B$3:$E$100,2,FALSE)='Intermediate Lookups'!$A6&amp;'Intermediate Lookups'!C$1,$A$402, ""))</f>
        <v/>
      </c>
      <c r="C407" s="10" t="str">
        <f>IF($A$402="","",IF(VLOOKUP($A$402,Samples!$B$3:$E$100,2,FALSE)='Intermediate Lookups'!$A6&amp;'Intermediate Lookups'!D$1,$A$402, ""))</f>
        <v/>
      </c>
      <c r="D407" s="10" t="str">
        <f>IF($A$402="","",IF(VLOOKUP($A$402,Samples!$B$3:$E$100,2,FALSE)='Intermediate Lookups'!$A6&amp;'Intermediate Lookups'!E$1,$A$402, ""))</f>
        <v/>
      </c>
      <c r="E407" s="10" t="str">
        <f>IF($A$402="","",IF(VLOOKUP($A$402,Samples!$B$3:$E$100,2,FALSE)='Intermediate Lookups'!$A6&amp;'Intermediate Lookups'!F$1,$A$402, ""))</f>
        <v/>
      </c>
      <c r="F407" s="10" t="str">
        <f>IF($A$402="","",IF(VLOOKUP($A$402,Samples!$B$3:$E$100,2,FALSE)='Intermediate Lookups'!$A6&amp;'Intermediate Lookups'!G$1,$A$402, ""))</f>
        <v/>
      </c>
      <c r="G407" s="10" t="str">
        <f>IF($A$402="","",IF(VLOOKUP($A$402,Samples!$B$3:$E$100,2,FALSE)='Intermediate Lookups'!$A6&amp;'Intermediate Lookups'!H$1,$A$402, ""))</f>
        <v/>
      </c>
      <c r="H407" s="10" t="str">
        <f>IF($A$402="","",IF(VLOOKUP($A$402,Samples!$B$3:$E$100,2,FALSE)='Intermediate Lookups'!$A6&amp;'Intermediate Lookups'!I$1,$A$402, ""))</f>
        <v/>
      </c>
      <c r="I407" s="10" t="str">
        <f>IF($A$402="","",IF(VLOOKUP($A$402,Samples!$B$3:$E$100,2,FALSE)='Intermediate Lookups'!$A6&amp;'Intermediate Lookups'!J$1,$A$402, ""))</f>
        <v/>
      </c>
      <c r="J407" s="10" t="str">
        <f>IF($A$402="","",IF(VLOOKUP($A$402,Samples!$B$3:$E$100,2,FALSE)='Intermediate Lookups'!$A6&amp;'Intermediate Lookups'!K$1,$A$402, ""))</f>
        <v/>
      </c>
      <c r="K407" s="10" t="str">
        <f>IF($A$402="","",IF(VLOOKUP($A$402,Samples!$B$3:$E$100,2,FALSE)='Intermediate Lookups'!$A6&amp;'Intermediate Lookups'!L$1,$A$402, ""))</f>
        <v/>
      </c>
      <c r="L407" s="10" t="str">
        <f>IF($A$402="","",IF(VLOOKUP($A$402,Samples!$B$3:$E$100,2,FALSE)='Intermediate Lookups'!$A6&amp;'Intermediate Lookups'!M$1,$A$402, ""))</f>
        <v/>
      </c>
    </row>
    <row r="408" spans="1:12" x14ac:dyDescent="0.25">
      <c r="A408" s="10" t="str">
        <f>IF($A$402="","",IF(VLOOKUP($A$402,Samples!$B$3:$E$100,2,FALSE)='Intermediate Lookups'!$A7&amp;'Intermediate Lookups'!B$1,$A$402, ""))</f>
        <v/>
      </c>
      <c r="B408" s="10" t="str">
        <f>IF($A$402="","",IF(VLOOKUP($A$402,Samples!$B$3:$E$100,2,FALSE)='Intermediate Lookups'!$A7&amp;'Intermediate Lookups'!C$1,$A$402, ""))</f>
        <v/>
      </c>
      <c r="C408" s="10" t="str">
        <f>IF($A$402="","",IF(VLOOKUP($A$402,Samples!$B$3:$E$100,2,FALSE)='Intermediate Lookups'!$A7&amp;'Intermediate Lookups'!D$1,$A$402, ""))</f>
        <v/>
      </c>
      <c r="D408" s="10" t="str">
        <f>IF($A$402="","",IF(VLOOKUP($A$402,Samples!$B$3:$E$100,2,FALSE)='Intermediate Lookups'!$A7&amp;'Intermediate Lookups'!E$1,$A$402, ""))</f>
        <v/>
      </c>
      <c r="E408" s="10" t="str">
        <f>IF($A$402="","",IF(VLOOKUP($A$402,Samples!$B$3:$E$100,2,FALSE)='Intermediate Lookups'!$A7&amp;'Intermediate Lookups'!F$1,$A$402, ""))</f>
        <v/>
      </c>
      <c r="F408" s="10" t="str">
        <f>IF($A$402="","",IF(VLOOKUP($A$402,Samples!$B$3:$E$100,2,FALSE)='Intermediate Lookups'!$A7&amp;'Intermediate Lookups'!G$1,$A$402, ""))</f>
        <v/>
      </c>
      <c r="G408" s="10" t="str">
        <f>IF($A$402="","",IF(VLOOKUP($A$402,Samples!$B$3:$E$100,2,FALSE)='Intermediate Lookups'!$A7&amp;'Intermediate Lookups'!H$1,$A$402, ""))</f>
        <v/>
      </c>
      <c r="H408" s="10" t="str">
        <f>IF($A$402="","",IF(VLOOKUP($A$402,Samples!$B$3:$E$100,2,FALSE)='Intermediate Lookups'!$A7&amp;'Intermediate Lookups'!I$1,$A$402, ""))</f>
        <v/>
      </c>
      <c r="I408" s="10" t="str">
        <f>IF($A$402="","",IF(VLOOKUP($A$402,Samples!$B$3:$E$100,2,FALSE)='Intermediate Lookups'!$A7&amp;'Intermediate Lookups'!J$1,$A$402, ""))</f>
        <v/>
      </c>
      <c r="J408" s="10" t="str">
        <f>IF($A$402="","",IF(VLOOKUP($A$402,Samples!$B$3:$E$100,2,FALSE)='Intermediate Lookups'!$A7&amp;'Intermediate Lookups'!K$1,$A$402, ""))</f>
        <v/>
      </c>
      <c r="K408" s="10" t="str">
        <f>IF($A$402="","",IF(VLOOKUP($A$402,Samples!$B$3:$E$100,2,FALSE)='Intermediate Lookups'!$A7&amp;'Intermediate Lookups'!L$1,$A$402, ""))</f>
        <v/>
      </c>
      <c r="L408" s="10" t="str">
        <f>IF($A$402="","",IF(VLOOKUP($A$402,Samples!$B$3:$E$100,2,FALSE)='Intermediate Lookups'!$A7&amp;'Intermediate Lookups'!M$1,$A$402, ""))</f>
        <v/>
      </c>
    </row>
    <row r="409" spans="1:12" x14ac:dyDescent="0.25">
      <c r="A409" s="10" t="str">
        <f>IF($A$402="","",IF(VLOOKUP($A$402,Samples!$B$3:$E$100,2,FALSE)='Intermediate Lookups'!$A8&amp;'Intermediate Lookups'!B$1,$A$402, ""))</f>
        <v/>
      </c>
      <c r="B409" s="10" t="str">
        <f>IF($A$402="","",IF(VLOOKUP($A$402,Samples!$B$3:$E$100,2,FALSE)='Intermediate Lookups'!$A8&amp;'Intermediate Lookups'!C$1,$A$402, ""))</f>
        <v/>
      </c>
      <c r="C409" s="10" t="str">
        <f>IF($A$402="","",IF(VLOOKUP($A$402,Samples!$B$3:$E$100,2,FALSE)='Intermediate Lookups'!$A8&amp;'Intermediate Lookups'!D$1,$A$402, ""))</f>
        <v/>
      </c>
      <c r="D409" s="10" t="str">
        <f>IF($A$402="","",IF(VLOOKUP($A$402,Samples!$B$3:$E$100,2,FALSE)='Intermediate Lookups'!$A8&amp;'Intermediate Lookups'!E$1,$A$402, ""))</f>
        <v/>
      </c>
      <c r="E409" s="10" t="str">
        <f>IF($A$402="","",IF(VLOOKUP($A$402,Samples!$B$3:$E$100,2,FALSE)='Intermediate Lookups'!$A8&amp;'Intermediate Lookups'!F$1,$A$402, ""))</f>
        <v/>
      </c>
      <c r="F409" s="10" t="str">
        <f>IF($A$402="","",IF(VLOOKUP($A$402,Samples!$B$3:$E$100,2,FALSE)='Intermediate Lookups'!$A8&amp;'Intermediate Lookups'!G$1,$A$402, ""))</f>
        <v/>
      </c>
      <c r="G409" s="10" t="str">
        <f>IF($A$402="","",IF(VLOOKUP($A$402,Samples!$B$3:$E$100,2,FALSE)='Intermediate Lookups'!$A8&amp;'Intermediate Lookups'!H$1,$A$402, ""))</f>
        <v/>
      </c>
      <c r="H409" s="10" t="str">
        <f>IF($A$402="","",IF(VLOOKUP($A$402,Samples!$B$3:$E$100,2,FALSE)='Intermediate Lookups'!$A8&amp;'Intermediate Lookups'!I$1,$A$402, ""))</f>
        <v/>
      </c>
      <c r="I409" s="10" t="str">
        <f>IF($A$402="","",IF(VLOOKUP($A$402,Samples!$B$3:$E$100,2,FALSE)='Intermediate Lookups'!$A8&amp;'Intermediate Lookups'!J$1,$A$402, ""))</f>
        <v/>
      </c>
      <c r="J409" s="10" t="str">
        <f>IF($A$402="","",IF(VLOOKUP($A$402,Samples!$B$3:$E$100,2,FALSE)='Intermediate Lookups'!$A8&amp;'Intermediate Lookups'!K$1,$A$402, ""))</f>
        <v/>
      </c>
      <c r="K409" s="10" t="str">
        <f>IF($A$402="","",IF(VLOOKUP($A$402,Samples!$B$3:$E$100,2,FALSE)='Intermediate Lookups'!$A8&amp;'Intermediate Lookups'!L$1,$A$402, ""))</f>
        <v/>
      </c>
      <c r="L409" s="10" t="str">
        <f>IF($A$402="","",IF(VLOOKUP($A$402,Samples!$B$3:$E$100,2,FALSE)='Intermediate Lookups'!$A8&amp;'Intermediate Lookups'!M$1,$A$402, ""))</f>
        <v/>
      </c>
    </row>
    <row r="410" spans="1:12" x14ac:dyDescent="0.25">
      <c r="A410" s="10" t="str">
        <f>IF($A$402="","",IF(VLOOKUP($A$402,Samples!$B$3:$E$100,2,FALSE)='Intermediate Lookups'!$A9&amp;'Intermediate Lookups'!B$1,$A$402, ""))</f>
        <v/>
      </c>
      <c r="B410" s="10" t="str">
        <f>IF($A$402="","",IF(VLOOKUP($A$402,Samples!$B$3:$E$100,2,FALSE)='Intermediate Lookups'!$A9&amp;'Intermediate Lookups'!C$1,$A$402, ""))</f>
        <v/>
      </c>
      <c r="C410" s="10" t="str">
        <f>IF($A$402="","",IF(VLOOKUP($A$402,Samples!$B$3:$E$100,2,FALSE)='Intermediate Lookups'!$A9&amp;'Intermediate Lookups'!D$1,$A$402, ""))</f>
        <v/>
      </c>
      <c r="D410" s="10" t="str">
        <f>IF($A$402="","",IF(VLOOKUP($A$402,Samples!$B$3:$E$100,2,FALSE)='Intermediate Lookups'!$A9&amp;'Intermediate Lookups'!E$1,$A$402, ""))</f>
        <v/>
      </c>
      <c r="E410" s="10" t="str">
        <f>IF($A$402="","",IF(VLOOKUP($A$402,Samples!$B$3:$E$100,2,FALSE)='Intermediate Lookups'!$A9&amp;'Intermediate Lookups'!F$1,$A$402, ""))</f>
        <v/>
      </c>
      <c r="F410" s="10" t="str">
        <f>IF($A$402="","",IF(VLOOKUP($A$402,Samples!$B$3:$E$100,2,FALSE)='Intermediate Lookups'!$A9&amp;'Intermediate Lookups'!G$1,$A$402, ""))</f>
        <v/>
      </c>
      <c r="G410" s="10" t="str">
        <f>IF($A$402="","",IF(VLOOKUP($A$402,Samples!$B$3:$E$100,2,FALSE)='Intermediate Lookups'!$A9&amp;'Intermediate Lookups'!H$1,$A$402, ""))</f>
        <v/>
      </c>
      <c r="H410" s="10" t="str">
        <f>IF($A$402="","",IF(VLOOKUP($A$402,Samples!$B$3:$E$100,2,FALSE)='Intermediate Lookups'!$A9&amp;'Intermediate Lookups'!I$1,$A$402, ""))</f>
        <v/>
      </c>
      <c r="I410" s="10" t="str">
        <f>IF($A$402="","",IF(VLOOKUP($A$402,Samples!$B$3:$E$100,2,FALSE)='Intermediate Lookups'!$A9&amp;'Intermediate Lookups'!J$1,$A$402, ""))</f>
        <v/>
      </c>
      <c r="J410" s="10" t="str">
        <f>IF($A$402="","",IF(VLOOKUP($A$402,Samples!$B$3:$E$100,2,FALSE)='Intermediate Lookups'!$A9&amp;'Intermediate Lookups'!K$1,$A$402, ""))</f>
        <v/>
      </c>
      <c r="K410" s="10" t="str">
        <f>IF($A$402="","",IF(VLOOKUP($A$402,Samples!$B$3:$E$100,2,FALSE)='Intermediate Lookups'!$A9&amp;'Intermediate Lookups'!L$1,$A$402, ""))</f>
        <v/>
      </c>
      <c r="L410" s="10" t="str">
        <f>IF($A$402="","",IF(VLOOKUP($A$402,Samples!$B$3:$E$100,2,FALSE)='Intermediate Lookups'!$A9&amp;'Intermediate Lookups'!M$1,$A$402, ""))</f>
        <v/>
      </c>
    </row>
    <row r="412" spans="1:12" x14ac:dyDescent="0.25">
      <c r="A412" t="str">
        <f>IF(ISBLANK(Samples!B44),IF(OR(A402="",A402=Samples!$B$100,ISBLANK(Samples!B100)),"",Samples!$B$100),Samples!B44)</f>
        <v/>
      </c>
      <c r="B412" t="str">
        <f>IF(A412="","",VLOOKUP(A412,Samples!$B$3:$E$100,4,FALSE))</f>
        <v/>
      </c>
    </row>
    <row r="413" spans="1:12" x14ac:dyDescent="0.25">
      <c r="A413" s="10" t="str">
        <f>IF($A$412="","",IF(VLOOKUP($A$412,Samples!$B$3:$E$100,2,FALSE)='Intermediate Lookups'!$A2&amp;'Intermediate Lookups'!B$1,$A$412, ""))</f>
        <v/>
      </c>
      <c r="B413" s="10" t="str">
        <f>IF($A$412="","",IF(VLOOKUP($A$412,Samples!$B$3:$E$100,2,FALSE)='Intermediate Lookups'!$A2&amp;'Intermediate Lookups'!C$1,$A$412, ""))</f>
        <v/>
      </c>
      <c r="C413" s="10" t="str">
        <f>IF($A$412="","",IF(VLOOKUP($A$412,Samples!$B$3:$E$100,2,FALSE)='Intermediate Lookups'!$A2&amp;'Intermediate Lookups'!D$1,$A$412, ""))</f>
        <v/>
      </c>
      <c r="D413" s="10" t="str">
        <f>IF($A$412="","",IF(VLOOKUP($A$412,Samples!$B$3:$E$100,2,FALSE)='Intermediate Lookups'!$A2&amp;'Intermediate Lookups'!E$1,$A$412, ""))</f>
        <v/>
      </c>
      <c r="E413" s="10" t="str">
        <f>IF($A$412="","",IF(VLOOKUP($A$412,Samples!$B$3:$E$100,2,FALSE)='Intermediate Lookups'!$A2&amp;'Intermediate Lookups'!F$1,$A$412, ""))</f>
        <v/>
      </c>
      <c r="F413" s="10" t="str">
        <f>IF($A$412="","",IF(VLOOKUP($A$412,Samples!$B$3:$E$100,2,FALSE)='Intermediate Lookups'!$A2&amp;'Intermediate Lookups'!G$1,$A$412, ""))</f>
        <v/>
      </c>
      <c r="G413" s="10" t="str">
        <f>IF($A$412="","",IF(VLOOKUP($A$412,Samples!$B$3:$E$100,2,FALSE)='Intermediate Lookups'!$A2&amp;'Intermediate Lookups'!H$1,$A$412, ""))</f>
        <v/>
      </c>
      <c r="H413" s="10" t="str">
        <f>IF($A$412="","",IF(VLOOKUP($A$412,Samples!$B$3:$E$100,2,FALSE)='Intermediate Lookups'!$A2&amp;'Intermediate Lookups'!I$1,$A$412, ""))</f>
        <v/>
      </c>
      <c r="I413" s="10" t="str">
        <f>IF($A$412="","",IF(VLOOKUP($A$412,Samples!$B$3:$E$100,2,FALSE)='Intermediate Lookups'!$A2&amp;'Intermediate Lookups'!J$1,$A$412, ""))</f>
        <v/>
      </c>
      <c r="J413" s="10" t="str">
        <f>IF($A$412="","",IF(VLOOKUP($A$412,Samples!$B$3:$E$100,2,FALSE)='Intermediate Lookups'!$A2&amp;'Intermediate Lookups'!K$1,$A$412, ""))</f>
        <v/>
      </c>
      <c r="K413" s="10" t="str">
        <f>IF($A$412="","",IF(VLOOKUP($A$412,Samples!$B$3:$E$100,2,FALSE)='Intermediate Lookups'!$A2&amp;'Intermediate Lookups'!L$1,$A$412, ""))</f>
        <v/>
      </c>
      <c r="L413" s="10" t="str">
        <f>IF($A$412="","",IF(VLOOKUP($A$412,Samples!$B$3:$E$100,2,FALSE)='Intermediate Lookups'!$A2&amp;'Intermediate Lookups'!M$1,$A$412, ""))</f>
        <v/>
      </c>
    </row>
    <row r="414" spans="1:12" x14ac:dyDescent="0.25">
      <c r="A414" s="10" t="str">
        <f>IF($A$412="","",IF(VLOOKUP($A$412,Samples!$B$3:$E$100,2,FALSE)='Intermediate Lookups'!$A3&amp;'Intermediate Lookups'!B$1,$A$412, ""))</f>
        <v/>
      </c>
      <c r="B414" s="10" t="str">
        <f>IF($A$412="","",IF(VLOOKUP($A$412,Samples!$B$3:$E$100,2,FALSE)='Intermediate Lookups'!$A3&amp;'Intermediate Lookups'!C$1,$A$412, ""))</f>
        <v/>
      </c>
      <c r="C414" s="10" t="str">
        <f>IF($A$412="","",IF(VLOOKUP($A$412,Samples!$B$3:$E$100,2,FALSE)='Intermediate Lookups'!$A3&amp;'Intermediate Lookups'!D$1,$A$412, ""))</f>
        <v/>
      </c>
      <c r="D414" s="10" t="str">
        <f>IF($A$412="","",IF(VLOOKUP($A$412,Samples!$B$3:$E$100,2,FALSE)='Intermediate Lookups'!$A3&amp;'Intermediate Lookups'!E$1,$A$412, ""))</f>
        <v/>
      </c>
      <c r="E414" s="10" t="str">
        <f>IF($A$412="","",IF(VLOOKUP($A$412,Samples!$B$3:$E$100,2,FALSE)='Intermediate Lookups'!$A3&amp;'Intermediate Lookups'!F$1,$A$412, ""))</f>
        <v/>
      </c>
      <c r="F414" s="10" t="str">
        <f>IF($A$412="","",IF(VLOOKUP($A$412,Samples!$B$3:$E$100,2,FALSE)='Intermediate Lookups'!$A3&amp;'Intermediate Lookups'!G$1,$A$412, ""))</f>
        <v/>
      </c>
      <c r="G414" s="10" t="str">
        <f>IF($A$412="","",IF(VLOOKUP($A$412,Samples!$B$3:$E$100,2,FALSE)='Intermediate Lookups'!$A3&amp;'Intermediate Lookups'!H$1,$A$412, ""))</f>
        <v/>
      </c>
      <c r="H414" s="10" t="str">
        <f>IF($A$412="","",IF(VLOOKUP($A$412,Samples!$B$3:$E$100,2,FALSE)='Intermediate Lookups'!$A3&amp;'Intermediate Lookups'!I$1,$A$412, ""))</f>
        <v/>
      </c>
      <c r="I414" s="10" t="str">
        <f>IF($A$412="","",IF(VLOOKUP($A$412,Samples!$B$3:$E$100,2,FALSE)='Intermediate Lookups'!$A3&amp;'Intermediate Lookups'!J$1,$A$412, ""))</f>
        <v/>
      </c>
      <c r="J414" s="10" t="str">
        <f>IF($A$412="","",IF(VLOOKUP($A$412,Samples!$B$3:$E$100,2,FALSE)='Intermediate Lookups'!$A3&amp;'Intermediate Lookups'!K$1,$A$412, ""))</f>
        <v/>
      </c>
      <c r="K414" s="10" t="str">
        <f>IF($A$412="","",IF(VLOOKUP($A$412,Samples!$B$3:$E$100,2,FALSE)='Intermediate Lookups'!$A3&amp;'Intermediate Lookups'!L$1,$A$412, ""))</f>
        <v/>
      </c>
      <c r="L414" s="10" t="str">
        <f>IF($A$412="","",IF(VLOOKUP($A$412,Samples!$B$3:$E$100,2,FALSE)='Intermediate Lookups'!$A3&amp;'Intermediate Lookups'!M$1,$A$412, ""))</f>
        <v/>
      </c>
    </row>
    <row r="415" spans="1:12" x14ac:dyDescent="0.25">
      <c r="A415" s="10" t="str">
        <f>IF($A$412="","",IF(VLOOKUP($A$412,Samples!$B$3:$E$100,2,FALSE)='Intermediate Lookups'!$A4&amp;'Intermediate Lookups'!B$1,$A$412, ""))</f>
        <v/>
      </c>
      <c r="B415" s="10" t="str">
        <f>IF($A$412="","",IF(VLOOKUP($A$412,Samples!$B$3:$E$100,2,FALSE)='Intermediate Lookups'!$A4&amp;'Intermediate Lookups'!C$1,$A$412, ""))</f>
        <v/>
      </c>
      <c r="C415" s="10" t="str">
        <f>IF($A$412="","",IF(VLOOKUP($A$412,Samples!$B$3:$E$100,2,FALSE)='Intermediate Lookups'!$A4&amp;'Intermediate Lookups'!D$1,$A$412, ""))</f>
        <v/>
      </c>
      <c r="D415" s="10" t="str">
        <f>IF($A$412="","",IF(VLOOKUP($A$412,Samples!$B$3:$E$100,2,FALSE)='Intermediate Lookups'!$A4&amp;'Intermediate Lookups'!E$1,$A$412, ""))</f>
        <v/>
      </c>
      <c r="E415" s="10" t="str">
        <f>IF($A$412="","",IF(VLOOKUP($A$412,Samples!$B$3:$E$100,2,FALSE)='Intermediate Lookups'!$A4&amp;'Intermediate Lookups'!F$1,$A$412, ""))</f>
        <v/>
      </c>
      <c r="F415" s="10" t="str">
        <f>IF($A$412="","",IF(VLOOKUP($A$412,Samples!$B$3:$E$100,2,FALSE)='Intermediate Lookups'!$A4&amp;'Intermediate Lookups'!G$1,$A$412, ""))</f>
        <v/>
      </c>
      <c r="G415" s="10" t="str">
        <f>IF($A$412="","",IF(VLOOKUP($A$412,Samples!$B$3:$E$100,2,FALSE)='Intermediate Lookups'!$A4&amp;'Intermediate Lookups'!H$1,$A$412, ""))</f>
        <v/>
      </c>
      <c r="H415" s="10" t="str">
        <f>IF($A$412="","",IF(VLOOKUP($A$412,Samples!$B$3:$E$100,2,FALSE)='Intermediate Lookups'!$A4&amp;'Intermediate Lookups'!I$1,$A$412, ""))</f>
        <v/>
      </c>
      <c r="I415" s="10" t="str">
        <f>IF($A$412="","",IF(VLOOKUP($A$412,Samples!$B$3:$E$100,2,FALSE)='Intermediate Lookups'!$A4&amp;'Intermediate Lookups'!J$1,$A$412, ""))</f>
        <v/>
      </c>
      <c r="J415" s="10" t="str">
        <f>IF($A$412="","",IF(VLOOKUP($A$412,Samples!$B$3:$E$100,2,FALSE)='Intermediate Lookups'!$A4&amp;'Intermediate Lookups'!K$1,$A$412, ""))</f>
        <v/>
      </c>
      <c r="K415" s="10" t="str">
        <f>IF($A$412="","",IF(VLOOKUP($A$412,Samples!$B$3:$E$100,2,FALSE)='Intermediate Lookups'!$A4&amp;'Intermediate Lookups'!L$1,$A$412, ""))</f>
        <v/>
      </c>
      <c r="L415" s="10" t="str">
        <f>IF($A$412="","",IF(VLOOKUP($A$412,Samples!$B$3:$E$100,2,FALSE)='Intermediate Lookups'!$A4&amp;'Intermediate Lookups'!M$1,$A$412, ""))</f>
        <v/>
      </c>
    </row>
    <row r="416" spans="1:12" x14ac:dyDescent="0.25">
      <c r="A416" s="10" t="str">
        <f>IF($A$412="","",IF(VLOOKUP($A$412,Samples!$B$3:$E$100,2,FALSE)='Intermediate Lookups'!$A5&amp;'Intermediate Lookups'!B$1,$A$412, ""))</f>
        <v/>
      </c>
      <c r="B416" s="10" t="str">
        <f>IF($A$412="","",IF(VLOOKUP($A$412,Samples!$B$3:$E$100,2,FALSE)='Intermediate Lookups'!$A5&amp;'Intermediate Lookups'!C$1,$A$412, ""))</f>
        <v/>
      </c>
      <c r="C416" s="10" t="str">
        <f>IF($A$412="","",IF(VLOOKUP($A$412,Samples!$B$3:$E$100,2,FALSE)='Intermediate Lookups'!$A5&amp;'Intermediate Lookups'!D$1,$A$412, ""))</f>
        <v/>
      </c>
      <c r="D416" s="10" t="str">
        <f>IF($A$412="","",IF(VLOOKUP($A$412,Samples!$B$3:$E$100,2,FALSE)='Intermediate Lookups'!$A5&amp;'Intermediate Lookups'!E$1,$A$412, ""))</f>
        <v/>
      </c>
      <c r="E416" s="10" t="str">
        <f>IF($A$412="","",IF(VLOOKUP($A$412,Samples!$B$3:$E$100,2,FALSE)='Intermediate Lookups'!$A5&amp;'Intermediate Lookups'!F$1,$A$412, ""))</f>
        <v/>
      </c>
      <c r="F416" s="10" t="str">
        <f>IF($A$412="","",IF(VLOOKUP($A$412,Samples!$B$3:$E$100,2,FALSE)='Intermediate Lookups'!$A5&amp;'Intermediate Lookups'!G$1,$A$412, ""))</f>
        <v/>
      </c>
      <c r="G416" s="10" t="str">
        <f>IF($A$412="","",IF(VLOOKUP($A$412,Samples!$B$3:$E$100,2,FALSE)='Intermediate Lookups'!$A5&amp;'Intermediate Lookups'!H$1,$A$412, ""))</f>
        <v/>
      </c>
      <c r="H416" s="10" t="str">
        <f>IF($A$412="","",IF(VLOOKUP($A$412,Samples!$B$3:$E$100,2,FALSE)='Intermediate Lookups'!$A5&amp;'Intermediate Lookups'!I$1,$A$412, ""))</f>
        <v/>
      </c>
      <c r="I416" s="10" t="str">
        <f>IF($A$412="","",IF(VLOOKUP($A$412,Samples!$B$3:$E$100,2,FALSE)='Intermediate Lookups'!$A5&amp;'Intermediate Lookups'!J$1,$A$412, ""))</f>
        <v/>
      </c>
      <c r="J416" s="10" t="str">
        <f>IF($A$412="","",IF(VLOOKUP($A$412,Samples!$B$3:$E$100,2,FALSE)='Intermediate Lookups'!$A5&amp;'Intermediate Lookups'!K$1,$A$412, ""))</f>
        <v/>
      </c>
      <c r="K416" s="10" t="str">
        <f>IF($A$412="","",IF(VLOOKUP($A$412,Samples!$B$3:$E$100,2,FALSE)='Intermediate Lookups'!$A5&amp;'Intermediate Lookups'!L$1,$A$412, ""))</f>
        <v/>
      </c>
      <c r="L416" s="10" t="str">
        <f>IF($A$412="","",IF(VLOOKUP($A$412,Samples!$B$3:$E$100,2,FALSE)='Intermediate Lookups'!$A5&amp;'Intermediate Lookups'!M$1,$A$412, ""))</f>
        <v/>
      </c>
    </row>
    <row r="417" spans="1:12" x14ac:dyDescent="0.25">
      <c r="A417" s="10" t="str">
        <f>IF($A$412="","",IF(VLOOKUP($A$412,Samples!$B$3:$E$100,2,FALSE)='Intermediate Lookups'!$A6&amp;'Intermediate Lookups'!B$1,$A$412, ""))</f>
        <v/>
      </c>
      <c r="B417" s="10" t="str">
        <f>IF($A$412="","",IF(VLOOKUP($A$412,Samples!$B$3:$E$100,2,FALSE)='Intermediate Lookups'!$A6&amp;'Intermediate Lookups'!C$1,$A$412, ""))</f>
        <v/>
      </c>
      <c r="C417" s="10" t="str">
        <f>IF($A$412="","",IF(VLOOKUP($A$412,Samples!$B$3:$E$100,2,FALSE)='Intermediate Lookups'!$A6&amp;'Intermediate Lookups'!D$1,$A$412, ""))</f>
        <v/>
      </c>
      <c r="D417" s="10" t="str">
        <f>IF($A$412="","",IF(VLOOKUP($A$412,Samples!$B$3:$E$100,2,FALSE)='Intermediate Lookups'!$A6&amp;'Intermediate Lookups'!E$1,$A$412, ""))</f>
        <v/>
      </c>
      <c r="E417" s="10" t="str">
        <f>IF($A$412="","",IF(VLOOKUP($A$412,Samples!$B$3:$E$100,2,FALSE)='Intermediate Lookups'!$A6&amp;'Intermediate Lookups'!F$1,$A$412, ""))</f>
        <v/>
      </c>
      <c r="F417" s="10" t="str">
        <f>IF($A$412="","",IF(VLOOKUP($A$412,Samples!$B$3:$E$100,2,FALSE)='Intermediate Lookups'!$A6&amp;'Intermediate Lookups'!G$1,$A$412, ""))</f>
        <v/>
      </c>
      <c r="G417" s="10" t="str">
        <f>IF($A$412="","",IF(VLOOKUP($A$412,Samples!$B$3:$E$100,2,FALSE)='Intermediate Lookups'!$A6&amp;'Intermediate Lookups'!H$1,$A$412, ""))</f>
        <v/>
      </c>
      <c r="H417" s="10" t="str">
        <f>IF($A$412="","",IF(VLOOKUP($A$412,Samples!$B$3:$E$100,2,FALSE)='Intermediate Lookups'!$A6&amp;'Intermediate Lookups'!I$1,$A$412, ""))</f>
        <v/>
      </c>
      <c r="I417" s="10" t="str">
        <f>IF($A$412="","",IF(VLOOKUP($A$412,Samples!$B$3:$E$100,2,FALSE)='Intermediate Lookups'!$A6&amp;'Intermediate Lookups'!J$1,$A$412, ""))</f>
        <v/>
      </c>
      <c r="J417" s="10" t="str">
        <f>IF($A$412="","",IF(VLOOKUP($A$412,Samples!$B$3:$E$100,2,FALSE)='Intermediate Lookups'!$A6&amp;'Intermediate Lookups'!K$1,$A$412, ""))</f>
        <v/>
      </c>
      <c r="K417" s="10" t="str">
        <f>IF($A$412="","",IF(VLOOKUP($A$412,Samples!$B$3:$E$100,2,FALSE)='Intermediate Lookups'!$A6&amp;'Intermediate Lookups'!L$1,$A$412, ""))</f>
        <v/>
      </c>
      <c r="L417" s="10" t="str">
        <f>IF($A$412="","",IF(VLOOKUP($A$412,Samples!$B$3:$E$100,2,FALSE)='Intermediate Lookups'!$A6&amp;'Intermediate Lookups'!M$1,$A$412, ""))</f>
        <v/>
      </c>
    </row>
    <row r="418" spans="1:12" x14ac:dyDescent="0.25">
      <c r="A418" s="10" t="str">
        <f>IF($A$412="","",IF(VLOOKUP($A$412,Samples!$B$3:$E$100,2,FALSE)='Intermediate Lookups'!$A7&amp;'Intermediate Lookups'!B$1,$A$412, ""))</f>
        <v/>
      </c>
      <c r="B418" s="10" t="str">
        <f>IF($A$412="","",IF(VLOOKUP($A$412,Samples!$B$3:$E$100,2,FALSE)='Intermediate Lookups'!$A7&amp;'Intermediate Lookups'!C$1,$A$412, ""))</f>
        <v/>
      </c>
      <c r="C418" s="10" t="str">
        <f>IF($A$412="","",IF(VLOOKUP($A$412,Samples!$B$3:$E$100,2,FALSE)='Intermediate Lookups'!$A7&amp;'Intermediate Lookups'!D$1,$A$412, ""))</f>
        <v/>
      </c>
      <c r="D418" s="10" t="str">
        <f>IF($A$412="","",IF(VLOOKUP($A$412,Samples!$B$3:$E$100,2,FALSE)='Intermediate Lookups'!$A7&amp;'Intermediate Lookups'!E$1,$A$412, ""))</f>
        <v/>
      </c>
      <c r="E418" s="10" t="str">
        <f>IF($A$412="","",IF(VLOOKUP($A$412,Samples!$B$3:$E$100,2,FALSE)='Intermediate Lookups'!$A7&amp;'Intermediate Lookups'!F$1,$A$412, ""))</f>
        <v/>
      </c>
      <c r="F418" s="10" t="str">
        <f>IF($A$412="","",IF(VLOOKUP($A$412,Samples!$B$3:$E$100,2,FALSE)='Intermediate Lookups'!$A7&amp;'Intermediate Lookups'!G$1,$A$412, ""))</f>
        <v/>
      </c>
      <c r="G418" s="10" t="str">
        <f>IF($A$412="","",IF(VLOOKUP($A$412,Samples!$B$3:$E$100,2,FALSE)='Intermediate Lookups'!$A7&amp;'Intermediate Lookups'!H$1,$A$412, ""))</f>
        <v/>
      </c>
      <c r="H418" s="10" t="str">
        <f>IF($A$412="","",IF(VLOOKUP($A$412,Samples!$B$3:$E$100,2,FALSE)='Intermediate Lookups'!$A7&amp;'Intermediate Lookups'!I$1,$A$412, ""))</f>
        <v/>
      </c>
      <c r="I418" s="10" t="str">
        <f>IF($A$412="","",IF(VLOOKUP($A$412,Samples!$B$3:$E$100,2,FALSE)='Intermediate Lookups'!$A7&amp;'Intermediate Lookups'!J$1,$A$412, ""))</f>
        <v/>
      </c>
      <c r="J418" s="10" t="str">
        <f>IF($A$412="","",IF(VLOOKUP($A$412,Samples!$B$3:$E$100,2,FALSE)='Intermediate Lookups'!$A7&amp;'Intermediate Lookups'!K$1,$A$412, ""))</f>
        <v/>
      </c>
      <c r="K418" s="10" t="str">
        <f>IF($A$412="","",IF(VLOOKUP($A$412,Samples!$B$3:$E$100,2,FALSE)='Intermediate Lookups'!$A7&amp;'Intermediate Lookups'!L$1,$A$412, ""))</f>
        <v/>
      </c>
      <c r="L418" s="10" t="str">
        <f>IF($A$412="","",IF(VLOOKUP($A$412,Samples!$B$3:$E$100,2,FALSE)='Intermediate Lookups'!$A7&amp;'Intermediate Lookups'!M$1,$A$412, ""))</f>
        <v/>
      </c>
    </row>
    <row r="419" spans="1:12" x14ac:dyDescent="0.25">
      <c r="A419" s="10" t="str">
        <f>IF($A$412="","",IF(VLOOKUP($A$412,Samples!$B$3:$E$100,2,FALSE)='Intermediate Lookups'!$A8&amp;'Intermediate Lookups'!B$1,$A$412, ""))</f>
        <v/>
      </c>
      <c r="B419" s="10" t="str">
        <f>IF($A$412="","",IF(VLOOKUP($A$412,Samples!$B$3:$E$100,2,FALSE)='Intermediate Lookups'!$A8&amp;'Intermediate Lookups'!C$1,$A$412, ""))</f>
        <v/>
      </c>
      <c r="C419" s="10" t="str">
        <f>IF($A$412="","",IF(VLOOKUP($A$412,Samples!$B$3:$E$100,2,FALSE)='Intermediate Lookups'!$A8&amp;'Intermediate Lookups'!D$1,$A$412, ""))</f>
        <v/>
      </c>
      <c r="D419" s="10" t="str">
        <f>IF($A$412="","",IF(VLOOKUP($A$412,Samples!$B$3:$E$100,2,FALSE)='Intermediate Lookups'!$A8&amp;'Intermediate Lookups'!E$1,$A$412, ""))</f>
        <v/>
      </c>
      <c r="E419" s="10" t="str">
        <f>IF($A$412="","",IF(VLOOKUP($A$412,Samples!$B$3:$E$100,2,FALSE)='Intermediate Lookups'!$A8&amp;'Intermediate Lookups'!F$1,$A$412, ""))</f>
        <v/>
      </c>
      <c r="F419" s="10" t="str">
        <f>IF($A$412="","",IF(VLOOKUP($A$412,Samples!$B$3:$E$100,2,FALSE)='Intermediate Lookups'!$A8&amp;'Intermediate Lookups'!G$1,$A$412, ""))</f>
        <v/>
      </c>
      <c r="G419" s="10" t="str">
        <f>IF($A$412="","",IF(VLOOKUP($A$412,Samples!$B$3:$E$100,2,FALSE)='Intermediate Lookups'!$A8&amp;'Intermediate Lookups'!H$1,$A$412, ""))</f>
        <v/>
      </c>
      <c r="H419" s="10" t="str">
        <f>IF($A$412="","",IF(VLOOKUP($A$412,Samples!$B$3:$E$100,2,FALSE)='Intermediate Lookups'!$A8&amp;'Intermediate Lookups'!I$1,$A$412, ""))</f>
        <v/>
      </c>
      <c r="I419" s="10" t="str">
        <f>IF($A$412="","",IF(VLOOKUP($A$412,Samples!$B$3:$E$100,2,FALSE)='Intermediate Lookups'!$A8&amp;'Intermediate Lookups'!J$1,$A$412, ""))</f>
        <v/>
      </c>
      <c r="J419" s="10" t="str">
        <f>IF($A$412="","",IF(VLOOKUP($A$412,Samples!$B$3:$E$100,2,FALSE)='Intermediate Lookups'!$A8&amp;'Intermediate Lookups'!K$1,$A$412, ""))</f>
        <v/>
      </c>
      <c r="K419" s="10" t="str">
        <f>IF($A$412="","",IF(VLOOKUP($A$412,Samples!$B$3:$E$100,2,FALSE)='Intermediate Lookups'!$A8&amp;'Intermediate Lookups'!L$1,$A$412, ""))</f>
        <v/>
      </c>
      <c r="L419" s="10" t="str">
        <f>IF($A$412="","",IF(VLOOKUP($A$412,Samples!$B$3:$E$100,2,FALSE)='Intermediate Lookups'!$A8&amp;'Intermediate Lookups'!M$1,$A$412, ""))</f>
        <v/>
      </c>
    </row>
    <row r="420" spans="1:12" x14ac:dyDescent="0.25">
      <c r="A420" s="10" t="str">
        <f>IF($A$412="","",IF(VLOOKUP($A$412,Samples!$B$3:$E$100,2,FALSE)='Intermediate Lookups'!$A9&amp;'Intermediate Lookups'!B$1,$A$412, ""))</f>
        <v/>
      </c>
      <c r="B420" s="10" t="str">
        <f>IF($A$412="","",IF(VLOOKUP($A$412,Samples!$B$3:$E$100,2,FALSE)='Intermediate Lookups'!$A9&amp;'Intermediate Lookups'!C$1,$A$412, ""))</f>
        <v/>
      </c>
      <c r="C420" s="10" t="str">
        <f>IF($A$412="","",IF(VLOOKUP($A$412,Samples!$B$3:$E$100,2,FALSE)='Intermediate Lookups'!$A9&amp;'Intermediate Lookups'!D$1,$A$412, ""))</f>
        <v/>
      </c>
      <c r="D420" s="10" t="str">
        <f>IF($A$412="","",IF(VLOOKUP($A$412,Samples!$B$3:$E$100,2,FALSE)='Intermediate Lookups'!$A9&amp;'Intermediate Lookups'!E$1,$A$412, ""))</f>
        <v/>
      </c>
      <c r="E420" s="10" t="str">
        <f>IF($A$412="","",IF(VLOOKUP($A$412,Samples!$B$3:$E$100,2,FALSE)='Intermediate Lookups'!$A9&amp;'Intermediate Lookups'!F$1,$A$412, ""))</f>
        <v/>
      </c>
      <c r="F420" s="10" t="str">
        <f>IF($A$412="","",IF(VLOOKUP($A$412,Samples!$B$3:$E$100,2,FALSE)='Intermediate Lookups'!$A9&amp;'Intermediate Lookups'!G$1,$A$412, ""))</f>
        <v/>
      </c>
      <c r="G420" s="10" t="str">
        <f>IF($A$412="","",IF(VLOOKUP($A$412,Samples!$B$3:$E$100,2,FALSE)='Intermediate Lookups'!$A9&amp;'Intermediate Lookups'!H$1,$A$412, ""))</f>
        <v/>
      </c>
      <c r="H420" s="10" t="str">
        <f>IF($A$412="","",IF(VLOOKUP($A$412,Samples!$B$3:$E$100,2,FALSE)='Intermediate Lookups'!$A9&amp;'Intermediate Lookups'!I$1,$A$412, ""))</f>
        <v/>
      </c>
      <c r="I420" s="10" t="str">
        <f>IF($A$412="","",IF(VLOOKUP($A$412,Samples!$B$3:$E$100,2,FALSE)='Intermediate Lookups'!$A9&amp;'Intermediate Lookups'!J$1,$A$412, ""))</f>
        <v/>
      </c>
      <c r="J420" s="10" t="str">
        <f>IF($A$412="","",IF(VLOOKUP($A$412,Samples!$B$3:$E$100,2,FALSE)='Intermediate Lookups'!$A9&amp;'Intermediate Lookups'!K$1,$A$412, ""))</f>
        <v/>
      </c>
      <c r="K420" s="10" t="str">
        <f>IF($A$412="","",IF(VLOOKUP($A$412,Samples!$B$3:$E$100,2,FALSE)='Intermediate Lookups'!$A9&amp;'Intermediate Lookups'!L$1,$A$412, ""))</f>
        <v/>
      </c>
      <c r="L420" s="10" t="str">
        <f>IF($A$412="","",IF(VLOOKUP($A$412,Samples!$B$3:$E$100,2,FALSE)='Intermediate Lookups'!$A9&amp;'Intermediate Lookups'!M$1,$A$412, ""))</f>
        <v/>
      </c>
    </row>
    <row r="422" spans="1:12" x14ac:dyDescent="0.25">
      <c r="A422" t="str">
        <f>IF(ISBLANK(Samples!B45),IF(OR(A412="",A412=Samples!$B$100,ISBLANK(Samples!B100)),"",Samples!$B$100),Samples!B45)</f>
        <v/>
      </c>
      <c r="B422" t="str">
        <f>IF(A422="","",VLOOKUP(A422,Samples!$B$3:$E$100,4,FALSE))</f>
        <v/>
      </c>
    </row>
    <row r="423" spans="1:12" x14ac:dyDescent="0.25">
      <c r="A423" s="10" t="str">
        <f>IF($A$422="","",IF(VLOOKUP($A$422,Samples!$B$3:$E$100,2,FALSE)='Intermediate Lookups'!$A2&amp;'Intermediate Lookups'!B$1,$A$422, ""))</f>
        <v/>
      </c>
      <c r="B423" s="10" t="str">
        <f>IF($A$422="","",IF(VLOOKUP($A$422,Samples!$B$3:$E$100,2,FALSE)='Intermediate Lookups'!$A2&amp;'Intermediate Lookups'!C$1,$A$422, ""))</f>
        <v/>
      </c>
      <c r="C423" s="10" t="str">
        <f>IF($A$422="","",IF(VLOOKUP($A$422,Samples!$B$3:$E$100,2,FALSE)='Intermediate Lookups'!$A2&amp;'Intermediate Lookups'!D$1,$A$422, ""))</f>
        <v/>
      </c>
      <c r="D423" s="10" t="str">
        <f>IF($A$422="","",IF(VLOOKUP($A$422,Samples!$B$3:$E$100,2,FALSE)='Intermediate Lookups'!$A2&amp;'Intermediate Lookups'!E$1,$A$422, ""))</f>
        <v/>
      </c>
      <c r="E423" s="10" t="str">
        <f>IF($A$422="","",IF(VLOOKUP($A$422,Samples!$B$3:$E$100,2,FALSE)='Intermediate Lookups'!$A2&amp;'Intermediate Lookups'!F$1,$A$422, ""))</f>
        <v/>
      </c>
      <c r="F423" s="10" t="str">
        <f>IF($A$422="","",IF(VLOOKUP($A$422,Samples!$B$3:$E$100,2,FALSE)='Intermediate Lookups'!$A2&amp;'Intermediate Lookups'!G$1,$A$422, ""))</f>
        <v/>
      </c>
      <c r="G423" s="10" t="str">
        <f>IF($A$422="","",IF(VLOOKUP($A$422,Samples!$B$3:$E$100,2,FALSE)='Intermediate Lookups'!$A2&amp;'Intermediate Lookups'!H$1,$A$422, ""))</f>
        <v/>
      </c>
      <c r="H423" s="10" t="str">
        <f>IF($A$422="","",IF(VLOOKUP($A$422,Samples!$B$3:$E$100,2,FALSE)='Intermediate Lookups'!$A2&amp;'Intermediate Lookups'!I$1,$A$422, ""))</f>
        <v/>
      </c>
      <c r="I423" s="10" t="str">
        <f>IF($A$422="","",IF(VLOOKUP($A$422,Samples!$B$3:$E$100,2,FALSE)='Intermediate Lookups'!$A2&amp;'Intermediate Lookups'!J$1,$A$422, ""))</f>
        <v/>
      </c>
      <c r="J423" s="10" t="str">
        <f>IF($A$422="","",IF(VLOOKUP($A$422,Samples!$B$3:$E$100,2,FALSE)='Intermediate Lookups'!$A2&amp;'Intermediate Lookups'!K$1,$A$422, ""))</f>
        <v/>
      </c>
      <c r="K423" s="10" t="str">
        <f>IF($A$422="","",IF(VLOOKUP($A$422,Samples!$B$3:$E$100,2,FALSE)='Intermediate Lookups'!$A2&amp;'Intermediate Lookups'!L$1,$A$422, ""))</f>
        <v/>
      </c>
      <c r="L423" s="10" t="str">
        <f>IF($A$422="","",IF(VLOOKUP($A$422,Samples!$B$3:$E$100,2,FALSE)='Intermediate Lookups'!$A2&amp;'Intermediate Lookups'!M$1,$A$422, ""))</f>
        <v/>
      </c>
    </row>
    <row r="424" spans="1:12" x14ac:dyDescent="0.25">
      <c r="A424" s="10" t="str">
        <f>IF($A$422="","",IF(VLOOKUP($A$422,Samples!$B$3:$E$100,2,FALSE)='Intermediate Lookups'!$A3&amp;'Intermediate Lookups'!B$1,$A$422, ""))</f>
        <v/>
      </c>
      <c r="B424" s="10" t="str">
        <f>IF($A$422="","",IF(VLOOKUP($A$422,Samples!$B$3:$E$100,2,FALSE)='Intermediate Lookups'!$A3&amp;'Intermediate Lookups'!C$1,$A$422, ""))</f>
        <v/>
      </c>
      <c r="C424" s="10" t="str">
        <f>IF($A$422="","",IF(VLOOKUP($A$422,Samples!$B$3:$E$100,2,FALSE)='Intermediate Lookups'!$A3&amp;'Intermediate Lookups'!D$1,$A$422, ""))</f>
        <v/>
      </c>
      <c r="D424" s="10" t="str">
        <f>IF($A$422="","",IF(VLOOKUP($A$422,Samples!$B$3:$E$100,2,FALSE)='Intermediate Lookups'!$A3&amp;'Intermediate Lookups'!E$1,$A$422, ""))</f>
        <v/>
      </c>
      <c r="E424" s="10" t="str">
        <f>IF($A$422="","",IF(VLOOKUP($A$422,Samples!$B$3:$E$100,2,FALSE)='Intermediate Lookups'!$A3&amp;'Intermediate Lookups'!F$1,$A$422, ""))</f>
        <v/>
      </c>
      <c r="F424" s="10" t="str">
        <f>IF($A$422="","",IF(VLOOKUP($A$422,Samples!$B$3:$E$100,2,FALSE)='Intermediate Lookups'!$A3&amp;'Intermediate Lookups'!G$1,$A$422, ""))</f>
        <v/>
      </c>
      <c r="G424" s="10" t="str">
        <f>IF($A$422="","",IF(VLOOKUP($A$422,Samples!$B$3:$E$100,2,FALSE)='Intermediate Lookups'!$A3&amp;'Intermediate Lookups'!H$1,$A$422, ""))</f>
        <v/>
      </c>
      <c r="H424" s="10" t="str">
        <f>IF($A$422="","",IF(VLOOKUP($A$422,Samples!$B$3:$E$100,2,FALSE)='Intermediate Lookups'!$A3&amp;'Intermediate Lookups'!I$1,$A$422, ""))</f>
        <v/>
      </c>
      <c r="I424" s="10" t="str">
        <f>IF($A$422="","",IF(VLOOKUP($A$422,Samples!$B$3:$E$100,2,FALSE)='Intermediate Lookups'!$A3&amp;'Intermediate Lookups'!J$1,$A$422, ""))</f>
        <v/>
      </c>
      <c r="J424" s="10" t="str">
        <f>IF($A$422="","",IF(VLOOKUP($A$422,Samples!$B$3:$E$100,2,FALSE)='Intermediate Lookups'!$A3&amp;'Intermediate Lookups'!K$1,$A$422, ""))</f>
        <v/>
      </c>
      <c r="K424" s="10" t="str">
        <f>IF($A$422="","",IF(VLOOKUP($A$422,Samples!$B$3:$E$100,2,FALSE)='Intermediate Lookups'!$A3&amp;'Intermediate Lookups'!L$1,$A$422, ""))</f>
        <v/>
      </c>
      <c r="L424" s="10" t="str">
        <f>IF($A$422="","",IF(VLOOKUP($A$422,Samples!$B$3:$E$100,2,FALSE)='Intermediate Lookups'!$A3&amp;'Intermediate Lookups'!M$1,$A$422, ""))</f>
        <v/>
      </c>
    </row>
    <row r="425" spans="1:12" x14ac:dyDescent="0.25">
      <c r="A425" s="10" t="str">
        <f>IF($A$422="","",IF(VLOOKUP($A$422,Samples!$B$3:$E$100,2,FALSE)='Intermediate Lookups'!$A4&amp;'Intermediate Lookups'!B$1,$A$422, ""))</f>
        <v/>
      </c>
      <c r="B425" s="10" t="str">
        <f>IF($A$422="","",IF(VLOOKUP($A$422,Samples!$B$3:$E$100,2,FALSE)='Intermediate Lookups'!$A4&amp;'Intermediate Lookups'!C$1,$A$422, ""))</f>
        <v/>
      </c>
      <c r="C425" s="10" t="str">
        <f>IF($A$422="","",IF(VLOOKUP($A$422,Samples!$B$3:$E$100,2,FALSE)='Intermediate Lookups'!$A4&amp;'Intermediate Lookups'!D$1,$A$422, ""))</f>
        <v/>
      </c>
      <c r="D425" s="10" t="str">
        <f>IF($A$422="","",IF(VLOOKUP($A$422,Samples!$B$3:$E$100,2,FALSE)='Intermediate Lookups'!$A4&amp;'Intermediate Lookups'!E$1,$A$422, ""))</f>
        <v/>
      </c>
      <c r="E425" s="10" t="str">
        <f>IF($A$422="","",IF(VLOOKUP($A$422,Samples!$B$3:$E$100,2,FALSE)='Intermediate Lookups'!$A4&amp;'Intermediate Lookups'!F$1,$A$422, ""))</f>
        <v/>
      </c>
      <c r="F425" s="10" t="str">
        <f>IF($A$422="","",IF(VLOOKUP($A$422,Samples!$B$3:$E$100,2,FALSE)='Intermediate Lookups'!$A4&amp;'Intermediate Lookups'!G$1,$A$422, ""))</f>
        <v/>
      </c>
      <c r="G425" s="10" t="str">
        <f>IF($A$422="","",IF(VLOOKUP($A$422,Samples!$B$3:$E$100,2,FALSE)='Intermediate Lookups'!$A4&amp;'Intermediate Lookups'!H$1,$A$422, ""))</f>
        <v/>
      </c>
      <c r="H425" s="10" t="str">
        <f>IF($A$422="","",IF(VLOOKUP($A$422,Samples!$B$3:$E$100,2,FALSE)='Intermediate Lookups'!$A4&amp;'Intermediate Lookups'!I$1,$A$422, ""))</f>
        <v/>
      </c>
      <c r="I425" s="10" t="str">
        <f>IF($A$422="","",IF(VLOOKUP($A$422,Samples!$B$3:$E$100,2,FALSE)='Intermediate Lookups'!$A4&amp;'Intermediate Lookups'!J$1,$A$422, ""))</f>
        <v/>
      </c>
      <c r="J425" s="10" t="str">
        <f>IF($A$422="","",IF(VLOOKUP($A$422,Samples!$B$3:$E$100,2,FALSE)='Intermediate Lookups'!$A4&amp;'Intermediate Lookups'!K$1,$A$422, ""))</f>
        <v/>
      </c>
      <c r="K425" s="10" t="str">
        <f>IF($A$422="","",IF(VLOOKUP($A$422,Samples!$B$3:$E$100,2,FALSE)='Intermediate Lookups'!$A4&amp;'Intermediate Lookups'!L$1,$A$422, ""))</f>
        <v/>
      </c>
      <c r="L425" s="10" t="str">
        <f>IF($A$422="","",IF(VLOOKUP($A$422,Samples!$B$3:$E$100,2,FALSE)='Intermediate Lookups'!$A4&amp;'Intermediate Lookups'!M$1,$A$422, ""))</f>
        <v/>
      </c>
    </row>
    <row r="426" spans="1:12" x14ac:dyDescent="0.25">
      <c r="A426" s="10" t="str">
        <f>IF($A$422="","",IF(VLOOKUP($A$422,Samples!$B$3:$E$100,2,FALSE)='Intermediate Lookups'!$A5&amp;'Intermediate Lookups'!B$1,$A$422, ""))</f>
        <v/>
      </c>
      <c r="B426" s="10" t="str">
        <f>IF($A$422="","",IF(VLOOKUP($A$422,Samples!$B$3:$E$100,2,FALSE)='Intermediate Lookups'!$A5&amp;'Intermediate Lookups'!C$1,$A$422, ""))</f>
        <v/>
      </c>
      <c r="C426" s="10" t="str">
        <f>IF($A$422="","",IF(VLOOKUP($A$422,Samples!$B$3:$E$100,2,FALSE)='Intermediate Lookups'!$A5&amp;'Intermediate Lookups'!D$1,$A$422, ""))</f>
        <v/>
      </c>
      <c r="D426" s="10" t="str">
        <f>IF($A$422="","",IF(VLOOKUP($A$422,Samples!$B$3:$E$100,2,FALSE)='Intermediate Lookups'!$A5&amp;'Intermediate Lookups'!E$1,$A$422, ""))</f>
        <v/>
      </c>
      <c r="E426" s="10" t="str">
        <f>IF($A$422="","",IF(VLOOKUP($A$422,Samples!$B$3:$E$100,2,FALSE)='Intermediate Lookups'!$A5&amp;'Intermediate Lookups'!F$1,$A$422, ""))</f>
        <v/>
      </c>
      <c r="F426" s="10" t="str">
        <f>IF($A$422="","",IF(VLOOKUP($A$422,Samples!$B$3:$E$100,2,FALSE)='Intermediate Lookups'!$A5&amp;'Intermediate Lookups'!G$1,$A$422, ""))</f>
        <v/>
      </c>
      <c r="G426" s="10" t="str">
        <f>IF($A$422="","",IF(VLOOKUP($A$422,Samples!$B$3:$E$100,2,FALSE)='Intermediate Lookups'!$A5&amp;'Intermediate Lookups'!H$1,$A$422, ""))</f>
        <v/>
      </c>
      <c r="H426" s="10" t="str">
        <f>IF($A$422="","",IF(VLOOKUP($A$422,Samples!$B$3:$E$100,2,FALSE)='Intermediate Lookups'!$A5&amp;'Intermediate Lookups'!I$1,$A$422, ""))</f>
        <v/>
      </c>
      <c r="I426" s="10" t="str">
        <f>IF($A$422="","",IF(VLOOKUP($A$422,Samples!$B$3:$E$100,2,FALSE)='Intermediate Lookups'!$A5&amp;'Intermediate Lookups'!J$1,$A$422, ""))</f>
        <v/>
      </c>
      <c r="J426" s="10" t="str">
        <f>IF($A$422="","",IF(VLOOKUP($A$422,Samples!$B$3:$E$100,2,FALSE)='Intermediate Lookups'!$A5&amp;'Intermediate Lookups'!K$1,$A$422, ""))</f>
        <v/>
      </c>
      <c r="K426" s="10" t="str">
        <f>IF($A$422="","",IF(VLOOKUP($A$422,Samples!$B$3:$E$100,2,FALSE)='Intermediate Lookups'!$A5&amp;'Intermediate Lookups'!L$1,$A$422, ""))</f>
        <v/>
      </c>
      <c r="L426" s="10" t="str">
        <f>IF($A$422="","",IF(VLOOKUP($A$422,Samples!$B$3:$E$100,2,FALSE)='Intermediate Lookups'!$A5&amp;'Intermediate Lookups'!M$1,$A$422, ""))</f>
        <v/>
      </c>
    </row>
    <row r="427" spans="1:12" x14ac:dyDescent="0.25">
      <c r="A427" s="10" t="str">
        <f>IF($A$422="","",IF(VLOOKUP($A$422,Samples!$B$3:$E$100,2,FALSE)='Intermediate Lookups'!$A6&amp;'Intermediate Lookups'!B$1,$A$422, ""))</f>
        <v/>
      </c>
      <c r="B427" s="10" t="str">
        <f>IF($A$422="","",IF(VLOOKUP($A$422,Samples!$B$3:$E$100,2,FALSE)='Intermediate Lookups'!$A6&amp;'Intermediate Lookups'!C$1,$A$422, ""))</f>
        <v/>
      </c>
      <c r="C427" s="10" t="str">
        <f>IF($A$422="","",IF(VLOOKUP($A$422,Samples!$B$3:$E$100,2,FALSE)='Intermediate Lookups'!$A6&amp;'Intermediate Lookups'!D$1,$A$422, ""))</f>
        <v/>
      </c>
      <c r="D427" s="10" t="str">
        <f>IF($A$422="","",IF(VLOOKUP($A$422,Samples!$B$3:$E$100,2,FALSE)='Intermediate Lookups'!$A6&amp;'Intermediate Lookups'!E$1,$A$422, ""))</f>
        <v/>
      </c>
      <c r="E427" s="10" t="str">
        <f>IF($A$422="","",IF(VLOOKUP($A$422,Samples!$B$3:$E$100,2,FALSE)='Intermediate Lookups'!$A6&amp;'Intermediate Lookups'!F$1,$A$422, ""))</f>
        <v/>
      </c>
      <c r="F427" s="10" t="str">
        <f>IF($A$422="","",IF(VLOOKUP($A$422,Samples!$B$3:$E$100,2,FALSE)='Intermediate Lookups'!$A6&amp;'Intermediate Lookups'!G$1,$A$422, ""))</f>
        <v/>
      </c>
      <c r="G427" s="10" t="str">
        <f>IF($A$422="","",IF(VLOOKUP($A$422,Samples!$B$3:$E$100,2,FALSE)='Intermediate Lookups'!$A6&amp;'Intermediate Lookups'!H$1,$A$422, ""))</f>
        <v/>
      </c>
      <c r="H427" s="10" t="str">
        <f>IF($A$422="","",IF(VLOOKUP($A$422,Samples!$B$3:$E$100,2,FALSE)='Intermediate Lookups'!$A6&amp;'Intermediate Lookups'!I$1,$A$422, ""))</f>
        <v/>
      </c>
      <c r="I427" s="10" t="str">
        <f>IF($A$422="","",IF(VLOOKUP($A$422,Samples!$B$3:$E$100,2,FALSE)='Intermediate Lookups'!$A6&amp;'Intermediate Lookups'!J$1,$A$422, ""))</f>
        <v/>
      </c>
      <c r="J427" s="10" t="str">
        <f>IF($A$422="","",IF(VLOOKUP($A$422,Samples!$B$3:$E$100,2,FALSE)='Intermediate Lookups'!$A6&amp;'Intermediate Lookups'!K$1,$A$422, ""))</f>
        <v/>
      </c>
      <c r="K427" s="10" t="str">
        <f>IF($A$422="","",IF(VLOOKUP($A$422,Samples!$B$3:$E$100,2,FALSE)='Intermediate Lookups'!$A6&amp;'Intermediate Lookups'!L$1,$A$422, ""))</f>
        <v/>
      </c>
      <c r="L427" s="10" t="str">
        <f>IF($A$422="","",IF(VLOOKUP($A$422,Samples!$B$3:$E$100,2,FALSE)='Intermediate Lookups'!$A6&amp;'Intermediate Lookups'!M$1,$A$422, ""))</f>
        <v/>
      </c>
    </row>
    <row r="428" spans="1:12" x14ac:dyDescent="0.25">
      <c r="A428" s="10" t="str">
        <f>IF($A$422="","",IF(VLOOKUP($A$422,Samples!$B$3:$E$100,2,FALSE)='Intermediate Lookups'!$A7&amp;'Intermediate Lookups'!B$1,$A$422, ""))</f>
        <v/>
      </c>
      <c r="B428" s="10" t="str">
        <f>IF($A$422="","",IF(VLOOKUP($A$422,Samples!$B$3:$E$100,2,FALSE)='Intermediate Lookups'!$A7&amp;'Intermediate Lookups'!C$1,$A$422, ""))</f>
        <v/>
      </c>
      <c r="C428" s="10" t="str">
        <f>IF($A$422="","",IF(VLOOKUP($A$422,Samples!$B$3:$E$100,2,FALSE)='Intermediate Lookups'!$A7&amp;'Intermediate Lookups'!D$1,$A$422, ""))</f>
        <v/>
      </c>
      <c r="D428" s="10" t="str">
        <f>IF($A$422="","",IF(VLOOKUP($A$422,Samples!$B$3:$E$100,2,FALSE)='Intermediate Lookups'!$A7&amp;'Intermediate Lookups'!E$1,$A$422, ""))</f>
        <v/>
      </c>
      <c r="E428" s="10" t="str">
        <f>IF($A$422="","",IF(VLOOKUP($A$422,Samples!$B$3:$E$100,2,FALSE)='Intermediate Lookups'!$A7&amp;'Intermediate Lookups'!F$1,$A$422, ""))</f>
        <v/>
      </c>
      <c r="F428" s="10" t="str">
        <f>IF($A$422="","",IF(VLOOKUP($A$422,Samples!$B$3:$E$100,2,FALSE)='Intermediate Lookups'!$A7&amp;'Intermediate Lookups'!G$1,$A$422, ""))</f>
        <v/>
      </c>
      <c r="G428" s="10" t="str">
        <f>IF($A$422="","",IF(VLOOKUP($A$422,Samples!$B$3:$E$100,2,FALSE)='Intermediate Lookups'!$A7&amp;'Intermediate Lookups'!H$1,$A$422, ""))</f>
        <v/>
      </c>
      <c r="H428" s="10" t="str">
        <f>IF($A$422="","",IF(VLOOKUP($A$422,Samples!$B$3:$E$100,2,FALSE)='Intermediate Lookups'!$A7&amp;'Intermediate Lookups'!I$1,$A$422, ""))</f>
        <v/>
      </c>
      <c r="I428" s="10" t="str">
        <f>IF($A$422="","",IF(VLOOKUP($A$422,Samples!$B$3:$E$100,2,FALSE)='Intermediate Lookups'!$A7&amp;'Intermediate Lookups'!J$1,$A$422, ""))</f>
        <v/>
      </c>
      <c r="J428" s="10" t="str">
        <f>IF($A$422="","",IF(VLOOKUP($A$422,Samples!$B$3:$E$100,2,FALSE)='Intermediate Lookups'!$A7&amp;'Intermediate Lookups'!K$1,$A$422, ""))</f>
        <v/>
      </c>
      <c r="K428" s="10" t="str">
        <f>IF($A$422="","",IF(VLOOKUP($A$422,Samples!$B$3:$E$100,2,FALSE)='Intermediate Lookups'!$A7&amp;'Intermediate Lookups'!L$1,$A$422, ""))</f>
        <v/>
      </c>
      <c r="L428" s="10" t="str">
        <f>IF($A$422="","",IF(VLOOKUP($A$422,Samples!$B$3:$E$100,2,FALSE)='Intermediate Lookups'!$A7&amp;'Intermediate Lookups'!M$1,$A$422, ""))</f>
        <v/>
      </c>
    </row>
    <row r="429" spans="1:12" x14ac:dyDescent="0.25">
      <c r="A429" s="10" t="str">
        <f>IF($A$422="","",IF(VLOOKUP($A$422,Samples!$B$3:$E$100,2,FALSE)='Intermediate Lookups'!$A8&amp;'Intermediate Lookups'!B$1,$A$422, ""))</f>
        <v/>
      </c>
      <c r="B429" s="10" t="str">
        <f>IF($A$422="","",IF(VLOOKUP($A$422,Samples!$B$3:$E$100,2,FALSE)='Intermediate Lookups'!$A8&amp;'Intermediate Lookups'!C$1,$A$422, ""))</f>
        <v/>
      </c>
      <c r="C429" s="10" t="str">
        <f>IF($A$422="","",IF(VLOOKUP($A$422,Samples!$B$3:$E$100,2,FALSE)='Intermediate Lookups'!$A8&amp;'Intermediate Lookups'!D$1,$A$422, ""))</f>
        <v/>
      </c>
      <c r="D429" s="10" t="str">
        <f>IF($A$422="","",IF(VLOOKUP($A$422,Samples!$B$3:$E$100,2,FALSE)='Intermediate Lookups'!$A8&amp;'Intermediate Lookups'!E$1,$A$422, ""))</f>
        <v/>
      </c>
      <c r="E429" s="10" t="str">
        <f>IF($A$422="","",IF(VLOOKUP($A$422,Samples!$B$3:$E$100,2,FALSE)='Intermediate Lookups'!$A8&amp;'Intermediate Lookups'!F$1,$A$422, ""))</f>
        <v/>
      </c>
      <c r="F429" s="10" t="str">
        <f>IF($A$422="","",IF(VLOOKUP($A$422,Samples!$B$3:$E$100,2,FALSE)='Intermediate Lookups'!$A8&amp;'Intermediate Lookups'!G$1,$A$422, ""))</f>
        <v/>
      </c>
      <c r="G429" s="10" t="str">
        <f>IF($A$422="","",IF(VLOOKUP($A$422,Samples!$B$3:$E$100,2,FALSE)='Intermediate Lookups'!$A8&amp;'Intermediate Lookups'!H$1,$A$422, ""))</f>
        <v/>
      </c>
      <c r="H429" s="10" t="str">
        <f>IF($A$422="","",IF(VLOOKUP($A$422,Samples!$B$3:$E$100,2,FALSE)='Intermediate Lookups'!$A8&amp;'Intermediate Lookups'!I$1,$A$422, ""))</f>
        <v/>
      </c>
      <c r="I429" s="10" t="str">
        <f>IF($A$422="","",IF(VLOOKUP($A$422,Samples!$B$3:$E$100,2,FALSE)='Intermediate Lookups'!$A8&amp;'Intermediate Lookups'!J$1,$A$422, ""))</f>
        <v/>
      </c>
      <c r="J429" s="10" t="str">
        <f>IF($A$422="","",IF(VLOOKUP($A$422,Samples!$B$3:$E$100,2,FALSE)='Intermediate Lookups'!$A8&amp;'Intermediate Lookups'!K$1,$A$422, ""))</f>
        <v/>
      </c>
      <c r="K429" s="10" t="str">
        <f>IF($A$422="","",IF(VLOOKUP($A$422,Samples!$B$3:$E$100,2,FALSE)='Intermediate Lookups'!$A8&amp;'Intermediate Lookups'!L$1,$A$422, ""))</f>
        <v/>
      </c>
      <c r="L429" s="10" t="str">
        <f>IF($A$422="","",IF(VLOOKUP($A$422,Samples!$B$3:$E$100,2,FALSE)='Intermediate Lookups'!$A8&amp;'Intermediate Lookups'!M$1,$A$422, ""))</f>
        <v/>
      </c>
    </row>
    <row r="430" spans="1:12" x14ac:dyDescent="0.25">
      <c r="A430" s="10" t="str">
        <f>IF($A$422="","",IF(VLOOKUP($A$422,Samples!$B$3:$E$100,2,FALSE)='Intermediate Lookups'!$A9&amp;'Intermediate Lookups'!B$1,$A$422, ""))</f>
        <v/>
      </c>
      <c r="B430" s="10" t="str">
        <f>IF($A$422="","",IF(VLOOKUP($A$422,Samples!$B$3:$E$100,2,FALSE)='Intermediate Lookups'!$A9&amp;'Intermediate Lookups'!C$1,$A$422, ""))</f>
        <v/>
      </c>
      <c r="C430" s="10" t="str">
        <f>IF($A$422="","",IF(VLOOKUP($A$422,Samples!$B$3:$E$100,2,FALSE)='Intermediate Lookups'!$A9&amp;'Intermediate Lookups'!D$1,$A$422, ""))</f>
        <v/>
      </c>
      <c r="D430" s="10" t="str">
        <f>IF($A$422="","",IF(VLOOKUP($A$422,Samples!$B$3:$E$100,2,FALSE)='Intermediate Lookups'!$A9&amp;'Intermediate Lookups'!E$1,$A$422, ""))</f>
        <v/>
      </c>
      <c r="E430" s="10" t="str">
        <f>IF($A$422="","",IF(VLOOKUP($A$422,Samples!$B$3:$E$100,2,FALSE)='Intermediate Lookups'!$A9&amp;'Intermediate Lookups'!F$1,$A$422, ""))</f>
        <v/>
      </c>
      <c r="F430" s="10" t="str">
        <f>IF($A$422="","",IF(VLOOKUP($A$422,Samples!$B$3:$E$100,2,FALSE)='Intermediate Lookups'!$A9&amp;'Intermediate Lookups'!G$1,$A$422, ""))</f>
        <v/>
      </c>
      <c r="G430" s="10" t="str">
        <f>IF($A$422="","",IF(VLOOKUP($A$422,Samples!$B$3:$E$100,2,FALSE)='Intermediate Lookups'!$A9&amp;'Intermediate Lookups'!H$1,$A$422, ""))</f>
        <v/>
      </c>
      <c r="H430" s="10" t="str">
        <f>IF($A$422="","",IF(VLOOKUP($A$422,Samples!$B$3:$E$100,2,FALSE)='Intermediate Lookups'!$A9&amp;'Intermediate Lookups'!I$1,$A$422, ""))</f>
        <v/>
      </c>
      <c r="I430" s="10" t="str">
        <f>IF($A$422="","",IF(VLOOKUP($A$422,Samples!$B$3:$E$100,2,FALSE)='Intermediate Lookups'!$A9&amp;'Intermediate Lookups'!J$1,$A$422, ""))</f>
        <v/>
      </c>
      <c r="J430" s="10" t="str">
        <f>IF($A$422="","",IF(VLOOKUP($A$422,Samples!$B$3:$E$100,2,FALSE)='Intermediate Lookups'!$A9&amp;'Intermediate Lookups'!K$1,$A$422, ""))</f>
        <v/>
      </c>
      <c r="K430" s="10" t="str">
        <f>IF($A$422="","",IF(VLOOKUP($A$422,Samples!$B$3:$E$100,2,FALSE)='Intermediate Lookups'!$A9&amp;'Intermediate Lookups'!L$1,$A$422, ""))</f>
        <v/>
      </c>
      <c r="L430" s="10" t="str">
        <f>IF($A$422="","",IF(VLOOKUP($A$422,Samples!$B$3:$E$100,2,FALSE)='Intermediate Lookups'!$A9&amp;'Intermediate Lookups'!M$1,$A$422, ""))</f>
        <v/>
      </c>
    </row>
    <row r="432" spans="1:12" x14ac:dyDescent="0.25">
      <c r="A432" t="str">
        <f>IF(ISBLANK(Samples!B46),IF(OR(A422="",A422=Samples!$B$100,ISBLANK(Samples!B100)),"",Samples!$B$100),Samples!B46)</f>
        <v/>
      </c>
      <c r="B432" t="str">
        <f>IF(A432="","",VLOOKUP(A432,Samples!$B$3:$E$100,4,FALSE))</f>
        <v/>
      </c>
    </row>
    <row r="433" spans="1:12" x14ac:dyDescent="0.25">
      <c r="A433" s="10" t="str">
        <f>IF($A$432="","",IF(VLOOKUP($A$432,Samples!$B$3:$E$100,2,FALSE)='Intermediate Lookups'!$A2&amp;'Intermediate Lookups'!B$1,$A$432, ""))</f>
        <v/>
      </c>
      <c r="B433" s="10" t="str">
        <f>IF($A$432="","",IF(VLOOKUP($A$432,Samples!$B$3:$E$100,2,FALSE)='Intermediate Lookups'!$A2&amp;'Intermediate Lookups'!C$1,$A$432, ""))</f>
        <v/>
      </c>
      <c r="C433" s="10" t="str">
        <f>IF($A$432="","",IF(VLOOKUP($A$432,Samples!$B$3:$E$100,2,FALSE)='Intermediate Lookups'!$A2&amp;'Intermediate Lookups'!D$1,$A$432, ""))</f>
        <v/>
      </c>
      <c r="D433" s="10" t="str">
        <f>IF($A$432="","",IF(VLOOKUP($A$432,Samples!$B$3:$E$100,2,FALSE)='Intermediate Lookups'!$A2&amp;'Intermediate Lookups'!E$1,$A$432, ""))</f>
        <v/>
      </c>
      <c r="E433" s="10" t="str">
        <f>IF($A$432="","",IF(VLOOKUP($A$432,Samples!$B$3:$E$100,2,FALSE)='Intermediate Lookups'!$A2&amp;'Intermediate Lookups'!F$1,$A$432, ""))</f>
        <v/>
      </c>
      <c r="F433" s="10" t="str">
        <f>IF($A$432="","",IF(VLOOKUP($A$432,Samples!$B$3:$E$100,2,FALSE)='Intermediate Lookups'!$A2&amp;'Intermediate Lookups'!G$1,$A$432, ""))</f>
        <v/>
      </c>
      <c r="G433" s="10" t="str">
        <f>IF($A$432="","",IF(VLOOKUP($A$432,Samples!$B$3:$E$100,2,FALSE)='Intermediate Lookups'!$A2&amp;'Intermediate Lookups'!H$1,$A$432, ""))</f>
        <v/>
      </c>
      <c r="H433" s="10" t="str">
        <f>IF($A$432="","",IF(VLOOKUP($A$432,Samples!$B$3:$E$100,2,FALSE)='Intermediate Lookups'!$A2&amp;'Intermediate Lookups'!I$1,$A$432, ""))</f>
        <v/>
      </c>
      <c r="I433" s="10" t="str">
        <f>IF($A$432="","",IF(VLOOKUP($A$432,Samples!$B$3:$E$100,2,FALSE)='Intermediate Lookups'!$A2&amp;'Intermediate Lookups'!J$1,$A$432, ""))</f>
        <v/>
      </c>
      <c r="J433" s="10" t="str">
        <f>IF($A$432="","",IF(VLOOKUP($A$432,Samples!$B$3:$E$100,2,FALSE)='Intermediate Lookups'!$A2&amp;'Intermediate Lookups'!K$1,$A$432, ""))</f>
        <v/>
      </c>
      <c r="K433" s="10" t="str">
        <f>IF($A$432="","",IF(VLOOKUP($A$432,Samples!$B$3:$E$100,2,FALSE)='Intermediate Lookups'!$A2&amp;'Intermediate Lookups'!L$1,$A$432, ""))</f>
        <v/>
      </c>
      <c r="L433" s="10" t="str">
        <f>IF($A$432="","",IF(VLOOKUP($A$432,Samples!$B$3:$E$100,2,FALSE)='Intermediate Lookups'!$A2&amp;'Intermediate Lookups'!M$1,$A$432, ""))</f>
        <v/>
      </c>
    </row>
    <row r="434" spans="1:12" x14ac:dyDescent="0.25">
      <c r="A434" s="10" t="str">
        <f>IF($A$432="","",IF(VLOOKUP($A$432,Samples!$B$3:$E$100,2,FALSE)='Intermediate Lookups'!$A3&amp;'Intermediate Lookups'!B$1,$A$432, ""))</f>
        <v/>
      </c>
      <c r="B434" s="10" t="str">
        <f>IF($A$432="","",IF(VLOOKUP($A$432,Samples!$B$3:$E$100,2,FALSE)='Intermediate Lookups'!$A3&amp;'Intermediate Lookups'!C$1,$A$432, ""))</f>
        <v/>
      </c>
      <c r="C434" s="10" t="str">
        <f>IF($A$432="","",IF(VLOOKUP($A$432,Samples!$B$3:$E$100,2,FALSE)='Intermediate Lookups'!$A3&amp;'Intermediate Lookups'!D$1,$A$432, ""))</f>
        <v/>
      </c>
      <c r="D434" s="10" t="str">
        <f>IF($A$432="","",IF(VLOOKUP($A$432,Samples!$B$3:$E$100,2,FALSE)='Intermediate Lookups'!$A3&amp;'Intermediate Lookups'!E$1,$A$432, ""))</f>
        <v/>
      </c>
      <c r="E434" s="10" t="str">
        <f>IF($A$432="","",IF(VLOOKUP($A$432,Samples!$B$3:$E$100,2,FALSE)='Intermediate Lookups'!$A3&amp;'Intermediate Lookups'!F$1,$A$432, ""))</f>
        <v/>
      </c>
      <c r="F434" s="10" t="str">
        <f>IF($A$432="","",IF(VLOOKUP($A$432,Samples!$B$3:$E$100,2,FALSE)='Intermediate Lookups'!$A3&amp;'Intermediate Lookups'!G$1,$A$432, ""))</f>
        <v/>
      </c>
      <c r="G434" s="10" t="str">
        <f>IF($A$432="","",IF(VLOOKUP($A$432,Samples!$B$3:$E$100,2,FALSE)='Intermediate Lookups'!$A3&amp;'Intermediate Lookups'!H$1,$A$432, ""))</f>
        <v/>
      </c>
      <c r="H434" s="10" t="str">
        <f>IF($A$432="","",IF(VLOOKUP($A$432,Samples!$B$3:$E$100,2,FALSE)='Intermediate Lookups'!$A3&amp;'Intermediate Lookups'!I$1,$A$432, ""))</f>
        <v/>
      </c>
      <c r="I434" s="10" t="str">
        <f>IF($A$432="","",IF(VLOOKUP($A$432,Samples!$B$3:$E$100,2,FALSE)='Intermediate Lookups'!$A3&amp;'Intermediate Lookups'!J$1,$A$432, ""))</f>
        <v/>
      </c>
      <c r="J434" s="10" t="str">
        <f>IF($A$432="","",IF(VLOOKUP($A$432,Samples!$B$3:$E$100,2,FALSE)='Intermediate Lookups'!$A3&amp;'Intermediate Lookups'!K$1,$A$432, ""))</f>
        <v/>
      </c>
      <c r="K434" s="10" t="str">
        <f>IF($A$432="","",IF(VLOOKUP($A$432,Samples!$B$3:$E$100,2,FALSE)='Intermediate Lookups'!$A3&amp;'Intermediate Lookups'!L$1,$A$432, ""))</f>
        <v/>
      </c>
      <c r="L434" s="10" t="str">
        <f>IF($A$432="","",IF(VLOOKUP($A$432,Samples!$B$3:$E$100,2,FALSE)='Intermediate Lookups'!$A3&amp;'Intermediate Lookups'!M$1,$A$432, ""))</f>
        <v/>
      </c>
    </row>
    <row r="435" spans="1:12" x14ac:dyDescent="0.25">
      <c r="A435" s="10" t="str">
        <f>IF($A$432="","",IF(VLOOKUP($A$432,Samples!$B$3:$E$100,2,FALSE)='Intermediate Lookups'!$A4&amp;'Intermediate Lookups'!B$1,$A$432, ""))</f>
        <v/>
      </c>
      <c r="B435" s="10" t="str">
        <f>IF($A$432="","",IF(VLOOKUP($A$432,Samples!$B$3:$E$100,2,FALSE)='Intermediate Lookups'!$A4&amp;'Intermediate Lookups'!C$1,$A$432, ""))</f>
        <v/>
      </c>
      <c r="C435" s="10" t="str">
        <f>IF($A$432="","",IF(VLOOKUP($A$432,Samples!$B$3:$E$100,2,FALSE)='Intermediate Lookups'!$A4&amp;'Intermediate Lookups'!D$1,$A$432, ""))</f>
        <v/>
      </c>
      <c r="D435" s="10" t="str">
        <f>IF($A$432="","",IF(VLOOKUP($A$432,Samples!$B$3:$E$100,2,FALSE)='Intermediate Lookups'!$A4&amp;'Intermediate Lookups'!E$1,$A$432, ""))</f>
        <v/>
      </c>
      <c r="E435" s="10" t="str">
        <f>IF($A$432="","",IF(VLOOKUP($A$432,Samples!$B$3:$E$100,2,FALSE)='Intermediate Lookups'!$A4&amp;'Intermediate Lookups'!F$1,$A$432, ""))</f>
        <v/>
      </c>
      <c r="F435" s="10" t="str">
        <f>IF($A$432="","",IF(VLOOKUP($A$432,Samples!$B$3:$E$100,2,FALSE)='Intermediate Lookups'!$A4&amp;'Intermediate Lookups'!G$1,$A$432, ""))</f>
        <v/>
      </c>
      <c r="G435" s="10" t="str">
        <f>IF($A$432="","",IF(VLOOKUP($A$432,Samples!$B$3:$E$100,2,FALSE)='Intermediate Lookups'!$A4&amp;'Intermediate Lookups'!H$1,$A$432, ""))</f>
        <v/>
      </c>
      <c r="H435" s="10" t="str">
        <f>IF($A$432="","",IF(VLOOKUP($A$432,Samples!$B$3:$E$100,2,FALSE)='Intermediate Lookups'!$A4&amp;'Intermediate Lookups'!I$1,$A$432, ""))</f>
        <v/>
      </c>
      <c r="I435" s="10" t="str">
        <f>IF($A$432="","",IF(VLOOKUP($A$432,Samples!$B$3:$E$100,2,FALSE)='Intermediate Lookups'!$A4&amp;'Intermediate Lookups'!J$1,$A$432, ""))</f>
        <v/>
      </c>
      <c r="J435" s="10" t="str">
        <f>IF($A$432="","",IF(VLOOKUP($A$432,Samples!$B$3:$E$100,2,FALSE)='Intermediate Lookups'!$A4&amp;'Intermediate Lookups'!K$1,$A$432, ""))</f>
        <v/>
      </c>
      <c r="K435" s="10" t="str">
        <f>IF($A$432="","",IF(VLOOKUP($A$432,Samples!$B$3:$E$100,2,FALSE)='Intermediate Lookups'!$A4&amp;'Intermediate Lookups'!L$1,$A$432, ""))</f>
        <v/>
      </c>
      <c r="L435" s="10" t="str">
        <f>IF($A$432="","",IF(VLOOKUP($A$432,Samples!$B$3:$E$100,2,FALSE)='Intermediate Lookups'!$A4&amp;'Intermediate Lookups'!M$1,$A$432, ""))</f>
        <v/>
      </c>
    </row>
    <row r="436" spans="1:12" x14ac:dyDescent="0.25">
      <c r="A436" s="10" t="str">
        <f>IF($A$432="","",IF(VLOOKUP($A$432,Samples!$B$3:$E$100,2,FALSE)='Intermediate Lookups'!$A5&amp;'Intermediate Lookups'!B$1,$A$432, ""))</f>
        <v/>
      </c>
      <c r="B436" s="10" t="str">
        <f>IF($A$432="","",IF(VLOOKUP($A$432,Samples!$B$3:$E$100,2,FALSE)='Intermediate Lookups'!$A5&amp;'Intermediate Lookups'!C$1,$A$432, ""))</f>
        <v/>
      </c>
      <c r="C436" s="10" t="str">
        <f>IF($A$432="","",IF(VLOOKUP($A$432,Samples!$B$3:$E$100,2,FALSE)='Intermediate Lookups'!$A5&amp;'Intermediate Lookups'!D$1,$A$432, ""))</f>
        <v/>
      </c>
      <c r="D436" s="10" t="str">
        <f>IF($A$432="","",IF(VLOOKUP($A$432,Samples!$B$3:$E$100,2,FALSE)='Intermediate Lookups'!$A5&amp;'Intermediate Lookups'!E$1,$A$432, ""))</f>
        <v/>
      </c>
      <c r="E436" s="10" t="str">
        <f>IF($A$432="","",IF(VLOOKUP($A$432,Samples!$B$3:$E$100,2,FALSE)='Intermediate Lookups'!$A5&amp;'Intermediate Lookups'!F$1,$A$432, ""))</f>
        <v/>
      </c>
      <c r="F436" s="10" t="str">
        <f>IF($A$432="","",IF(VLOOKUP($A$432,Samples!$B$3:$E$100,2,FALSE)='Intermediate Lookups'!$A5&amp;'Intermediate Lookups'!G$1,$A$432, ""))</f>
        <v/>
      </c>
      <c r="G436" s="10" t="str">
        <f>IF($A$432="","",IF(VLOOKUP($A$432,Samples!$B$3:$E$100,2,FALSE)='Intermediate Lookups'!$A5&amp;'Intermediate Lookups'!H$1,$A$432, ""))</f>
        <v/>
      </c>
      <c r="H436" s="10" t="str">
        <f>IF($A$432="","",IF(VLOOKUP($A$432,Samples!$B$3:$E$100,2,FALSE)='Intermediate Lookups'!$A5&amp;'Intermediate Lookups'!I$1,$A$432, ""))</f>
        <v/>
      </c>
      <c r="I436" s="10" t="str">
        <f>IF($A$432="","",IF(VLOOKUP($A$432,Samples!$B$3:$E$100,2,FALSE)='Intermediate Lookups'!$A5&amp;'Intermediate Lookups'!J$1,$A$432, ""))</f>
        <v/>
      </c>
      <c r="J436" s="10" t="str">
        <f>IF($A$432="","",IF(VLOOKUP($A$432,Samples!$B$3:$E$100,2,FALSE)='Intermediate Lookups'!$A5&amp;'Intermediate Lookups'!K$1,$A$432, ""))</f>
        <v/>
      </c>
      <c r="K436" s="10" t="str">
        <f>IF($A$432="","",IF(VLOOKUP($A$432,Samples!$B$3:$E$100,2,FALSE)='Intermediate Lookups'!$A5&amp;'Intermediate Lookups'!L$1,$A$432, ""))</f>
        <v/>
      </c>
      <c r="L436" s="10" t="str">
        <f>IF($A$432="","",IF(VLOOKUP($A$432,Samples!$B$3:$E$100,2,FALSE)='Intermediate Lookups'!$A5&amp;'Intermediate Lookups'!M$1,$A$432, ""))</f>
        <v/>
      </c>
    </row>
    <row r="437" spans="1:12" x14ac:dyDescent="0.25">
      <c r="A437" s="10" t="str">
        <f>IF($A$432="","",IF(VLOOKUP($A$432,Samples!$B$3:$E$100,2,FALSE)='Intermediate Lookups'!$A6&amp;'Intermediate Lookups'!B$1,$A$432, ""))</f>
        <v/>
      </c>
      <c r="B437" s="10" t="str">
        <f>IF($A$432="","",IF(VLOOKUP($A$432,Samples!$B$3:$E$100,2,FALSE)='Intermediate Lookups'!$A6&amp;'Intermediate Lookups'!C$1,$A$432, ""))</f>
        <v/>
      </c>
      <c r="C437" s="10" t="str">
        <f>IF($A$432="","",IF(VLOOKUP($A$432,Samples!$B$3:$E$100,2,FALSE)='Intermediate Lookups'!$A6&amp;'Intermediate Lookups'!D$1,$A$432, ""))</f>
        <v/>
      </c>
      <c r="D437" s="10" t="str">
        <f>IF($A$432="","",IF(VLOOKUP($A$432,Samples!$B$3:$E$100,2,FALSE)='Intermediate Lookups'!$A6&amp;'Intermediate Lookups'!E$1,$A$432, ""))</f>
        <v/>
      </c>
      <c r="E437" s="10" t="str">
        <f>IF($A$432="","",IF(VLOOKUP($A$432,Samples!$B$3:$E$100,2,FALSE)='Intermediate Lookups'!$A6&amp;'Intermediate Lookups'!F$1,$A$432, ""))</f>
        <v/>
      </c>
      <c r="F437" s="10" t="str">
        <f>IF($A$432="","",IF(VLOOKUP($A$432,Samples!$B$3:$E$100,2,FALSE)='Intermediate Lookups'!$A6&amp;'Intermediate Lookups'!G$1,$A$432, ""))</f>
        <v/>
      </c>
      <c r="G437" s="10" t="str">
        <f>IF($A$432="","",IF(VLOOKUP($A$432,Samples!$B$3:$E$100,2,FALSE)='Intermediate Lookups'!$A6&amp;'Intermediate Lookups'!H$1,$A$432, ""))</f>
        <v/>
      </c>
      <c r="H437" s="10" t="str">
        <f>IF($A$432="","",IF(VLOOKUP($A$432,Samples!$B$3:$E$100,2,FALSE)='Intermediate Lookups'!$A6&amp;'Intermediate Lookups'!I$1,$A$432, ""))</f>
        <v/>
      </c>
      <c r="I437" s="10" t="str">
        <f>IF($A$432="","",IF(VLOOKUP($A$432,Samples!$B$3:$E$100,2,FALSE)='Intermediate Lookups'!$A6&amp;'Intermediate Lookups'!J$1,$A$432, ""))</f>
        <v/>
      </c>
      <c r="J437" s="10" t="str">
        <f>IF($A$432="","",IF(VLOOKUP($A$432,Samples!$B$3:$E$100,2,FALSE)='Intermediate Lookups'!$A6&amp;'Intermediate Lookups'!K$1,$A$432, ""))</f>
        <v/>
      </c>
      <c r="K437" s="10" t="str">
        <f>IF($A$432="","",IF(VLOOKUP($A$432,Samples!$B$3:$E$100,2,FALSE)='Intermediate Lookups'!$A6&amp;'Intermediate Lookups'!L$1,$A$432, ""))</f>
        <v/>
      </c>
      <c r="L437" s="10" t="str">
        <f>IF($A$432="","",IF(VLOOKUP($A$432,Samples!$B$3:$E$100,2,FALSE)='Intermediate Lookups'!$A6&amp;'Intermediate Lookups'!M$1,$A$432, ""))</f>
        <v/>
      </c>
    </row>
    <row r="438" spans="1:12" x14ac:dyDescent="0.25">
      <c r="A438" s="10" t="str">
        <f>IF($A$432="","",IF(VLOOKUP($A$432,Samples!$B$3:$E$100,2,FALSE)='Intermediate Lookups'!$A7&amp;'Intermediate Lookups'!B$1,$A$432, ""))</f>
        <v/>
      </c>
      <c r="B438" s="10" t="str">
        <f>IF($A$432="","",IF(VLOOKUP($A$432,Samples!$B$3:$E$100,2,FALSE)='Intermediate Lookups'!$A7&amp;'Intermediate Lookups'!C$1,$A$432, ""))</f>
        <v/>
      </c>
      <c r="C438" s="10" t="str">
        <f>IF($A$432="","",IF(VLOOKUP($A$432,Samples!$B$3:$E$100,2,FALSE)='Intermediate Lookups'!$A7&amp;'Intermediate Lookups'!D$1,$A$432, ""))</f>
        <v/>
      </c>
      <c r="D438" s="10" t="str">
        <f>IF($A$432="","",IF(VLOOKUP($A$432,Samples!$B$3:$E$100,2,FALSE)='Intermediate Lookups'!$A7&amp;'Intermediate Lookups'!E$1,$A$432, ""))</f>
        <v/>
      </c>
      <c r="E438" s="10" t="str">
        <f>IF($A$432="","",IF(VLOOKUP($A$432,Samples!$B$3:$E$100,2,FALSE)='Intermediate Lookups'!$A7&amp;'Intermediate Lookups'!F$1,$A$432, ""))</f>
        <v/>
      </c>
      <c r="F438" s="10" t="str">
        <f>IF($A$432="","",IF(VLOOKUP($A$432,Samples!$B$3:$E$100,2,FALSE)='Intermediate Lookups'!$A7&amp;'Intermediate Lookups'!G$1,$A$432, ""))</f>
        <v/>
      </c>
      <c r="G438" s="10" t="str">
        <f>IF($A$432="","",IF(VLOOKUP($A$432,Samples!$B$3:$E$100,2,FALSE)='Intermediate Lookups'!$A7&amp;'Intermediate Lookups'!H$1,$A$432, ""))</f>
        <v/>
      </c>
      <c r="H438" s="10" t="str">
        <f>IF($A$432="","",IF(VLOOKUP($A$432,Samples!$B$3:$E$100,2,FALSE)='Intermediate Lookups'!$A7&amp;'Intermediate Lookups'!I$1,$A$432, ""))</f>
        <v/>
      </c>
      <c r="I438" s="10" t="str">
        <f>IF($A$432="","",IF(VLOOKUP($A$432,Samples!$B$3:$E$100,2,FALSE)='Intermediate Lookups'!$A7&amp;'Intermediate Lookups'!J$1,$A$432, ""))</f>
        <v/>
      </c>
      <c r="J438" s="10" t="str">
        <f>IF($A$432="","",IF(VLOOKUP($A$432,Samples!$B$3:$E$100,2,FALSE)='Intermediate Lookups'!$A7&amp;'Intermediate Lookups'!K$1,$A$432, ""))</f>
        <v/>
      </c>
      <c r="K438" s="10" t="str">
        <f>IF($A$432="","",IF(VLOOKUP($A$432,Samples!$B$3:$E$100,2,FALSE)='Intermediate Lookups'!$A7&amp;'Intermediate Lookups'!L$1,$A$432, ""))</f>
        <v/>
      </c>
      <c r="L438" s="10" t="str">
        <f>IF($A$432="","",IF(VLOOKUP($A$432,Samples!$B$3:$E$100,2,FALSE)='Intermediate Lookups'!$A7&amp;'Intermediate Lookups'!M$1,$A$432, ""))</f>
        <v/>
      </c>
    </row>
    <row r="439" spans="1:12" x14ac:dyDescent="0.25">
      <c r="A439" s="10" t="str">
        <f>IF($A$432="","",IF(VLOOKUP($A$432,Samples!$B$3:$E$100,2,FALSE)='Intermediate Lookups'!$A8&amp;'Intermediate Lookups'!B$1,$A$432, ""))</f>
        <v/>
      </c>
      <c r="B439" s="10" t="str">
        <f>IF($A$432="","",IF(VLOOKUP($A$432,Samples!$B$3:$E$100,2,FALSE)='Intermediate Lookups'!$A8&amp;'Intermediate Lookups'!C$1,$A$432, ""))</f>
        <v/>
      </c>
      <c r="C439" s="10" t="str">
        <f>IF($A$432="","",IF(VLOOKUP($A$432,Samples!$B$3:$E$100,2,FALSE)='Intermediate Lookups'!$A8&amp;'Intermediate Lookups'!D$1,$A$432, ""))</f>
        <v/>
      </c>
      <c r="D439" s="10" t="str">
        <f>IF($A$432="","",IF(VLOOKUP($A$432,Samples!$B$3:$E$100,2,FALSE)='Intermediate Lookups'!$A8&amp;'Intermediate Lookups'!E$1,$A$432, ""))</f>
        <v/>
      </c>
      <c r="E439" s="10" t="str">
        <f>IF($A$432="","",IF(VLOOKUP($A$432,Samples!$B$3:$E$100,2,FALSE)='Intermediate Lookups'!$A8&amp;'Intermediate Lookups'!F$1,$A$432, ""))</f>
        <v/>
      </c>
      <c r="F439" s="10" t="str">
        <f>IF($A$432="","",IF(VLOOKUP($A$432,Samples!$B$3:$E$100,2,FALSE)='Intermediate Lookups'!$A8&amp;'Intermediate Lookups'!G$1,$A$432, ""))</f>
        <v/>
      </c>
      <c r="G439" s="10" t="str">
        <f>IF($A$432="","",IF(VLOOKUP($A$432,Samples!$B$3:$E$100,2,FALSE)='Intermediate Lookups'!$A8&amp;'Intermediate Lookups'!H$1,$A$432, ""))</f>
        <v/>
      </c>
      <c r="H439" s="10" t="str">
        <f>IF($A$432="","",IF(VLOOKUP($A$432,Samples!$B$3:$E$100,2,FALSE)='Intermediate Lookups'!$A8&amp;'Intermediate Lookups'!I$1,$A$432, ""))</f>
        <v/>
      </c>
      <c r="I439" s="10" t="str">
        <f>IF($A$432="","",IF(VLOOKUP($A$432,Samples!$B$3:$E$100,2,FALSE)='Intermediate Lookups'!$A8&amp;'Intermediate Lookups'!J$1,$A$432, ""))</f>
        <v/>
      </c>
      <c r="J439" s="10" t="str">
        <f>IF($A$432="","",IF(VLOOKUP($A$432,Samples!$B$3:$E$100,2,FALSE)='Intermediate Lookups'!$A8&amp;'Intermediate Lookups'!K$1,$A$432, ""))</f>
        <v/>
      </c>
      <c r="K439" s="10" t="str">
        <f>IF($A$432="","",IF(VLOOKUP($A$432,Samples!$B$3:$E$100,2,FALSE)='Intermediate Lookups'!$A8&amp;'Intermediate Lookups'!L$1,$A$432, ""))</f>
        <v/>
      </c>
      <c r="L439" s="10" t="str">
        <f>IF($A$432="","",IF(VLOOKUP($A$432,Samples!$B$3:$E$100,2,FALSE)='Intermediate Lookups'!$A8&amp;'Intermediate Lookups'!M$1,$A$432, ""))</f>
        <v/>
      </c>
    </row>
    <row r="440" spans="1:12" x14ac:dyDescent="0.25">
      <c r="A440" s="10" t="str">
        <f>IF($A$432="","",IF(VLOOKUP($A$432,Samples!$B$3:$E$100,2,FALSE)='Intermediate Lookups'!$A9&amp;'Intermediate Lookups'!B$1,$A$432, ""))</f>
        <v/>
      </c>
      <c r="B440" s="10" t="str">
        <f>IF($A$432="","",IF(VLOOKUP($A$432,Samples!$B$3:$E$100,2,FALSE)='Intermediate Lookups'!$A9&amp;'Intermediate Lookups'!C$1,$A$432, ""))</f>
        <v/>
      </c>
      <c r="C440" s="10" t="str">
        <f>IF($A$432="","",IF(VLOOKUP($A$432,Samples!$B$3:$E$100,2,FALSE)='Intermediate Lookups'!$A9&amp;'Intermediate Lookups'!D$1,$A$432, ""))</f>
        <v/>
      </c>
      <c r="D440" s="10" t="str">
        <f>IF($A$432="","",IF(VLOOKUP($A$432,Samples!$B$3:$E$100,2,FALSE)='Intermediate Lookups'!$A9&amp;'Intermediate Lookups'!E$1,$A$432, ""))</f>
        <v/>
      </c>
      <c r="E440" s="10" t="str">
        <f>IF($A$432="","",IF(VLOOKUP($A$432,Samples!$B$3:$E$100,2,FALSE)='Intermediate Lookups'!$A9&amp;'Intermediate Lookups'!F$1,$A$432, ""))</f>
        <v/>
      </c>
      <c r="F440" s="10" t="str">
        <f>IF($A$432="","",IF(VLOOKUP($A$432,Samples!$B$3:$E$100,2,FALSE)='Intermediate Lookups'!$A9&amp;'Intermediate Lookups'!G$1,$A$432, ""))</f>
        <v/>
      </c>
      <c r="G440" s="10" t="str">
        <f>IF($A$432="","",IF(VLOOKUP($A$432,Samples!$B$3:$E$100,2,FALSE)='Intermediate Lookups'!$A9&amp;'Intermediate Lookups'!H$1,$A$432, ""))</f>
        <v/>
      </c>
      <c r="H440" s="10" t="str">
        <f>IF($A$432="","",IF(VLOOKUP($A$432,Samples!$B$3:$E$100,2,FALSE)='Intermediate Lookups'!$A9&amp;'Intermediate Lookups'!I$1,$A$432, ""))</f>
        <v/>
      </c>
      <c r="I440" s="10" t="str">
        <f>IF($A$432="","",IF(VLOOKUP($A$432,Samples!$B$3:$E$100,2,FALSE)='Intermediate Lookups'!$A9&amp;'Intermediate Lookups'!J$1,$A$432, ""))</f>
        <v/>
      </c>
      <c r="J440" s="10" t="str">
        <f>IF($A$432="","",IF(VLOOKUP($A$432,Samples!$B$3:$E$100,2,FALSE)='Intermediate Lookups'!$A9&amp;'Intermediate Lookups'!K$1,$A$432, ""))</f>
        <v/>
      </c>
      <c r="K440" s="10" t="str">
        <f>IF($A$432="","",IF(VLOOKUP($A$432,Samples!$B$3:$E$100,2,FALSE)='Intermediate Lookups'!$A9&amp;'Intermediate Lookups'!L$1,$A$432, ""))</f>
        <v/>
      </c>
      <c r="L440" s="10" t="str">
        <f>IF($A$432="","",IF(VLOOKUP($A$432,Samples!$B$3:$E$100,2,FALSE)='Intermediate Lookups'!$A9&amp;'Intermediate Lookups'!M$1,$A$432, ""))</f>
        <v/>
      </c>
    </row>
    <row r="442" spans="1:12" x14ac:dyDescent="0.25">
      <c r="A442" t="str">
        <f>IF(ISBLANK(Samples!B47),IF(OR(A432="",A432=Samples!$B$100,ISBLANK(Samples!B100)),"",Samples!$B$100),Samples!B47)</f>
        <v/>
      </c>
      <c r="B442" t="str">
        <f>IF(A442="","",VLOOKUP(A442,Samples!$B$3:$E$100,4,FALSE))</f>
        <v/>
      </c>
    </row>
    <row r="443" spans="1:12" x14ac:dyDescent="0.25">
      <c r="A443" s="10" t="str">
        <f>IF($A$442="","",IF(VLOOKUP($A$442,Samples!$B$3:$E$100,2,FALSE)='Intermediate Lookups'!$A2&amp;'Intermediate Lookups'!B$1,$A$442, ""))</f>
        <v/>
      </c>
      <c r="B443" s="10" t="str">
        <f>IF($A$442="","",IF(VLOOKUP($A$442,Samples!$B$3:$E$100,2,FALSE)='Intermediate Lookups'!$A2&amp;'Intermediate Lookups'!C$1,$A$442, ""))</f>
        <v/>
      </c>
      <c r="C443" s="10" t="str">
        <f>IF($A$442="","",IF(VLOOKUP($A$442,Samples!$B$3:$E$100,2,FALSE)='Intermediate Lookups'!$A2&amp;'Intermediate Lookups'!D$1,$A$442, ""))</f>
        <v/>
      </c>
      <c r="D443" s="10" t="str">
        <f>IF($A$442="","",IF(VLOOKUP($A$442,Samples!$B$3:$E$100,2,FALSE)='Intermediate Lookups'!$A2&amp;'Intermediate Lookups'!E$1,$A$442, ""))</f>
        <v/>
      </c>
      <c r="E443" s="10" t="str">
        <f>IF($A$442="","",IF(VLOOKUP($A$442,Samples!$B$3:$E$100,2,FALSE)='Intermediate Lookups'!$A2&amp;'Intermediate Lookups'!F$1,$A$442, ""))</f>
        <v/>
      </c>
      <c r="F443" s="10" t="str">
        <f>IF($A$442="","",IF(VLOOKUP($A$442,Samples!$B$3:$E$100,2,FALSE)='Intermediate Lookups'!$A2&amp;'Intermediate Lookups'!G$1,$A$442, ""))</f>
        <v/>
      </c>
      <c r="G443" s="10" t="str">
        <f>IF($A$442="","",IF(VLOOKUP($A$442,Samples!$B$3:$E$100,2,FALSE)='Intermediate Lookups'!$A2&amp;'Intermediate Lookups'!H$1,$A$442, ""))</f>
        <v/>
      </c>
      <c r="H443" s="10" t="str">
        <f>IF($A$442="","",IF(VLOOKUP($A$442,Samples!$B$3:$E$100,2,FALSE)='Intermediate Lookups'!$A2&amp;'Intermediate Lookups'!I$1,$A$442, ""))</f>
        <v/>
      </c>
      <c r="I443" s="10" t="str">
        <f>IF($A$442="","",IF(VLOOKUP($A$442,Samples!$B$3:$E$100,2,FALSE)='Intermediate Lookups'!$A2&amp;'Intermediate Lookups'!J$1,$A$442, ""))</f>
        <v/>
      </c>
      <c r="J443" s="10" t="str">
        <f>IF($A$442="","",IF(VLOOKUP($A$442,Samples!$B$3:$E$100,2,FALSE)='Intermediate Lookups'!$A2&amp;'Intermediate Lookups'!K$1,$A$442, ""))</f>
        <v/>
      </c>
      <c r="K443" s="10" t="str">
        <f>IF($A$442="","",IF(VLOOKUP($A$442,Samples!$B$3:$E$100,2,FALSE)='Intermediate Lookups'!$A2&amp;'Intermediate Lookups'!L$1,$A$442, ""))</f>
        <v/>
      </c>
      <c r="L443" s="10" t="str">
        <f>IF($A$442="","",IF(VLOOKUP($A$442,Samples!$B$3:$E$100,2,FALSE)='Intermediate Lookups'!$A2&amp;'Intermediate Lookups'!M$1,$A$442, ""))</f>
        <v/>
      </c>
    </row>
    <row r="444" spans="1:12" x14ac:dyDescent="0.25">
      <c r="A444" s="10" t="str">
        <f>IF($A$442="","",IF(VLOOKUP($A$442,Samples!$B$3:$E$100,2,FALSE)='Intermediate Lookups'!$A3&amp;'Intermediate Lookups'!B$1,$A$442, ""))</f>
        <v/>
      </c>
      <c r="B444" s="10" t="str">
        <f>IF($A$442="","",IF(VLOOKUP($A$442,Samples!$B$3:$E$100,2,FALSE)='Intermediate Lookups'!$A3&amp;'Intermediate Lookups'!C$1,$A$442, ""))</f>
        <v/>
      </c>
      <c r="C444" s="10" t="str">
        <f>IF($A$442="","",IF(VLOOKUP($A$442,Samples!$B$3:$E$100,2,FALSE)='Intermediate Lookups'!$A3&amp;'Intermediate Lookups'!D$1,$A$442, ""))</f>
        <v/>
      </c>
      <c r="D444" s="10" t="str">
        <f>IF($A$442="","",IF(VLOOKUP($A$442,Samples!$B$3:$E$100,2,FALSE)='Intermediate Lookups'!$A3&amp;'Intermediate Lookups'!E$1,$A$442, ""))</f>
        <v/>
      </c>
      <c r="E444" s="10" t="str">
        <f>IF($A$442="","",IF(VLOOKUP($A$442,Samples!$B$3:$E$100,2,FALSE)='Intermediate Lookups'!$A3&amp;'Intermediate Lookups'!F$1,$A$442, ""))</f>
        <v/>
      </c>
      <c r="F444" s="10" t="str">
        <f>IF($A$442="","",IF(VLOOKUP($A$442,Samples!$B$3:$E$100,2,FALSE)='Intermediate Lookups'!$A3&amp;'Intermediate Lookups'!G$1,$A$442, ""))</f>
        <v/>
      </c>
      <c r="G444" s="10" t="str">
        <f>IF($A$442="","",IF(VLOOKUP($A$442,Samples!$B$3:$E$100,2,FALSE)='Intermediate Lookups'!$A3&amp;'Intermediate Lookups'!H$1,$A$442, ""))</f>
        <v/>
      </c>
      <c r="H444" s="10" t="str">
        <f>IF($A$442="","",IF(VLOOKUP($A$442,Samples!$B$3:$E$100,2,FALSE)='Intermediate Lookups'!$A3&amp;'Intermediate Lookups'!I$1,$A$442, ""))</f>
        <v/>
      </c>
      <c r="I444" s="10" t="str">
        <f>IF($A$442="","",IF(VLOOKUP($A$442,Samples!$B$3:$E$100,2,FALSE)='Intermediate Lookups'!$A3&amp;'Intermediate Lookups'!J$1,$A$442, ""))</f>
        <v/>
      </c>
      <c r="J444" s="10" t="str">
        <f>IF($A$442="","",IF(VLOOKUP($A$442,Samples!$B$3:$E$100,2,FALSE)='Intermediate Lookups'!$A3&amp;'Intermediate Lookups'!K$1,$A$442, ""))</f>
        <v/>
      </c>
      <c r="K444" s="10" t="str">
        <f>IF($A$442="","",IF(VLOOKUP($A$442,Samples!$B$3:$E$100,2,FALSE)='Intermediate Lookups'!$A3&amp;'Intermediate Lookups'!L$1,$A$442, ""))</f>
        <v/>
      </c>
      <c r="L444" s="10" t="str">
        <f>IF($A$442="","",IF(VLOOKUP($A$442,Samples!$B$3:$E$100,2,FALSE)='Intermediate Lookups'!$A3&amp;'Intermediate Lookups'!M$1,$A$442, ""))</f>
        <v/>
      </c>
    </row>
    <row r="445" spans="1:12" x14ac:dyDescent="0.25">
      <c r="A445" s="10" t="str">
        <f>IF($A$442="","",IF(VLOOKUP($A$442,Samples!$B$3:$E$100,2,FALSE)='Intermediate Lookups'!$A4&amp;'Intermediate Lookups'!B$1,$A$442, ""))</f>
        <v/>
      </c>
      <c r="B445" s="10" t="str">
        <f>IF($A$442="","",IF(VLOOKUP($A$442,Samples!$B$3:$E$100,2,FALSE)='Intermediate Lookups'!$A4&amp;'Intermediate Lookups'!C$1,$A$442, ""))</f>
        <v/>
      </c>
      <c r="C445" s="10" t="str">
        <f>IF($A$442="","",IF(VLOOKUP($A$442,Samples!$B$3:$E$100,2,FALSE)='Intermediate Lookups'!$A4&amp;'Intermediate Lookups'!D$1,$A$442, ""))</f>
        <v/>
      </c>
      <c r="D445" s="10" t="str">
        <f>IF($A$442="","",IF(VLOOKUP($A$442,Samples!$B$3:$E$100,2,FALSE)='Intermediate Lookups'!$A4&amp;'Intermediate Lookups'!E$1,$A$442, ""))</f>
        <v/>
      </c>
      <c r="E445" s="10" t="str">
        <f>IF($A$442="","",IF(VLOOKUP($A$442,Samples!$B$3:$E$100,2,FALSE)='Intermediate Lookups'!$A4&amp;'Intermediate Lookups'!F$1,$A$442, ""))</f>
        <v/>
      </c>
      <c r="F445" s="10" t="str">
        <f>IF($A$442="","",IF(VLOOKUP($A$442,Samples!$B$3:$E$100,2,FALSE)='Intermediate Lookups'!$A4&amp;'Intermediate Lookups'!G$1,$A$442, ""))</f>
        <v/>
      </c>
      <c r="G445" s="10" t="str">
        <f>IF($A$442="","",IF(VLOOKUP($A$442,Samples!$B$3:$E$100,2,FALSE)='Intermediate Lookups'!$A4&amp;'Intermediate Lookups'!H$1,$A$442, ""))</f>
        <v/>
      </c>
      <c r="H445" s="10" t="str">
        <f>IF($A$442="","",IF(VLOOKUP($A$442,Samples!$B$3:$E$100,2,FALSE)='Intermediate Lookups'!$A4&amp;'Intermediate Lookups'!I$1,$A$442, ""))</f>
        <v/>
      </c>
      <c r="I445" s="10" t="str">
        <f>IF($A$442="","",IF(VLOOKUP($A$442,Samples!$B$3:$E$100,2,FALSE)='Intermediate Lookups'!$A4&amp;'Intermediate Lookups'!J$1,$A$442, ""))</f>
        <v/>
      </c>
      <c r="J445" s="10" t="str">
        <f>IF($A$442="","",IF(VLOOKUP($A$442,Samples!$B$3:$E$100,2,FALSE)='Intermediate Lookups'!$A4&amp;'Intermediate Lookups'!K$1,$A$442, ""))</f>
        <v/>
      </c>
      <c r="K445" s="10" t="str">
        <f>IF($A$442="","",IF(VLOOKUP($A$442,Samples!$B$3:$E$100,2,FALSE)='Intermediate Lookups'!$A4&amp;'Intermediate Lookups'!L$1,$A$442, ""))</f>
        <v/>
      </c>
      <c r="L445" s="10" t="str">
        <f>IF($A$442="","",IF(VLOOKUP($A$442,Samples!$B$3:$E$100,2,FALSE)='Intermediate Lookups'!$A4&amp;'Intermediate Lookups'!M$1,$A$442, ""))</f>
        <v/>
      </c>
    </row>
    <row r="446" spans="1:12" x14ac:dyDescent="0.25">
      <c r="A446" s="10" t="str">
        <f>IF($A$442="","",IF(VLOOKUP($A$442,Samples!$B$3:$E$100,2,FALSE)='Intermediate Lookups'!$A5&amp;'Intermediate Lookups'!B$1,$A$442, ""))</f>
        <v/>
      </c>
      <c r="B446" s="10" t="str">
        <f>IF($A$442="","",IF(VLOOKUP($A$442,Samples!$B$3:$E$100,2,FALSE)='Intermediate Lookups'!$A5&amp;'Intermediate Lookups'!C$1,$A$442, ""))</f>
        <v/>
      </c>
      <c r="C446" s="10" t="str">
        <f>IF($A$442="","",IF(VLOOKUP($A$442,Samples!$B$3:$E$100,2,FALSE)='Intermediate Lookups'!$A5&amp;'Intermediate Lookups'!D$1,$A$442, ""))</f>
        <v/>
      </c>
      <c r="D446" s="10" t="str">
        <f>IF($A$442="","",IF(VLOOKUP($A$442,Samples!$B$3:$E$100,2,FALSE)='Intermediate Lookups'!$A5&amp;'Intermediate Lookups'!E$1,$A$442, ""))</f>
        <v/>
      </c>
      <c r="E446" s="10" t="str">
        <f>IF($A$442="","",IF(VLOOKUP($A$442,Samples!$B$3:$E$100,2,FALSE)='Intermediate Lookups'!$A5&amp;'Intermediate Lookups'!F$1,$A$442, ""))</f>
        <v/>
      </c>
      <c r="F446" s="10" t="str">
        <f>IF($A$442="","",IF(VLOOKUP($A$442,Samples!$B$3:$E$100,2,FALSE)='Intermediate Lookups'!$A5&amp;'Intermediate Lookups'!G$1,$A$442, ""))</f>
        <v/>
      </c>
      <c r="G446" s="10" t="str">
        <f>IF($A$442="","",IF(VLOOKUP($A$442,Samples!$B$3:$E$100,2,FALSE)='Intermediate Lookups'!$A5&amp;'Intermediate Lookups'!H$1,$A$442, ""))</f>
        <v/>
      </c>
      <c r="H446" s="10" t="str">
        <f>IF($A$442="","",IF(VLOOKUP($A$442,Samples!$B$3:$E$100,2,FALSE)='Intermediate Lookups'!$A5&amp;'Intermediate Lookups'!I$1,$A$442, ""))</f>
        <v/>
      </c>
      <c r="I446" s="10" t="str">
        <f>IF($A$442="","",IF(VLOOKUP($A$442,Samples!$B$3:$E$100,2,FALSE)='Intermediate Lookups'!$A5&amp;'Intermediate Lookups'!J$1,$A$442, ""))</f>
        <v/>
      </c>
      <c r="J446" s="10" t="str">
        <f>IF($A$442="","",IF(VLOOKUP($A$442,Samples!$B$3:$E$100,2,FALSE)='Intermediate Lookups'!$A5&amp;'Intermediate Lookups'!K$1,$A$442, ""))</f>
        <v/>
      </c>
      <c r="K446" s="10" t="str">
        <f>IF($A$442="","",IF(VLOOKUP($A$442,Samples!$B$3:$E$100,2,FALSE)='Intermediate Lookups'!$A5&amp;'Intermediate Lookups'!L$1,$A$442, ""))</f>
        <v/>
      </c>
      <c r="L446" s="10" t="str">
        <f>IF($A$442="","",IF(VLOOKUP($A$442,Samples!$B$3:$E$100,2,FALSE)='Intermediate Lookups'!$A5&amp;'Intermediate Lookups'!M$1,$A$442, ""))</f>
        <v/>
      </c>
    </row>
    <row r="447" spans="1:12" x14ac:dyDescent="0.25">
      <c r="A447" s="10" t="str">
        <f>IF($A$442="","",IF(VLOOKUP($A$442,Samples!$B$3:$E$100,2,FALSE)='Intermediate Lookups'!$A6&amp;'Intermediate Lookups'!B$1,$A$442, ""))</f>
        <v/>
      </c>
      <c r="B447" s="10" t="str">
        <f>IF($A$442="","",IF(VLOOKUP($A$442,Samples!$B$3:$E$100,2,FALSE)='Intermediate Lookups'!$A6&amp;'Intermediate Lookups'!C$1,$A$442, ""))</f>
        <v/>
      </c>
      <c r="C447" s="10" t="str">
        <f>IF($A$442="","",IF(VLOOKUP($A$442,Samples!$B$3:$E$100,2,FALSE)='Intermediate Lookups'!$A6&amp;'Intermediate Lookups'!D$1,$A$442, ""))</f>
        <v/>
      </c>
      <c r="D447" s="10" t="str">
        <f>IF($A$442="","",IF(VLOOKUP($A$442,Samples!$B$3:$E$100,2,FALSE)='Intermediate Lookups'!$A6&amp;'Intermediate Lookups'!E$1,$A$442, ""))</f>
        <v/>
      </c>
      <c r="E447" s="10" t="str">
        <f>IF($A$442="","",IF(VLOOKUP($A$442,Samples!$B$3:$E$100,2,FALSE)='Intermediate Lookups'!$A6&amp;'Intermediate Lookups'!F$1,$A$442, ""))</f>
        <v/>
      </c>
      <c r="F447" s="10" t="str">
        <f>IF($A$442="","",IF(VLOOKUP($A$442,Samples!$B$3:$E$100,2,FALSE)='Intermediate Lookups'!$A6&amp;'Intermediate Lookups'!G$1,$A$442, ""))</f>
        <v/>
      </c>
      <c r="G447" s="10" t="str">
        <f>IF($A$442="","",IF(VLOOKUP($A$442,Samples!$B$3:$E$100,2,FALSE)='Intermediate Lookups'!$A6&amp;'Intermediate Lookups'!H$1,$A$442, ""))</f>
        <v/>
      </c>
      <c r="H447" s="10" t="str">
        <f>IF($A$442="","",IF(VLOOKUP($A$442,Samples!$B$3:$E$100,2,FALSE)='Intermediate Lookups'!$A6&amp;'Intermediate Lookups'!I$1,$A$442, ""))</f>
        <v/>
      </c>
      <c r="I447" s="10" t="str">
        <f>IF($A$442="","",IF(VLOOKUP($A$442,Samples!$B$3:$E$100,2,FALSE)='Intermediate Lookups'!$A6&amp;'Intermediate Lookups'!J$1,$A$442, ""))</f>
        <v/>
      </c>
      <c r="J447" s="10" t="str">
        <f>IF($A$442="","",IF(VLOOKUP($A$442,Samples!$B$3:$E$100,2,FALSE)='Intermediate Lookups'!$A6&amp;'Intermediate Lookups'!K$1,$A$442, ""))</f>
        <v/>
      </c>
      <c r="K447" s="10" t="str">
        <f>IF($A$442="","",IF(VLOOKUP($A$442,Samples!$B$3:$E$100,2,FALSE)='Intermediate Lookups'!$A6&amp;'Intermediate Lookups'!L$1,$A$442, ""))</f>
        <v/>
      </c>
      <c r="L447" s="10" t="str">
        <f>IF($A$442="","",IF(VLOOKUP($A$442,Samples!$B$3:$E$100,2,FALSE)='Intermediate Lookups'!$A6&amp;'Intermediate Lookups'!M$1,$A$442, ""))</f>
        <v/>
      </c>
    </row>
    <row r="448" spans="1:12" x14ac:dyDescent="0.25">
      <c r="A448" s="10" t="str">
        <f>IF($A$442="","",IF(VLOOKUP($A$442,Samples!$B$3:$E$100,2,FALSE)='Intermediate Lookups'!$A7&amp;'Intermediate Lookups'!B$1,$A$442, ""))</f>
        <v/>
      </c>
      <c r="B448" s="10" t="str">
        <f>IF($A$442="","",IF(VLOOKUP($A$442,Samples!$B$3:$E$100,2,FALSE)='Intermediate Lookups'!$A7&amp;'Intermediate Lookups'!C$1,$A$442, ""))</f>
        <v/>
      </c>
      <c r="C448" s="10" t="str">
        <f>IF($A$442="","",IF(VLOOKUP($A$442,Samples!$B$3:$E$100,2,FALSE)='Intermediate Lookups'!$A7&amp;'Intermediate Lookups'!D$1,$A$442, ""))</f>
        <v/>
      </c>
      <c r="D448" s="10" t="str">
        <f>IF($A$442="","",IF(VLOOKUP($A$442,Samples!$B$3:$E$100,2,FALSE)='Intermediate Lookups'!$A7&amp;'Intermediate Lookups'!E$1,$A$442, ""))</f>
        <v/>
      </c>
      <c r="E448" s="10" t="str">
        <f>IF($A$442="","",IF(VLOOKUP($A$442,Samples!$B$3:$E$100,2,FALSE)='Intermediate Lookups'!$A7&amp;'Intermediate Lookups'!F$1,$A$442, ""))</f>
        <v/>
      </c>
      <c r="F448" s="10" t="str">
        <f>IF($A$442="","",IF(VLOOKUP($A$442,Samples!$B$3:$E$100,2,FALSE)='Intermediate Lookups'!$A7&amp;'Intermediate Lookups'!G$1,$A$442, ""))</f>
        <v/>
      </c>
      <c r="G448" s="10" t="str">
        <f>IF($A$442="","",IF(VLOOKUP($A$442,Samples!$B$3:$E$100,2,FALSE)='Intermediate Lookups'!$A7&amp;'Intermediate Lookups'!H$1,$A$442, ""))</f>
        <v/>
      </c>
      <c r="H448" s="10" t="str">
        <f>IF($A$442="","",IF(VLOOKUP($A$442,Samples!$B$3:$E$100,2,FALSE)='Intermediate Lookups'!$A7&amp;'Intermediate Lookups'!I$1,$A$442, ""))</f>
        <v/>
      </c>
      <c r="I448" s="10" t="str">
        <f>IF($A$442="","",IF(VLOOKUP($A$442,Samples!$B$3:$E$100,2,FALSE)='Intermediate Lookups'!$A7&amp;'Intermediate Lookups'!J$1,$A$442, ""))</f>
        <v/>
      </c>
      <c r="J448" s="10" t="str">
        <f>IF($A$442="","",IF(VLOOKUP($A$442,Samples!$B$3:$E$100,2,FALSE)='Intermediate Lookups'!$A7&amp;'Intermediate Lookups'!K$1,$A$442, ""))</f>
        <v/>
      </c>
      <c r="K448" s="10" t="str">
        <f>IF($A$442="","",IF(VLOOKUP($A$442,Samples!$B$3:$E$100,2,FALSE)='Intermediate Lookups'!$A7&amp;'Intermediate Lookups'!L$1,$A$442, ""))</f>
        <v/>
      </c>
      <c r="L448" s="10" t="str">
        <f>IF($A$442="","",IF(VLOOKUP($A$442,Samples!$B$3:$E$100,2,FALSE)='Intermediate Lookups'!$A7&amp;'Intermediate Lookups'!M$1,$A$442, ""))</f>
        <v/>
      </c>
    </row>
    <row r="449" spans="1:12" x14ac:dyDescent="0.25">
      <c r="A449" s="10" t="str">
        <f>IF($A$442="","",IF(VLOOKUP($A$442,Samples!$B$3:$E$100,2,FALSE)='Intermediate Lookups'!$A8&amp;'Intermediate Lookups'!B$1,$A$442, ""))</f>
        <v/>
      </c>
      <c r="B449" s="10" t="str">
        <f>IF($A$442="","",IF(VLOOKUP($A$442,Samples!$B$3:$E$100,2,FALSE)='Intermediate Lookups'!$A8&amp;'Intermediate Lookups'!C$1,$A$442, ""))</f>
        <v/>
      </c>
      <c r="C449" s="10" t="str">
        <f>IF($A$442="","",IF(VLOOKUP($A$442,Samples!$B$3:$E$100,2,FALSE)='Intermediate Lookups'!$A8&amp;'Intermediate Lookups'!D$1,$A$442, ""))</f>
        <v/>
      </c>
      <c r="D449" s="10" t="str">
        <f>IF($A$442="","",IF(VLOOKUP($A$442,Samples!$B$3:$E$100,2,FALSE)='Intermediate Lookups'!$A8&amp;'Intermediate Lookups'!E$1,$A$442, ""))</f>
        <v/>
      </c>
      <c r="E449" s="10" t="str">
        <f>IF($A$442="","",IF(VLOOKUP($A$442,Samples!$B$3:$E$100,2,FALSE)='Intermediate Lookups'!$A8&amp;'Intermediate Lookups'!F$1,$A$442, ""))</f>
        <v/>
      </c>
      <c r="F449" s="10" t="str">
        <f>IF($A$442="","",IF(VLOOKUP($A$442,Samples!$B$3:$E$100,2,FALSE)='Intermediate Lookups'!$A8&amp;'Intermediate Lookups'!G$1,$A$442, ""))</f>
        <v/>
      </c>
      <c r="G449" s="10" t="str">
        <f>IF($A$442="","",IF(VLOOKUP($A$442,Samples!$B$3:$E$100,2,FALSE)='Intermediate Lookups'!$A8&amp;'Intermediate Lookups'!H$1,$A$442, ""))</f>
        <v/>
      </c>
      <c r="H449" s="10" t="str">
        <f>IF($A$442="","",IF(VLOOKUP($A$442,Samples!$B$3:$E$100,2,FALSE)='Intermediate Lookups'!$A8&amp;'Intermediate Lookups'!I$1,$A$442, ""))</f>
        <v/>
      </c>
      <c r="I449" s="10" t="str">
        <f>IF($A$442="","",IF(VLOOKUP($A$442,Samples!$B$3:$E$100,2,FALSE)='Intermediate Lookups'!$A8&amp;'Intermediate Lookups'!J$1,$A$442, ""))</f>
        <v/>
      </c>
      <c r="J449" s="10" t="str">
        <f>IF($A$442="","",IF(VLOOKUP($A$442,Samples!$B$3:$E$100,2,FALSE)='Intermediate Lookups'!$A8&amp;'Intermediate Lookups'!K$1,$A$442, ""))</f>
        <v/>
      </c>
      <c r="K449" s="10" t="str">
        <f>IF($A$442="","",IF(VLOOKUP($A$442,Samples!$B$3:$E$100,2,FALSE)='Intermediate Lookups'!$A8&amp;'Intermediate Lookups'!L$1,$A$442, ""))</f>
        <v/>
      </c>
      <c r="L449" s="10" t="str">
        <f>IF($A$442="","",IF(VLOOKUP($A$442,Samples!$B$3:$E$100,2,FALSE)='Intermediate Lookups'!$A8&amp;'Intermediate Lookups'!M$1,$A$442, ""))</f>
        <v/>
      </c>
    </row>
    <row r="450" spans="1:12" x14ac:dyDescent="0.25">
      <c r="A450" s="10" t="str">
        <f>IF($A$442="","",IF(VLOOKUP($A$442,Samples!$B$3:$E$100,2,FALSE)='Intermediate Lookups'!$A9&amp;'Intermediate Lookups'!B$1,$A$442, ""))</f>
        <v/>
      </c>
      <c r="B450" s="10" t="str">
        <f>IF($A$442="","",IF(VLOOKUP($A$442,Samples!$B$3:$E$100,2,FALSE)='Intermediate Lookups'!$A9&amp;'Intermediate Lookups'!C$1,$A$442, ""))</f>
        <v/>
      </c>
      <c r="C450" s="10" t="str">
        <f>IF($A$442="","",IF(VLOOKUP($A$442,Samples!$B$3:$E$100,2,FALSE)='Intermediate Lookups'!$A9&amp;'Intermediate Lookups'!D$1,$A$442, ""))</f>
        <v/>
      </c>
      <c r="D450" s="10" t="str">
        <f>IF($A$442="","",IF(VLOOKUP($A$442,Samples!$B$3:$E$100,2,FALSE)='Intermediate Lookups'!$A9&amp;'Intermediate Lookups'!E$1,$A$442, ""))</f>
        <v/>
      </c>
      <c r="E450" s="10" t="str">
        <f>IF($A$442="","",IF(VLOOKUP($A$442,Samples!$B$3:$E$100,2,FALSE)='Intermediate Lookups'!$A9&amp;'Intermediate Lookups'!F$1,$A$442, ""))</f>
        <v/>
      </c>
      <c r="F450" s="10" t="str">
        <f>IF($A$442="","",IF(VLOOKUP($A$442,Samples!$B$3:$E$100,2,FALSE)='Intermediate Lookups'!$A9&amp;'Intermediate Lookups'!G$1,$A$442, ""))</f>
        <v/>
      </c>
      <c r="G450" s="10" t="str">
        <f>IF($A$442="","",IF(VLOOKUP($A$442,Samples!$B$3:$E$100,2,FALSE)='Intermediate Lookups'!$A9&amp;'Intermediate Lookups'!H$1,$A$442, ""))</f>
        <v/>
      </c>
      <c r="H450" s="10" t="str">
        <f>IF($A$442="","",IF(VLOOKUP($A$442,Samples!$B$3:$E$100,2,FALSE)='Intermediate Lookups'!$A9&amp;'Intermediate Lookups'!I$1,$A$442, ""))</f>
        <v/>
      </c>
      <c r="I450" s="10" t="str">
        <f>IF($A$442="","",IF(VLOOKUP($A$442,Samples!$B$3:$E$100,2,FALSE)='Intermediate Lookups'!$A9&amp;'Intermediate Lookups'!J$1,$A$442, ""))</f>
        <v/>
      </c>
      <c r="J450" s="10" t="str">
        <f>IF($A$442="","",IF(VLOOKUP($A$442,Samples!$B$3:$E$100,2,FALSE)='Intermediate Lookups'!$A9&amp;'Intermediate Lookups'!K$1,$A$442, ""))</f>
        <v/>
      </c>
      <c r="K450" s="10" t="str">
        <f>IF($A$442="","",IF(VLOOKUP($A$442,Samples!$B$3:$E$100,2,FALSE)='Intermediate Lookups'!$A9&amp;'Intermediate Lookups'!L$1,$A$442, ""))</f>
        <v/>
      </c>
      <c r="L450" s="10" t="str">
        <f>IF($A$442="","",IF(VLOOKUP($A$442,Samples!$B$3:$E$100,2,FALSE)='Intermediate Lookups'!$A9&amp;'Intermediate Lookups'!M$1,$A$442, ""))</f>
        <v/>
      </c>
    </row>
    <row r="452" spans="1:12" x14ac:dyDescent="0.25">
      <c r="A452" t="str">
        <f>IF(ISBLANK(Samples!B48),IF(OR(A442="",A442=Samples!$B$100,ISBLANK(Samples!B100)),"",Samples!$B$100),Samples!B48)</f>
        <v/>
      </c>
      <c r="B452" t="str">
        <f>IF(A452="","",VLOOKUP(A452,Samples!$B$3:$E$100,4,FALSE))</f>
        <v/>
      </c>
    </row>
    <row r="453" spans="1:12" x14ac:dyDescent="0.25">
      <c r="A453" s="10" t="str">
        <f>IF($A$452="","",IF(VLOOKUP($A$452,Samples!$B$3:$E$100,2,FALSE)='Intermediate Lookups'!$A2&amp;'Intermediate Lookups'!B$1,$A$452, ""))</f>
        <v/>
      </c>
      <c r="B453" s="10" t="str">
        <f>IF($A$452="","",IF(VLOOKUP($A$452,Samples!$B$3:$E$100,2,FALSE)='Intermediate Lookups'!$A2&amp;'Intermediate Lookups'!C$1,$A$452, ""))</f>
        <v/>
      </c>
      <c r="C453" s="10" t="str">
        <f>IF($A$452="","",IF(VLOOKUP($A$452,Samples!$B$3:$E$100,2,FALSE)='Intermediate Lookups'!$A2&amp;'Intermediate Lookups'!D$1,$A$452, ""))</f>
        <v/>
      </c>
      <c r="D453" s="10" t="str">
        <f>IF($A$452="","",IF(VLOOKUP($A$452,Samples!$B$3:$E$100,2,FALSE)='Intermediate Lookups'!$A2&amp;'Intermediate Lookups'!E$1,$A$452, ""))</f>
        <v/>
      </c>
      <c r="E453" s="10" t="str">
        <f>IF($A$452="","",IF(VLOOKUP($A$452,Samples!$B$3:$E$100,2,FALSE)='Intermediate Lookups'!$A2&amp;'Intermediate Lookups'!F$1,$A$452, ""))</f>
        <v/>
      </c>
      <c r="F453" s="10" t="str">
        <f>IF($A$452="","",IF(VLOOKUP($A$452,Samples!$B$3:$E$100,2,FALSE)='Intermediate Lookups'!$A2&amp;'Intermediate Lookups'!G$1,$A$452, ""))</f>
        <v/>
      </c>
      <c r="G453" s="10" t="str">
        <f>IF($A$452="","",IF(VLOOKUP($A$452,Samples!$B$3:$E$100,2,FALSE)='Intermediate Lookups'!$A2&amp;'Intermediate Lookups'!H$1,$A$452, ""))</f>
        <v/>
      </c>
      <c r="H453" s="10" t="str">
        <f>IF($A$452="","",IF(VLOOKUP($A$452,Samples!$B$3:$E$100,2,FALSE)='Intermediate Lookups'!$A2&amp;'Intermediate Lookups'!I$1,$A$452, ""))</f>
        <v/>
      </c>
      <c r="I453" s="10" t="str">
        <f>IF($A$452="","",IF(VLOOKUP($A$452,Samples!$B$3:$E$100,2,FALSE)='Intermediate Lookups'!$A2&amp;'Intermediate Lookups'!J$1,$A$452, ""))</f>
        <v/>
      </c>
      <c r="J453" s="10" t="str">
        <f>IF($A$452="","",IF(VLOOKUP($A$452,Samples!$B$3:$E$100,2,FALSE)='Intermediate Lookups'!$A2&amp;'Intermediate Lookups'!K$1,$A$452, ""))</f>
        <v/>
      </c>
      <c r="K453" s="10" t="str">
        <f>IF($A$452="","",IF(VLOOKUP($A$452,Samples!$B$3:$E$100,2,FALSE)='Intermediate Lookups'!$A2&amp;'Intermediate Lookups'!L$1,$A$452, ""))</f>
        <v/>
      </c>
      <c r="L453" s="10" t="str">
        <f>IF($A$452="","",IF(VLOOKUP($A$452,Samples!$B$3:$E$100,2,FALSE)='Intermediate Lookups'!$A2&amp;'Intermediate Lookups'!M$1,$A$452, ""))</f>
        <v/>
      </c>
    </row>
    <row r="454" spans="1:12" x14ac:dyDescent="0.25">
      <c r="A454" s="10" t="str">
        <f>IF($A$452="","",IF(VLOOKUP($A$452,Samples!$B$3:$E$100,2,FALSE)='Intermediate Lookups'!$A3&amp;'Intermediate Lookups'!B$1,$A$452, ""))</f>
        <v/>
      </c>
      <c r="B454" s="10" t="str">
        <f>IF($A$452="","",IF(VLOOKUP($A$452,Samples!$B$3:$E$100,2,FALSE)='Intermediate Lookups'!$A3&amp;'Intermediate Lookups'!C$1,$A$452, ""))</f>
        <v/>
      </c>
      <c r="C454" s="10" t="str">
        <f>IF($A$452="","",IF(VLOOKUP($A$452,Samples!$B$3:$E$100,2,FALSE)='Intermediate Lookups'!$A3&amp;'Intermediate Lookups'!D$1,$A$452, ""))</f>
        <v/>
      </c>
      <c r="D454" s="10" t="str">
        <f>IF($A$452="","",IF(VLOOKUP($A$452,Samples!$B$3:$E$100,2,FALSE)='Intermediate Lookups'!$A3&amp;'Intermediate Lookups'!E$1,$A$452, ""))</f>
        <v/>
      </c>
      <c r="E454" s="10" t="str">
        <f>IF($A$452="","",IF(VLOOKUP($A$452,Samples!$B$3:$E$100,2,FALSE)='Intermediate Lookups'!$A3&amp;'Intermediate Lookups'!F$1,$A$452, ""))</f>
        <v/>
      </c>
      <c r="F454" s="10" t="str">
        <f>IF($A$452="","",IF(VLOOKUP($A$452,Samples!$B$3:$E$100,2,FALSE)='Intermediate Lookups'!$A3&amp;'Intermediate Lookups'!G$1,$A$452, ""))</f>
        <v/>
      </c>
      <c r="G454" s="10" t="str">
        <f>IF($A$452="","",IF(VLOOKUP($A$452,Samples!$B$3:$E$100,2,FALSE)='Intermediate Lookups'!$A3&amp;'Intermediate Lookups'!H$1,$A$452, ""))</f>
        <v/>
      </c>
      <c r="H454" s="10" t="str">
        <f>IF($A$452="","",IF(VLOOKUP($A$452,Samples!$B$3:$E$100,2,FALSE)='Intermediate Lookups'!$A3&amp;'Intermediate Lookups'!I$1,$A$452, ""))</f>
        <v/>
      </c>
      <c r="I454" s="10" t="str">
        <f>IF($A$452="","",IF(VLOOKUP($A$452,Samples!$B$3:$E$100,2,FALSE)='Intermediate Lookups'!$A3&amp;'Intermediate Lookups'!J$1,$A$452, ""))</f>
        <v/>
      </c>
      <c r="J454" s="10" t="str">
        <f>IF($A$452="","",IF(VLOOKUP($A$452,Samples!$B$3:$E$100,2,FALSE)='Intermediate Lookups'!$A3&amp;'Intermediate Lookups'!K$1,$A$452, ""))</f>
        <v/>
      </c>
      <c r="K454" s="10" t="str">
        <f>IF($A$452="","",IF(VLOOKUP($A$452,Samples!$B$3:$E$100,2,FALSE)='Intermediate Lookups'!$A3&amp;'Intermediate Lookups'!L$1,$A$452, ""))</f>
        <v/>
      </c>
      <c r="L454" s="10" t="str">
        <f>IF($A$452="","",IF(VLOOKUP($A$452,Samples!$B$3:$E$100,2,FALSE)='Intermediate Lookups'!$A3&amp;'Intermediate Lookups'!M$1,$A$452, ""))</f>
        <v/>
      </c>
    </row>
    <row r="455" spans="1:12" x14ac:dyDescent="0.25">
      <c r="A455" s="10" t="str">
        <f>IF($A$452="","",IF(VLOOKUP($A$452,Samples!$B$3:$E$100,2,FALSE)='Intermediate Lookups'!$A4&amp;'Intermediate Lookups'!B$1,$A$452, ""))</f>
        <v/>
      </c>
      <c r="B455" s="10" t="str">
        <f>IF($A$452="","",IF(VLOOKUP($A$452,Samples!$B$3:$E$100,2,FALSE)='Intermediate Lookups'!$A4&amp;'Intermediate Lookups'!C$1,$A$452, ""))</f>
        <v/>
      </c>
      <c r="C455" s="10" t="str">
        <f>IF($A$452="","",IF(VLOOKUP($A$452,Samples!$B$3:$E$100,2,FALSE)='Intermediate Lookups'!$A4&amp;'Intermediate Lookups'!D$1,$A$452, ""))</f>
        <v/>
      </c>
      <c r="D455" s="10" t="str">
        <f>IF($A$452="","",IF(VLOOKUP($A$452,Samples!$B$3:$E$100,2,FALSE)='Intermediate Lookups'!$A4&amp;'Intermediate Lookups'!E$1,$A$452, ""))</f>
        <v/>
      </c>
      <c r="E455" s="10" t="str">
        <f>IF($A$452="","",IF(VLOOKUP($A$452,Samples!$B$3:$E$100,2,FALSE)='Intermediate Lookups'!$A4&amp;'Intermediate Lookups'!F$1,$A$452, ""))</f>
        <v/>
      </c>
      <c r="F455" s="10" t="str">
        <f>IF($A$452="","",IF(VLOOKUP($A$452,Samples!$B$3:$E$100,2,FALSE)='Intermediate Lookups'!$A4&amp;'Intermediate Lookups'!G$1,$A$452, ""))</f>
        <v/>
      </c>
      <c r="G455" s="10" t="str">
        <f>IF($A$452="","",IF(VLOOKUP($A$452,Samples!$B$3:$E$100,2,FALSE)='Intermediate Lookups'!$A4&amp;'Intermediate Lookups'!H$1,$A$452, ""))</f>
        <v/>
      </c>
      <c r="H455" s="10" t="str">
        <f>IF($A$452="","",IF(VLOOKUP($A$452,Samples!$B$3:$E$100,2,FALSE)='Intermediate Lookups'!$A4&amp;'Intermediate Lookups'!I$1,$A$452, ""))</f>
        <v/>
      </c>
      <c r="I455" s="10" t="str">
        <f>IF($A$452="","",IF(VLOOKUP($A$452,Samples!$B$3:$E$100,2,FALSE)='Intermediate Lookups'!$A4&amp;'Intermediate Lookups'!J$1,$A$452, ""))</f>
        <v/>
      </c>
      <c r="J455" s="10" t="str">
        <f>IF($A$452="","",IF(VLOOKUP($A$452,Samples!$B$3:$E$100,2,FALSE)='Intermediate Lookups'!$A4&amp;'Intermediate Lookups'!K$1,$A$452, ""))</f>
        <v/>
      </c>
      <c r="K455" s="10" t="str">
        <f>IF($A$452="","",IF(VLOOKUP($A$452,Samples!$B$3:$E$100,2,FALSE)='Intermediate Lookups'!$A4&amp;'Intermediate Lookups'!L$1,$A$452, ""))</f>
        <v/>
      </c>
      <c r="L455" s="10" t="str">
        <f>IF($A$452="","",IF(VLOOKUP($A$452,Samples!$B$3:$E$100,2,FALSE)='Intermediate Lookups'!$A4&amp;'Intermediate Lookups'!M$1,$A$452, ""))</f>
        <v/>
      </c>
    </row>
    <row r="456" spans="1:12" x14ac:dyDescent="0.25">
      <c r="A456" s="10" t="str">
        <f>IF($A$452="","",IF(VLOOKUP($A$452,Samples!$B$3:$E$100,2,FALSE)='Intermediate Lookups'!$A5&amp;'Intermediate Lookups'!B$1,$A$452, ""))</f>
        <v/>
      </c>
      <c r="B456" s="10" t="str">
        <f>IF($A$452="","",IF(VLOOKUP($A$452,Samples!$B$3:$E$100,2,FALSE)='Intermediate Lookups'!$A5&amp;'Intermediate Lookups'!C$1,$A$452, ""))</f>
        <v/>
      </c>
      <c r="C456" s="10" t="str">
        <f>IF($A$452="","",IF(VLOOKUP($A$452,Samples!$B$3:$E$100,2,FALSE)='Intermediate Lookups'!$A5&amp;'Intermediate Lookups'!D$1,$A$452, ""))</f>
        <v/>
      </c>
      <c r="D456" s="10" t="str">
        <f>IF($A$452="","",IF(VLOOKUP($A$452,Samples!$B$3:$E$100,2,FALSE)='Intermediate Lookups'!$A5&amp;'Intermediate Lookups'!E$1,$A$452, ""))</f>
        <v/>
      </c>
      <c r="E456" s="10" t="str">
        <f>IF($A$452="","",IF(VLOOKUP($A$452,Samples!$B$3:$E$100,2,FALSE)='Intermediate Lookups'!$A5&amp;'Intermediate Lookups'!F$1,$A$452, ""))</f>
        <v/>
      </c>
      <c r="F456" s="10" t="str">
        <f>IF($A$452="","",IF(VLOOKUP($A$452,Samples!$B$3:$E$100,2,FALSE)='Intermediate Lookups'!$A5&amp;'Intermediate Lookups'!G$1,$A$452, ""))</f>
        <v/>
      </c>
      <c r="G456" s="10" t="str">
        <f>IF($A$452="","",IF(VLOOKUP($A$452,Samples!$B$3:$E$100,2,FALSE)='Intermediate Lookups'!$A5&amp;'Intermediate Lookups'!H$1,$A$452, ""))</f>
        <v/>
      </c>
      <c r="H456" s="10" t="str">
        <f>IF($A$452="","",IF(VLOOKUP($A$452,Samples!$B$3:$E$100,2,FALSE)='Intermediate Lookups'!$A5&amp;'Intermediate Lookups'!I$1,$A$452, ""))</f>
        <v/>
      </c>
      <c r="I456" s="10" t="str">
        <f>IF($A$452="","",IF(VLOOKUP($A$452,Samples!$B$3:$E$100,2,FALSE)='Intermediate Lookups'!$A5&amp;'Intermediate Lookups'!J$1,$A$452, ""))</f>
        <v/>
      </c>
      <c r="J456" s="10" t="str">
        <f>IF($A$452="","",IF(VLOOKUP($A$452,Samples!$B$3:$E$100,2,FALSE)='Intermediate Lookups'!$A5&amp;'Intermediate Lookups'!K$1,$A$452, ""))</f>
        <v/>
      </c>
      <c r="K456" s="10" t="str">
        <f>IF($A$452="","",IF(VLOOKUP($A$452,Samples!$B$3:$E$100,2,FALSE)='Intermediate Lookups'!$A5&amp;'Intermediate Lookups'!L$1,$A$452, ""))</f>
        <v/>
      </c>
      <c r="L456" s="10" t="str">
        <f>IF($A$452="","",IF(VLOOKUP($A$452,Samples!$B$3:$E$100,2,FALSE)='Intermediate Lookups'!$A5&amp;'Intermediate Lookups'!M$1,$A$452, ""))</f>
        <v/>
      </c>
    </row>
    <row r="457" spans="1:12" x14ac:dyDescent="0.25">
      <c r="A457" s="10" t="str">
        <f>IF($A$452="","",IF(VLOOKUP($A$452,Samples!$B$3:$E$100,2,FALSE)='Intermediate Lookups'!$A6&amp;'Intermediate Lookups'!B$1,$A$452, ""))</f>
        <v/>
      </c>
      <c r="B457" s="10" t="str">
        <f>IF($A$452="","",IF(VLOOKUP($A$452,Samples!$B$3:$E$100,2,FALSE)='Intermediate Lookups'!$A6&amp;'Intermediate Lookups'!C$1,$A$452, ""))</f>
        <v/>
      </c>
      <c r="C457" s="10" t="str">
        <f>IF($A$452="","",IF(VLOOKUP($A$452,Samples!$B$3:$E$100,2,FALSE)='Intermediate Lookups'!$A6&amp;'Intermediate Lookups'!D$1,$A$452, ""))</f>
        <v/>
      </c>
      <c r="D457" s="10" t="str">
        <f>IF($A$452="","",IF(VLOOKUP($A$452,Samples!$B$3:$E$100,2,FALSE)='Intermediate Lookups'!$A6&amp;'Intermediate Lookups'!E$1,$A$452, ""))</f>
        <v/>
      </c>
      <c r="E457" s="10" t="str">
        <f>IF($A$452="","",IF(VLOOKUP($A$452,Samples!$B$3:$E$100,2,FALSE)='Intermediate Lookups'!$A6&amp;'Intermediate Lookups'!F$1,$A$452, ""))</f>
        <v/>
      </c>
      <c r="F457" s="10" t="str">
        <f>IF($A$452="","",IF(VLOOKUP($A$452,Samples!$B$3:$E$100,2,FALSE)='Intermediate Lookups'!$A6&amp;'Intermediate Lookups'!G$1,$A$452, ""))</f>
        <v/>
      </c>
      <c r="G457" s="10" t="str">
        <f>IF($A$452="","",IF(VLOOKUP($A$452,Samples!$B$3:$E$100,2,FALSE)='Intermediate Lookups'!$A6&amp;'Intermediate Lookups'!H$1,$A$452, ""))</f>
        <v/>
      </c>
      <c r="H457" s="10" t="str">
        <f>IF($A$452="","",IF(VLOOKUP($A$452,Samples!$B$3:$E$100,2,FALSE)='Intermediate Lookups'!$A6&amp;'Intermediate Lookups'!I$1,$A$452, ""))</f>
        <v/>
      </c>
      <c r="I457" s="10" t="str">
        <f>IF($A$452="","",IF(VLOOKUP($A$452,Samples!$B$3:$E$100,2,FALSE)='Intermediate Lookups'!$A6&amp;'Intermediate Lookups'!J$1,$A$452, ""))</f>
        <v/>
      </c>
      <c r="J457" s="10" t="str">
        <f>IF($A$452="","",IF(VLOOKUP($A$452,Samples!$B$3:$E$100,2,FALSE)='Intermediate Lookups'!$A6&amp;'Intermediate Lookups'!K$1,$A$452, ""))</f>
        <v/>
      </c>
      <c r="K457" s="10" t="str">
        <f>IF($A$452="","",IF(VLOOKUP($A$452,Samples!$B$3:$E$100,2,FALSE)='Intermediate Lookups'!$A6&amp;'Intermediate Lookups'!L$1,$A$452, ""))</f>
        <v/>
      </c>
      <c r="L457" s="10" t="str">
        <f>IF($A$452="","",IF(VLOOKUP($A$452,Samples!$B$3:$E$100,2,FALSE)='Intermediate Lookups'!$A6&amp;'Intermediate Lookups'!M$1,$A$452, ""))</f>
        <v/>
      </c>
    </row>
    <row r="458" spans="1:12" x14ac:dyDescent="0.25">
      <c r="A458" s="10" t="str">
        <f>IF($A$452="","",IF(VLOOKUP($A$452,Samples!$B$3:$E$100,2,FALSE)='Intermediate Lookups'!$A7&amp;'Intermediate Lookups'!B$1,$A$452, ""))</f>
        <v/>
      </c>
      <c r="B458" s="10" t="str">
        <f>IF($A$452="","",IF(VLOOKUP($A$452,Samples!$B$3:$E$100,2,FALSE)='Intermediate Lookups'!$A7&amp;'Intermediate Lookups'!C$1,$A$452, ""))</f>
        <v/>
      </c>
      <c r="C458" s="10" t="str">
        <f>IF($A$452="","",IF(VLOOKUP($A$452,Samples!$B$3:$E$100,2,FALSE)='Intermediate Lookups'!$A7&amp;'Intermediate Lookups'!D$1,$A$452, ""))</f>
        <v/>
      </c>
      <c r="D458" s="10" t="str">
        <f>IF($A$452="","",IF(VLOOKUP($A$452,Samples!$B$3:$E$100,2,FALSE)='Intermediate Lookups'!$A7&amp;'Intermediate Lookups'!E$1,$A$452, ""))</f>
        <v/>
      </c>
      <c r="E458" s="10" t="str">
        <f>IF($A$452="","",IF(VLOOKUP($A$452,Samples!$B$3:$E$100,2,FALSE)='Intermediate Lookups'!$A7&amp;'Intermediate Lookups'!F$1,$A$452, ""))</f>
        <v/>
      </c>
      <c r="F458" s="10" t="str">
        <f>IF($A$452="","",IF(VLOOKUP($A$452,Samples!$B$3:$E$100,2,FALSE)='Intermediate Lookups'!$A7&amp;'Intermediate Lookups'!G$1,$A$452, ""))</f>
        <v/>
      </c>
      <c r="G458" s="10" t="str">
        <f>IF($A$452="","",IF(VLOOKUP($A$452,Samples!$B$3:$E$100,2,FALSE)='Intermediate Lookups'!$A7&amp;'Intermediate Lookups'!H$1,$A$452, ""))</f>
        <v/>
      </c>
      <c r="H458" s="10" t="str">
        <f>IF($A$452="","",IF(VLOOKUP($A$452,Samples!$B$3:$E$100,2,FALSE)='Intermediate Lookups'!$A7&amp;'Intermediate Lookups'!I$1,$A$452, ""))</f>
        <v/>
      </c>
      <c r="I458" s="10" t="str">
        <f>IF($A$452="","",IF(VLOOKUP($A$452,Samples!$B$3:$E$100,2,FALSE)='Intermediate Lookups'!$A7&amp;'Intermediate Lookups'!J$1,$A$452, ""))</f>
        <v/>
      </c>
      <c r="J458" s="10" t="str">
        <f>IF($A$452="","",IF(VLOOKUP($A$452,Samples!$B$3:$E$100,2,FALSE)='Intermediate Lookups'!$A7&amp;'Intermediate Lookups'!K$1,$A$452, ""))</f>
        <v/>
      </c>
      <c r="K458" s="10" t="str">
        <f>IF($A$452="","",IF(VLOOKUP($A$452,Samples!$B$3:$E$100,2,FALSE)='Intermediate Lookups'!$A7&amp;'Intermediate Lookups'!L$1,$A$452, ""))</f>
        <v/>
      </c>
      <c r="L458" s="10" t="str">
        <f>IF($A$452="","",IF(VLOOKUP($A$452,Samples!$B$3:$E$100,2,FALSE)='Intermediate Lookups'!$A7&amp;'Intermediate Lookups'!M$1,$A$452, ""))</f>
        <v/>
      </c>
    </row>
    <row r="459" spans="1:12" x14ac:dyDescent="0.25">
      <c r="A459" s="10" t="str">
        <f>IF($A$452="","",IF(VLOOKUP($A$452,Samples!$B$3:$E$100,2,FALSE)='Intermediate Lookups'!$A8&amp;'Intermediate Lookups'!B$1,$A$452, ""))</f>
        <v/>
      </c>
      <c r="B459" s="10" t="str">
        <f>IF($A$452="","",IF(VLOOKUP($A$452,Samples!$B$3:$E$100,2,FALSE)='Intermediate Lookups'!$A8&amp;'Intermediate Lookups'!C$1,$A$452, ""))</f>
        <v/>
      </c>
      <c r="C459" s="10" t="str">
        <f>IF($A$452="","",IF(VLOOKUP($A$452,Samples!$B$3:$E$100,2,FALSE)='Intermediate Lookups'!$A8&amp;'Intermediate Lookups'!D$1,$A$452, ""))</f>
        <v/>
      </c>
      <c r="D459" s="10" t="str">
        <f>IF($A$452="","",IF(VLOOKUP($A$452,Samples!$B$3:$E$100,2,FALSE)='Intermediate Lookups'!$A8&amp;'Intermediate Lookups'!E$1,$A$452, ""))</f>
        <v/>
      </c>
      <c r="E459" s="10" t="str">
        <f>IF($A$452="","",IF(VLOOKUP($A$452,Samples!$B$3:$E$100,2,FALSE)='Intermediate Lookups'!$A8&amp;'Intermediate Lookups'!F$1,$A$452, ""))</f>
        <v/>
      </c>
      <c r="F459" s="10" t="str">
        <f>IF($A$452="","",IF(VLOOKUP($A$452,Samples!$B$3:$E$100,2,FALSE)='Intermediate Lookups'!$A8&amp;'Intermediate Lookups'!G$1,$A$452, ""))</f>
        <v/>
      </c>
      <c r="G459" s="10" t="str">
        <f>IF($A$452="","",IF(VLOOKUP($A$452,Samples!$B$3:$E$100,2,FALSE)='Intermediate Lookups'!$A8&amp;'Intermediate Lookups'!H$1,$A$452, ""))</f>
        <v/>
      </c>
      <c r="H459" s="10" t="str">
        <f>IF($A$452="","",IF(VLOOKUP($A$452,Samples!$B$3:$E$100,2,FALSE)='Intermediate Lookups'!$A8&amp;'Intermediate Lookups'!I$1,$A$452, ""))</f>
        <v/>
      </c>
      <c r="I459" s="10" t="str">
        <f>IF($A$452="","",IF(VLOOKUP($A$452,Samples!$B$3:$E$100,2,FALSE)='Intermediate Lookups'!$A8&amp;'Intermediate Lookups'!J$1,$A$452, ""))</f>
        <v/>
      </c>
      <c r="J459" s="10" t="str">
        <f>IF($A$452="","",IF(VLOOKUP($A$452,Samples!$B$3:$E$100,2,FALSE)='Intermediate Lookups'!$A8&amp;'Intermediate Lookups'!K$1,$A$452, ""))</f>
        <v/>
      </c>
      <c r="K459" s="10" t="str">
        <f>IF($A$452="","",IF(VLOOKUP($A$452,Samples!$B$3:$E$100,2,FALSE)='Intermediate Lookups'!$A8&amp;'Intermediate Lookups'!L$1,$A$452, ""))</f>
        <v/>
      </c>
      <c r="L459" s="10" t="str">
        <f>IF($A$452="","",IF(VLOOKUP($A$452,Samples!$B$3:$E$100,2,FALSE)='Intermediate Lookups'!$A8&amp;'Intermediate Lookups'!M$1,$A$452, ""))</f>
        <v/>
      </c>
    </row>
    <row r="460" spans="1:12" x14ac:dyDescent="0.25">
      <c r="A460" s="10" t="str">
        <f>IF($A$452="","",IF(VLOOKUP($A$452,Samples!$B$3:$E$100,2,FALSE)='Intermediate Lookups'!$A9&amp;'Intermediate Lookups'!B$1,$A$452, ""))</f>
        <v/>
      </c>
      <c r="B460" s="10" t="str">
        <f>IF($A$452="","",IF(VLOOKUP($A$452,Samples!$B$3:$E$100,2,FALSE)='Intermediate Lookups'!$A9&amp;'Intermediate Lookups'!C$1,$A$452, ""))</f>
        <v/>
      </c>
      <c r="C460" s="10" t="str">
        <f>IF($A$452="","",IF(VLOOKUP($A$452,Samples!$B$3:$E$100,2,FALSE)='Intermediate Lookups'!$A9&amp;'Intermediate Lookups'!D$1,$A$452, ""))</f>
        <v/>
      </c>
      <c r="D460" s="10" t="str">
        <f>IF($A$452="","",IF(VLOOKUP($A$452,Samples!$B$3:$E$100,2,FALSE)='Intermediate Lookups'!$A9&amp;'Intermediate Lookups'!E$1,$A$452, ""))</f>
        <v/>
      </c>
      <c r="E460" s="10" t="str">
        <f>IF($A$452="","",IF(VLOOKUP($A$452,Samples!$B$3:$E$100,2,FALSE)='Intermediate Lookups'!$A9&amp;'Intermediate Lookups'!F$1,$A$452, ""))</f>
        <v/>
      </c>
      <c r="F460" s="10" t="str">
        <f>IF($A$452="","",IF(VLOOKUP($A$452,Samples!$B$3:$E$100,2,FALSE)='Intermediate Lookups'!$A9&amp;'Intermediate Lookups'!G$1,$A$452, ""))</f>
        <v/>
      </c>
      <c r="G460" s="10" t="str">
        <f>IF($A$452="","",IF(VLOOKUP($A$452,Samples!$B$3:$E$100,2,FALSE)='Intermediate Lookups'!$A9&amp;'Intermediate Lookups'!H$1,$A$452, ""))</f>
        <v/>
      </c>
      <c r="H460" s="10" t="str">
        <f>IF($A$452="","",IF(VLOOKUP($A$452,Samples!$B$3:$E$100,2,FALSE)='Intermediate Lookups'!$A9&amp;'Intermediate Lookups'!I$1,$A$452, ""))</f>
        <v/>
      </c>
      <c r="I460" s="10" t="str">
        <f>IF($A$452="","",IF(VLOOKUP($A$452,Samples!$B$3:$E$100,2,FALSE)='Intermediate Lookups'!$A9&amp;'Intermediate Lookups'!J$1,$A$452, ""))</f>
        <v/>
      </c>
      <c r="J460" s="10" t="str">
        <f>IF($A$452="","",IF(VLOOKUP($A$452,Samples!$B$3:$E$100,2,FALSE)='Intermediate Lookups'!$A9&amp;'Intermediate Lookups'!K$1,$A$452, ""))</f>
        <v/>
      </c>
      <c r="K460" s="10" t="str">
        <f>IF($A$452="","",IF(VLOOKUP($A$452,Samples!$B$3:$E$100,2,FALSE)='Intermediate Lookups'!$A9&amp;'Intermediate Lookups'!L$1,$A$452, ""))</f>
        <v/>
      </c>
      <c r="L460" s="10" t="str">
        <f>IF($A$452="","",IF(VLOOKUP($A$452,Samples!$B$3:$E$100,2,FALSE)='Intermediate Lookups'!$A9&amp;'Intermediate Lookups'!M$1,$A$452, ""))</f>
        <v/>
      </c>
    </row>
    <row r="462" spans="1:12" x14ac:dyDescent="0.25">
      <c r="A462" t="str">
        <f>IF(ISBLANK(Samples!B49),IF(OR(A452="",A452=Samples!$B$100,ISBLANK(Samples!B100)),"",Samples!$B$100),Samples!B49)</f>
        <v/>
      </c>
      <c r="B462" t="str">
        <f>IF(A462="","",VLOOKUP(A462,Samples!$B$3:$E$100,4,FALSE))</f>
        <v/>
      </c>
    </row>
    <row r="463" spans="1:12" x14ac:dyDescent="0.25">
      <c r="A463" s="10" t="str">
        <f>IF($A$462="","",IF(VLOOKUP($A$462,Samples!$B$3:$E$100,2,FALSE)='Intermediate Lookups'!$A2&amp;'Intermediate Lookups'!B$1,$A$462, ""))</f>
        <v/>
      </c>
      <c r="B463" s="10" t="str">
        <f>IF($A$462="","",IF(VLOOKUP($A$462,Samples!$B$3:$E$100,2,FALSE)='Intermediate Lookups'!$A2&amp;'Intermediate Lookups'!C$1,$A$462, ""))</f>
        <v/>
      </c>
      <c r="C463" s="10" t="str">
        <f>IF($A$462="","",IF(VLOOKUP($A$462,Samples!$B$3:$E$100,2,FALSE)='Intermediate Lookups'!$A2&amp;'Intermediate Lookups'!D$1,$A$462, ""))</f>
        <v/>
      </c>
      <c r="D463" s="10" t="str">
        <f>IF($A$462="","",IF(VLOOKUP($A$462,Samples!$B$3:$E$100,2,FALSE)='Intermediate Lookups'!$A2&amp;'Intermediate Lookups'!E$1,$A$462, ""))</f>
        <v/>
      </c>
      <c r="E463" s="10" t="str">
        <f>IF($A$462="","",IF(VLOOKUP($A$462,Samples!$B$3:$E$100,2,FALSE)='Intermediate Lookups'!$A2&amp;'Intermediate Lookups'!F$1,$A$462, ""))</f>
        <v/>
      </c>
      <c r="F463" s="10" t="str">
        <f>IF($A$462="","",IF(VLOOKUP($A$462,Samples!$B$3:$E$100,2,FALSE)='Intermediate Lookups'!$A2&amp;'Intermediate Lookups'!G$1,$A$462, ""))</f>
        <v/>
      </c>
      <c r="G463" s="10" t="str">
        <f>IF($A$462="","",IF(VLOOKUP($A$462,Samples!$B$3:$E$100,2,FALSE)='Intermediate Lookups'!$A2&amp;'Intermediate Lookups'!H$1,$A$462, ""))</f>
        <v/>
      </c>
      <c r="H463" s="10" t="str">
        <f>IF($A$462="","",IF(VLOOKUP($A$462,Samples!$B$3:$E$100,2,FALSE)='Intermediate Lookups'!$A2&amp;'Intermediate Lookups'!I$1,$A$462, ""))</f>
        <v/>
      </c>
      <c r="I463" s="10" t="str">
        <f>IF($A$462="","",IF(VLOOKUP($A$462,Samples!$B$3:$E$100,2,FALSE)='Intermediate Lookups'!$A2&amp;'Intermediate Lookups'!J$1,$A$462, ""))</f>
        <v/>
      </c>
      <c r="J463" s="10" t="str">
        <f>IF($A$462="","",IF(VLOOKUP($A$462,Samples!$B$3:$E$100,2,FALSE)='Intermediate Lookups'!$A2&amp;'Intermediate Lookups'!K$1,$A$462, ""))</f>
        <v/>
      </c>
      <c r="K463" s="10" t="str">
        <f>IF($A$462="","",IF(VLOOKUP($A$462,Samples!$B$3:$E$100,2,FALSE)='Intermediate Lookups'!$A2&amp;'Intermediate Lookups'!L$1,$A$462, ""))</f>
        <v/>
      </c>
      <c r="L463" s="10" t="str">
        <f>IF($A$462="","",IF(VLOOKUP($A$462,Samples!$B$3:$E$100,2,FALSE)='Intermediate Lookups'!$A2&amp;'Intermediate Lookups'!M$1,$A$462, ""))</f>
        <v/>
      </c>
    </row>
    <row r="464" spans="1:12" x14ac:dyDescent="0.25">
      <c r="A464" s="10" t="str">
        <f>IF($A$462="","",IF(VLOOKUP($A$462,Samples!$B$3:$E$100,2,FALSE)='Intermediate Lookups'!$A3&amp;'Intermediate Lookups'!B$1,$A$462, ""))</f>
        <v/>
      </c>
      <c r="B464" s="10" t="str">
        <f>IF($A$462="","",IF(VLOOKUP($A$462,Samples!$B$3:$E$100,2,FALSE)='Intermediate Lookups'!$A3&amp;'Intermediate Lookups'!C$1,$A$462, ""))</f>
        <v/>
      </c>
      <c r="C464" s="10" t="str">
        <f>IF($A$462="","",IF(VLOOKUP($A$462,Samples!$B$3:$E$100,2,FALSE)='Intermediate Lookups'!$A3&amp;'Intermediate Lookups'!D$1,$A$462, ""))</f>
        <v/>
      </c>
      <c r="D464" s="10" t="str">
        <f>IF($A$462="","",IF(VLOOKUP($A$462,Samples!$B$3:$E$100,2,FALSE)='Intermediate Lookups'!$A3&amp;'Intermediate Lookups'!E$1,$A$462, ""))</f>
        <v/>
      </c>
      <c r="E464" s="10" t="str">
        <f>IF($A$462="","",IF(VLOOKUP($A$462,Samples!$B$3:$E$100,2,FALSE)='Intermediate Lookups'!$A3&amp;'Intermediate Lookups'!F$1,$A$462, ""))</f>
        <v/>
      </c>
      <c r="F464" s="10" t="str">
        <f>IF($A$462="","",IF(VLOOKUP($A$462,Samples!$B$3:$E$100,2,FALSE)='Intermediate Lookups'!$A3&amp;'Intermediate Lookups'!G$1,$A$462, ""))</f>
        <v/>
      </c>
      <c r="G464" s="10" t="str">
        <f>IF($A$462="","",IF(VLOOKUP($A$462,Samples!$B$3:$E$100,2,FALSE)='Intermediate Lookups'!$A3&amp;'Intermediate Lookups'!H$1,$A$462, ""))</f>
        <v/>
      </c>
      <c r="H464" s="10" t="str">
        <f>IF($A$462="","",IF(VLOOKUP($A$462,Samples!$B$3:$E$100,2,FALSE)='Intermediate Lookups'!$A3&amp;'Intermediate Lookups'!I$1,$A$462, ""))</f>
        <v/>
      </c>
      <c r="I464" s="10" t="str">
        <f>IF($A$462="","",IF(VLOOKUP($A$462,Samples!$B$3:$E$100,2,FALSE)='Intermediate Lookups'!$A3&amp;'Intermediate Lookups'!J$1,$A$462, ""))</f>
        <v/>
      </c>
      <c r="J464" s="10" t="str">
        <f>IF($A$462="","",IF(VLOOKUP($A$462,Samples!$B$3:$E$100,2,FALSE)='Intermediate Lookups'!$A3&amp;'Intermediate Lookups'!K$1,$A$462, ""))</f>
        <v/>
      </c>
      <c r="K464" s="10" t="str">
        <f>IF($A$462="","",IF(VLOOKUP($A$462,Samples!$B$3:$E$100,2,FALSE)='Intermediate Lookups'!$A3&amp;'Intermediate Lookups'!L$1,$A$462, ""))</f>
        <v/>
      </c>
      <c r="L464" s="10" t="str">
        <f>IF($A$462="","",IF(VLOOKUP($A$462,Samples!$B$3:$E$100,2,FALSE)='Intermediate Lookups'!$A3&amp;'Intermediate Lookups'!M$1,$A$462, ""))</f>
        <v/>
      </c>
    </row>
    <row r="465" spans="1:12" x14ac:dyDescent="0.25">
      <c r="A465" s="10" t="str">
        <f>IF($A$462="","",IF(VLOOKUP($A$462,Samples!$B$3:$E$100,2,FALSE)='Intermediate Lookups'!$A4&amp;'Intermediate Lookups'!B$1,$A$462, ""))</f>
        <v/>
      </c>
      <c r="B465" s="10" t="str">
        <f>IF($A$462="","",IF(VLOOKUP($A$462,Samples!$B$3:$E$100,2,FALSE)='Intermediate Lookups'!$A4&amp;'Intermediate Lookups'!C$1,$A$462, ""))</f>
        <v/>
      </c>
      <c r="C465" s="10" t="str">
        <f>IF($A$462="","",IF(VLOOKUP($A$462,Samples!$B$3:$E$100,2,FALSE)='Intermediate Lookups'!$A4&amp;'Intermediate Lookups'!D$1,$A$462, ""))</f>
        <v/>
      </c>
      <c r="D465" s="10" t="str">
        <f>IF($A$462="","",IF(VLOOKUP($A$462,Samples!$B$3:$E$100,2,FALSE)='Intermediate Lookups'!$A4&amp;'Intermediate Lookups'!E$1,$A$462, ""))</f>
        <v/>
      </c>
      <c r="E465" s="10" t="str">
        <f>IF($A$462="","",IF(VLOOKUP($A$462,Samples!$B$3:$E$100,2,FALSE)='Intermediate Lookups'!$A4&amp;'Intermediate Lookups'!F$1,$A$462, ""))</f>
        <v/>
      </c>
      <c r="F465" s="10" t="str">
        <f>IF($A$462="","",IF(VLOOKUP($A$462,Samples!$B$3:$E$100,2,FALSE)='Intermediate Lookups'!$A4&amp;'Intermediate Lookups'!G$1,$A$462, ""))</f>
        <v/>
      </c>
      <c r="G465" s="10" t="str">
        <f>IF($A$462="","",IF(VLOOKUP($A$462,Samples!$B$3:$E$100,2,FALSE)='Intermediate Lookups'!$A4&amp;'Intermediate Lookups'!H$1,$A$462, ""))</f>
        <v/>
      </c>
      <c r="H465" s="10" t="str">
        <f>IF($A$462="","",IF(VLOOKUP($A$462,Samples!$B$3:$E$100,2,FALSE)='Intermediate Lookups'!$A4&amp;'Intermediate Lookups'!I$1,$A$462, ""))</f>
        <v/>
      </c>
      <c r="I465" s="10" t="str">
        <f>IF($A$462="","",IF(VLOOKUP($A$462,Samples!$B$3:$E$100,2,FALSE)='Intermediate Lookups'!$A4&amp;'Intermediate Lookups'!J$1,$A$462, ""))</f>
        <v/>
      </c>
      <c r="J465" s="10" t="str">
        <f>IF($A$462="","",IF(VLOOKUP($A$462,Samples!$B$3:$E$100,2,FALSE)='Intermediate Lookups'!$A4&amp;'Intermediate Lookups'!K$1,$A$462, ""))</f>
        <v/>
      </c>
      <c r="K465" s="10" t="str">
        <f>IF($A$462="","",IF(VLOOKUP($A$462,Samples!$B$3:$E$100,2,FALSE)='Intermediate Lookups'!$A4&amp;'Intermediate Lookups'!L$1,$A$462, ""))</f>
        <v/>
      </c>
      <c r="L465" s="10" t="str">
        <f>IF($A$462="","",IF(VLOOKUP($A$462,Samples!$B$3:$E$100,2,FALSE)='Intermediate Lookups'!$A4&amp;'Intermediate Lookups'!M$1,$A$462, ""))</f>
        <v/>
      </c>
    </row>
    <row r="466" spans="1:12" x14ac:dyDescent="0.25">
      <c r="A466" s="10" t="str">
        <f>IF($A$462="","",IF(VLOOKUP($A$462,Samples!$B$3:$E$100,2,FALSE)='Intermediate Lookups'!$A5&amp;'Intermediate Lookups'!B$1,$A$462, ""))</f>
        <v/>
      </c>
      <c r="B466" s="10" t="str">
        <f>IF($A$462="","",IF(VLOOKUP($A$462,Samples!$B$3:$E$100,2,FALSE)='Intermediate Lookups'!$A5&amp;'Intermediate Lookups'!C$1,$A$462, ""))</f>
        <v/>
      </c>
      <c r="C466" s="10" t="str">
        <f>IF($A$462="","",IF(VLOOKUP($A$462,Samples!$B$3:$E$100,2,FALSE)='Intermediate Lookups'!$A5&amp;'Intermediate Lookups'!D$1,$A$462, ""))</f>
        <v/>
      </c>
      <c r="D466" s="10" t="str">
        <f>IF($A$462="","",IF(VLOOKUP($A$462,Samples!$B$3:$E$100,2,FALSE)='Intermediate Lookups'!$A5&amp;'Intermediate Lookups'!E$1,$A$462, ""))</f>
        <v/>
      </c>
      <c r="E466" s="10" t="str">
        <f>IF($A$462="","",IF(VLOOKUP($A$462,Samples!$B$3:$E$100,2,FALSE)='Intermediate Lookups'!$A5&amp;'Intermediate Lookups'!F$1,$A$462, ""))</f>
        <v/>
      </c>
      <c r="F466" s="10" t="str">
        <f>IF($A$462="","",IF(VLOOKUP($A$462,Samples!$B$3:$E$100,2,FALSE)='Intermediate Lookups'!$A5&amp;'Intermediate Lookups'!G$1,$A$462, ""))</f>
        <v/>
      </c>
      <c r="G466" s="10" t="str">
        <f>IF($A$462="","",IF(VLOOKUP($A$462,Samples!$B$3:$E$100,2,FALSE)='Intermediate Lookups'!$A5&amp;'Intermediate Lookups'!H$1,$A$462, ""))</f>
        <v/>
      </c>
      <c r="H466" s="10" t="str">
        <f>IF($A$462="","",IF(VLOOKUP($A$462,Samples!$B$3:$E$100,2,FALSE)='Intermediate Lookups'!$A5&amp;'Intermediate Lookups'!I$1,$A$462, ""))</f>
        <v/>
      </c>
      <c r="I466" s="10" t="str">
        <f>IF($A$462="","",IF(VLOOKUP($A$462,Samples!$B$3:$E$100,2,FALSE)='Intermediate Lookups'!$A5&amp;'Intermediate Lookups'!J$1,$A$462, ""))</f>
        <v/>
      </c>
      <c r="J466" s="10" t="str">
        <f>IF($A$462="","",IF(VLOOKUP($A$462,Samples!$B$3:$E$100,2,FALSE)='Intermediate Lookups'!$A5&amp;'Intermediate Lookups'!K$1,$A$462, ""))</f>
        <v/>
      </c>
      <c r="K466" s="10" t="str">
        <f>IF($A$462="","",IF(VLOOKUP($A$462,Samples!$B$3:$E$100,2,FALSE)='Intermediate Lookups'!$A5&amp;'Intermediate Lookups'!L$1,$A$462, ""))</f>
        <v/>
      </c>
      <c r="L466" s="10" t="str">
        <f>IF($A$462="","",IF(VLOOKUP($A$462,Samples!$B$3:$E$100,2,FALSE)='Intermediate Lookups'!$A5&amp;'Intermediate Lookups'!M$1,$A$462, ""))</f>
        <v/>
      </c>
    </row>
    <row r="467" spans="1:12" x14ac:dyDescent="0.25">
      <c r="A467" s="10" t="str">
        <f>IF($A$462="","",IF(VLOOKUP($A$462,Samples!$B$3:$E$100,2,FALSE)='Intermediate Lookups'!$A6&amp;'Intermediate Lookups'!B$1,$A$462, ""))</f>
        <v/>
      </c>
      <c r="B467" s="10" t="str">
        <f>IF($A$462="","",IF(VLOOKUP($A$462,Samples!$B$3:$E$100,2,FALSE)='Intermediate Lookups'!$A6&amp;'Intermediate Lookups'!C$1,$A$462, ""))</f>
        <v/>
      </c>
      <c r="C467" s="10" t="str">
        <f>IF($A$462="","",IF(VLOOKUP($A$462,Samples!$B$3:$E$100,2,FALSE)='Intermediate Lookups'!$A6&amp;'Intermediate Lookups'!D$1,$A$462, ""))</f>
        <v/>
      </c>
      <c r="D467" s="10" t="str">
        <f>IF($A$462="","",IF(VLOOKUP($A$462,Samples!$B$3:$E$100,2,FALSE)='Intermediate Lookups'!$A6&amp;'Intermediate Lookups'!E$1,$A$462, ""))</f>
        <v/>
      </c>
      <c r="E467" s="10" t="str">
        <f>IF($A$462="","",IF(VLOOKUP($A$462,Samples!$B$3:$E$100,2,FALSE)='Intermediate Lookups'!$A6&amp;'Intermediate Lookups'!F$1,$A$462, ""))</f>
        <v/>
      </c>
      <c r="F467" s="10" t="str">
        <f>IF($A$462="","",IF(VLOOKUP($A$462,Samples!$B$3:$E$100,2,FALSE)='Intermediate Lookups'!$A6&amp;'Intermediate Lookups'!G$1,$A$462, ""))</f>
        <v/>
      </c>
      <c r="G467" s="10" t="str">
        <f>IF($A$462="","",IF(VLOOKUP($A$462,Samples!$B$3:$E$100,2,FALSE)='Intermediate Lookups'!$A6&amp;'Intermediate Lookups'!H$1,$A$462, ""))</f>
        <v/>
      </c>
      <c r="H467" s="10" t="str">
        <f>IF($A$462="","",IF(VLOOKUP($A$462,Samples!$B$3:$E$100,2,FALSE)='Intermediate Lookups'!$A6&amp;'Intermediate Lookups'!I$1,$A$462, ""))</f>
        <v/>
      </c>
      <c r="I467" s="10" t="str">
        <f>IF($A$462="","",IF(VLOOKUP($A$462,Samples!$B$3:$E$100,2,FALSE)='Intermediate Lookups'!$A6&amp;'Intermediate Lookups'!J$1,$A$462, ""))</f>
        <v/>
      </c>
      <c r="J467" s="10" t="str">
        <f>IF($A$462="","",IF(VLOOKUP($A$462,Samples!$B$3:$E$100,2,FALSE)='Intermediate Lookups'!$A6&amp;'Intermediate Lookups'!K$1,$A$462, ""))</f>
        <v/>
      </c>
      <c r="K467" s="10" t="str">
        <f>IF($A$462="","",IF(VLOOKUP($A$462,Samples!$B$3:$E$100,2,FALSE)='Intermediate Lookups'!$A6&amp;'Intermediate Lookups'!L$1,$A$462, ""))</f>
        <v/>
      </c>
      <c r="L467" s="10" t="str">
        <f>IF($A$462="","",IF(VLOOKUP($A$462,Samples!$B$3:$E$100,2,FALSE)='Intermediate Lookups'!$A6&amp;'Intermediate Lookups'!M$1,$A$462, ""))</f>
        <v/>
      </c>
    </row>
    <row r="468" spans="1:12" x14ac:dyDescent="0.25">
      <c r="A468" s="10" t="str">
        <f>IF($A$462="","",IF(VLOOKUP($A$462,Samples!$B$3:$E$100,2,FALSE)='Intermediate Lookups'!$A7&amp;'Intermediate Lookups'!B$1,$A$462, ""))</f>
        <v/>
      </c>
      <c r="B468" s="10" t="str">
        <f>IF($A$462="","",IF(VLOOKUP($A$462,Samples!$B$3:$E$100,2,FALSE)='Intermediate Lookups'!$A7&amp;'Intermediate Lookups'!C$1,$A$462, ""))</f>
        <v/>
      </c>
      <c r="C468" s="10" t="str">
        <f>IF($A$462="","",IF(VLOOKUP($A$462,Samples!$B$3:$E$100,2,FALSE)='Intermediate Lookups'!$A7&amp;'Intermediate Lookups'!D$1,$A$462, ""))</f>
        <v/>
      </c>
      <c r="D468" s="10" t="str">
        <f>IF($A$462="","",IF(VLOOKUP($A$462,Samples!$B$3:$E$100,2,FALSE)='Intermediate Lookups'!$A7&amp;'Intermediate Lookups'!E$1,$A$462, ""))</f>
        <v/>
      </c>
      <c r="E468" s="10" t="str">
        <f>IF($A$462="","",IF(VLOOKUP($A$462,Samples!$B$3:$E$100,2,FALSE)='Intermediate Lookups'!$A7&amp;'Intermediate Lookups'!F$1,$A$462, ""))</f>
        <v/>
      </c>
      <c r="F468" s="10" t="str">
        <f>IF($A$462="","",IF(VLOOKUP($A$462,Samples!$B$3:$E$100,2,FALSE)='Intermediate Lookups'!$A7&amp;'Intermediate Lookups'!G$1,$A$462, ""))</f>
        <v/>
      </c>
      <c r="G468" s="10" t="str">
        <f>IF($A$462="","",IF(VLOOKUP($A$462,Samples!$B$3:$E$100,2,FALSE)='Intermediate Lookups'!$A7&amp;'Intermediate Lookups'!H$1,$A$462, ""))</f>
        <v/>
      </c>
      <c r="H468" s="10" t="str">
        <f>IF($A$462="","",IF(VLOOKUP($A$462,Samples!$B$3:$E$100,2,FALSE)='Intermediate Lookups'!$A7&amp;'Intermediate Lookups'!I$1,$A$462, ""))</f>
        <v/>
      </c>
      <c r="I468" s="10" t="str">
        <f>IF($A$462="","",IF(VLOOKUP($A$462,Samples!$B$3:$E$100,2,FALSE)='Intermediate Lookups'!$A7&amp;'Intermediate Lookups'!J$1,$A$462, ""))</f>
        <v/>
      </c>
      <c r="J468" s="10" t="str">
        <f>IF($A$462="","",IF(VLOOKUP($A$462,Samples!$B$3:$E$100,2,FALSE)='Intermediate Lookups'!$A7&amp;'Intermediate Lookups'!K$1,$A$462, ""))</f>
        <v/>
      </c>
      <c r="K468" s="10" t="str">
        <f>IF($A$462="","",IF(VLOOKUP($A$462,Samples!$B$3:$E$100,2,FALSE)='Intermediate Lookups'!$A7&amp;'Intermediate Lookups'!L$1,$A$462, ""))</f>
        <v/>
      </c>
      <c r="L468" s="10" t="str">
        <f>IF($A$462="","",IF(VLOOKUP($A$462,Samples!$B$3:$E$100,2,FALSE)='Intermediate Lookups'!$A7&amp;'Intermediate Lookups'!M$1,$A$462, ""))</f>
        <v/>
      </c>
    </row>
    <row r="469" spans="1:12" x14ac:dyDescent="0.25">
      <c r="A469" s="10" t="str">
        <f>IF($A$462="","",IF(VLOOKUP($A$462,Samples!$B$3:$E$100,2,FALSE)='Intermediate Lookups'!$A8&amp;'Intermediate Lookups'!B$1,$A$462, ""))</f>
        <v/>
      </c>
      <c r="B469" s="10" t="str">
        <f>IF($A$462="","",IF(VLOOKUP($A$462,Samples!$B$3:$E$100,2,FALSE)='Intermediate Lookups'!$A8&amp;'Intermediate Lookups'!C$1,$A$462, ""))</f>
        <v/>
      </c>
      <c r="C469" s="10" t="str">
        <f>IF($A$462="","",IF(VLOOKUP($A$462,Samples!$B$3:$E$100,2,FALSE)='Intermediate Lookups'!$A8&amp;'Intermediate Lookups'!D$1,$A$462, ""))</f>
        <v/>
      </c>
      <c r="D469" s="10" t="str">
        <f>IF($A$462="","",IF(VLOOKUP($A$462,Samples!$B$3:$E$100,2,FALSE)='Intermediate Lookups'!$A8&amp;'Intermediate Lookups'!E$1,$A$462, ""))</f>
        <v/>
      </c>
      <c r="E469" s="10" t="str">
        <f>IF($A$462="","",IF(VLOOKUP($A$462,Samples!$B$3:$E$100,2,FALSE)='Intermediate Lookups'!$A8&amp;'Intermediate Lookups'!F$1,$A$462, ""))</f>
        <v/>
      </c>
      <c r="F469" s="10" t="str">
        <f>IF($A$462="","",IF(VLOOKUP($A$462,Samples!$B$3:$E$100,2,FALSE)='Intermediate Lookups'!$A8&amp;'Intermediate Lookups'!G$1,$A$462, ""))</f>
        <v/>
      </c>
      <c r="G469" s="10" t="str">
        <f>IF($A$462="","",IF(VLOOKUP($A$462,Samples!$B$3:$E$100,2,FALSE)='Intermediate Lookups'!$A8&amp;'Intermediate Lookups'!H$1,$A$462, ""))</f>
        <v/>
      </c>
      <c r="H469" s="10" t="str">
        <f>IF($A$462="","",IF(VLOOKUP($A$462,Samples!$B$3:$E$100,2,FALSE)='Intermediate Lookups'!$A8&amp;'Intermediate Lookups'!I$1,$A$462, ""))</f>
        <v/>
      </c>
      <c r="I469" s="10" t="str">
        <f>IF($A$462="","",IF(VLOOKUP($A$462,Samples!$B$3:$E$100,2,FALSE)='Intermediate Lookups'!$A8&amp;'Intermediate Lookups'!J$1,$A$462, ""))</f>
        <v/>
      </c>
      <c r="J469" s="10" t="str">
        <f>IF($A$462="","",IF(VLOOKUP($A$462,Samples!$B$3:$E$100,2,FALSE)='Intermediate Lookups'!$A8&amp;'Intermediate Lookups'!K$1,$A$462, ""))</f>
        <v/>
      </c>
      <c r="K469" s="10" t="str">
        <f>IF($A$462="","",IF(VLOOKUP($A$462,Samples!$B$3:$E$100,2,FALSE)='Intermediate Lookups'!$A8&amp;'Intermediate Lookups'!L$1,$A$462, ""))</f>
        <v/>
      </c>
      <c r="L469" s="10" t="str">
        <f>IF($A$462="","",IF(VLOOKUP($A$462,Samples!$B$3:$E$100,2,FALSE)='Intermediate Lookups'!$A8&amp;'Intermediate Lookups'!M$1,$A$462, ""))</f>
        <v/>
      </c>
    </row>
    <row r="470" spans="1:12" x14ac:dyDescent="0.25">
      <c r="A470" s="10" t="str">
        <f>IF($A$462="","",IF(VLOOKUP($A$462,Samples!$B$3:$E$100,2,FALSE)='Intermediate Lookups'!$A9&amp;'Intermediate Lookups'!B$1,$A$462, ""))</f>
        <v/>
      </c>
      <c r="B470" s="10" t="str">
        <f>IF($A$462="","",IF(VLOOKUP($A$462,Samples!$B$3:$E$100,2,FALSE)='Intermediate Lookups'!$A9&amp;'Intermediate Lookups'!C$1,$A$462, ""))</f>
        <v/>
      </c>
      <c r="C470" s="10" t="str">
        <f>IF($A$462="","",IF(VLOOKUP($A$462,Samples!$B$3:$E$100,2,FALSE)='Intermediate Lookups'!$A9&amp;'Intermediate Lookups'!D$1,$A$462, ""))</f>
        <v/>
      </c>
      <c r="D470" s="10" t="str">
        <f>IF($A$462="","",IF(VLOOKUP($A$462,Samples!$B$3:$E$100,2,FALSE)='Intermediate Lookups'!$A9&amp;'Intermediate Lookups'!E$1,$A$462, ""))</f>
        <v/>
      </c>
      <c r="E470" s="10" t="str">
        <f>IF($A$462="","",IF(VLOOKUP($A$462,Samples!$B$3:$E$100,2,FALSE)='Intermediate Lookups'!$A9&amp;'Intermediate Lookups'!F$1,$A$462, ""))</f>
        <v/>
      </c>
      <c r="F470" s="10" t="str">
        <f>IF($A$462="","",IF(VLOOKUP($A$462,Samples!$B$3:$E$100,2,FALSE)='Intermediate Lookups'!$A9&amp;'Intermediate Lookups'!G$1,$A$462, ""))</f>
        <v/>
      </c>
      <c r="G470" s="10" t="str">
        <f>IF($A$462="","",IF(VLOOKUP($A$462,Samples!$B$3:$E$100,2,FALSE)='Intermediate Lookups'!$A9&amp;'Intermediate Lookups'!H$1,$A$462, ""))</f>
        <v/>
      </c>
      <c r="H470" s="10" t="str">
        <f>IF($A$462="","",IF(VLOOKUP($A$462,Samples!$B$3:$E$100,2,FALSE)='Intermediate Lookups'!$A9&amp;'Intermediate Lookups'!I$1,$A$462, ""))</f>
        <v/>
      </c>
      <c r="I470" s="10" t="str">
        <f>IF($A$462="","",IF(VLOOKUP($A$462,Samples!$B$3:$E$100,2,FALSE)='Intermediate Lookups'!$A9&amp;'Intermediate Lookups'!J$1,$A$462, ""))</f>
        <v/>
      </c>
      <c r="J470" s="10" t="str">
        <f>IF($A$462="","",IF(VLOOKUP($A$462,Samples!$B$3:$E$100,2,FALSE)='Intermediate Lookups'!$A9&amp;'Intermediate Lookups'!K$1,$A$462, ""))</f>
        <v/>
      </c>
      <c r="K470" s="10" t="str">
        <f>IF($A$462="","",IF(VLOOKUP($A$462,Samples!$B$3:$E$100,2,FALSE)='Intermediate Lookups'!$A9&amp;'Intermediate Lookups'!L$1,$A$462, ""))</f>
        <v/>
      </c>
      <c r="L470" s="10" t="str">
        <f>IF($A$462="","",IF(VLOOKUP($A$462,Samples!$B$3:$E$100,2,FALSE)='Intermediate Lookups'!$A9&amp;'Intermediate Lookups'!M$1,$A$462, ""))</f>
        <v/>
      </c>
    </row>
    <row r="472" spans="1:12" x14ac:dyDescent="0.25">
      <c r="A472" t="str">
        <f>IF(ISBLANK(Samples!B50),IF(OR(A462="",A462=Samples!$B$100,ISBLANK(Samples!B100)),"",Samples!$B$100),Samples!B50)</f>
        <v/>
      </c>
      <c r="B472" t="str">
        <f>IF(A472="","",VLOOKUP(A472,Samples!$B$3:$E$100,4,FALSE))</f>
        <v/>
      </c>
    </row>
    <row r="473" spans="1:12" x14ac:dyDescent="0.25">
      <c r="A473" s="10" t="str">
        <f>IF($A$472="","",IF(VLOOKUP($A$472,Samples!$B$3:$E$100,2,FALSE)='Intermediate Lookups'!$A2&amp;'Intermediate Lookups'!B$1,$A$472, ""))</f>
        <v/>
      </c>
      <c r="B473" s="10" t="str">
        <f>IF($A$472="","",IF(VLOOKUP($A$472,Samples!$B$3:$E$100,2,FALSE)='Intermediate Lookups'!$A2&amp;'Intermediate Lookups'!C$1,$A$472, ""))</f>
        <v/>
      </c>
      <c r="C473" s="10" t="str">
        <f>IF($A$472="","",IF(VLOOKUP($A$472,Samples!$B$3:$E$100,2,FALSE)='Intermediate Lookups'!$A2&amp;'Intermediate Lookups'!D$1,$A$472, ""))</f>
        <v/>
      </c>
      <c r="D473" s="10" t="str">
        <f>IF($A$472="","",IF(VLOOKUP($A$472,Samples!$B$3:$E$100,2,FALSE)='Intermediate Lookups'!$A2&amp;'Intermediate Lookups'!E$1,$A$472, ""))</f>
        <v/>
      </c>
      <c r="E473" s="10" t="str">
        <f>IF($A$472="","",IF(VLOOKUP($A$472,Samples!$B$3:$E$100,2,FALSE)='Intermediate Lookups'!$A2&amp;'Intermediate Lookups'!F$1,$A$472, ""))</f>
        <v/>
      </c>
      <c r="F473" s="10" t="str">
        <f>IF($A$472="","",IF(VLOOKUP($A$472,Samples!$B$3:$E$100,2,FALSE)='Intermediate Lookups'!$A2&amp;'Intermediate Lookups'!G$1,$A$472, ""))</f>
        <v/>
      </c>
      <c r="G473" s="10" t="str">
        <f>IF($A$472="","",IF(VLOOKUP($A$472,Samples!$B$3:$E$100,2,FALSE)='Intermediate Lookups'!$A2&amp;'Intermediate Lookups'!H$1,$A$472, ""))</f>
        <v/>
      </c>
      <c r="H473" s="10" t="str">
        <f>IF($A$472="","",IF(VLOOKUP($A$472,Samples!$B$3:$E$100,2,FALSE)='Intermediate Lookups'!$A2&amp;'Intermediate Lookups'!I$1,$A$472, ""))</f>
        <v/>
      </c>
      <c r="I473" s="10" t="str">
        <f>IF($A$472="","",IF(VLOOKUP($A$472,Samples!$B$3:$E$100,2,FALSE)='Intermediate Lookups'!$A2&amp;'Intermediate Lookups'!J$1,$A$472, ""))</f>
        <v/>
      </c>
      <c r="J473" s="10" t="str">
        <f>IF($A$472="","",IF(VLOOKUP($A$472,Samples!$B$3:$E$100,2,FALSE)='Intermediate Lookups'!$A2&amp;'Intermediate Lookups'!K$1,$A$472, ""))</f>
        <v/>
      </c>
      <c r="K473" s="10" t="str">
        <f>IF($A$472="","",IF(VLOOKUP($A$472,Samples!$B$3:$E$100,2,FALSE)='Intermediate Lookups'!$A2&amp;'Intermediate Lookups'!L$1,$A$472, ""))</f>
        <v/>
      </c>
      <c r="L473" s="10" t="str">
        <f>IF($A$472="","",IF(VLOOKUP($A$472,Samples!$B$3:$E$100,2,FALSE)='Intermediate Lookups'!$A2&amp;'Intermediate Lookups'!M$1,$A$472, ""))</f>
        <v/>
      </c>
    </row>
    <row r="474" spans="1:12" x14ac:dyDescent="0.25">
      <c r="A474" s="10" t="str">
        <f>IF($A$472="","",IF(VLOOKUP($A$472,Samples!$B$3:$E$100,2,FALSE)='Intermediate Lookups'!$A3&amp;'Intermediate Lookups'!B$1,$A$472, ""))</f>
        <v/>
      </c>
      <c r="B474" s="10" t="str">
        <f>IF($A$472="","",IF(VLOOKUP($A$472,Samples!$B$3:$E$100,2,FALSE)='Intermediate Lookups'!$A3&amp;'Intermediate Lookups'!C$1,$A$472, ""))</f>
        <v/>
      </c>
      <c r="C474" s="10" t="str">
        <f>IF($A$472="","",IF(VLOOKUP($A$472,Samples!$B$3:$E$100,2,FALSE)='Intermediate Lookups'!$A3&amp;'Intermediate Lookups'!D$1,$A$472, ""))</f>
        <v/>
      </c>
      <c r="D474" s="10" t="str">
        <f>IF($A$472="","",IF(VLOOKUP($A$472,Samples!$B$3:$E$100,2,FALSE)='Intermediate Lookups'!$A3&amp;'Intermediate Lookups'!E$1,$A$472, ""))</f>
        <v/>
      </c>
      <c r="E474" s="10" t="str">
        <f>IF($A$472="","",IF(VLOOKUP($A$472,Samples!$B$3:$E$100,2,FALSE)='Intermediate Lookups'!$A3&amp;'Intermediate Lookups'!F$1,$A$472, ""))</f>
        <v/>
      </c>
      <c r="F474" s="10" t="str">
        <f>IF($A$472="","",IF(VLOOKUP($A$472,Samples!$B$3:$E$100,2,FALSE)='Intermediate Lookups'!$A3&amp;'Intermediate Lookups'!G$1,$A$472, ""))</f>
        <v/>
      </c>
      <c r="G474" s="10" t="str">
        <f>IF($A$472="","",IF(VLOOKUP($A$472,Samples!$B$3:$E$100,2,FALSE)='Intermediate Lookups'!$A3&amp;'Intermediate Lookups'!H$1,$A$472, ""))</f>
        <v/>
      </c>
      <c r="H474" s="10" t="str">
        <f>IF($A$472="","",IF(VLOOKUP($A$472,Samples!$B$3:$E$100,2,FALSE)='Intermediate Lookups'!$A3&amp;'Intermediate Lookups'!I$1,$A$472, ""))</f>
        <v/>
      </c>
      <c r="I474" s="10" t="str">
        <f>IF($A$472="","",IF(VLOOKUP($A$472,Samples!$B$3:$E$100,2,FALSE)='Intermediate Lookups'!$A3&amp;'Intermediate Lookups'!J$1,$A$472, ""))</f>
        <v/>
      </c>
      <c r="J474" s="10" t="str">
        <f>IF($A$472="","",IF(VLOOKUP($A$472,Samples!$B$3:$E$100,2,FALSE)='Intermediate Lookups'!$A3&amp;'Intermediate Lookups'!K$1,$A$472, ""))</f>
        <v/>
      </c>
      <c r="K474" s="10" t="str">
        <f>IF($A$472="","",IF(VLOOKUP($A$472,Samples!$B$3:$E$100,2,FALSE)='Intermediate Lookups'!$A3&amp;'Intermediate Lookups'!L$1,$A$472, ""))</f>
        <v/>
      </c>
      <c r="L474" s="10" t="str">
        <f>IF($A$472="","",IF(VLOOKUP($A$472,Samples!$B$3:$E$100,2,FALSE)='Intermediate Lookups'!$A3&amp;'Intermediate Lookups'!M$1,$A$472, ""))</f>
        <v/>
      </c>
    </row>
    <row r="475" spans="1:12" x14ac:dyDescent="0.25">
      <c r="A475" s="10" t="str">
        <f>IF($A$472="","",IF(VLOOKUP($A$472,Samples!$B$3:$E$100,2,FALSE)='Intermediate Lookups'!$A4&amp;'Intermediate Lookups'!B$1,$A$472, ""))</f>
        <v/>
      </c>
      <c r="B475" s="10" t="str">
        <f>IF($A$472="","",IF(VLOOKUP($A$472,Samples!$B$3:$E$100,2,FALSE)='Intermediate Lookups'!$A4&amp;'Intermediate Lookups'!C$1,$A$472, ""))</f>
        <v/>
      </c>
      <c r="C475" s="10" t="str">
        <f>IF($A$472="","",IF(VLOOKUP($A$472,Samples!$B$3:$E$100,2,FALSE)='Intermediate Lookups'!$A4&amp;'Intermediate Lookups'!D$1,$A$472, ""))</f>
        <v/>
      </c>
      <c r="D475" s="10" t="str">
        <f>IF($A$472="","",IF(VLOOKUP($A$472,Samples!$B$3:$E$100,2,FALSE)='Intermediate Lookups'!$A4&amp;'Intermediate Lookups'!E$1,$A$472, ""))</f>
        <v/>
      </c>
      <c r="E475" s="10" t="str">
        <f>IF($A$472="","",IF(VLOOKUP($A$472,Samples!$B$3:$E$100,2,FALSE)='Intermediate Lookups'!$A4&amp;'Intermediate Lookups'!F$1,$A$472, ""))</f>
        <v/>
      </c>
      <c r="F475" s="10" t="str">
        <f>IF($A$472="","",IF(VLOOKUP($A$472,Samples!$B$3:$E$100,2,FALSE)='Intermediate Lookups'!$A4&amp;'Intermediate Lookups'!G$1,$A$472, ""))</f>
        <v/>
      </c>
      <c r="G475" s="10" t="str">
        <f>IF($A$472="","",IF(VLOOKUP($A$472,Samples!$B$3:$E$100,2,FALSE)='Intermediate Lookups'!$A4&amp;'Intermediate Lookups'!H$1,$A$472, ""))</f>
        <v/>
      </c>
      <c r="H475" s="10" t="str">
        <f>IF($A$472="","",IF(VLOOKUP($A$472,Samples!$B$3:$E$100,2,FALSE)='Intermediate Lookups'!$A4&amp;'Intermediate Lookups'!I$1,$A$472, ""))</f>
        <v/>
      </c>
      <c r="I475" s="10" t="str">
        <f>IF($A$472="","",IF(VLOOKUP($A$472,Samples!$B$3:$E$100,2,FALSE)='Intermediate Lookups'!$A4&amp;'Intermediate Lookups'!J$1,$A$472, ""))</f>
        <v/>
      </c>
      <c r="J475" s="10" t="str">
        <f>IF($A$472="","",IF(VLOOKUP($A$472,Samples!$B$3:$E$100,2,FALSE)='Intermediate Lookups'!$A4&amp;'Intermediate Lookups'!K$1,$A$472, ""))</f>
        <v/>
      </c>
      <c r="K475" s="10" t="str">
        <f>IF($A$472="","",IF(VLOOKUP($A$472,Samples!$B$3:$E$100,2,FALSE)='Intermediate Lookups'!$A4&amp;'Intermediate Lookups'!L$1,$A$472, ""))</f>
        <v/>
      </c>
      <c r="L475" s="10" t="str">
        <f>IF($A$472="","",IF(VLOOKUP($A$472,Samples!$B$3:$E$100,2,FALSE)='Intermediate Lookups'!$A4&amp;'Intermediate Lookups'!M$1,$A$472, ""))</f>
        <v/>
      </c>
    </row>
    <row r="476" spans="1:12" x14ac:dyDescent="0.25">
      <c r="A476" s="10" t="str">
        <f>IF($A$472="","",IF(VLOOKUP($A$472,Samples!$B$3:$E$100,2,FALSE)='Intermediate Lookups'!$A5&amp;'Intermediate Lookups'!B$1,$A$472, ""))</f>
        <v/>
      </c>
      <c r="B476" s="10" t="str">
        <f>IF($A$472="","",IF(VLOOKUP($A$472,Samples!$B$3:$E$100,2,FALSE)='Intermediate Lookups'!$A5&amp;'Intermediate Lookups'!C$1,$A$472, ""))</f>
        <v/>
      </c>
      <c r="C476" s="10" t="str">
        <f>IF($A$472="","",IF(VLOOKUP($A$472,Samples!$B$3:$E$100,2,FALSE)='Intermediate Lookups'!$A5&amp;'Intermediate Lookups'!D$1,$A$472, ""))</f>
        <v/>
      </c>
      <c r="D476" s="10" t="str">
        <f>IF($A$472="","",IF(VLOOKUP($A$472,Samples!$B$3:$E$100,2,FALSE)='Intermediate Lookups'!$A5&amp;'Intermediate Lookups'!E$1,$A$472, ""))</f>
        <v/>
      </c>
      <c r="E476" s="10" t="str">
        <f>IF($A$472="","",IF(VLOOKUP($A$472,Samples!$B$3:$E$100,2,FALSE)='Intermediate Lookups'!$A5&amp;'Intermediate Lookups'!F$1,$A$472, ""))</f>
        <v/>
      </c>
      <c r="F476" s="10" t="str">
        <f>IF($A$472="","",IF(VLOOKUP($A$472,Samples!$B$3:$E$100,2,FALSE)='Intermediate Lookups'!$A5&amp;'Intermediate Lookups'!G$1,$A$472, ""))</f>
        <v/>
      </c>
      <c r="G476" s="10" t="str">
        <f>IF($A$472="","",IF(VLOOKUP($A$472,Samples!$B$3:$E$100,2,FALSE)='Intermediate Lookups'!$A5&amp;'Intermediate Lookups'!H$1,$A$472, ""))</f>
        <v/>
      </c>
      <c r="H476" s="10" t="str">
        <f>IF($A$472="","",IF(VLOOKUP($A$472,Samples!$B$3:$E$100,2,FALSE)='Intermediate Lookups'!$A5&amp;'Intermediate Lookups'!I$1,$A$472, ""))</f>
        <v/>
      </c>
      <c r="I476" s="10" t="str">
        <f>IF($A$472="","",IF(VLOOKUP($A$472,Samples!$B$3:$E$100,2,FALSE)='Intermediate Lookups'!$A5&amp;'Intermediate Lookups'!J$1,$A$472, ""))</f>
        <v/>
      </c>
      <c r="J476" s="10" t="str">
        <f>IF($A$472="","",IF(VLOOKUP($A$472,Samples!$B$3:$E$100,2,FALSE)='Intermediate Lookups'!$A5&amp;'Intermediate Lookups'!K$1,$A$472, ""))</f>
        <v/>
      </c>
      <c r="K476" s="10" t="str">
        <f>IF($A$472="","",IF(VLOOKUP($A$472,Samples!$B$3:$E$100,2,FALSE)='Intermediate Lookups'!$A5&amp;'Intermediate Lookups'!L$1,$A$472, ""))</f>
        <v/>
      </c>
      <c r="L476" s="10" t="str">
        <f>IF($A$472="","",IF(VLOOKUP($A$472,Samples!$B$3:$E$100,2,FALSE)='Intermediate Lookups'!$A5&amp;'Intermediate Lookups'!M$1,$A$472, ""))</f>
        <v/>
      </c>
    </row>
    <row r="477" spans="1:12" x14ac:dyDescent="0.25">
      <c r="A477" s="10" t="str">
        <f>IF($A$472="","",IF(VLOOKUP($A$472,Samples!$B$3:$E$100,2,FALSE)='Intermediate Lookups'!$A6&amp;'Intermediate Lookups'!B$1,$A$472, ""))</f>
        <v/>
      </c>
      <c r="B477" s="10" t="str">
        <f>IF($A$472="","",IF(VLOOKUP($A$472,Samples!$B$3:$E$100,2,FALSE)='Intermediate Lookups'!$A6&amp;'Intermediate Lookups'!C$1,$A$472, ""))</f>
        <v/>
      </c>
      <c r="C477" s="10" t="str">
        <f>IF($A$472="","",IF(VLOOKUP($A$472,Samples!$B$3:$E$100,2,FALSE)='Intermediate Lookups'!$A6&amp;'Intermediate Lookups'!D$1,$A$472, ""))</f>
        <v/>
      </c>
      <c r="D477" s="10" t="str">
        <f>IF($A$472="","",IF(VLOOKUP($A$472,Samples!$B$3:$E$100,2,FALSE)='Intermediate Lookups'!$A6&amp;'Intermediate Lookups'!E$1,$A$472, ""))</f>
        <v/>
      </c>
      <c r="E477" s="10" t="str">
        <f>IF($A$472="","",IF(VLOOKUP($A$472,Samples!$B$3:$E$100,2,FALSE)='Intermediate Lookups'!$A6&amp;'Intermediate Lookups'!F$1,$A$472, ""))</f>
        <v/>
      </c>
      <c r="F477" s="10" t="str">
        <f>IF($A$472="","",IF(VLOOKUP($A$472,Samples!$B$3:$E$100,2,FALSE)='Intermediate Lookups'!$A6&amp;'Intermediate Lookups'!G$1,$A$472, ""))</f>
        <v/>
      </c>
      <c r="G477" s="10" t="str">
        <f>IF($A$472="","",IF(VLOOKUP($A$472,Samples!$B$3:$E$100,2,FALSE)='Intermediate Lookups'!$A6&amp;'Intermediate Lookups'!H$1,$A$472, ""))</f>
        <v/>
      </c>
      <c r="H477" s="10" t="str">
        <f>IF($A$472="","",IF(VLOOKUP($A$472,Samples!$B$3:$E$100,2,FALSE)='Intermediate Lookups'!$A6&amp;'Intermediate Lookups'!I$1,$A$472, ""))</f>
        <v/>
      </c>
      <c r="I477" s="10" t="str">
        <f>IF($A$472="","",IF(VLOOKUP($A$472,Samples!$B$3:$E$100,2,FALSE)='Intermediate Lookups'!$A6&amp;'Intermediate Lookups'!J$1,$A$472, ""))</f>
        <v/>
      </c>
      <c r="J477" s="10" t="str">
        <f>IF($A$472="","",IF(VLOOKUP($A$472,Samples!$B$3:$E$100,2,FALSE)='Intermediate Lookups'!$A6&amp;'Intermediate Lookups'!K$1,$A$472, ""))</f>
        <v/>
      </c>
      <c r="K477" s="10" t="str">
        <f>IF($A$472="","",IF(VLOOKUP($A$472,Samples!$B$3:$E$100,2,FALSE)='Intermediate Lookups'!$A6&amp;'Intermediate Lookups'!L$1,$A$472, ""))</f>
        <v/>
      </c>
      <c r="L477" s="10" t="str">
        <f>IF($A$472="","",IF(VLOOKUP($A$472,Samples!$B$3:$E$100,2,FALSE)='Intermediate Lookups'!$A6&amp;'Intermediate Lookups'!M$1,$A$472, ""))</f>
        <v/>
      </c>
    </row>
    <row r="478" spans="1:12" x14ac:dyDescent="0.25">
      <c r="A478" s="10" t="str">
        <f>IF($A$472="","",IF(VLOOKUP($A$472,Samples!$B$3:$E$100,2,FALSE)='Intermediate Lookups'!$A7&amp;'Intermediate Lookups'!B$1,$A$472, ""))</f>
        <v/>
      </c>
      <c r="B478" s="10" t="str">
        <f>IF($A$472="","",IF(VLOOKUP($A$472,Samples!$B$3:$E$100,2,FALSE)='Intermediate Lookups'!$A7&amp;'Intermediate Lookups'!C$1,$A$472, ""))</f>
        <v/>
      </c>
      <c r="C478" s="10" t="str">
        <f>IF($A$472="","",IF(VLOOKUP($A$472,Samples!$B$3:$E$100,2,FALSE)='Intermediate Lookups'!$A7&amp;'Intermediate Lookups'!D$1,$A$472, ""))</f>
        <v/>
      </c>
      <c r="D478" s="10" t="str">
        <f>IF($A$472="","",IF(VLOOKUP($A$472,Samples!$B$3:$E$100,2,FALSE)='Intermediate Lookups'!$A7&amp;'Intermediate Lookups'!E$1,$A$472, ""))</f>
        <v/>
      </c>
      <c r="E478" s="10" t="str">
        <f>IF($A$472="","",IF(VLOOKUP($A$472,Samples!$B$3:$E$100,2,FALSE)='Intermediate Lookups'!$A7&amp;'Intermediate Lookups'!F$1,$A$472, ""))</f>
        <v/>
      </c>
      <c r="F478" s="10" t="str">
        <f>IF($A$472="","",IF(VLOOKUP($A$472,Samples!$B$3:$E$100,2,FALSE)='Intermediate Lookups'!$A7&amp;'Intermediate Lookups'!G$1,$A$472, ""))</f>
        <v/>
      </c>
      <c r="G478" s="10" t="str">
        <f>IF($A$472="","",IF(VLOOKUP($A$472,Samples!$B$3:$E$100,2,FALSE)='Intermediate Lookups'!$A7&amp;'Intermediate Lookups'!H$1,$A$472, ""))</f>
        <v/>
      </c>
      <c r="H478" s="10" t="str">
        <f>IF($A$472="","",IF(VLOOKUP($A$472,Samples!$B$3:$E$100,2,FALSE)='Intermediate Lookups'!$A7&amp;'Intermediate Lookups'!I$1,$A$472, ""))</f>
        <v/>
      </c>
      <c r="I478" s="10" t="str">
        <f>IF($A$472="","",IF(VLOOKUP($A$472,Samples!$B$3:$E$100,2,FALSE)='Intermediate Lookups'!$A7&amp;'Intermediate Lookups'!J$1,$A$472, ""))</f>
        <v/>
      </c>
      <c r="J478" s="10" t="str">
        <f>IF($A$472="","",IF(VLOOKUP($A$472,Samples!$B$3:$E$100,2,FALSE)='Intermediate Lookups'!$A7&amp;'Intermediate Lookups'!K$1,$A$472, ""))</f>
        <v/>
      </c>
      <c r="K478" s="10" t="str">
        <f>IF($A$472="","",IF(VLOOKUP($A$472,Samples!$B$3:$E$100,2,FALSE)='Intermediate Lookups'!$A7&amp;'Intermediate Lookups'!L$1,$A$472, ""))</f>
        <v/>
      </c>
      <c r="L478" s="10" t="str">
        <f>IF($A$472="","",IF(VLOOKUP($A$472,Samples!$B$3:$E$100,2,FALSE)='Intermediate Lookups'!$A7&amp;'Intermediate Lookups'!M$1,$A$472, ""))</f>
        <v/>
      </c>
    </row>
    <row r="479" spans="1:12" x14ac:dyDescent="0.25">
      <c r="A479" s="10" t="str">
        <f>IF($A$472="","",IF(VLOOKUP($A$472,Samples!$B$3:$E$100,2,FALSE)='Intermediate Lookups'!$A8&amp;'Intermediate Lookups'!B$1,$A$472, ""))</f>
        <v/>
      </c>
      <c r="B479" s="10" t="str">
        <f>IF($A$472="","",IF(VLOOKUP($A$472,Samples!$B$3:$E$100,2,FALSE)='Intermediate Lookups'!$A8&amp;'Intermediate Lookups'!C$1,$A$472, ""))</f>
        <v/>
      </c>
      <c r="C479" s="10" t="str">
        <f>IF($A$472="","",IF(VLOOKUP($A$472,Samples!$B$3:$E$100,2,FALSE)='Intermediate Lookups'!$A8&amp;'Intermediate Lookups'!D$1,$A$472, ""))</f>
        <v/>
      </c>
      <c r="D479" s="10" t="str">
        <f>IF($A$472="","",IF(VLOOKUP($A$472,Samples!$B$3:$E$100,2,FALSE)='Intermediate Lookups'!$A8&amp;'Intermediate Lookups'!E$1,$A$472, ""))</f>
        <v/>
      </c>
      <c r="E479" s="10" t="str">
        <f>IF($A$472="","",IF(VLOOKUP($A$472,Samples!$B$3:$E$100,2,FALSE)='Intermediate Lookups'!$A8&amp;'Intermediate Lookups'!F$1,$A$472, ""))</f>
        <v/>
      </c>
      <c r="F479" s="10" t="str">
        <f>IF($A$472="","",IF(VLOOKUP($A$472,Samples!$B$3:$E$100,2,FALSE)='Intermediate Lookups'!$A8&amp;'Intermediate Lookups'!G$1,$A$472, ""))</f>
        <v/>
      </c>
      <c r="G479" s="10" t="str">
        <f>IF($A$472="","",IF(VLOOKUP($A$472,Samples!$B$3:$E$100,2,FALSE)='Intermediate Lookups'!$A8&amp;'Intermediate Lookups'!H$1,$A$472, ""))</f>
        <v/>
      </c>
      <c r="H479" s="10" t="str">
        <f>IF($A$472="","",IF(VLOOKUP($A$472,Samples!$B$3:$E$100,2,FALSE)='Intermediate Lookups'!$A8&amp;'Intermediate Lookups'!I$1,$A$472, ""))</f>
        <v/>
      </c>
      <c r="I479" s="10" t="str">
        <f>IF($A$472="","",IF(VLOOKUP($A$472,Samples!$B$3:$E$100,2,FALSE)='Intermediate Lookups'!$A8&amp;'Intermediate Lookups'!J$1,$A$472, ""))</f>
        <v/>
      </c>
      <c r="J479" s="10" t="str">
        <f>IF($A$472="","",IF(VLOOKUP($A$472,Samples!$B$3:$E$100,2,FALSE)='Intermediate Lookups'!$A8&amp;'Intermediate Lookups'!K$1,$A$472, ""))</f>
        <v/>
      </c>
      <c r="K479" s="10" t="str">
        <f>IF($A$472="","",IF(VLOOKUP($A$472,Samples!$B$3:$E$100,2,FALSE)='Intermediate Lookups'!$A8&amp;'Intermediate Lookups'!L$1,$A$472, ""))</f>
        <v/>
      </c>
      <c r="L479" s="10" t="str">
        <f>IF($A$472="","",IF(VLOOKUP($A$472,Samples!$B$3:$E$100,2,FALSE)='Intermediate Lookups'!$A8&amp;'Intermediate Lookups'!M$1,$A$472, ""))</f>
        <v/>
      </c>
    </row>
    <row r="480" spans="1:12" x14ac:dyDescent="0.25">
      <c r="A480" s="10" t="str">
        <f>IF($A$472="","",IF(VLOOKUP($A$472,Samples!$B$3:$E$100,2,FALSE)='Intermediate Lookups'!$A9&amp;'Intermediate Lookups'!B$1,$A$472, ""))</f>
        <v/>
      </c>
      <c r="B480" s="10" t="str">
        <f>IF($A$472="","",IF(VLOOKUP($A$472,Samples!$B$3:$E$100,2,FALSE)='Intermediate Lookups'!$A9&amp;'Intermediate Lookups'!C$1,$A$472, ""))</f>
        <v/>
      </c>
      <c r="C480" s="10" t="str">
        <f>IF($A$472="","",IF(VLOOKUP($A$472,Samples!$B$3:$E$100,2,FALSE)='Intermediate Lookups'!$A9&amp;'Intermediate Lookups'!D$1,$A$472, ""))</f>
        <v/>
      </c>
      <c r="D480" s="10" t="str">
        <f>IF($A$472="","",IF(VLOOKUP($A$472,Samples!$B$3:$E$100,2,FALSE)='Intermediate Lookups'!$A9&amp;'Intermediate Lookups'!E$1,$A$472, ""))</f>
        <v/>
      </c>
      <c r="E480" s="10" t="str">
        <f>IF($A$472="","",IF(VLOOKUP($A$472,Samples!$B$3:$E$100,2,FALSE)='Intermediate Lookups'!$A9&amp;'Intermediate Lookups'!F$1,$A$472, ""))</f>
        <v/>
      </c>
      <c r="F480" s="10" t="str">
        <f>IF($A$472="","",IF(VLOOKUP($A$472,Samples!$B$3:$E$100,2,FALSE)='Intermediate Lookups'!$A9&amp;'Intermediate Lookups'!G$1,$A$472, ""))</f>
        <v/>
      </c>
      <c r="G480" s="10" t="str">
        <f>IF($A$472="","",IF(VLOOKUP($A$472,Samples!$B$3:$E$100,2,FALSE)='Intermediate Lookups'!$A9&amp;'Intermediate Lookups'!H$1,$A$472, ""))</f>
        <v/>
      </c>
      <c r="H480" s="10" t="str">
        <f>IF($A$472="","",IF(VLOOKUP($A$472,Samples!$B$3:$E$100,2,FALSE)='Intermediate Lookups'!$A9&amp;'Intermediate Lookups'!I$1,$A$472, ""))</f>
        <v/>
      </c>
      <c r="I480" s="10" t="str">
        <f>IF($A$472="","",IF(VLOOKUP($A$472,Samples!$B$3:$E$100,2,FALSE)='Intermediate Lookups'!$A9&amp;'Intermediate Lookups'!J$1,$A$472, ""))</f>
        <v/>
      </c>
      <c r="J480" s="10" t="str">
        <f>IF($A$472="","",IF(VLOOKUP($A$472,Samples!$B$3:$E$100,2,FALSE)='Intermediate Lookups'!$A9&amp;'Intermediate Lookups'!K$1,$A$472, ""))</f>
        <v/>
      </c>
      <c r="K480" s="10" t="str">
        <f>IF($A$472="","",IF(VLOOKUP($A$472,Samples!$B$3:$E$100,2,FALSE)='Intermediate Lookups'!$A9&amp;'Intermediate Lookups'!L$1,$A$472, ""))</f>
        <v/>
      </c>
      <c r="L480" s="10" t="str">
        <f>IF($A$472="","",IF(VLOOKUP($A$472,Samples!$B$3:$E$100,2,FALSE)='Intermediate Lookups'!$A9&amp;'Intermediate Lookups'!M$1,$A$472, ""))</f>
        <v/>
      </c>
    </row>
    <row r="482" spans="1:12" x14ac:dyDescent="0.25">
      <c r="A482" t="str">
        <f>IF(ISBLANK(Samples!B51),IF(OR(A472="",A472=Samples!$B$100,ISBLANK(Samples!B100)),"",Samples!$B$100),Samples!B51)</f>
        <v/>
      </c>
      <c r="B482" t="str">
        <f>IF(A482="","",VLOOKUP(A482,Samples!$B$3:$E$100,4,FALSE))</f>
        <v/>
      </c>
    </row>
    <row r="483" spans="1:12" x14ac:dyDescent="0.25">
      <c r="A483" s="10" t="str">
        <f>IF($A$482="","",IF(VLOOKUP($A$482,Samples!$B$3:$E$100,2,FALSE)='Intermediate Lookups'!$A2&amp;'Intermediate Lookups'!B$1,$A$482, ""))</f>
        <v/>
      </c>
      <c r="B483" s="10" t="str">
        <f>IF($A$482="","",IF(VLOOKUP($A$482,Samples!$B$3:$E$100,2,FALSE)='Intermediate Lookups'!$A2&amp;'Intermediate Lookups'!C$1,$A$482, ""))</f>
        <v/>
      </c>
      <c r="C483" s="10" t="str">
        <f>IF($A$482="","",IF(VLOOKUP($A$482,Samples!$B$3:$E$100,2,FALSE)='Intermediate Lookups'!$A2&amp;'Intermediate Lookups'!D$1,$A$482, ""))</f>
        <v/>
      </c>
      <c r="D483" s="10" t="str">
        <f>IF($A$482="","",IF(VLOOKUP($A$482,Samples!$B$3:$E$100,2,FALSE)='Intermediate Lookups'!$A2&amp;'Intermediate Lookups'!E$1,$A$482, ""))</f>
        <v/>
      </c>
      <c r="E483" s="10" t="str">
        <f>IF($A$482="","",IF(VLOOKUP($A$482,Samples!$B$3:$E$100,2,FALSE)='Intermediate Lookups'!$A2&amp;'Intermediate Lookups'!F$1,$A$482, ""))</f>
        <v/>
      </c>
      <c r="F483" s="10" t="str">
        <f>IF($A$482="","",IF(VLOOKUP($A$482,Samples!$B$3:$E$100,2,FALSE)='Intermediate Lookups'!$A2&amp;'Intermediate Lookups'!G$1,$A$482, ""))</f>
        <v/>
      </c>
      <c r="G483" s="10" t="str">
        <f>IF($A$482="","",IF(VLOOKUP($A$482,Samples!$B$3:$E$100,2,FALSE)='Intermediate Lookups'!$A2&amp;'Intermediate Lookups'!H$1,$A$482, ""))</f>
        <v/>
      </c>
      <c r="H483" s="10" t="str">
        <f>IF($A$482="","",IF(VLOOKUP($A$482,Samples!$B$3:$E$100,2,FALSE)='Intermediate Lookups'!$A2&amp;'Intermediate Lookups'!I$1,$A$482, ""))</f>
        <v/>
      </c>
      <c r="I483" s="10" t="str">
        <f>IF($A$482="","",IF(VLOOKUP($A$482,Samples!$B$3:$E$100,2,FALSE)='Intermediate Lookups'!$A2&amp;'Intermediate Lookups'!J$1,$A$482, ""))</f>
        <v/>
      </c>
      <c r="J483" s="10" t="str">
        <f>IF($A$482="","",IF(VLOOKUP($A$482,Samples!$B$3:$E$100,2,FALSE)='Intermediate Lookups'!$A2&amp;'Intermediate Lookups'!K$1,$A$482, ""))</f>
        <v/>
      </c>
      <c r="K483" s="10" t="str">
        <f>IF($A$482="","",IF(VLOOKUP($A$482,Samples!$B$3:$E$100,2,FALSE)='Intermediate Lookups'!$A2&amp;'Intermediate Lookups'!L$1,$A$482, ""))</f>
        <v/>
      </c>
      <c r="L483" s="10" t="str">
        <f>IF($A$482="","",IF(VLOOKUP($A$482,Samples!$B$3:$E$100,2,FALSE)='Intermediate Lookups'!$A2&amp;'Intermediate Lookups'!M$1,$A$482, ""))</f>
        <v/>
      </c>
    </row>
    <row r="484" spans="1:12" x14ac:dyDescent="0.25">
      <c r="A484" s="10" t="str">
        <f>IF($A$482="","",IF(VLOOKUP($A$482,Samples!$B$3:$E$100,2,FALSE)='Intermediate Lookups'!$A3&amp;'Intermediate Lookups'!B$1,$A$482, ""))</f>
        <v/>
      </c>
      <c r="B484" s="10" t="str">
        <f>IF($A$482="","",IF(VLOOKUP($A$482,Samples!$B$3:$E$100,2,FALSE)='Intermediate Lookups'!$A3&amp;'Intermediate Lookups'!C$1,$A$482, ""))</f>
        <v/>
      </c>
      <c r="C484" s="10" t="str">
        <f>IF($A$482="","",IF(VLOOKUP($A$482,Samples!$B$3:$E$100,2,FALSE)='Intermediate Lookups'!$A3&amp;'Intermediate Lookups'!D$1,$A$482, ""))</f>
        <v/>
      </c>
      <c r="D484" s="10" t="str">
        <f>IF($A$482="","",IF(VLOOKUP($A$482,Samples!$B$3:$E$100,2,FALSE)='Intermediate Lookups'!$A3&amp;'Intermediate Lookups'!E$1,$A$482, ""))</f>
        <v/>
      </c>
      <c r="E484" s="10" t="str">
        <f>IF($A$482="","",IF(VLOOKUP($A$482,Samples!$B$3:$E$100,2,FALSE)='Intermediate Lookups'!$A3&amp;'Intermediate Lookups'!F$1,$A$482, ""))</f>
        <v/>
      </c>
      <c r="F484" s="10" t="str">
        <f>IF($A$482="","",IF(VLOOKUP($A$482,Samples!$B$3:$E$100,2,FALSE)='Intermediate Lookups'!$A3&amp;'Intermediate Lookups'!G$1,$A$482, ""))</f>
        <v/>
      </c>
      <c r="G484" s="10" t="str">
        <f>IF($A$482="","",IF(VLOOKUP($A$482,Samples!$B$3:$E$100,2,FALSE)='Intermediate Lookups'!$A3&amp;'Intermediate Lookups'!H$1,$A$482, ""))</f>
        <v/>
      </c>
      <c r="H484" s="10" t="str">
        <f>IF($A$482="","",IF(VLOOKUP($A$482,Samples!$B$3:$E$100,2,FALSE)='Intermediate Lookups'!$A3&amp;'Intermediate Lookups'!I$1,$A$482, ""))</f>
        <v/>
      </c>
      <c r="I484" s="10" t="str">
        <f>IF($A$482="","",IF(VLOOKUP($A$482,Samples!$B$3:$E$100,2,FALSE)='Intermediate Lookups'!$A3&amp;'Intermediate Lookups'!J$1,$A$482, ""))</f>
        <v/>
      </c>
      <c r="J484" s="10" t="str">
        <f>IF($A$482="","",IF(VLOOKUP($A$482,Samples!$B$3:$E$100,2,FALSE)='Intermediate Lookups'!$A3&amp;'Intermediate Lookups'!K$1,$A$482, ""))</f>
        <v/>
      </c>
      <c r="K484" s="10" t="str">
        <f>IF($A$482="","",IF(VLOOKUP($A$482,Samples!$B$3:$E$100,2,FALSE)='Intermediate Lookups'!$A3&amp;'Intermediate Lookups'!L$1,$A$482, ""))</f>
        <v/>
      </c>
      <c r="L484" s="10" t="str">
        <f>IF($A$482="","",IF(VLOOKUP($A$482,Samples!$B$3:$E$100,2,FALSE)='Intermediate Lookups'!$A3&amp;'Intermediate Lookups'!M$1,$A$482, ""))</f>
        <v/>
      </c>
    </row>
    <row r="485" spans="1:12" x14ac:dyDescent="0.25">
      <c r="A485" s="10" t="str">
        <f>IF($A$482="","",IF(VLOOKUP($A$482,Samples!$B$3:$E$100,2,FALSE)='Intermediate Lookups'!$A4&amp;'Intermediate Lookups'!B$1,$A$482, ""))</f>
        <v/>
      </c>
      <c r="B485" s="10" t="str">
        <f>IF($A$482="","",IF(VLOOKUP($A$482,Samples!$B$3:$E$100,2,FALSE)='Intermediate Lookups'!$A4&amp;'Intermediate Lookups'!C$1,$A$482, ""))</f>
        <v/>
      </c>
      <c r="C485" s="10" t="str">
        <f>IF($A$482="","",IF(VLOOKUP($A$482,Samples!$B$3:$E$100,2,FALSE)='Intermediate Lookups'!$A4&amp;'Intermediate Lookups'!D$1,$A$482, ""))</f>
        <v/>
      </c>
      <c r="D485" s="10" t="str">
        <f>IF($A$482="","",IF(VLOOKUP($A$482,Samples!$B$3:$E$100,2,FALSE)='Intermediate Lookups'!$A4&amp;'Intermediate Lookups'!E$1,$A$482, ""))</f>
        <v/>
      </c>
      <c r="E485" s="10" t="str">
        <f>IF($A$482="","",IF(VLOOKUP($A$482,Samples!$B$3:$E$100,2,FALSE)='Intermediate Lookups'!$A4&amp;'Intermediate Lookups'!F$1,$A$482, ""))</f>
        <v/>
      </c>
      <c r="F485" s="10" t="str">
        <f>IF($A$482="","",IF(VLOOKUP($A$482,Samples!$B$3:$E$100,2,FALSE)='Intermediate Lookups'!$A4&amp;'Intermediate Lookups'!G$1,$A$482, ""))</f>
        <v/>
      </c>
      <c r="G485" s="10" t="str">
        <f>IF($A$482="","",IF(VLOOKUP($A$482,Samples!$B$3:$E$100,2,FALSE)='Intermediate Lookups'!$A4&amp;'Intermediate Lookups'!H$1,$A$482, ""))</f>
        <v/>
      </c>
      <c r="H485" s="10" t="str">
        <f>IF($A$482="","",IF(VLOOKUP($A$482,Samples!$B$3:$E$100,2,FALSE)='Intermediate Lookups'!$A4&amp;'Intermediate Lookups'!I$1,$A$482, ""))</f>
        <v/>
      </c>
      <c r="I485" s="10" t="str">
        <f>IF($A$482="","",IF(VLOOKUP($A$482,Samples!$B$3:$E$100,2,FALSE)='Intermediate Lookups'!$A4&amp;'Intermediate Lookups'!J$1,$A$482, ""))</f>
        <v/>
      </c>
      <c r="J485" s="10" t="str">
        <f>IF($A$482="","",IF(VLOOKUP($A$482,Samples!$B$3:$E$100,2,FALSE)='Intermediate Lookups'!$A4&amp;'Intermediate Lookups'!K$1,$A$482, ""))</f>
        <v/>
      </c>
      <c r="K485" s="10" t="str">
        <f>IF($A$482="","",IF(VLOOKUP($A$482,Samples!$B$3:$E$100,2,FALSE)='Intermediate Lookups'!$A4&amp;'Intermediate Lookups'!L$1,$A$482, ""))</f>
        <v/>
      </c>
      <c r="L485" s="10" t="str">
        <f>IF($A$482="","",IF(VLOOKUP($A$482,Samples!$B$3:$E$100,2,FALSE)='Intermediate Lookups'!$A4&amp;'Intermediate Lookups'!M$1,$A$482, ""))</f>
        <v/>
      </c>
    </row>
    <row r="486" spans="1:12" x14ac:dyDescent="0.25">
      <c r="A486" s="10" t="str">
        <f>IF($A$482="","",IF(VLOOKUP($A$482,Samples!$B$3:$E$100,2,FALSE)='Intermediate Lookups'!$A5&amp;'Intermediate Lookups'!B$1,$A$482, ""))</f>
        <v/>
      </c>
      <c r="B486" s="10" t="str">
        <f>IF($A$482="","",IF(VLOOKUP($A$482,Samples!$B$3:$E$100,2,FALSE)='Intermediate Lookups'!$A5&amp;'Intermediate Lookups'!C$1,$A$482, ""))</f>
        <v/>
      </c>
      <c r="C486" s="10" t="str">
        <f>IF($A$482="","",IF(VLOOKUP($A$482,Samples!$B$3:$E$100,2,FALSE)='Intermediate Lookups'!$A5&amp;'Intermediate Lookups'!D$1,$A$482, ""))</f>
        <v/>
      </c>
      <c r="D486" s="10" t="str">
        <f>IF($A$482="","",IF(VLOOKUP($A$482,Samples!$B$3:$E$100,2,FALSE)='Intermediate Lookups'!$A5&amp;'Intermediate Lookups'!E$1,$A$482, ""))</f>
        <v/>
      </c>
      <c r="E486" s="10" t="str">
        <f>IF($A$482="","",IF(VLOOKUP($A$482,Samples!$B$3:$E$100,2,FALSE)='Intermediate Lookups'!$A5&amp;'Intermediate Lookups'!F$1,$A$482, ""))</f>
        <v/>
      </c>
      <c r="F486" s="10" t="str">
        <f>IF($A$482="","",IF(VLOOKUP($A$482,Samples!$B$3:$E$100,2,FALSE)='Intermediate Lookups'!$A5&amp;'Intermediate Lookups'!G$1,$A$482, ""))</f>
        <v/>
      </c>
      <c r="G486" s="10" t="str">
        <f>IF($A$482="","",IF(VLOOKUP($A$482,Samples!$B$3:$E$100,2,FALSE)='Intermediate Lookups'!$A5&amp;'Intermediate Lookups'!H$1,$A$482, ""))</f>
        <v/>
      </c>
      <c r="H486" s="10" t="str">
        <f>IF($A$482="","",IF(VLOOKUP($A$482,Samples!$B$3:$E$100,2,FALSE)='Intermediate Lookups'!$A5&amp;'Intermediate Lookups'!I$1,$A$482, ""))</f>
        <v/>
      </c>
      <c r="I486" s="10" t="str">
        <f>IF($A$482="","",IF(VLOOKUP($A$482,Samples!$B$3:$E$100,2,FALSE)='Intermediate Lookups'!$A5&amp;'Intermediate Lookups'!J$1,$A$482, ""))</f>
        <v/>
      </c>
      <c r="J486" s="10" t="str">
        <f>IF($A$482="","",IF(VLOOKUP($A$482,Samples!$B$3:$E$100,2,FALSE)='Intermediate Lookups'!$A5&amp;'Intermediate Lookups'!K$1,$A$482, ""))</f>
        <v/>
      </c>
      <c r="K486" s="10" t="str">
        <f>IF($A$482="","",IF(VLOOKUP($A$482,Samples!$B$3:$E$100,2,FALSE)='Intermediate Lookups'!$A5&amp;'Intermediate Lookups'!L$1,$A$482, ""))</f>
        <v/>
      </c>
      <c r="L486" s="10" t="str">
        <f>IF($A$482="","",IF(VLOOKUP($A$482,Samples!$B$3:$E$100,2,FALSE)='Intermediate Lookups'!$A5&amp;'Intermediate Lookups'!M$1,$A$482, ""))</f>
        <v/>
      </c>
    </row>
    <row r="487" spans="1:12" x14ac:dyDescent="0.25">
      <c r="A487" s="10" t="str">
        <f>IF($A$482="","",IF(VLOOKUP($A$482,Samples!$B$3:$E$100,2,FALSE)='Intermediate Lookups'!$A6&amp;'Intermediate Lookups'!B$1,$A$482, ""))</f>
        <v/>
      </c>
      <c r="B487" s="10" t="str">
        <f>IF($A$482="","",IF(VLOOKUP($A$482,Samples!$B$3:$E$100,2,FALSE)='Intermediate Lookups'!$A6&amp;'Intermediate Lookups'!C$1,$A$482, ""))</f>
        <v/>
      </c>
      <c r="C487" s="10" t="str">
        <f>IF($A$482="","",IF(VLOOKUP($A$482,Samples!$B$3:$E$100,2,FALSE)='Intermediate Lookups'!$A6&amp;'Intermediate Lookups'!D$1,$A$482, ""))</f>
        <v/>
      </c>
      <c r="D487" s="10" t="str">
        <f>IF($A$482="","",IF(VLOOKUP($A$482,Samples!$B$3:$E$100,2,FALSE)='Intermediate Lookups'!$A6&amp;'Intermediate Lookups'!E$1,$A$482, ""))</f>
        <v/>
      </c>
      <c r="E487" s="10" t="str">
        <f>IF($A$482="","",IF(VLOOKUP($A$482,Samples!$B$3:$E$100,2,FALSE)='Intermediate Lookups'!$A6&amp;'Intermediate Lookups'!F$1,$A$482, ""))</f>
        <v/>
      </c>
      <c r="F487" s="10" t="str">
        <f>IF($A$482="","",IF(VLOOKUP($A$482,Samples!$B$3:$E$100,2,FALSE)='Intermediate Lookups'!$A6&amp;'Intermediate Lookups'!G$1,$A$482, ""))</f>
        <v/>
      </c>
      <c r="G487" s="10" t="str">
        <f>IF($A$482="","",IF(VLOOKUP($A$482,Samples!$B$3:$E$100,2,FALSE)='Intermediate Lookups'!$A6&amp;'Intermediate Lookups'!H$1,$A$482, ""))</f>
        <v/>
      </c>
      <c r="H487" s="10" t="str">
        <f>IF($A$482="","",IF(VLOOKUP($A$482,Samples!$B$3:$E$100,2,FALSE)='Intermediate Lookups'!$A6&amp;'Intermediate Lookups'!I$1,$A$482, ""))</f>
        <v/>
      </c>
      <c r="I487" s="10" t="str">
        <f>IF($A$482="","",IF(VLOOKUP($A$482,Samples!$B$3:$E$100,2,FALSE)='Intermediate Lookups'!$A6&amp;'Intermediate Lookups'!J$1,$A$482, ""))</f>
        <v/>
      </c>
      <c r="J487" s="10" t="str">
        <f>IF($A$482="","",IF(VLOOKUP($A$482,Samples!$B$3:$E$100,2,FALSE)='Intermediate Lookups'!$A6&amp;'Intermediate Lookups'!K$1,$A$482, ""))</f>
        <v/>
      </c>
      <c r="K487" s="10" t="str">
        <f>IF($A$482="","",IF(VLOOKUP($A$482,Samples!$B$3:$E$100,2,FALSE)='Intermediate Lookups'!$A6&amp;'Intermediate Lookups'!L$1,$A$482, ""))</f>
        <v/>
      </c>
      <c r="L487" s="10" t="str">
        <f>IF($A$482="","",IF(VLOOKUP($A$482,Samples!$B$3:$E$100,2,FALSE)='Intermediate Lookups'!$A6&amp;'Intermediate Lookups'!M$1,$A$482, ""))</f>
        <v/>
      </c>
    </row>
    <row r="488" spans="1:12" x14ac:dyDescent="0.25">
      <c r="A488" s="10" t="str">
        <f>IF($A$482="","",IF(VLOOKUP($A$482,Samples!$B$3:$E$100,2,FALSE)='Intermediate Lookups'!$A7&amp;'Intermediate Lookups'!B$1,$A$482, ""))</f>
        <v/>
      </c>
      <c r="B488" s="10" t="str">
        <f>IF($A$482="","",IF(VLOOKUP($A$482,Samples!$B$3:$E$100,2,FALSE)='Intermediate Lookups'!$A7&amp;'Intermediate Lookups'!C$1,$A$482, ""))</f>
        <v/>
      </c>
      <c r="C488" s="10" t="str">
        <f>IF($A$482="","",IF(VLOOKUP($A$482,Samples!$B$3:$E$100,2,FALSE)='Intermediate Lookups'!$A7&amp;'Intermediate Lookups'!D$1,$A$482, ""))</f>
        <v/>
      </c>
      <c r="D488" s="10" t="str">
        <f>IF($A$482="","",IF(VLOOKUP($A$482,Samples!$B$3:$E$100,2,FALSE)='Intermediate Lookups'!$A7&amp;'Intermediate Lookups'!E$1,$A$482, ""))</f>
        <v/>
      </c>
      <c r="E488" s="10" t="str">
        <f>IF($A$482="","",IF(VLOOKUP($A$482,Samples!$B$3:$E$100,2,FALSE)='Intermediate Lookups'!$A7&amp;'Intermediate Lookups'!F$1,$A$482, ""))</f>
        <v/>
      </c>
      <c r="F488" s="10" t="str">
        <f>IF($A$482="","",IF(VLOOKUP($A$482,Samples!$B$3:$E$100,2,FALSE)='Intermediate Lookups'!$A7&amp;'Intermediate Lookups'!G$1,$A$482, ""))</f>
        <v/>
      </c>
      <c r="G488" s="10" t="str">
        <f>IF($A$482="","",IF(VLOOKUP($A$482,Samples!$B$3:$E$100,2,FALSE)='Intermediate Lookups'!$A7&amp;'Intermediate Lookups'!H$1,$A$482, ""))</f>
        <v/>
      </c>
      <c r="H488" s="10" t="str">
        <f>IF($A$482="","",IF(VLOOKUP($A$482,Samples!$B$3:$E$100,2,FALSE)='Intermediate Lookups'!$A7&amp;'Intermediate Lookups'!I$1,$A$482, ""))</f>
        <v/>
      </c>
      <c r="I488" s="10" t="str">
        <f>IF($A$482="","",IF(VLOOKUP($A$482,Samples!$B$3:$E$100,2,FALSE)='Intermediate Lookups'!$A7&amp;'Intermediate Lookups'!J$1,$A$482, ""))</f>
        <v/>
      </c>
      <c r="J488" s="10" t="str">
        <f>IF($A$482="","",IF(VLOOKUP($A$482,Samples!$B$3:$E$100,2,FALSE)='Intermediate Lookups'!$A7&amp;'Intermediate Lookups'!K$1,$A$482, ""))</f>
        <v/>
      </c>
      <c r="K488" s="10" t="str">
        <f>IF($A$482="","",IF(VLOOKUP($A$482,Samples!$B$3:$E$100,2,FALSE)='Intermediate Lookups'!$A7&amp;'Intermediate Lookups'!L$1,$A$482, ""))</f>
        <v/>
      </c>
      <c r="L488" s="10" t="str">
        <f>IF($A$482="","",IF(VLOOKUP($A$482,Samples!$B$3:$E$100,2,FALSE)='Intermediate Lookups'!$A7&amp;'Intermediate Lookups'!M$1,$A$482, ""))</f>
        <v/>
      </c>
    </row>
    <row r="489" spans="1:12" x14ac:dyDescent="0.25">
      <c r="A489" s="10" t="str">
        <f>IF($A$482="","",IF(VLOOKUP($A$482,Samples!$B$3:$E$100,2,FALSE)='Intermediate Lookups'!$A8&amp;'Intermediate Lookups'!B$1,$A$482, ""))</f>
        <v/>
      </c>
      <c r="B489" s="10" t="str">
        <f>IF($A$482="","",IF(VLOOKUP($A$482,Samples!$B$3:$E$100,2,FALSE)='Intermediate Lookups'!$A8&amp;'Intermediate Lookups'!C$1,$A$482, ""))</f>
        <v/>
      </c>
      <c r="C489" s="10" t="str">
        <f>IF($A$482="","",IF(VLOOKUP($A$482,Samples!$B$3:$E$100,2,FALSE)='Intermediate Lookups'!$A8&amp;'Intermediate Lookups'!D$1,$A$482, ""))</f>
        <v/>
      </c>
      <c r="D489" s="10" t="str">
        <f>IF($A$482="","",IF(VLOOKUP($A$482,Samples!$B$3:$E$100,2,FALSE)='Intermediate Lookups'!$A8&amp;'Intermediate Lookups'!E$1,$A$482, ""))</f>
        <v/>
      </c>
      <c r="E489" s="10" t="str">
        <f>IF($A$482="","",IF(VLOOKUP($A$482,Samples!$B$3:$E$100,2,FALSE)='Intermediate Lookups'!$A8&amp;'Intermediate Lookups'!F$1,$A$482, ""))</f>
        <v/>
      </c>
      <c r="F489" s="10" t="str">
        <f>IF($A$482="","",IF(VLOOKUP($A$482,Samples!$B$3:$E$100,2,FALSE)='Intermediate Lookups'!$A8&amp;'Intermediate Lookups'!G$1,$A$482, ""))</f>
        <v/>
      </c>
      <c r="G489" s="10" t="str">
        <f>IF($A$482="","",IF(VLOOKUP($A$482,Samples!$B$3:$E$100,2,FALSE)='Intermediate Lookups'!$A8&amp;'Intermediate Lookups'!H$1,$A$482, ""))</f>
        <v/>
      </c>
      <c r="H489" s="10" t="str">
        <f>IF($A$482="","",IF(VLOOKUP($A$482,Samples!$B$3:$E$100,2,FALSE)='Intermediate Lookups'!$A8&amp;'Intermediate Lookups'!I$1,$A$482, ""))</f>
        <v/>
      </c>
      <c r="I489" s="10" t="str">
        <f>IF($A$482="","",IF(VLOOKUP($A$482,Samples!$B$3:$E$100,2,FALSE)='Intermediate Lookups'!$A8&amp;'Intermediate Lookups'!J$1,$A$482, ""))</f>
        <v/>
      </c>
      <c r="J489" s="10" t="str">
        <f>IF($A$482="","",IF(VLOOKUP($A$482,Samples!$B$3:$E$100,2,FALSE)='Intermediate Lookups'!$A8&amp;'Intermediate Lookups'!K$1,$A$482, ""))</f>
        <v/>
      </c>
      <c r="K489" s="10" t="str">
        <f>IF($A$482="","",IF(VLOOKUP($A$482,Samples!$B$3:$E$100,2,FALSE)='Intermediate Lookups'!$A8&amp;'Intermediate Lookups'!L$1,$A$482, ""))</f>
        <v/>
      </c>
      <c r="L489" s="10" t="str">
        <f>IF($A$482="","",IF(VLOOKUP($A$482,Samples!$B$3:$E$100,2,FALSE)='Intermediate Lookups'!$A8&amp;'Intermediate Lookups'!M$1,$A$482, ""))</f>
        <v/>
      </c>
    </row>
    <row r="490" spans="1:12" x14ac:dyDescent="0.25">
      <c r="A490" s="10" t="str">
        <f>IF($A$482="","",IF(VLOOKUP($A$482,Samples!$B$3:$E$100,2,FALSE)='Intermediate Lookups'!$A9&amp;'Intermediate Lookups'!B$1,$A$482, ""))</f>
        <v/>
      </c>
      <c r="B490" s="10" t="str">
        <f>IF($A$482="","",IF(VLOOKUP($A$482,Samples!$B$3:$E$100,2,FALSE)='Intermediate Lookups'!$A9&amp;'Intermediate Lookups'!C$1,$A$482, ""))</f>
        <v/>
      </c>
      <c r="C490" s="10" t="str">
        <f>IF($A$482="","",IF(VLOOKUP($A$482,Samples!$B$3:$E$100,2,FALSE)='Intermediate Lookups'!$A9&amp;'Intermediate Lookups'!D$1,$A$482, ""))</f>
        <v/>
      </c>
      <c r="D490" s="10" t="str">
        <f>IF($A$482="","",IF(VLOOKUP($A$482,Samples!$B$3:$E$100,2,FALSE)='Intermediate Lookups'!$A9&amp;'Intermediate Lookups'!E$1,$A$482, ""))</f>
        <v/>
      </c>
      <c r="E490" s="10" t="str">
        <f>IF($A$482="","",IF(VLOOKUP($A$482,Samples!$B$3:$E$100,2,FALSE)='Intermediate Lookups'!$A9&amp;'Intermediate Lookups'!F$1,$A$482, ""))</f>
        <v/>
      </c>
      <c r="F490" s="10" t="str">
        <f>IF($A$482="","",IF(VLOOKUP($A$482,Samples!$B$3:$E$100,2,FALSE)='Intermediate Lookups'!$A9&amp;'Intermediate Lookups'!G$1,$A$482, ""))</f>
        <v/>
      </c>
      <c r="G490" s="10" t="str">
        <f>IF($A$482="","",IF(VLOOKUP($A$482,Samples!$B$3:$E$100,2,FALSE)='Intermediate Lookups'!$A9&amp;'Intermediate Lookups'!H$1,$A$482, ""))</f>
        <v/>
      </c>
      <c r="H490" s="10" t="str">
        <f>IF($A$482="","",IF(VLOOKUP($A$482,Samples!$B$3:$E$100,2,FALSE)='Intermediate Lookups'!$A9&amp;'Intermediate Lookups'!I$1,$A$482, ""))</f>
        <v/>
      </c>
      <c r="I490" s="10" t="str">
        <f>IF($A$482="","",IF(VLOOKUP($A$482,Samples!$B$3:$E$100,2,FALSE)='Intermediate Lookups'!$A9&amp;'Intermediate Lookups'!J$1,$A$482, ""))</f>
        <v/>
      </c>
      <c r="J490" s="10" t="str">
        <f>IF($A$482="","",IF(VLOOKUP($A$482,Samples!$B$3:$E$100,2,FALSE)='Intermediate Lookups'!$A9&amp;'Intermediate Lookups'!K$1,$A$482, ""))</f>
        <v/>
      </c>
      <c r="K490" s="10" t="str">
        <f>IF($A$482="","",IF(VLOOKUP($A$482,Samples!$B$3:$E$100,2,FALSE)='Intermediate Lookups'!$A9&amp;'Intermediate Lookups'!L$1,$A$482, ""))</f>
        <v/>
      </c>
      <c r="L490" s="10" t="str">
        <f>IF($A$482="","",IF(VLOOKUP($A$482,Samples!$B$3:$E$100,2,FALSE)='Intermediate Lookups'!$A9&amp;'Intermediate Lookups'!M$1,$A$482, ""))</f>
        <v/>
      </c>
    </row>
    <row r="492" spans="1:12" x14ac:dyDescent="0.25">
      <c r="A492" t="str">
        <f>IF(ISBLANK(Samples!B52),IF(OR(A482="",A482=Samples!$B$100,ISBLANK(Samples!B100)),"",Samples!$B$100),Samples!B52)</f>
        <v/>
      </c>
      <c r="B492" t="str">
        <f>IF(A492="","",VLOOKUP(A492,Samples!$B$3:$E$100,4,FALSE))</f>
        <v/>
      </c>
    </row>
    <row r="493" spans="1:12" x14ac:dyDescent="0.25">
      <c r="A493" s="10" t="str">
        <f>IF($A$492="","",IF(VLOOKUP($A$492,Samples!$B$3:$E$100,2,FALSE)='Intermediate Lookups'!$A2&amp;'Intermediate Lookups'!B$1,$A$492, ""))</f>
        <v/>
      </c>
      <c r="B493" s="10" t="str">
        <f>IF($A$492="","",IF(VLOOKUP($A$492,Samples!$B$3:$E$100,2,FALSE)='Intermediate Lookups'!$A2&amp;'Intermediate Lookups'!C$1,$A$492, ""))</f>
        <v/>
      </c>
      <c r="C493" s="10" t="str">
        <f>IF($A$492="","",IF(VLOOKUP($A$492,Samples!$B$3:$E$100,2,FALSE)='Intermediate Lookups'!$A2&amp;'Intermediate Lookups'!D$1,$A$492, ""))</f>
        <v/>
      </c>
      <c r="D493" s="10" t="str">
        <f>IF($A$492="","",IF(VLOOKUP($A$492,Samples!$B$3:$E$100,2,FALSE)='Intermediate Lookups'!$A2&amp;'Intermediate Lookups'!E$1,$A$492, ""))</f>
        <v/>
      </c>
      <c r="E493" s="10" t="str">
        <f>IF($A$492="","",IF(VLOOKUP($A$492,Samples!$B$3:$E$100,2,FALSE)='Intermediate Lookups'!$A2&amp;'Intermediate Lookups'!F$1,$A$492, ""))</f>
        <v/>
      </c>
      <c r="F493" s="10" t="str">
        <f>IF($A$492="","",IF(VLOOKUP($A$492,Samples!$B$3:$E$100,2,FALSE)='Intermediate Lookups'!$A2&amp;'Intermediate Lookups'!G$1,$A$492, ""))</f>
        <v/>
      </c>
      <c r="G493" s="10" t="str">
        <f>IF($A$492="","",IF(VLOOKUP($A$492,Samples!$B$3:$E$100,2,FALSE)='Intermediate Lookups'!$A2&amp;'Intermediate Lookups'!H$1,$A$492, ""))</f>
        <v/>
      </c>
      <c r="H493" s="10" t="str">
        <f>IF($A$492="","",IF(VLOOKUP($A$492,Samples!$B$3:$E$100,2,FALSE)='Intermediate Lookups'!$A2&amp;'Intermediate Lookups'!I$1,$A$492, ""))</f>
        <v/>
      </c>
      <c r="I493" s="10" t="str">
        <f>IF($A$492="","",IF(VLOOKUP($A$492,Samples!$B$3:$E$100,2,FALSE)='Intermediate Lookups'!$A2&amp;'Intermediate Lookups'!J$1,$A$492, ""))</f>
        <v/>
      </c>
      <c r="J493" s="10" t="str">
        <f>IF($A$492="","",IF(VLOOKUP($A$492,Samples!$B$3:$E$100,2,FALSE)='Intermediate Lookups'!$A2&amp;'Intermediate Lookups'!K$1,$A$492, ""))</f>
        <v/>
      </c>
      <c r="K493" s="10" t="str">
        <f>IF($A$492="","",IF(VLOOKUP($A$492,Samples!$B$3:$E$100,2,FALSE)='Intermediate Lookups'!$A2&amp;'Intermediate Lookups'!L$1,$A$492, ""))</f>
        <v/>
      </c>
      <c r="L493" s="10" t="str">
        <f>IF($A$492="","",IF(VLOOKUP($A$492,Samples!$B$3:$E$100,2,FALSE)='Intermediate Lookups'!$A2&amp;'Intermediate Lookups'!M$1,$A$492, ""))</f>
        <v/>
      </c>
    </row>
    <row r="494" spans="1:12" x14ac:dyDescent="0.25">
      <c r="A494" s="10" t="str">
        <f>IF($A$492="","",IF(VLOOKUP($A$492,Samples!$B$3:$E$100,2,FALSE)='Intermediate Lookups'!$A3&amp;'Intermediate Lookups'!B$1,$A$492, ""))</f>
        <v/>
      </c>
      <c r="B494" s="10" t="str">
        <f>IF($A$492="","",IF(VLOOKUP($A$492,Samples!$B$3:$E$100,2,FALSE)='Intermediate Lookups'!$A3&amp;'Intermediate Lookups'!C$1,$A$492, ""))</f>
        <v/>
      </c>
      <c r="C494" s="10" t="str">
        <f>IF($A$492="","",IF(VLOOKUP($A$492,Samples!$B$3:$E$100,2,FALSE)='Intermediate Lookups'!$A3&amp;'Intermediate Lookups'!D$1,$A$492, ""))</f>
        <v/>
      </c>
      <c r="D494" s="10" t="str">
        <f>IF($A$492="","",IF(VLOOKUP($A$492,Samples!$B$3:$E$100,2,FALSE)='Intermediate Lookups'!$A3&amp;'Intermediate Lookups'!E$1,$A$492, ""))</f>
        <v/>
      </c>
      <c r="E494" s="10" t="str">
        <f>IF($A$492="","",IF(VLOOKUP($A$492,Samples!$B$3:$E$100,2,FALSE)='Intermediate Lookups'!$A3&amp;'Intermediate Lookups'!F$1,$A$492, ""))</f>
        <v/>
      </c>
      <c r="F494" s="10" t="str">
        <f>IF($A$492="","",IF(VLOOKUP($A$492,Samples!$B$3:$E$100,2,FALSE)='Intermediate Lookups'!$A3&amp;'Intermediate Lookups'!G$1,$A$492, ""))</f>
        <v/>
      </c>
      <c r="G494" s="10" t="str">
        <f>IF($A$492="","",IF(VLOOKUP($A$492,Samples!$B$3:$E$100,2,FALSE)='Intermediate Lookups'!$A3&amp;'Intermediate Lookups'!H$1,$A$492, ""))</f>
        <v/>
      </c>
      <c r="H494" s="10" t="str">
        <f>IF($A$492="","",IF(VLOOKUP($A$492,Samples!$B$3:$E$100,2,FALSE)='Intermediate Lookups'!$A3&amp;'Intermediate Lookups'!I$1,$A$492, ""))</f>
        <v/>
      </c>
      <c r="I494" s="10" t="str">
        <f>IF($A$492="","",IF(VLOOKUP($A$492,Samples!$B$3:$E$100,2,FALSE)='Intermediate Lookups'!$A3&amp;'Intermediate Lookups'!J$1,$A$492, ""))</f>
        <v/>
      </c>
      <c r="J494" s="10" t="str">
        <f>IF($A$492="","",IF(VLOOKUP($A$492,Samples!$B$3:$E$100,2,FALSE)='Intermediate Lookups'!$A3&amp;'Intermediate Lookups'!K$1,$A$492, ""))</f>
        <v/>
      </c>
      <c r="K494" s="10" t="str">
        <f>IF($A$492="","",IF(VLOOKUP($A$492,Samples!$B$3:$E$100,2,FALSE)='Intermediate Lookups'!$A3&amp;'Intermediate Lookups'!L$1,$A$492, ""))</f>
        <v/>
      </c>
      <c r="L494" s="10" t="str">
        <f>IF($A$492="","",IF(VLOOKUP($A$492,Samples!$B$3:$E$100,2,FALSE)='Intermediate Lookups'!$A3&amp;'Intermediate Lookups'!M$1,$A$492, ""))</f>
        <v/>
      </c>
    </row>
    <row r="495" spans="1:12" x14ac:dyDescent="0.25">
      <c r="A495" s="10" t="str">
        <f>IF($A$492="","",IF(VLOOKUP($A$492,Samples!$B$3:$E$100,2,FALSE)='Intermediate Lookups'!$A4&amp;'Intermediate Lookups'!B$1,$A$492, ""))</f>
        <v/>
      </c>
      <c r="B495" s="10" t="str">
        <f>IF($A$492="","",IF(VLOOKUP($A$492,Samples!$B$3:$E$100,2,FALSE)='Intermediate Lookups'!$A4&amp;'Intermediate Lookups'!C$1,$A$492, ""))</f>
        <v/>
      </c>
      <c r="C495" s="10" t="str">
        <f>IF($A$492="","",IF(VLOOKUP($A$492,Samples!$B$3:$E$100,2,FALSE)='Intermediate Lookups'!$A4&amp;'Intermediate Lookups'!D$1,$A$492, ""))</f>
        <v/>
      </c>
      <c r="D495" s="10" t="str">
        <f>IF($A$492="","",IF(VLOOKUP($A$492,Samples!$B$3:$E$100,2,FALSE)='Intermediate Lookups'!$A4&amp;'Intermediate Lookups'!E$1,$A$492, ""))</f>
        <v/>
      </c>
      <c r="E495" s="10" t="str">
        <f>IF($A$492="","",IF(VLOOKUP($A$492,Samples!$B$3:$E$100,2,FALSE)='Intermediate Lookups'!$A4&amp;'Intermediate Lookups'!F$1,$A$492, ""))</f>
        <v/>
      </c>
      <c r="F495" s="10" t="str">
        <f>IF($A$492="","",IF(VLOOKUP($A$492,Samples!$B$3:$E$100,2,FALSE)='Intermediate Lookups'!$A4&amp;'Intermediate Lookups'!G$1,$A$492, ""))</f>
        <v/>
      </c>
      <c r="G495" s="10" t="str">
        <f>IF($A$492="","",IF(VLOOKUP($A$492,Samples!$B$3:$E$100,2,FALSE)='Intermediate Lookups'!$A4&amp;'Intermediate Lookups'!H$1,$A$492, ""))</f>
        <v/>
      </c>
      <c r="H495" s="10" t="str">
        <f>IF($A$492="","",IF(VLOOKUP($A$492,Samples!$B$3:$E$100,2,FALSE)='Intermediate Lookups'!$A4&amp;'Intermediate Lookups'!I$1,$A$492, ""))</f>
        <v/>
      </c>
      <c r="I495" s="10" t="str">
        <f>IF($A$492="","",IF(VLOOKUP($A$492,Samples!$B$3:$E$100,2,FALSE)='Intermediate Lookups'!$A4&amp;'Intermediate Lookups'!J$1,$A$492, ""))</f>
        <v/>
      </c>
      <c r="J495" s="10" t="str">
        <f>IF($A$492="","",IF(VLOOKUP($A$492,Samples!$B$3:$E$100,2,FALSE)='Intermediate Lookups'!$A4&amp;'Intermediate Lookups'!K$1,$A$492, ""))</f>
        <v/>
      </c>
      <c r="K495" s="10" t="str">
        <f>IF($A$492="","",IF(VLOOKUP($A$492,Samples!$B$3:$E$100,2,FALSE)='Intermediate Lookups'!$A4&amp;'Intermediate Lookups'!L$1,$A$492, ""))</f>
        <v/>
      </c>
      <c r="L495" s="10" t="str">
        <f>IF($A$492="","",IF(VLOOKUP($A$492,Samples!$B$3:$E$100,2,FALSE)='Intermediate Lookups'!$A4&amp;'Intermediate Lookups'!M$1,$A$492, ""))</f>
        <v/>
      </c>
    </row>
    <row r="496" spans="1:12" x14ac:dyDescent="0.25">
      <c r="A496" s="10" t="str">
        <f>IF($A$492="","",IF(VLOOKUP($A$492,Samples!$B$3:$E$100,2,FALSE)='Intermediate Lookups'!$A5&amp;'Intermediate Lookups'!B$1,$A$492, ""))</f>
        <v/>
      </c>
      <c r="B496" s="10" t="str">
        <f>IF($A$492="","",IF(VLOOKUP($A$492,Samples!$B$3:$E$100,2,FALSE)='Intermediate Lookups'!$A5&amp;'Intermediate Lookups'!C$1,$A$492, ""))</f>
        <v/>
      </c>
      <c r="C496" s="10" t="str">
        <f>IF($A$492="","",IF(VLOOKUP($A$492,Samples!$B$3:$E$100,2,FALSE)='Intermediate Lookups'!$A5&amp;'Intermediate Lookups'!D$1,$A$492, ""))</f>
        <v/>
      </c>
      <c r="D496" s="10" t="str">
        <f>IF($A$492="","",IF(VLOOKUP($A$492,Samples!$B$3:$E$100,2,FALSE)='Intermediate Lookups'!$A5&amp;'Intermediate Lookups'!E$1,$A$492, ""))</f>
        <v/>
      </c>
      <c r="E496" s="10" t="str">
        <f>IF($A$492="","",IF(VLOOKUP($A$492,Samples!$B$3:$E$100,2,FALSE)='Intermediate Lookups'!$A5&amp;'Intermediate Lookups'!F$1,$A$492, ""))</f>
        <v/>
      </c>
      <c r="F496" s="10" t="str">
        <f>IF($A$492="","",IF(VLOOKUP($A$492,Samples!$B$3:$E$100,2,FALSE)='Intermediate Lookups'!$A5&amp;'Intermediate Lookups'!G$1,$A$492, ""))</f>
        <v/>
      </c>
      <c r="G496" s="10" t="str">
        <f>IF($A$492="","",IF(VLOOKUP($A$492,Samples!$B$3:$E$100,2,FALSE)='Intermediate Lookups'!$A5&amp;'Intermediate Lookups'!H$1,$A$492, ""))</f>
        <v/>
      </c>
      <c r="H496" s="10" t="str">
        <f>IF($A$492="","",IF(VLOOKUP($A$492,Samples!$B$3:$E$100,2,FALSE)='Intermediate Lookups'!$A5&amp;'Intermediate Lookups'!I$1,$A$492, ""))</f>
        <v/>
      </c>
      <c r="I496" s="10" t="str">
        <f>IF($A$492="","",IF(VLOOKUP($A$492,Samples!$B$3:$E$100,2,FALSE)='Intermediate Lookups'!$A5&amp;'Intermediate Lookups'!J$1,$A$492, ""))</f>
        <v/>
      </c>
      <c r="J496" s="10" t="str">
        <f>IF($A$492="","",IF(VLOOKUP($A$492,Samples!$B$3:$E$100,2,FALSE)='Intermediate Lookups'!$A5&amp;'Intermediate Lookups'!K$1,$A$492, ""))</f>
        <v/>
      </c>
      <c r="K496" s="10" t="str">
        <f>IF($A$492="","",IF(VLOOKUP($A$492,Samples!$B$3:$E$100,2,FALSE)='Intermediate Lookups'!$A5&amp;'Intermediate Lookups'!L$1,$A$492, ""))</f>
        <v/>
      </c>
      <c r="L496" s="10" t="str">
        <f>IF($A$492="","",IF(VLOOKUP($A$492,Samples!$B$3:$E$100,2,FALSE)='Intermediate Lookups'!$A5&amp;'Intermediate Lookups'!M$1,$A$492, ""))</f>
        <v/>
      </c>
    </row>
    <row r="497" spans="1:12" x14ac:dyDescent="0.25">
      <c r="A497" s="10" t="str">
        <f>IF($A$492="","",IF(VLOOKUP($A$492,Samples!$B$3:$E$100,2,FALSE)='Intermediate Lookups'!$A6&amp;'Intermediate Lookups'!B$1,$A$492, ""))</f>
        <v/>
      </c>
      <c r="B497" s="10" t="str">
        <f>IF($A$492="","",IF(VLOOKUP($A$492,Samples!$B$3:$E$100,2,FALSE)='Intermediate Lookups'!$A6&amp;'Intermediate Lookups'!C$1,$A$492, ""))</f>
        <v/>
      </c>
      <c r="C497" s="10" t="str">
        <f>IF($A$492="","",IF(VLOOKUP($A$492,Samples!$B$3:$E$100,2,FALSE)='Intermediate Lookups'!$A6&amp;'Intermediate Lookups'!D$1,$A$492, ""))</f>
        <v/>
      </c>
      <c r="D497" s="10" t="str">
        <f>IF($A$492="","",IF(VLOOKUP($A$492,Samples!$B$3:$E$100,2,FALSE)='Intermediate Lookups'!$A6&amp;'Intermediate Lookups'!E$1,$A$492, ""))</f>
        <v/>
      </c>
      <c r="E497" s="10" t="str">
        <f>IF($A$492="","",IF(VLOOKUP($A$492,Samples!$B$3:$E$100,2,FALSE)='Intermediate Lookups'!$A6&amp;'Intermediate Lookups'!F$1,$A$492, ""))</f>
        <v/>
      </c>
      <c r="F497" s="10" t="str">
        <f>IF($A$492="","",IF(VLOOKUP($A$492,Samples!$B$3:$E$100,2,FALSE)='Intermediate Lookups'!$A6&amp;'Intermediate Lookups'!G$1,$A$492, ""))</f>
        <v/>
      </c>
      <c r="G497" s="10" t="str">
        <f>IF($A$492="","",IF(VLOOKUP($A$492,Samples!$B$3:$E$100,2,FALSE)='Intermediate Lookups'!$A6&amp;'Intermediate Lookups'!H$1,$A$492, ""))</f>
        <v/>
      </c>
      <c r="H497" s="10" t="str">
        <f>IF($A$492="","",IF(VLOOKUP($A$492,Samples!$B$3:$E$100,2,FALSE)='Intermediate Lookups'!$A6&amp;'Intermediate Lookups'!I$1,$A$492, ""))</f>
        <v/>
      </c>
      <c r="I497" s="10" t="str">
        <f>IF($A$492="","",IF(VLOOKUP($A$492,Samples!$B$3:$E$100,2,FALSE)='Intermediate Lookups'!$A6&amp;'Intermediate Lookups'!J$1,$A$492, ""))</f>
        <v/>
      </c>
      <c r="J497" s="10" t="str">
        <f>IF($A$492="","",IF(VLOOKUP($A$492,Samples!$B$3:$E$100,2,FALSE)='Intermediate Lookups'!$A6&amp;'Intermediate Lookups'!K$1,$A$492, ""))</f>
        <v/>
      </c>
      <c r="K497" s="10" t="str">
        <f>IF($A$492="","",IF(VLOOKUP($A$492,Samples!$B$3:$E$100,2,FALSE)='Intermediate Lookups'!$A6&amp;'Intermediate Lookups'!L$1,$A$492, ""))</f>
        <v/>
      </c>
      <c r="L497" s="10" t="str">
        <f>IF($A$492="","",IF(VLOOKUP($A$492,Samples!$B$3:$E$100,2,FALSE)='Intermediate Lookups'!$A6&amp;'Intermediate Lookups'!M$1,$A$492, ""))</f>
        <v/>
      </c>
    </row>
    <row r="498" spans="1:12" x14ac:dyDescent="0.25">
      <c r="A498" s="10" t="str">
        <f>IF($A$492="","",IF(VLOOKUP($A$492,Samples!$B$3:$E$100,2,FALSE)='Intermediate Lookups'!$A7&amp;'Intermediate Lookups'!B$1,$A$492, ""))</f>
        <v/>
      </c>
      <c r="B498" s="10" t="str">
        <f>IF($A$492="","",IF(VLOOKUP($A$492,Samples!$B$3:$E$100,2,FALSE)='Intermediate Lookups'!$A7&amp;'Intermediate Lookups'!C$1,$A$492, ""))</f>
        <v/>
      </c>
      <c r="C498" s="10" t="str">
        <f>IF($A$492="","",IF(VLOOKUP($A$492,Samples!$B$3:$E$100,2,FALSE)='Intermediate Lookups'!$A7&amp;'Intermediate Lookups'!D$1,$A$492, ""))</f>
        <v/>
      </c>
      <c r="D498" s="10" t="str">
        <f>IF($A$492="","",IF(VLOOKUP($A$492,Samples!$B$3:$E$100,2,FALSE)='Intermediate Lookups'!$A7&amp;'Intermediate Lookups'!E$1,$A$492, ""))</f>
        <v/>
      </c>
      <c r="E498" s="10" t="str">
        <f>IF($A$492="","",IF(VLOOKUP($A$492,Samples!$B$3:$E$100,2,FALSE)='Intermediate Lookups'!$A7&amp;'Intermediate Lookups'!F$1,$A$492, ""))</f>
        <v/>
      </c>
      <c r="F498" s="10" t="str">
        <f>IF($A$492="","",IF(VLOOKUP($A$492,Samples!$B$3:$E$100,2,FALSE)='Intermediate Lookups'!$A7&amp;'Intermediate Lookups'!G$1,$A$492, ""))</f>
        <v/>
      </c>
      <c r="G498" s="10" t="str">
        <f>IF($A$492="","",IF(VLOOKUP($A$492,Samples!$B$3:$E$100,2,FALSE)='Intermediate Lookups'!$A7&amp;'Intermediate Lookups'!H$1,$A$492, ""))</f>
        <v/>
      </c>
      <c r="H498" s="10" t="str">
        <f>IF($A$492="","",IF(VLOOKUP($A$492,Samples!$B$3:$E$100,2,FALSE)='Intermediate Lookups'!$A7&amp;'Intermediate Lookups'!I$1,$A$492, ""))</f>
        <v/>
      </c>
      <c r="I498" s="10" t="str">
        <f>IF($A$492="","",IF(VLOOKUP($A$492,Samples!$B$3:$E$100,2,FALSE)='Intermediate Lookups'!$A7&amp;'Intermediate Lookups'!J$1,$A$492, ""))</f>
        <v/>
      </c>
      <c r="J498" s="10" t="str">
        <f>IF($A$492="","",IF(VLOOKUP($A$492,Samples!$B$3:$E$100,2,FALSE)='Intermediate Lookups'!$A7&amp;'Intermediate Lookups'!K$1,$A$492, ""))</f>
        <v/>
      </c>
      <c r="K498" s="10" t="str">
        <f>IF($A$492="","",IF(VLOOKUP($A$492,Samples!$B$3:$E$100,2,FALSE)='Intermediate Lookups'!$A7&amp;'Intermediate Lookups'!L$1,$A$492, ""))</f>
        <v/>
      </c>
      <c r="L498" s="10" t="str">
        <f>IF($A$492="","",IF(VLOOKUP($A$492,Samples!$B$3:$E$100,2,FALSE)='Intermediate Lookups'!$A7&amp;'Intermediate Lookups'!M$1,$A$492, ""))</f>
        <v/>
      </c>
    </row>
    <row r="499" spans="1:12" x14ac:dyDescent="0.25">
      <c r="A499" s="10" t="str">
        <f>IF($A$492="","",IF(VLOOKUP($A$492,Samples!$B$3:$E$100,2,FALSE)='Intermediate Lookups'!$A8&amp;'Intermediate Lookups'!B$1,$A$492, ""))</f>
        <v/>
      </c>
      <c r="B499" s="10" t="str">
        <f>IF($A$492="","",IF(VLOOKUP($A$492,Samples!$B$3:$E$100,2,FALSE)='Intermediate Lookups'!$A8&amp;'Intermediate Lookups'!C$1,$A$492, ""))</f>
        <v/>
      </c>
      <c r="C499" s="10" t="str">
        <f>IF($A$492="","",IF(VLOOKUP($A$492,Samples!$B$3:$E$100,2,FALSE)='Intermediate Lookups'!$A8&amp;'Intermediate Lookups'!D$1,$A$492, ""))</f>
        <v/>
      </c>
      <c r="D499" s="10" t="str">
        <f>IF($A$492="","",IF(VLOOKUP($A$492,Samples!$B$3:$E$100,2,FALSE)='Intermediate Lookups'!$A8&amp;'Intermediate Lookups'!E$1,$A$492, ""))</f>
        <v/>
      </c>
      <c r="E499" s="10" t="str">
        <f>IF($A$492="","",IF(VLOOKUP($A$492,Samples!$B$3:$E$100,2,FALSE)='Intermediate Lookups'!$A8&amp;'Intermediate Lookups'!F$1,$A$492, ""))</f>
        <v/>
      </c>
      <c r="F499" s="10" t="str">
        <f>IF($A$492="","",IF(VLOOKUP($A$492,Samples!$B$3:$E$100,2,FALSE)='Intermediate Lookups'!$A8&amp;'Intermediate Lookups'!G$1,$A$492, ""))</f>
        <v/>
      </c>
      <c r="G499" s="10" t="str">
        <f>IF($A$492="","",IF(VLOOKUP($A$492,Samples!$B$3:$E$100,2,FALSE)='Intermediate Lookups'!$A8&amp;'Intermediate Lookups'!H$1,$A$492, ""))</f>
        <v/>
      </c>
      <c r="H499" s="10" t="str">
        <f>IF($A$492="","",IF(VLOOKUP($A$492,Samples!$B$3:$E$100,2,FALSE)='Intermediate Lookups'!$A8&amp;'Intermediate Lookups'!I$1,$A$492, ""))</f>
        <v/>
      </c>
      <c r="I499" s="10" t="str">
        <f>IF($A$492="","",IF(VLOOKUP($A$492,Samples!$B$3:$E$100,2,FALSE)='Intermediate Lookups'!$A8&amp;'Intermediate Lookups'!J$1,$A$492, ""))</f>
        <v/>
      </c>
      <c r="J499" s="10" t="str">
        <f>IF($A$492="","",IF(VLOOKUP($A$492,Samples!$B$3:$E$100,2,FALSE)='Intermediate Lookups'!$A8&amp;'Intermediate Lookups'!K$1,$A$492, ""))</f>
        <v/>
      </c>
      <c r="K499" s="10" t="str">
        <f>IF($A$492="","",IF(VLOOKUP($A$492,Samples!$B$3:$E$100,2,FALSE)='Intermediate Lookups'!$A8&amp;'Intermediate Lookups'!L$1,$A$492, ""))</f>
        <v/>
      </c>
      <c r="L499" s="10" t="str">
        <f>IF($A$492="","",IF(VLOOKUP($A$492,Samples!$B$3:$E$100,2,FALSE)='Intermediate Lookups'!$A8&amp;'Intermediate Lookups'!M$1,$A$492, ""))</f>
        <v/>
      </c>
    </row>
    <row r="500" spans="1:12" x14ac:dyDescent="0.25">
      <c r="A500" s="10" t="str">
        <f>IF($A$492="","",IF(VLOOKUP($A$492,Samples!$B$3:$E$100,2,FALSE)='Intermediate Lookups'!$A9&amp;'Intermediate Lookups'!B$1,$A$492, ""))</f>
        <v/>
      </c>
      <c r="B500" s="10" t="str">
        <f>IF($A$492="","",IF(VLOOKUP($A$492,Samples!$B$3:$E$100,2,FALSE)='Intermediate Lookups'!$A9&amp;'Intermediate Lookups'!C$1,$A$492, ""))</f>
        <v/>
      </c>
      <c r="C500" s="10" t="str">
        <f>IF($A$492="","",IF(VLOOKUP($A$492,Samples!$B$3:$E$100,2,FALSE)='Intermediate Lookups'!$A9&amp;'Intermediate Lookups'!D$1,$A$492, ""))</f>
        <v/>
      </c>
      <c r="D500" s="10" t="str">
        <f>IF($A$492="","",IF(VLOOKUP($A$492,Samples!$B$3:$E$100,2,FALSE)='Intermediate Lookups'!$A9&amp;'Intermediate Lookups'!E$1,$A$492, ""))</f>
        <v/>
      </c>
      <c r="E500" s="10" t="str">
        <f>IF($A$492="","",IF(VLOOKUP($A$492,Samples!$B$3:$E$100,2,FALSE)='Intermediate Lookups'!$A9&amp;'Intermediate Lookups'!F$1,$A$492, ""))</f>
        <v/>
      </c>
      <c r="F500" s="10" t="str">
        <f>IF($A$492="","",IF(VLOOKUP($A$492,Samples!$B$3:$E$100,2,FALSE)='Intermediate Lookups'!$A9&amp;'Intermediate Lookups'!G$1,$A$492, ""))</f>
        <v/>
      </c>
      <c r="G500" s="10" t="str">
        <f>IF($A$492="","",IF(VLOOKUP($A$492,Samples!$B$3:$E$100,2,FALSE)='Intermediate Lookups'!$A9&amp;'Intermediate Lookups'!H$1,$A$492, ""))</f>
        <v/>
      </c>
      <c r="H500" s="10" t="str">
        <f>IF($A$492="","",IF(VLOOKUP($A$492,Samples!$B$3:$E$100,2,FALSE)='Intermediate Lookups'!$A9&amp;'Intermediate Lookups'!I$1,$A$492, ""))</f>
        <v/>
      </c>
      <c r="I500" s="10" t="str">
        <f>IF($A$492="","",IF(VLOOKUP($A$492,Samples!$B$3:$E$100,2,FALSE)='Intermediate Lookups'!$A9&amp;'Intermediate Lookups'!J$1,$A$492, ""))</f>
        <v/>
      </c>
      <c r="J500" s="10" t="str">
        <f>IF($A$492="","",IF(VLOOKUP($A$492,Samples!$B$3:$E$100,2,FALSE)='Intermediate Lookups'!$A9&amp;'Intermediate Lookups'!K$1,$A$492, ""))</f>
        <v/>
      </c>
      <c r="K500" s="10" t="str">
        <f>IF($A$492="","",IF(VLOOKUP($A$492,Samples!$B$3:$E$100,2,FALSE)='Intermediate Lookups'!$A9&amp;'Intermediate Lookups'!L$1,$A$492, ""))</f>
        <v/>
      </c>
      <c r="L500" s="10" t="str">
        <f>IF($A$492="","",IF(VLOOKUP($A$492,Samples!$B$3:$E$100,2,FALSE)='Intermediate Lookups'!$A9&amp;'Intermediate Lookups'!M$1,$A$492, ""))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372F-073F-4D77-A528-A8C3D2B21AB7}">
  <dimension ref="A1:L480"/>
  <sheetViews>
    <sheetView workbookViewId="0">
      <selection activeCell="A3" sqref="A3"/>
    </sheetView>
  </sheetViews>
  <sheetFormatPr defaultRowHeight="15" x14ac:dyDescent="0.25"/>
  <sheetData>
    <row r="1" spans="1:12" x14ac:dyDescent="0.25">
      <c r="A1">
        <v>1</v>
      </c>
      <c r="B1">
        <v>96</v>
      </c>
      <c r="C1">
        <f>MAX(COUNTA(Samples!B3:B100)-'CSV1'!C1,0)</f>
        <v>0</v>
      </c>
    </row>
    <row r="2" spans="1:12" x14ac:dyDescent="0.25">
      <c r="A2" t="str">
        <f>IF(ISBLANK(Samples!B53),IF(OR('CSV1'!A492="",'CSV1'!A492=Samples!$B$100,ISBLANK(Samples!B100)),"",Samples!$B$100),Samples!B53)</f>
        <v/>
      </c>
      <c r="B2" t="str">
        <f>IF(A2="","",VLOOKUP(A2,Samples!$B$3:$E$100,4,FALSE))</f>
        <v/>
      </c>
    </row>
    <row r="3" spans="1:12" x14ac:dyDescent="0.25">
      <c r="A3" s="10" t="str">
        <f>IF($A$2="","",IF(VLOOKUP($A$2,Samples!$B$3:$E$100,2,FALSE)='Intermediate Lookups'!$A2&amp;'Intermediate Lookups'!B$1,$A$2, ""))</f>
        <v/>
      </c>
      <c r="B3" s="10" t="str">
        <f>IF($A$2="","",IF(VLOOKUP($A$2,Samples!$B$3:$E$100,2,FALSE)='Intermediate Lookups'!$A2&amp;'Intermediate Lookups'!C$1,$A$2, ""))</f>
        <v/>
      </c>
      <c r="C3" s="10" t="str">
        <f>IF($A$2="","",IF(VLOOKUP($A$2,Samples!$B$3:$E$100,2,FALSE)='Intermediate Lookups'!$A2&amp;'Intermediate Lookups'!D$1,$A$2, ""))</f>
        <v/>
      </c>
      <c r="D3" s="10" t="str">
        <f>IF($A$2="","",IF(VLOOKUP($A$2,Samples!$B$3:$E$100,2,FALSE)='Intermediate Lookups'!$A2&amp;'Intermediate Lookups'!E$1,$A$2, ""))</f>
        <v/>
      </c>
      <c r="E3" s="10" t="str">
        <f>IF($A$2="","",IF(VLOOKUP($A$2,Samples!$B$3:$E$100,2,FALSE)='Intermediate Lookups'!$A2&amp;'Intermediate Lookups'!F$1,$A$2, ""))</f>
        <v/>
      </c>
      <c r="F3" s="10" t="str">
        <f>IF($A$2="","",IF(VLOOKUP($A$2,Samples!$B$3:$E$100,2,FALSE)='Intermediate Lookups'!$A2&amp;'Intermediate Lookups'!G$1,$A$2, ""))</f>
        <v/>
      </c>
      <c r="G3" s="10" t="str">
        <f>IF($A$2="","",IF(VLOOKUP($A$2,Samples!$B$3:$E$100,2,FALSE)='Intermediate Lookups'!$A2&amp;'Intermediate Lookups'!H$1,$A$2, ""))</f>
        <v/>
      </c>
      <c r="H3" s="10" t="str">
        <f>IF($A$2="","",IF(VLOOKUP($A$2,Samples!$B$3:$E$100,2,FALSE)='Intermediate Lookups'!$A2&amp;'Intermediate Lookups'!I$1,$A$2, ""))</f>
        <v/>
      </c>
      <c r="I3" s="10" t="str">
        <f>IF($A$2="","",IF(VLOOKUP($A$2,Samples!$B$3:$E$100,2,FALSE)='Intermediate Lookups'!$A2&amp;'Intermediate Lookups'!J$1,$A$2, ""))</f>
        <v/>
      </c>
      <c r="J3" s="10" t="str">
        <f>IF($A$2="","",IF(VLOOKUP($A$2,Samples!$B$3:$E$100,2,FALSE)='Intermediate Lookups'!$A2&amp;'Intermediate Lookups'!K$1,$A$2, ""))</f>
        <v/>
      </c>
      <c r="K3" s="10" t="str">
        <f>IF($A$2="","",IF(VLOOKUP($A$2,Samples!$B$3:$E$100,2,FALSE)='Intermediate Lookups'!$A2&amp;'Intermediate Lookups'!L$1,$A$2, ""))</f>
        <v/>
      </c>
      <c r="L3" s="10" t="str">
        <f>IF($A$2="","",IF(VLOOKUP($A$2,Samples!$B$3:$E$100,2,FALSE)='Intermediate Lookups'!$A2&amp;'Intermediate Lookups'!M$1,$A$2, ""))</f>
        <v/>
      </c>
    </row>
    <row r="4" spans="1:12" x14ac:dyDescent="0.25">
      <c r="A4" s="10" t="str">
        <f>IF($A$2="","",IF(VLOOKUP($A$2,Samples!$B$3:$E$100,2,FALSE)='Intermediate Lookups'!$A3&amp;'Intermediate Lookups'!B$1,$A$2, ""))</f>
        <v/>
      </c>
      <c r="B4" s="10" t="str">
        <f>IF($A$2="","",IF(VLOOKUP($A$2,Samples!$B$3:$E$100,2,FALSE)='Intermediate Lookups'!$A3&amp;'Intermediate Lookups'!C$1,$A$2, ""))</f>
        <v/>
      </c>
      <c r="C4" s="10" t="str">
        <f>IF($A$2="","",IF(VLOOKUP($A$2,Samples!$B$3:$E$100,2,FALSE)='Intermediate Lookups'!$A3&amp;'Intermediate Lookups'!D$1,$A$2, ""))</f>
        <v/>
      </c>
      <c r="D4" s="10" t="str">
        <f>IF($A$2="","",IF(VLOOKUP($A$2,Samples!$B$3:$E$100,2,FALSE)='Intermediate Lookups'!$A3&amp;'Intermediate Lookups'!E$1,$A$2, ""))</f>
        <v/>
      </c>
      <c r="E4" s="10" t="str">
        <f>IF($A$2="","",IF(VLOOKUP($A$2,Samples!$B$3:$E$100,2,FALSE)='Intermediate Lookups'!$A3&amp;'Intermediate Lookups'!F$1,$A$2, ""))</f>
        <v/>
      </c>
      <c r="F4" s="10" t="str">
        <f>IF($A$2="","",IF(VLOOKUP($A$2,Samples!$B$3:$E$100,2,FALSE)='Intermediate Lookups'!$A3&amp;'Intermediate Lookups'!G$1,$A$2, ""))</f>
        <v/>
      </c>
      <c r="G4" s="10" t="str">
        <f>IF($A$2="","",IF(VLOOKUP($A$2,Samples!$B$3:$E$100,2,FALSE)='Intermediate Lookups'!$A3&amp;'Intermediate Lookups'!H$1,$A$2, ""))</f>
        <v/>
      </c>
      <c r="H4" s="10" t="str">
        <f>IF($A$2="","",IF(VLOOKUP($A$2,Samples!$B$3:$E$100,2,FALSE)='Intermediate Lookups'!$A3&amp;'Intermediate Lookups'!I$1,$A$2, ""))</f>
        <v/>
      </c>
      <c r="I4" s="10" t="str">
        <f>IF($A$2="","",IF(VLOOKUP($A$2,Samples!$B$3:$E$100,2,FALSE)='Intermediate Lookups'!$A3&amp;'Intermediate Lookups'!J$1,$A$2, ""))</f>
        <v/>
      </c>
      <c r="J4" s="10" t="str">
        <f>IF($A$2="","",IF(VLOOKUP($A$2,Samples!$B$3:$E$100,2,FALSE)='Intermediate Lookups'!$A3&amp;'Intermediate Lookups'!K$1,$A$2, ""))</f>
        <v/>
      </c>
      <c r="K4" s="10" t="str">
        <f>IF($A$2="","",IF(VLOOKUP($A$2,Samples!$B$3:$E$100,2,FALSE)='Intermediate Lookups'!$A3&amp;'Intermediate Lookups'!L$1,$A$2, ""))</f>
        <v/>
      </c>
      <c r="L4" s="10" t="str">
        <f>IF($A$2="","",IF(VLOOKUP($A$2,Samples!$B$3:$E$100,2,FALSE)='Intermediate Lookups'!$A3&amp;'Intermediate Lookups'!M$1,$A$2, ""))</f>
        <v/>
      </c>
    </row>
    <row r="5" spans="1:12" x14ac:dyDescent="0.25">
      <c r="A5" s="10" t="str">
        <f>IF($A$2="","",IF(VLOOKUP($A$2,Samples!$B$3:$E$100,2,FALSE)='Intermediate Lookups'!$A4&amp;'Intermediate Lookups'!B$1,$A$2, ""))</f>
        <v/>
      </c>
      <c r="B5" s="10" t="str">
        <f>IF($A$2="","",IF(VLOOKUP($A$2,Samples!$B$3:$E$100,2,FALSE)='Intermediate Lookups'!$A4&amp;'Intermediate Lookups'!C$1,$A$2, ""))</f>
        <v/>
      </c>
      <c r="C5" s="10" t="str">
        <f>IF($A$2="","",IF(VLOOKUP($A$2,Samples!$B$3:$E$100,2,FALSE)='Intermediate Lookups'!$A4&amp;'Intermediate Lookups'!D$1,$A$2, ""))</f>
        <v/>
      </c>
      <c r="D5" s="10" t="str">
        <f>IF($A$2="","",IF(VLOOKUP($A$2,Samples!$B$3:$E$100,2,FALSE)='Intermediate Lookups'!$A4&amp;'Intermediate Lookups'!E$1,$A$2, ""))</f>
        <v/>
      </c>
      <c r="E5" s="10" t="str">
        <f>IF($A$2="","",IF(VLOOKUP($A$2,Samples!$B$3:$E$100,2,FALSE)='Intermediate Lookups'!$A4&amp;'Intermediate Lookups'!F$1,$A$2, ""))</f>
        <v/>
      </c>
      <c r="F5" s="10" t="str">
        <f>IF($A$2="","",IF(VLOOKUP($A$2,Samples!$B$3:$E$100,2,FALSE)='Intermediate Lookups'!$A4&amp;'Intermediate Lookups'!G$1,$A$2, ""))</f>
        <v/>
      </c>
      <c r="G5" s="10" t="str">
        <f>IF($A$2="","",IF(VLOOKUP($A$2,Samples!$B$3:$E$100,2,FALSE)='Intermediate Lookups'!$A4&amp;'Intermediate Lookups'!H$1,$A$2, ""))</f>
        <v/>
      </c>
      <c r="H5" s="10" t="str">
        <f>IF($A$2="","",IF(VLOOKUP($A$2,Samples!$B$3:$E$100,2,FALSE)='Intermediate Lookups'!$A4&amp;'Intermediate Lookups'!I$1,$A$2, ""))</f>
        <v/>
      </c>
      <c r="I5" s="10" t="str">
        <f>IF($A$2="","",IF(VLOOKUP($A$2,Samples!$B$3:$E$100,2,FALSE)='Intermediate Lookups'!$A4&amp;'Intermediate Lookups'!J$1,$A$2, ""))</f>
        <v/>
      </c>
      <c r="J5" s="10" t="str">
        <f>IF($A$2="","",IF(VLOOKUP($A$2,Samples!$B$3:$E$100,2,FALSE)='Intermediate Lookups'!$A4&amp;'Intermediate Lookups'!K$1,$A$2, ""))</f>
        <v/>
      </c>
      <c r="K5" s="10" t="str">
        <f>IF($A$2="","",IF(VLOOKUP($A$2,Samples!$B$3:$E$100,2,FALSE)='Intermediate Lookups'!$A4&amp;'Intermediate Lookups'!L$1,$A$2, ""))</f>
        <v/>
      </c>
      <c r="L5" s="10" t="str">
        <f>IF($A$2="","",IF(VLOOKUP($A$2,Samples!$B$3:$E$100,2,FALSE)='Intermediate Lookups'!$A4&amp;'Intermediate Lookups'!M$1,$A$2, ""))</f>
        <v/>
      </c>
    </row>
    <row r="6" spans="1:12" x14ac:dyDescent="0.25">
      <c r="A6" s="10" t="str">
        <f>IF($A$2="","",IF(VLOOKUP($A$2,Samples!$B$3:$E$100,2,FALSE)='Intermediate Lookups'!$A5&amp;'Intermediate Lookups'!B$1,$A$2, ""))</f>
        <v/>
      </c>
      <c r="B6" s="10" t="str">
        <f>IF($A$2="","",IF(VLOOKUP($A$2,Samples!$B$3:$E$100,2,FALSE)='Intermediate Lookups'!$A5&amp;'Intermediate Lookups'!C$1,$A$2, ""))</f>
        <v/>
      </c>
      <c r="C6" s="10" t="str">
        <f>IF($A$2="","",IF(VLOOKUP($A$2,Samples!$B$3:$E$100,2,FALSE)='Intermediate Lookups'!$A5&amp;'Intermediate Lookups'!D$1,$A$2, ""))</f>
        <v/>
      </c>
      <c r="D6" s="10" t="str">
        <f>IF($A$2="","",IF(VLOOKUP($A$2,Samples!$B$3:$E$100,2,FALSE)='Intermediate Lookups'!$A5&amp;'Intermediate Lookups'!E$1,$A$2, ""))</f>
        <v/>
      </c>
      <c r="E6" s="10" t="str">
        <f>IF($A$2="","",IF(VLOOKUP($A$2,Samples!$B$3:$E$100,2,FALSE)='Intermediate Lookups'!$A5&amp;'Intermediate Lookups'!F$1,$A$2, ""))</f>
        <v/>
      </c>
      <c r="F6" s="10" t="str">
        <f>IF($A$2="","",IF(VLOOKUP($A$2,Samples!$B$3:$E$100,2,FALSE)='Intermediate Lookups'!$A5&amp;'Intermediate Lookups'!G$1,$A$2, ""))</f>
        <v/>
      </c>
      <c r="G6" s="10" t="str">
        <f>IF($A$2="","",IF(VLOOKUP($A$2,Samples!$B$3:$E$100,2,FALSE)='Intermediate Lookups'!$A5&amp;'Intermediate Lookups'!H$1,$A$2, ""))</f>
        <v/>
      </c>
      <c r="H6" s="10" t="str">
        <f>IF($A$2="","",IF(VLOOKUP($A$2,Samples!$B$3:$E$100,2,FALSE)='Intermediate Lookups'!$A5&amp;'Intermediate Lookups'!I$1,$A$2, ""))</f>
        <v/>
      </c>
      <c r="I6" s="10" t="str">
        <f>IF($A$2="","",IF(VLOOKUP($A$2,Samples!$B$3:$E$100,2,FALSE)='Intermediate Lookups'!$A5&amp;'Intermediate Lookups'!J$1,$A$2, ""))</f>
        <v/>
      </c>
      <c r="J6" s="10" t="str">
        <f>IF($A$2="","",IF(VLOOKUP($A$2,Samples!$B$3:$E$100,2,FALSE)='Intermediate Lookups'!$A5&amp;'Intermediate Lookups'!K$1,$A$2, ""))</f>
        <v/>
      </c>
      <c r="K6" s="10" t="str">
        <f>IF($A$2="","",IF(VLOOKUP($A$2,Samples!$B$3:$E$100,2,FALSE)='Intermediate Lookups'!$A5&amp;'Intermediate Lookups'!L$1,$A$2, ""))</f>
        <v/>
      </c>
      <c r="L6" s="10" t="str">
        <f>IF($A$2="","",IF(VLOOKUP($A$2,Samples!$B$3:$E$100,2,FALSE)='Intermediate Lookups'!$A5&amp;'Intermediate Lookups'!M$1,$A$2, ""))</f>
        <v/>
      </c>
    </row>
    <row r="7" spans="1:12" x14ac:dyDescent="0.25">
      <c r="A7" s="10" t="str">
        <f>IF($A$2="","",IF(VLOOKUP($A$2,Samples!$B$3:$E$100,2,FALSE)='Intermediate Lookups'!$A6&amp;'Intermediate Lookups'!B$1,$A$2, ""))</f>
        <v/>
      </c>
      <c r="B7" s="10" t="str">
        <f>IF($A$2="","",IF(VLOOKUP($A$2,Samples!$B$3:$E$100,2,FALSE)='Intermediate Lookups'!$A6&amp;'Intermediate Lookups'!C$1,$A$2, ""))</f>
        <v/>
      </c>
      <c r="C7" s="10" t="str">
        <f>IF($A$2="","",IF(VLOOKUP($A$2,Samples!$B$3:$E$100,2,FALSE)='Intermediate Lookups'!$A6&amp;'Intermediate Lookups'!D$1,$A$2, ""))</f>
        <v/>
      </c>
      <c r="D7" s="10" t="str">
        <f>IF($A$2="","",IF(VLOOKUP($A$2,Samples!$B$3:$E$100,2,FALSE)='Intermediate Lookups'!$A6&amp;'Intermediate Lookups'!E$1,$A$2, ""))</f>
        <v/>
      </c>
      <c r="E7" s="10" t="str">
        <f>IF($A$2="","",IF(VLOOKUP($A$2,Samples!$B$3:$E$100,2,FALSE)='Intermediate Lookups'!$A6&amp;'Intermediate Lookups'!F$1,$A$2, ""))</f>
        <v/>
      </c>
      <c r="F7" s="10" t="str">
        <f>IF($A$2="","",IF(VLOOKUP($A$2,Samples!$B$3:$E$100,2,FALSE)='Intermediate Lookups'!$A6&amp;'Intermediate Lookups'!G$1,$A$2, ""))</f>
        <v/>
      </c>
      <c r="G7" s="10" t="str">
        <f>IF($A$2="","",IF(VLOOKUP($A$2,Samples!$B$3:$E$100,2,FALSE)='Intermediate Lookups'!$A6&amp;'Intermediate Lookups'!H$1,$A$2, ""))</f>
        <v/>
      </c>
      <c r="H7" s="10" t="str">
        <f>IF($A$2="","",IF(VLOOKUP($A$2,Samples!$B$3:$E$100,2,FALSE)='Intermediate Lookups'!$A6&amp;'Intermediate Lookups'!I$1,$A$2, ""))</f>
        <v/>
      </c>
      <c r="I7" s="10" t="str">
        <f>IF($A$2="","",IF(VLOOKUP($A$2,Samples!$B$3:$E$100,2,FALSE)='Intermediate Lookups'!$A6&amp;'Intermediate Lookups'!J$1,$A$2, ""))</f>
        <v/>
      </c>
      <c r="J7" s="10" t="str">
        <f>IF($A$2="","",IF(VLOOKUP($A$2,Samples!$B$3:$E$100,2,FALSE)='Intermediate Lookups'!$A6&amp;'Intermediate Lookups'!K$1,$A$2, ""))</f>
        <v/>
      </c>
      <c r="K7" s="10" t="str">
        <f>IF($A$2="","",IF(VLOOKUP($A$2,Samples!$B$3:$E$100,2,FALSE)='Intermediate Lookups'!$A6&amp;'Intermediate Lookups'!L$1,$A$2, ""))</f>
        <v/>
      </c>
      <c r="L7" s="10" t="str">
        <f>IF($A$2="","",IF(VLOOKUP($A$2,Samples!$B$3:$E$100,2,FALSE)='Intermediate Lookups'!$A6&amp;'Intermediate Lookups'!M$1,$A$2, ""))</f>
        <v/>
      </c>
    </row>
    <row r="8" spans="1:12" x14ac:dyDescent="0.25">
      <c r="A8" s="10" t="str">
        <f>IF($A$2="","",IF(VLOOKUP($A$2,Samples!$B$3:$E$100,2,FALSE)='Intermediate Lookups'!$A7&amp;'Intermediate Lookups'!B$1,$A$2, ""))</f>
        <v/>
      </c>
      <c r="B8" s="10" t="str">
        <f>IF($A$2="","",IF(VLOOKUP($A$2,Samples!$B$3:$E$100,2,FALSE)='Intermediate Lookups'!$A7&amp;'Intermediate Lookups'!C$1,$A$2, ""))</f>
        <v/>
      </c>
      <c r="C8" s="10" t="str">
        <f>IF($A$2="","",IF(VLOOKUP($A$2,Samples!$B$3:$E$100,2,FALSE)='Intermediate Lookups'!$A7&amp;'Intermediate Lookups'!D$1,$A$2, ""))</f>
        <v/>
      </c>
      <c r="D8" s="10" t="str">
        <f>IF($A$2="","",IF(VLOOKUP($A$2,Samples!$B$3:$E$100,2,FALSE)='Intermediate Lookups'!$A7&amp;'Intermediate Lookups'!E$1,$A$2, ""))</f>
        <v/>
      </c>
      <c r="E8" s="10" t="str">
        <f>IF($A$2="","",IF(VLOOKUP($A$2,Samples!$B$3:$E$100,2,FALSE)='Intermediate Lookups'!$A7&amp;'Intermediate Lookups'!F$1,$A$2, ""))</f>
        <v/>
      </c>
      <c r="F8" s="10" t="str">
        <f>IF($A$2="","",IF(VLOOKUP($A$2,Samples!$B$3:$E$100,2,FALSE)='Intermediate Lookups'!$A7&amp;'Intermediate Lookups'!G$1,$A$2, ""))</f>
        <v/>
      </c>
      <c r="G8" s="10" t="str">
        <f>IF($A$2="","",IF(VLOOKUP($A$2,Samples!$B$3:$E$100,2,FALSE)='Intermediate Lookups'!$A7&amp;'Intermediate Lookups'!H$1,$A$2, ""))</f>
        <v/>
      </c>
      <c r="H8" s="10" t="str">
        <f>IF($A$2="","",IF(VLOOKUP($A$2,Samples!$B$3:$E$100,2,FALSE)='Intermediate Lookups'!$A7&amp;'Intermediate Lookups'!I$1,$A$2, ""))</f>
        <v/>
      </c>
      <c r="I8" s="10" t="str">
        <f>IF($A$2="","",IF(VLOOKUP($A$2,Samples!$B$3:$E$100,2,FALSE)='Intermediate Lookups'!$A7&amp;'Intermediate Lookups'!J$1,$A$2, ""))</f>
        <v/>
      </c>
      <c r="J8" s="10" t="str">
        <f>IF($A$2="","",IF(VLOOKUP($A$2,Samples!$B$3:$E$100,2,FALSE)='Intermediate Lookups'!$A7&amp;'Intermediate Lookups'!K$1,$A$2, ""))</f>
        <v/>
      </c>
      <c r="K8" s="10" t="str">
        <f>IF($A$2="","",IF(VLOOKUP($A$2,Samples!$B$3:$E$100,2,FALSE)='Intermediate Lookups'!$A7&amp;'Intermediate Lookups'!L$1,$A$2, ""))</f>
        <v/>
      </c>
      <c r="L8" s="10" t="str">
        <f>IF($A$2="","",IF(VLOOKUP($A$2,Samples!$B$3:$E$100,2,FALSE)='Intermediate Lookups'!$A7&amp;'Intermediate Lookups'!M$1,$A$2, ""))</f>
        <v/>
      </c>
    </row>
    <row r="9" spans="1:12" x14ac:dyDescent="0.25">
      <c r="A9" s="10" t="str">
        <f>IF($A$2="","",IF(VLOOKUP($A$2,Samples!$B$3:$E$100,2,FALSE)='Intermediate Lookups'!$A8&amp;'Intermediate Lookups'!B$1,$A$2, ""))</f>
        <v/>
      </c>
      <c r="B9" s="10" t="str">
        <f>IF($A$2="","",IF(VLOOKUP($A$2,Samples!$B$3:$E$100,2,FALSE)='Intermediate Lookups'!$A8&amp;'Intermediate Lookups'!C$1,$A$2, ""))</f>
        <v/>
      </c>
      <c r="C9" s="10" t="str">
        <f>IF($A$2="","",IF(VLOOKUP($A$2,Samples!$B$3:$E$100,2,FALSE)='Intermediate Lookups'!$A8&amp;'Intermediate Lookups'!D$1,$A$2, ""))</f>
        <v/>
      </c>
      <c r="D9" s="10" t="str">
        <f>IF($A$2="","",IF(VLOOKUP($A$2,Samples!$B$3:$E$100,2,FALSE)='Intermediate Lookups'!$A8&amp;'Intermediate Lookups'!E$1,$A$2, ""))</f>
        <v/>
      </c>
      <c r="E9" s="10" t="str">
        <f>IF($A$2="","",IF(VLOOKUP($A$2,Samples!$B$3:$E$100,2,FALSE)='Intermediate Lookups'!$A8&amp;'Intermediate Lookups'!F$1,$A$2, ""))</f>
        <v/>
      </c>
      <c r="F9" s="10" t="str">
        <f>IF($A$2="","",IF(VLOOKUP($A$2,Samples!$B$3:$E$100,2,FALSE)='Intermediate Lookups'!$A8&amp;'Intermediate Lookups'!G$1,$A$2, ""))</f>
        <v/>
      </c>
      <c r="G9" s="10" t="str">
        <f>IF($A$2="","",IF(VLOOKUP($A$2,Samples!$B$3:$E$100,2,FALSE)='Intermediate Lookups'!$A8&amp;'Intermediate Lookups'!H$1,$A$2, ""))</f>
        <v/>
      </c>
      <c r="H9" s="10" t="str">
        <f>IF($A$2="","",IF(VLOOKUP($A$2,Samples!$B$3:$E$100,2,FALSE)='Intermediate Lookups'!$A8&amp;'Intermediate Lookups'!I$1,$A$2, ""))</f>
        <v/>
      </c>
      <c r="I9" s="10" t="str">
        <f>IF($A$2="","",IF(VLOOKUP($A$2,Samples!$B$3:$E$100,2,FALSE)='Intermediate Lookups'!$A8&amp;'Intermediate Lookups'!J$1,$A$2, ""))</f>
        <v/>
      </c>
      <c r="J9" s="10" t="str">
        <f>IF($A$2="","",IF(VLOOKUP($A$2,Samples!$B$3:$E$100,2,FALSE)='Intermediate Lookups'!$A8&amp;'Intermediate Lookups'!K$1,$A$2, ""))</f>
        <v/>
      </c>
      <c r="K9" s="10" t="str">
        <f>IF($A$2="","",IF(VLOOKUP($A$2,Samples!$B$3:$E$100,2,FALSE)='Intermediate Lookups'!$A8&amp;'Intermediate Lookups'!L$1,$A$2, ""))</f>
        <v/>
      </c>
      <c r="L9" s="10" t="str">
        <f>IF($A$2="","",IF(VLOOKUP($A$2,Samples!$B$3:$E$100,2,FALSE)='Intermediate Lookups'!$A8&amp;'Intermediate Lookups'!M$1,$A$2, ""))</f>
        <v/>
      </c>
    </row>
    <row r="10" spans="1:12" x14ac:dyDescent="0.25">
      <c r="A10" s="10" t="str">
        <f>IF($A$2="","",IF(VLOOKUP($A$2,Samples!$B$3:$E$100,2,FALSE)='Intermediate Lookups'!$A9&amp;'Intermediate Lookups'!B$1,$A$2, ""))</f>
        <v/>
      </c>
      <c r="B10" s="10" t="str">
        <f>IF($A$2="","",IF(VLOOKUP($A$2,Samples!$B$3:$E$100,2,FALSE)='Intermediate Lookups'!$A9&amp;'Intermediate Lookups'!C$1,$A$2, ""))</f>
        <v/>
      </c>
      <c r="C10" s="10" t="str">
        <f>IF($A$2="","",IF(VLOOKUP($A$2,Samples!$B$3:$E$100,2,FALSE)='Intermediate Lookups'!$A9&amp;'Intermediate Lookups'!D$1,$A$2, ""))</f>
        <v/>
      </c>
      <c r="D10" s="10" t="str">
        <f>IF($A$2="","",IF(VLOOKUP($A$2,Samples!$B$3:$E$100,2,FALSE)='Intermediate Lookups'!$A9&amp;'Intermediate Lookups'!E$1,$A$2, ""))</f>
        <v/>
      </c>
      <c r="E10" s="10" t="str">
        <f>IF($A$2="","",IF(VLOOKUP($A$2,Samples!$B$3:$E$100,2,FALSE)='Intermediate Lookups'!$A9&amp;'Intermediate Lookups'!F$1,$A$2, ""))</f>
        <v/>
      </c>
      <c r="F10" s="10" t="str">
        <f>IF($A$2="","",IF(VLOOKUP($A$2,Samples!$B$3:$E$100,2,FALSE)='Intermediate Lookups'!$A9&amp;'Intermediate Lookups'!G$1,$A$2, ""))</f>
        <v/>
      </c>
      <c r="G10" s="10" t="str">
        <f>IF($A$2="","",IF(VLOOKUP($A$2,Samples!$B$3:$E$100,2,FALSE)='Intermediate Lookups'!$A9&amp;'Intermediate Lookups'!H$1,$A$2, ""))</f>
        <v/>
      </c>
      <c r="H10" s="10" t="str">
        <f>IF($A$2="","",IF(VLOOKUP($A$2,Samples!$B$3:$E$100,2,FALSE)='Intermediate Lookups'!$A9&amp;'Intermediate Lookups'!I$1,$A$2, ""))</f>
        <v/>
      </c>
      <c r="I10" s="10" t="str">
        <f>IF($A$2="","",IF(VLOOKUP($A$2,Samples!$B$3:$E$100,2,FALSE)='Intermediate Lookups'!$A9&amp;'Intermediate Lookups'!J$1,$A$2, ""))</f>
        <v/>
      </c>
      <c r="J10" s="10" t="str">
        <f>IF($A$2="","",IF(VLOOKUP($A$2,Samples!$B$3:$E$100,2,FALSE)='Intermediate Lookups'!$A9&amp;'Intermediate Lookups'!K$1,$A$2, ""))</f>
        <v/>
      </c>
      <c r="K10" s="10" t="str">
        <f>IF($A$2="","",IF(VLOOKUP($A$2,Samples!$B$3:$E$100,2,FALSE)='Intermediate Lookups'!$A9&amp;'Intermediate Lookups'!L$1,$A$2, ""))</f>
        <v/>
      </c>
      <c r="L10" s="10" t="str">
        <f>IF($A$2="","",IF(VLOOKUP($A$2,Samples!$B$3:$E$100,2,FALSE)='Intermediate Lookups'!$A9&amp;'Intermediate Lookups'!M$1,$A$2, ""))</f>
        <v/>
      </c>
    </row>
    <row r="12" spans="1:12" x14ac:dyDescent="0.25">
      <c r="A12" t="str">
        <f>IF(ISBLANK(Samples!B54),IF(OR(A2="",A2=Samples!$B$100,ISBLANK(Samples!B100)),"",Samples!$B$100),Samples!B54)</f>
        <v/>
      </c>
      <c r="B12" t="str">
        <f>IF(A12="","",VLOOKUP(A12,Samples!$B$3:$E$100,4,FALSE))</f>
        <v/>
      </c>
    </row>
    <row r="13" spans="1:12" x14ac:dyDescent="0.25">
      <c r="A13" s="10" t="str">
        <f>IF($A$12="","",IF(VLOOKUP($A$12,Samples!$B$3:$E$100,2,FALSE)='Intermediate Lookups'!$A2&amp;'Intermediate Lookups'!B$1,$A$12, ""))</f>
        <v/>
      </c>
      <c r="B13" s="10" t="str">
        <f>IF($A$12="","",IF(VLOOKUP($A$12,Samples!$B$3:$E$100,2,FALSE)='Intermediate Lookups'!$A2&amp;'Intermediate Lookups'!C$1,$A$12, ""))</f>
        <v/>
      </c>
      <c r="C13" s="10" t="str">
        <f>IF($A$12="","",IF(VLOOKUP($A$12,Samples!$B$3:$E$100,2,FALSE)='Intermediate Lookups'!$A2&amp;'Intermediate Lookups'!D$1,$A$12, ""))</f>
        <v/>
      </c>
      <c r="D13" s="10" t="str">
        <f>IF($A$12="","",IF(VLOOKUP($A$12,Samples!$B$3:$E$100,2,FALSE)='Intermediate Lookups'!$A2&amp;'Intermediate Lookups'!E$1,$A$12, ""))</f>
        <v/>
      </c>
      <c r="E13" s="10" t="str">
        <f>IF($A$12="","",IF(VLOOKUP($A$12,Samples!$B$3:$E$100,2,FALSE)='Intermediate Lookups'!$A2&amp;'Intermediate Lookups'!F$1,$A$12, ""))</f>
        <v/>
      </c>
      <c r="F13" s="10" t="str">
        <f>IF($A$12="","",IF(VLOOKUP($A$12,Samples!$B$3:$E$100,2,FALSE)='Intermediate Lookups'!$A2&amp;'Intermediate Lookups'!G$1,$A$12, ""))</f>
        <v/>
      </c>
      <c r="G13" s="10" t="str">
        <f>IF($A$12="","",IF(VLOOKUP($A$12,Samples!$B$3:$E$100,2,FALSE)='Intermediate Lookups'!$A2&amp;'Intermediate Lookups'!H$1,$A$12, ""))</f>
        <v/>
      </c>
      <c r="H13" s="10" t="str">
        <f>IF($A$12="","",IF(VLOOKUP($A$12,Samples!$B$3:$E$100,2,FALSE)='Intermediate Lookups'!$A2&amp;'Intermediate Lookups'!I$1,$A$12, ""))</f>
        <v/>
      </c>
      <c r="I13" s="10" t="str">
        <f>IF($A$12="","",IF(VLOOKUP($A$12,Samples!$B$3:$E$100,2,FALSE)='Intermediate Lookups'!$A2&amp;'Intermediate Lookups'!J$1,$A$12, ""))</f>
        <v/>
      </c>
      <c r="J13" s="10" t="str">
        <f>IF($A$12="","",IF(VLOOKUP($A$12,Samples!$B$3:$E$100,2,FALSE)='Intermediate Lookups'!$A2&amp;'Intermediate Lookups'!K$1,$A$12, ""))</f>
        <v/>
      </c>
      <c r="K13" s="10" t="str">
        <f>IF($A$12="","",IF(VLOOKUP($A$12,Samples!$B$3:$E$100,2,FALSE)='Intermediate Lookups'!$A2&amp;'Intermediate Lookups'!L$1,$A$12, ""))</f>
        <v/>
      </c>
      <c r="L13" s="10" t="str">
        <f>IF($A$12="","",IF(VLOOKUP($A$12,Samples!$B$3:$E$100,2,FALSE)='Intermediate Lookups'!$A2&amp;'Intermediate Lookups'!M$1,$A$12, ""))</f>
        <v/>
      </c>
    </row>
    <row r="14" spans="1:12" x14ac:dyDescent="0.25">
      <c r="A14" s="10" t="str">
        <f>IF($A$12="","",IF(VLOOKUP($A$12,Samples!$B$3:$E$100,2,FALSE)='Intermediate Lookups'!$A3&amp;'Intermediate Lookups'!B$1,$A$12, ""))</f>
        <v/>
      </c>
      <c r="B14" s="10" t="str">
        <f>IF($A$12="","",IF(VLOOKUP($A$12,Samples!$B$3:$E$100,2,FALSE)='Intermediate Lookups'!$A3&amp;'Intermediate Lookups'!C$1,$A$12, ""))</f>
        <v/>
      </c>
      <c r="C14" s="10" t="str">
        <f>IF($A$12="","",IF(VLOOKUP($A$12,Samples!$B$3:$E$100,2,FALSE)='Intermediate Lookups'!$A3&amp;'Intermediate Lookups'!D$1,$A$12, ""))</f>
        <v/>
      </c>
      <c r="D14" s="10" t="str">
        <f>IF($A$12="","",IF(VLOOKUP($A$12,Samples!$B$3:$E$100,2,FALSE)='Intermediate Lookups'!$A3&amp;'Intermediate Lookups'!E$1,$A$12, ""))</f>
        <v/>
      </c>
      <c r="E14" s="10" t="str">
        <f>IF($A$12="","",IF(VLOOKUP($A$12,Samples!$B$3:$E$100,2,FALSE)='Intermediate Lookups'!$A3&amp;'Intermediate Lookups'!F$1,$A$12, ""))</f>
        <v/>
      </c>
      <c r="F14" s="10" t="str">
        <f>IF($A$12="","",IF(VLOOKUP($A$12,Samples!$B$3:$E$100,2,FALSE)='Intermediate Lookups'!$A3&amp;'Intermediate Lookups'!G$1,$A$12, ""))</f>
        <v/>
      </c>
      <c r="G14" s="10" t="str">
        <f>IF($A$12="","",IF(VLOOKUP($A$12,Samples!$B$3:$E$100,2,FALSE)='Intermediate Lookups'!$A3&amp;'Intermediate Lookups'!H$1,$A$12, ""))</f>
        <v/>
      </c>
      <c r="H14" s="10" t="str">
        <f>IF($A$12="","",IF(VLOOKUP($A$12,Samples!$B$3:$E$100,2,FALSE)='Intermediate Lookups'!$A3&amp;'Intermediate Lookups'!I$1,$A$12, ""))</f>
        <v/>
      </c>
      <c r="I14" s="10" t="str">
        <f>IF($A$12="","",IF(VLOOKUP($A$12,Samples!$B$3:$E$100,2,FALSE)='Intermediate Lookups'!$A3&amp;'Intermediate Lookups'!J$1,$A$12, ""))</f>
        <v/>
      </c>
      <c r="J14" s="10" t="str">
        <f>IF($A$12="","",IF(VLOOKUP($A$12,Samples!$B$3:$E$100,2,FALSE)='Intermediate Lookups'!$A3&amp;'Intermediate Lookups'!K$1,$A$12, ""))</f>
        <v/>
      </c>
      <c r="K14" s="10" t="str">
        <f>IF($A$12="","",IF(VLOOKUP($A$12,Samples!$B$3:$E$100,2,FALSE)='Intermediate Lookups'!$A3&amp;'Intermediate Lookups'!L$1,$A$12, ""))</f>
        <v/>
      </c>
      <c r="L14" s="10" t="str">
        <f>IF($A$12="","",IF(VLOOKUP($A$12,Samples!$B$3:$E$100,2,FALSE)='Intermediate Lookups'!$A3&amp;'Intermediate Lookups'!M$1,$A$12, ""))</f>
        <v/>
      </c>
    </row>
    <row r="15" spans="1:12" x14ac:dyDescent="0.25">
      <c r="A15" s="10" t="str">
        <f>IF($A$12="","",IF(VLOOKUP($A$12,Samples!$B$3:$E$100,2,FALSE)='Intermediate Lookups'!$A4&amp;'Intermediate Lookups'!B$1,$A$12, ""))</f>
        <v/>
      </c>
      <c r="B15" s="10" t="str">
        <f>IF($A$12="","",IF(VLOOKUP($A$12,Samples!$B$3:$E$100,2,FALSE)='Intermediate Lookups'!$A4&amp;'Intermediate Lookups'!C$1,$A$12, ""))</f>
        <v/>
      </c>
      <c r="C15" s="10" t="str">
        <f>IF($A$12="","",IF(VLOOKUP($A$12,Samples!$B$3:$E$100,2,FALSE)='Intermediate Lookups'!$A4&amp;'Intermediate Lookups'!D$1,$A$12, ""))</f>
        <v/>
      </c>
      <c r="D15" s="10" t="str">
        <f>IF($A$12="","",IF(VLOOKUP($A$12,Samples!$B$3:$E$100,2,FALSE)='Intermediate Lookups'!$A4&amp;'Intermediate Lookups'!E$1,$A$12, ""))</f>
        <v/>
      </c>
      <c r="E15" s="10" t="str">
        <f>IF($A$12="","",IF(VLOOKUP($A$12,Samples!$B$3:$E$100,2,FALSE)='Intermediate Lookups'!$A4&amp;'Intermediate Lookups'!F$1,$A$12, ""))</f>
        <v/>
      </c>
      <c r="F15" s="10" t="str">
        <f>IF($A$12="","",IF(VLOOKUP($A$12,Samples!$B$3:$E$100,2,FALSE)='Intermediate Lookups'!$A4&amp;'Intermediate Lookups'!G$1,$A$12, ""))</f>
        <v/>
      </c>
      <c r="G15" s="10" t="str">
        <f>IF($A$12="","",IF(VLOOKUP($A$12,Samples!$B$3:$E$100,2,FALSE)='Intermediate Lookups'!$A4&amp;'Intermediate Lookups'!H$1,$A$12, ""))</f>
        <v/>
      </c>
      <c r="H15" s="10" t="str">
        <f>IF($A$12="","",IF(VLOOKUP($A$12,Samples!$B$3:$E$100,2,FALSE)='Intermediate Lookups'!$A4&amp;'Intermediate Lookups'!I$1,$A$12, ""))</f>
        <v/>
      </c>
      <c r="I15" s="10" t="str">
        <f>IF($A$12="","",IF(VLOOKUP($A$12,Samples!$B$3:$E$100,2,FALSE)='Intermediate Lookups'!$A4&amp;'Intermediate Lookups'!J$1,$A$12, ""))</f>
        <v/>
      </c>
      <c r="J15" s="10" t="str">
        <f>IF($A$12="","",IF(VLOOKUP($A$12,Samples!$B$3:$E$100,2,FALSE)='Intermediate Lookups'!$A4&amp;'Intermediate Lookups'!K$1,$A$12, ""))</f>
        <v/>
      </c>
      <c r="K15" s="10" t="str">
        <f>IF($A$12="","",IF(VLOOKUP($A$12,Samples!$B$3:$E$100,2,FALSE)='Intermediate Lookups'!$A4&amp;'Intermediate Lookups'!L$1,$A$12, ""))</f>
        <v/>
      </c>
      <c r="L15" s="10" t="str">
        <f>IF($A$12="","",IF(VLOOKUP($A$12,Samples!$B$3:$E$100,2,FALSE)='Intermediate Lookups'!$A4&amp;'Intermediate Lookups'!M$1,$A$12, ""))</f>
        <v/>
      </c>
    </row>
    <row r="16" spans="1:12" x14ac:dyDescent="0.25">
      <c r="A16" s="10" t="str">
        <f>IF($A$12="","",IF(VLOOKUP($A$12,Samples!$B$3:$E$100,2,FALSE)='Intermediate Lookups'!$A5&amp;'Intermediate Lookups'!B$1,$A$12, ""))</f>
        <v/>
      </c>
      <c r="B16" s="10" t="str">
        <f>IF($A$12="","",IF(VLOOKUP($A$12,Samples!$B$3:$E$100,2,FALSE)='Intermediate Lookups'!$A5&amp;'Intermediate Lookups'!C$1,$A$12, ""))</f>
        <v/>
      </c>
      <c r="C16" s="10" t="str">
        <f>IF($A$12="","",IF(VLOOKUP($A$12,Samples!$B$3:$E$100,2,FALSE)='Intermediate Lookups'!$A5&amp;'Intermediate Lookups'!D$1,$A$12, ""))</f>
        <v/>
      </c>
      <c r="D16" s="10" t="str">
        <f>IF($A$12="","",IF(VLOOKUP($A$12,Samples!$B$3:$E$100,2,FALSE)='Intermediate Lookups'!$A5&amp;'Intermediate Lookups'!E$1,$A$12, ""))</f>
        <v/>
      </c>
      <c r="E16" s="10" t="str">
        <f>IF($A$12="","",IF(VLOOKUP($A$12,Samples!$B$3:$E$100,2,FALSE)='Intermediate Lookups'!$A5&amp;'Intermediate Lookups'!F$1,$A$12, ""))</f>
        <v/>
      </c>
      <c r="F16" s="10" t="str">
        <f>IF($A$12="","",IF(VLOOKUP($A$12,Samples!$B$3:$E$100,2,FALSE)='Intermediate Lookups'!$A5&amp;'Intermediate Lookups'!G$1,$A$12, ""))</f>
        <v/>
      </c>
      <c r="G16" s="10" t="str">
        <f>IF($A$12="","",IF(VLOOKUP($A$12,Samples!$B$3:$E$100,2,FALSE)='Intermediate Lookups'!$A5&amp;'Intermediate Lookups'!H$1,$A$12, ""))</f>
        <v/>
      </c>
      <c r="H16" s="10" t="str">
        <f>IF($A$12="","",IF(VLOOKUP($A$12,Samples!$B$3:$E$100,2,FALSE)='Intermediate Lookups'!$A5&amp;'Intermediate Lookups'!I$1,$A$12, ""))</f>
        <v/>
      </c>
      <c r="I16" s="10" t="str">
        <f>IF($A$12="","",IF(VLOOKUP($A$12,Samples!$B$3:$E$100,2,FALSE)='Intermediate Lookups'!$A5&amp;'Intermediate Lookups'!J$1,$A$12, ""))</f>
        <v/>
      </c>
      <c r="J16" s="10" t="str">
        <f>IF($A$12="","",IF(VLOOKUP($A$12,Samples!$B$3:$E$100,2,FALSE)='Intermediate Lookups'!$A5&amp;'Intermediate Lookups'!K$1,$A$12, ""))</f>
        <v/>
      </c>
      <c r="K16" s="10" t="str">
        <f>IF($A$12="","",IF(VLOOKUP($A$12,Samples!$B$3:$E$100,2,FALSE)='Intermediate Lookups'!$A5&amp;'Intermediate Lookups'!L$1,$A$12, ""))</f>
        <v/>
      </c>
      <c r="L16" s="10" t="str">
        <f>IF($A$12="","",IF(VLOOKUP($A$12,Samples!$B$3:$E$100,2,FALSE)='Intermediate Lookups'!$A5&amp;'Intermediate Lookups'!M$1,$A$12, ""))</f>
        <v/>
      </c>
    </row>
    <row r="17" spans="1:12" x14ac:dyDescent="0.25">
      <c r="A17" s="10" t="str">
        <f>IF($A$12="","",IF(VLOOKUP($A$12,Samples!$B$3:$E$100,2,FALSE)='Intermediate Lookups'!$A6&amp;'Intermediate Lookups'!B$1,$A$12, ""))</f>
        <v/>
      </c>
      <c r="B17" s="10" t="str">
        <f>IF($A$12="","",IF(VLOOKUP($A$12,Samples!$B$3:$E$100,2,FALSE)='Intermediate Lookups'!$A6&amp;'Intermediate Lookups'!C$1,$A$12, ""))</f>
        <v/>
      </c>
      <c r="C17" s="10" t="str">
        <f>IF($A$12="","",IF(VLOOKUP($A$12,Samples!$B$3:$E$100,2,FALSE)='Intermediate Lookups'!$A6&amp;'Intermediate Lookups'!D$1,$A$12, ""))</f>
        <v/>
      </c>
      <c r="D17" s="10" t="str">
        <f>IF($A$12="","",IF(VLOOKUP($A$12,Samples!$B$3:$E$100,2,FALSE)='Intermediate Lookups'!$A6&amp;'Intermediate Lookups'!E$1,$A$12, ""))</f>
        <v/>
      </c>
      <c r="E17" s="10" t="str">
        <f>IF($A$12="","",IF(VLOOKUP($A$12,Samples!$B$3:$E$100,2,FALSE)='Intermediate Lookups'!$A6&amp;'Intermediate Lookups'!F$1,$A$12, ""))</f>
        <v/>
      </c>
      <c r="F17" s="10" t="str">
        <f>IF($A$12="","",IF(VLOOKUP($A$12,Samples!$B$3:$E$100,2,FALSE)='Intermediate Lookups'!$A6&amp;'Intermediate Lookups'!G$1,$A$12, ""))</f>
        <v/>
      </c>
      <c r="G17" s="10" t="str">
        <f>IF($A$12="","",IF(VLOOKUP($A$12,Samples!$B$3:$E$100,2,FALSE)='Intermediate Lookups'!$A6&amp;'Intermediate Lookups'!H$1,$A$12, ""))</f>
        <v/>
      </c>
      <c r="H17" s="10" t="str">
        <f>IF($A$12="","",IF(VLOOKUP($A$12,Samples!$B$3:$E$100,2,FALSE)='Intermediate Lookups'!$A6&amp;'Intermediate Lookups'!I$1,$A$12, ""))</f>
        <v/>
      </c>
      <c r="I17" s="10" t="str">
        <f>IF($A$12="","",IF(VLOOKUP($A$12,Samples!$B$3:$E$100,2,FALSE)='Intermediate Lookups'!$A6&amp;'Intermediate Lookups'!J$1,$A$12, ""))</f>
        <v/>
      </c>
      <c r="J17" s="10" t="str">
        <f>IF($A$12="","",IF(VLOOKUP($A$12,Samples!$B$3:$E$100,2,FALSE)='Intermediate Lookups'!$A6&amp;'Intermediate Lookups'!K$1,$A$12, ""))</f>
        <v/>
      </c>
      <c r="K17" s="10" t="str">
        <f>IF($A$12="","",IF(VLOOKUP($A$12,Samples!$B$3:$E$100,2,FALSE)='Intermediate Lookups'!$A6&amp;'Intermediate Lookups'!L$1,$A$12, ""))</f>
        <v/>
      </c>
      <c r="L17" s="10" t="str">
        <f>IF($A$12="","",IF(VLOOKUP($A$12,Samples!$B$3:$E$100,2,FALSE)='Intermediate Lookups'!$A6&amp;'Intermediate Lookups'!M$1,$A$12, ""))</f>
        <v/>
      </c>
    </row>
    <row r="18" spans="1:12" x14ac:dyDescent="0.25">
      <c r="A18" s="10" t="str">
        <f>IF($A$12="","",IF(VLOOKUP($A$12,Samples!$B$3:$E$100,2,FALSE)='Intermediate Lookups'!$A7&amp;'Intermediate Lookups'!B$1,$A$12, ""))</f>
        <v/>
      </c>
      <c r="B18" s="10" t="str">
        <f>IF($A$12="","",IF(VLOOKUP($A$12,Samples!$B$3:$E$100,2,FALSE)='Intermediate Lookups'!$A7&amp;'Intermediate Lookups'!C$1,$A$12, ""))</f>
        <v/>
      </c>
      <c r="C18" s="10" t="str">
        <f>IF($A$12="","",IF(VLOOKUP($A$12,Samples!$B$3:$E$100,2,FALSE)='Intermediate Lookups'!$A7&amp;'Intermediate Lookups'!D$1,$A$12, ""))</f>
        <v/>
      </c>
      <c r="D18" s="10" t="str">
        <f>IF($A$12="","",IF(VLOOKUP($A$12,Samples!$B$3:$E$100,2,FALSE)='Intermediate Lookups'!$A7&amp;'Intermediate Lookups'!E$1,$A$12, ""))</f>
        <v/>
      </c>
      <c r="E18" s="10" t="str">
        <f>IF($A$12="","",IF(VLOOKUP($A$12,Samples!$B$3:$E$100,2,FALSE)='Intermediate Lookups'!$A7&amp;'Intermediate Lookups'!F$1,$A$12, ""))</f>
        <v/>
      </c>
      <c r="F18" s="10" t="str">
        <f>IF($A$12="","",IF(VLOOKUP($A$12,Samples!$B$3:$E$100,2,FALSE)='Intermediate Lookups'!$A7&amp;'Intermediate Lookups'!G$1,$A$12, ""))</f>
        <v/>
      </c>
      <c r="G18" s="10" t="str">
        <f>IF($A$12="","",IF(VLOOKUP($A$12,Samples!$B$3:$E$100,2,FALSE)='Intermediate Lookups'!$A7&amp;'Intermediate Lookups'!H$1,$A$12, ""))</f>
        <v/>
      </c>
      <c r="H18" s="10" t="str">
        <f>IF($A$12="","",IF(VLOOKUP($A$12,Samples!$B$3:$E$100,2,FALSE)='Intermediate Lookups'!$A7&amp;'Intermediate Lookups'!I$1,$A$12, ""))</f>
        <v/>
      </c>
      <c r="I18" s="10" t="str">
        <f>IF($A$12="","",IF(VLOOKUP($A$12,Samples!$B$3:$E$100,2,FALSE)='Intermediate Lookups'!$A7&amp;'Intermediate Lookups'!J$1,$A$12, ""))</f>
        <v/>
      </c>
      <c r="J18" s="10" t="str">
        <f>IF($A$12="","",IF(VLOOKUP($A$12,Samples!$B$3:$E$100,2,FALSE)='Intermediate Lookups'!$A7&amp;'Intermediate Lookups'!K$1,$A$12, ""))</f>
        <v/>
      </c>
      <c r="K18" s="10" t="str">
        <f>IF($A$12="","",IF(VLOOKUP($A$12,Samples!$B$3:$E$100,2,FALSE)='Intermediate Lookups'!$A7&amp;'Intermediate Lookups'!L$1,$A$12, ""))</f>
        <v/>
      </c>
      <c r="L18" s="10" t="str">
        <f>IF($A$12="","",IF(VLOOKUP($A$12,Samples!$B$3:$E$100,2,FALSE)='Intermediate Lookups'!$A7&amp;'Intermediate Lookups'!M$1,$A$12, ""))</f>
        <v/>
      </c>
    </row>
    <row r="19" spans="1:12" x14ac:dyDescent="0.25">
      <c r="A19" s="10" t="str">
        <f>IF($A$12="","",IF(VLOOKUP($A$12,Samples!$B$3:$E$100,2,FALSE)='Intermediate Lookups'!$A8&amp;'Intermediate Lookups'!B$1,$A$12, ""))</f>
        <v/>
      </c>
      <c r="B19" s="10" t="str">
        <f>IF($A$12="","",IF(VLOOKUP($A$12,Samples!$B$3:$E$100,2,FALSE)='Intermediate Lookups'!$A8&amp;'Intermediate Lookups'!C$1,$A$12, ""))</f>
        <v/>
      </c>
      <c r="C19" s="10" t="str">
        <f>IF($A$12="","",IF(VLOOKUP($A$12,Samples!$B$3:$E$100,2,FALSE)='Intermediate Lookups'!$A8&amp;'Intermediate Lookups'!D$1,$A$12, ""))</f>
        <v/>
      </c>
      <c r="D19" s="10" t="str">
        <f>IF($A$12="","",IF(VLOOKUP($A$12,Samples!$B$3:$E$100,2,FALSE)='Intermediate Lookups'!$A8&amp;'Intermediate Lookups'!E$1,$A$12, ""))</f>
        <v/>
      </c>
      <c r="E19" s="10" t="str">
        <f>IF($A$12="","",IF(VLOOKUP($A$12,Samples!$B$3:$E$100,2,FALSE)='Intermediate Lookups'!$A8&amp;'Intermediate Lookups'!F$1,$A$12, ""))</f>
        <v/>
      </c>
      <c r="F19" s="10" t="str">
        <f>IF($A$12="","",IF(VLOOKUP($A$12,Samples!$B$3:$E$100,2,FALSE)='Intermediate Lookups'!$A8&amp;'Intermediate Lookups'!G$1,$A$12, ""))</f>
        <v/>
      </c>
      <c r="G19" s="10" t="str">
        <f>IF($A$12="","",IF(VLOOKUP($A$12,Samples!$B$3:$E$100,2,FALSE)='Intermediate Lookups'!$A8&amp;'Intermediate Lookups'!H$1,$A$12, ""))</f>
        <v/>
      </c>
      <c r="H19" s="10" t="str">
        <f>IF($A$12="","",IF(VLOOKUP($A$12,Samples!$B$3:$E$100,2,FALSE)='Intermediate Lookups'!$A8&amp;'Intermediate Lookups'!I$1,$A$12, ""))</f>
        <v/>
      </c>
      <c r="I19" s="10" t="str">
        <f>IF($A$12="","",IF(VLOOKUP($A$12,Samples!$B$3:$E$100,2,FALSE)='Intermediate Lookups'!$A8&amp;'Intermediate Lookups'!J$1,$A$12, ""))</f>
        <v/>
      </c>
      <c r="J19" s="10" t="str">
        <f>IF($A$12="","",IF(VLOOKUP($A$12,Samples!$B$3:$E$100,2,FALSE)='Intermediate Lookups'!$A8&amp;'Intermediate Lookups'!K$1,$A$12, ""))</f>
        <v/>
      </c>
      <c r="K19" s="10" t="str">
        <f>IF($A$12="","",IF(VLOOKUP($A$12,Samples!$B$3:$E$100,2,FALSE)='Intermediate Lookups'!$A8&amp;'Intermediate Lookups'!L$1,$A$12, ""))</f>
        <v/>
      </c>
      <c r="L19" s="10" t="str">
        <f>IF($A$12="","",IF(VLOOKUP($A$12,Samples!$B$3:$E$100,2,FALSE)='Intermediate Lookups'!$A8&amp;'Intermediate Lookups'!M$1,$A$12, ""))</f>
        <v/>
      </c>
    </row>
    <row r="20" spans="1:12" x14ac:dyDescent="0.25">
      <c r="A20" s="10" t="str">
        <f>IF($A$12="","",IF(VLOOKUP($A$12,Samples!$B$3:$E$100,2,FALSE)='Intermediate Lookups'!$A9&amp;'Intermediate Lookups'!B$1,$A$12, ""))</f>
        <v/>
      </c>
      <c r="B20" s="10" t="str">
        <f>IF($A$12="","",IF(VLOOKUP($A$12,Samples!$B$3:$E$100,2,FALSE)='Intermediate Lookups'!$A9&amp;'Intermediate Lookups'!C$1,$A$12, ""))</f>
        <v/>
      </c>
      <c r="C20" s="10" t="str">
        <f>IF($A$12="","",IF(VLOOKUP($A$12,Samples!$B$3:$E$100,2,FALSE)='Intermediate Lookups'!$A9&amp;'Intermediate Lookups'!D$1,$A$12, ""))</f>
        <v/>
      </c>
      <c r="D20" s="10" t="str">
        <f>IF($A$12="","",IF(VLOOKUP($A$12,Samples!$B$3:$E$100,2,FALSE)='Intermediate Lookups'!$A9&amp;'Intermediate Lookups'!E$1,$A$12, ""))</f>
        <v/>
      </c>
      <c r="E20" s="10" t="str">
        <f>IF($A$12="","",IF(VLOOKUP($A$12,Samples!$B$3:$E$100,2,FALSE)='Intermediate Lookups'!$A9&amp;'Intermediate Lookups'!F$1,$A$12, ""))</f>
        <v/>
      </c>
      <c r="F20" s="10" t="str">
        <f>IF($A$12="","",IF(VLOOKUP($A$12,Samples!$B$3:$E$100,2,FALSE)='Intermediate Lookups'!$A9&amp;'Intermediate Lookups'!G$1,$A$12, ""))</f>
        <v/>
      </c>
      <c r="G20" s="10" t="str">
        <f>IF($A$12="","",IF(VLOOKUP($A$12,Samples!$B$3:$E$100,2,FALSE)='Intermediate Lookups'!$A9&amp;'Intermediate Lookups'!H$1,$A$12, ""))</f>
        <v/>
      </c>
      <c r="H20" s="10" t="str">
        <f>IF($A$12="","",IF(VLOOKUP($A$12,Samples!$B$3:$E$100,2,FALSE)='Intermediate Lookups'!$A9&amp;'Intermediate Lookups'!I$1,$A$12, ""))</f>
        <v/>
      </c>
      <c r="I20" s="10" t="str">
        <f>IF($A$12="","",IF(VLOOKUP($A$12,Samples!$B$3:$E$100,2,FALSE)='Intermediate Lookups'!$A9&amp;'Intermediate Lookups'!J$1,$A$12, ""))</f>
        <v/>
      </c>
      <c r="J20" s="10" t="str">
        <f>IF($A$12="","",IF(VLOOKUP($A$12,Samples!$B$3:$E$100,2,FALSE)='Intermediate Lookups'!$A9&amp;'Intermediate Lookups'!K$1,$A$12, ""))</f>
        <v/>
      </c>
      <c r="K20" s="10" t="str">
        <f>IF($A$12="","",IF(VLOOKUP($A$12,Samples!$B$3:$E$100,2,FALSE)='Intermediate Lookups'!$A9&amp;'Intermediate Lookups'!L$1,$A$12, ""))</f>
        <v/>
      </c>
      <c r="L20" s="10" t="str">
        <f>IF($A$12="","",IF(VLOOKUP($A$12,Samples!$B$3:$E$100,2,FALSE)='Intermediate Lookups'!$A9&amp;'Intermediate Lookups'!M$1,$A$12, ""))</f>
        <v/>
      </c>
    </row>
    <row r="22" spans="1:12" x14ac:dyDescent="0.25">
      <c r="A22" t="str">
        <f>IF(ISBLANK(Samples!B55),IF(OR(A12="",A12=Samples!$B$100,ISBLANK(Samples!B100)),"",Samples!$B$100),Samples!B55)</f>
        <v/>
      </c>
      <c r="B22" t="str">
        <f>IF(A22="","",VLOOKUP(A22,Samples!$B$3:$E$100,4,FALSE))</f>
        <v/>
      </c>
    </row>
    <row r="23" spans="1:12" x14ac:dyDescent="0.25">
      <c r="A23" s="10" t="str">
        <f>IF($A$22="","",IF(VLOOKUP($A$22,Samples!$B$3:$E$100,2,FALSE)='Intermediate Lookups'!$A2&amp;'Intermediate Lookups'!B$1,$A$22, ""))</f>
        <v/>
      </c>
      <c r="B23" s="10" t="str">
        <f>IF($A$22="","",IF(VLOOKUP($A$22,Samples!$B$3:$E$100,2,FALSE)='Intermediate Lookups'!$A2&amp;'Intermediate Lookups'!C$1,$A$22, ""))</f>
        <v/>
      </c>
      <c r="C23" s="10" t="str">
        <f>IF($A$22="","",IF(VLOOKUP($A$22,Samples!$B$3:$E$100,2,FALSE)='Intermediate Lookups'!$A2&amp;'Intermediate Lookups'!D$1,$A$22, ""))</f>
        <v/>
      </c>
      <c r="D23" s="10" t="str">
        <f>IF($A$22="","",IF(VLOOKUP($A$22,Samples!$B$3:$E$100,2,FALSE)='Intermediate Lookups'!$A2&amp;'Intermediate Lookups'!E$1,$A$22, ""))</f>
        <v/>
      </c>
      <c r="E23" s="10" t="str">
        <f>IF($A$22="","",IF(VLOOKUP($A$22,Samples!$B$3:$E$100,2,FALSE)='Intermediate Lookups'!$A2&amp;'Intermediate Lookups'!F$1,$A$22, ""))</f>
        <v/>
      </c>
      <c r="F23" s="10" t="str">
        <f>IF($A$22="","",IF(VLOOKUP($A$22,Samples!$B$3:$E$100,2,FALSE)='Intermediate Lookups'!$A2&amp;'Intermediate Lookups'!G$1,$A$22, ""))</f>
        <v/>
      </c>
      <c r="G23" s="10" t="str">
        <f>IF($A$22="","",IF(VLOOKUP($A$22,Samples!$B$3:$E$100,2,FALSE)='Intermediate Lookups'!$A2&amp;'Intermediate Lookups'!H$1,$A$22, ""))</f>
        <v/>
      </c>
      <c r="H23" s="10" t="str">
        <f>IF($A$22="","",IF(VLOOKUP($A$22,Samples!$B$3:$E$100,2,FALSE)='Intermediate Lookups'!$A2&amp;'Intermediate Lookups'!I$1,$A$22, ""))</f>
        <v/>
      </c>
      <c r="I23" s="10" t="str">
        <f>IF($A$22="","",IF(VLOOKUP($A$22,Samples!$B$3:$E$100,2,FALSE)='Intermediate Lookups'!$A2&amp;'Intermediate Lookups'!J$1,$A$22, ""))</f>
        <v/>
      </c>
      <c r="J23" s="10" t="str">
        <f>IF($A$22="","",IF(VLOOKUP($A$22,Samples!$B$3:$E$100,2,FALSE)='Intermediate Lookups'!$A2&amp;'Intermediate Lookups'!K$1,$A$22, ""))</f>
        <v/>
      </c>
      <c r="K23" s="10" t="str">
        <f>IF($A$22="","",IF(VLOOKUP($A$22,Samples!$B$3:$E$100,2,FALSE)='Intermediate Lookups'!$A2&amp;'Intermediate Lookups'!L$1,$A$22, ""))</f>
        <v/>
      </c>
      <c r="L23" s="10" t="str">
        <f>IF($A$22="","",IF(VLOOKUP($A$22,Samples!$B$3:$E$100,2,FALSE)='Intermediate Lookups'!$A2&amp;'Intermediate Lookups'!M$1,$A$22, ""))</f>
        <v/>
      </c>
    </row>
    <row r="24" spans="1:12" x14ac:dyDescent="0.25">
      <c r="A24" s="10" t="str">
        <f>IF($A$22="","",IF(VLOOKUP($A$22,Samples!$B$3:$E$100,2,FALSE)='Intermediate Lookups'!$A3&amp;'Intermediate Lookups'!B$1,$A$22, ""))</f>
        <v/>
      </c>
      <c r="B24" s="10" t="str">
        <f>IF($A$22="","",IF(VLOOKUP($A$22,Samples!$B$3:$E$100,2,FALSE)='Intermediate Lookups'!$A3&amp;'Intermediate Lookups'!C$1,$A$22, ""))</f>
        <v/>
      </c>
      <c r="C24" s="10" t="str">
        <f>IF($A$22="","",IF(VLOOKUP($A$22,Samples!$B$3:$E$100,2,FALSE)='Intermediate Lookups'!$A3&amp;'Intermediate Lookups'!D$1,$A$22, ""))</f>
        <v/>
      </c>
      <c r="D24" s="10" t="str">
        <f>IF($A$22="","",IF(VLOOKUP($A$22,Samples!$B$3:$E$100,2,FALSE)='Intermediate Lookups'!$A3&amp;'Intermediate Lookups'!E$1,$A$22, ""))</f>
        <v/>
      </c>
      <c r="E24" s="10" t="str">
        <f>IF($A$22="","",IF(VLOOKUP($A$22,Samples!$B$3:$E$100,2,FALSE)='Intermediate Lookups'!$A3&amp;'Intermediate Lookups'!F$1,$A$22, ""))</f>
        <v/>
      </c>
      <c r="F24" s="10" t="str">
        <f>IF($A$22="","",IF(VLOOKUP($A$22,Samples!$B$3:$E$100,2,FALSE)='Intermediate Lookups'!$A3&amp;'Intermediate Lookups'!G$1,$A$22, ""))</f>
        <v/>
      </c>
      <c r="G24" s="10" t="str">
        <f>IF($A$22="","",IF(VLOOKUP($A$22,Samples!$B$3:$E$100,2,FALSE)='Intermediate Lookups'!$A3&amp;'Intermediate Lookups'!H$1,$A$22, ""))</f>
        <v/>
      </c>
      <c r="H24" s="10" t="str">
        <f>IF($A$22="","",IF(VLOOKUP($A$22,Samples!$B$3:$E$100,2,FALSE)='Intermediate Lookups'!$A3&amp;'Intermediate Lookups'!I$1,$A$22, ""))</f>
        <v/>
      </c>
      <c r="I24" s="10" t="str">
        <f>IF($A$22="","",IF(VLOOKUP($A$22,Samples!$B$3:$E$100,2,FALSE)='Intermediate Lookups'!$A3&amp;'Intermediate Lookups'!J$1,$A$22, ""))</f>
        <v/>
      </c>
      <c r="J24" s="10" t="str">
        <f>IF($A$22="","",IF(VLOOKUP($A$22,Samples!$B$3:$E$100,2,FALSE)='Intermediate Lookups'!$A3&amp;'Intermediate Lookups'!K$1,$A$22, ""))</f>
        <v/>
      </c>
      <c r="K24" s="10" t="str">
        <f>IF($A$22="","",IF(VLOOKUP($A$22,Samples!$B$3:$E$100,2,FALSE)='Intermediate Lookups'!$A3&amp;'Intermediate Lookups'!L$1,$A$22, ""))</f>
        <v/>
      </c>
      <c r="L24" s="10" t="str">
        <f>IF($A$22="","",IF(VLOOKUP($A$22,Samples!$B$3:$E$100,2,FALSE)='Intermediate Lookups'!$A3&amp;'Intermediate Lookups'!M$1,$A$22, ""))</f>
        <v/>
      </c>
    </row>
    <row r="25" spans="1:12" x14ac:dyDescent="0.25">
      <c r="A25" s="10" t="str">
        <f>IF($A$22="","",IF(VLOOKUP($A$22,Samples!$B$3:$E$100,2,FALSE)='Intermediate Lookups'!$A4&amp;'Intermediate Lookups'!B$1,$A$22, ""))</f>
        <v/>
      </c>
      <c r="B25" s="10" t="str">
        <f>IF($A$22="","",IF(VLOOKUP($A$22,Samples!$B$3:$E$100,2,FALSE)='Intermediate Lookups'!$A4&amp;'Intermediate Lookups'!C$1,$A$22, ""))</f>
        <v/>
      </c>
      <c r="C25" s="10" t="str">
        <f>IF($A$22="","",IF(VLOOKUP($A$22,Samples!$B$3:$E$100,2,FALSE)='Intermediate Lookups'!$A4&amp;'Intermediate Lookups'!D$1,$A$22, ""))</f>
        <v/>
      </c>
      <c r="D25" s="10" t="str">
        <f>IF($A$22="","",IF(VLOOKUP($A$22,Samples!$B$3:$E$100,2,FALSE)='Intermediate Lookups'!$A4&amp;'Intermediate Lookups'!E$1,$A$22, ""))</f>
        <v/>
      </c>
      <c r="E25" s="10" t="str">
        <f>IF($A$22="","",IF(VLOOKUP($A$22,Samples!$B$3:$E$100,2,FALSE)='Intermediate Lookups'!$A4&amp;'Intermediate Lookups'!F$1,$A$22, ""))</f>
        <v/>
      </c>
      <c r="F25" s="10" t="str">
        <f>IF($A$22="","",IF(VLOOKUP($A$22,Samples!$B$3:$E$100,2,FALSE)='Intermediate Lookups'!$A4&amp;'Intermediate Lookups'!G$1,$A$22, ""))</f>
        <v/>
      </c>
      <c r="G25" s="10" t="str">
        <f>IF($A$22="","",IF(VLOOKUP($A$22,Samples!$B$3:$E$100,2,FALSE)='Intermediate Lookups'!$A4&amp;'Intermediate Lookups'!H$1,$A$22, ""))</f>
        <v/>
      </c>
      <c r="H25" s="10" t="str">
        <f>IF($A$22="","",IF(VLOOKUP($A$22,Samples!$B$3:$E$100,2,FALSE)='Intermediate Lookups'!$A4&amp;'Intermediate Lookups'!I$1,$A$22, ""))</f>
        <v/>
      </c>
      <c r="I25" s="10" t="str">
        <f>IF($A$22="","",IF(VLOOKUP($A$22,Samples!$B$3:$E$100,2,FALSE)='Intermediate Lookups'!$A4&amp;'Intermediate Lookups'!J$1,$A$22, ""))</f>
        <v/>
      </c>
      <c r="J25" s="10" t="str">
        <f>IF($A$22="","",IF(VLOOKUP($A$22,Samples!$B$3:$E$100,2,FALSE)='Intermediate Lookups'!$A4&amp;'Intermediate Lookups'!K$1,$A$22, ""))</f>
        <v/>
      </c>
      <c r="K25" s="10" t="str">
        <f>IF($A$22="","",IF(VLOOKUP($A$22,Samples!$B$3:$E$100,2,FALSE)='Intermediate Lookups'!$A4&amp;'Intermediate Lookups'!L$1,$A$22, ""))</f>
        <v/>
      </c>
      <c r="L25" s="10" t="str">
        <f>IF($A$22="","",IF(VLOOKUP($A$22,Samples!$B$3:$E$100,2,FALSE)='Intermediate Lookups'!$A4&amp;'Intermediate Lookups'!M$1,$A$22, ""))</f>
        <v/>
      </c>
    </row>
    <row r="26" spans="1:12" x14ac:dyDescent="0.25">
      <c r="A26" s="10" t="str">
        <f>IF($A$22="","",IF(VLOOKUP($A$22,Samples!$B$3:$E$100,2,FALSE)='Intermediate Lookups'!$A5&amp;'Intermediate Lookups'!B$1,$A$22, ""))</f>
        <v/>
      </c>
      <c r="B26" s="10" t="str">
        <f>IF($A$22="","",IF(VLOOKUP($A$22,Samples!$B$3:$E$100,2,FALSE)='Intermediate Lookups'!$A5&amp;'Intermediate Lookups'!C$1,$A$22, ""))</f>
        <v/>
      </c>
      <c r="C26" s="10" t="str">
        <f>IF($A$22="","",IF(VLOOKUP($A$22,Samples!$B$3:$E$100,2,FALSE)='Intermediate Lookups'!$A5&amp;'Intermediate Lookups'!D$1,$A$22, ""))</f>
        <v/>
      </c>
      <c r="D26" s="10" t="str">
        <f>IF($A$22="","",IF(VLOOKUP($A$22,Samples!$B$3:$E$100,2,FALSE)='Intermediate Lookups'!$A5&amp;'Intermediate Lookups'!E$1,$A$22, ""))</f>
        <v/>
      </c>
      <c r="E26" s="10" t="str">
        <f>IF($A$22="","",IF(VLOOKUP($A$22,Samples!$B$3:$E$100,2,FALSE)='Intermediate Lookups'!$A5&amp;'Intermediate Lookups'!F$1,$A$22, ""))</f>
        <v/>
      </c>
      <c r="F26" s="10" t="str">
        <f>IF($A$22="","",IF(VLOOKUP($A$22,Samples!$B$3:$E$100,2,FALSE)='Intermediate Lookups'!$A5&amp;'Intermediate Lookups'!G$1,$A$22, ""))</f>
        <v/>
      </c>
      <c r="G26" s="10" t="str">
        <f>IF($A$22="","",IF(VLOOKUP($A$22,Samples!$B$3:$E$100,2,FALSE)='Intermediate Lookups'!$A5&amp;'Intermediate Lookups'!H$1,$A$22, ""))</f>
        <v/>
      </c>
      <c r="H26" s="10" t="str">
        <f>IF($A$22="","",IF(VLOOKUP($A$22,Samples!$B$3:$E$100,2,FALSE)='Intermediate Lookups'!$A5&amp;'Intermediate Lookups'!I$1,$A$22, ""))</f>
        <v/>
      </c>
      <c r="I26" s="10" t="str">
        <f>IF($A$22="","",IF(VLOOKUP($A$22,Samples!$B$3:$E$100,2,FALSE)='Intermediate Lookups'!$A5&amp;'Intermediate Lookups'!J$1,$A$22, ""))</f>
        <v/>
      </c>
      <c r="J26" s="10" t="str">
        <f>IF($A$22="","",IF(VLOOKUP($A$22,Samples!$B$3:$E$100,2,FALSE)='Intermediate Lookups'!$A5&amp;'Intermediate Lookups'!K$1,$A$22, ""))</f>
        <v/>
      </c>
      <c r="K26" s="10" t="str">
        <f>IF($A$22="","",IF(VLOOKUP($A$22,Samples!$B$3:$E$100,2,FALSE)='Intermediate Lookups'!$A5&amp;'Intermediate Lookups'!L$1,$A$22, ""))</f>
        <v/>
      </c>
      <c r="L26" s="10" t="str">
        <f>IF($A$22="","",IF(VLOOKUP($A$22,Samples!$B$3:$E$100,2,FALSE)='Intermediate Lookups'!$A5&amp;'Intermediate Lookups'!M$1,$A$22, ""))</f>
        <v/>
      </c>
    </row>
    <row r="27" spans="1:12" x14ac:dyDescent="0.25">
      <c r="A27" s="10" t="str">
        <f>IF($A$22="","",IF(VLOOKUP($A$22,Samples!$B$3:$E$100,2,FALSE)='Intermediate Lookups'!$A6&amp;'Intermediate Lookups'!B$1,$A$22, ""))</f>
        <v/>
      </c>
      <c r="B27" s="10" t="str">
        <f>IF($A$22="","",IF(VLOOKUP($A$22,Samples!$B$3:$E$100,2,FALSE)='Intermediate Lookups'!$A6&amp;'Intermediate Lookups'!C$1,$A$22, ""))</f>
        <v/>
      </c>
      <c r="C27" s="10" t="str">
        <f>IF($A$22="","",IF(VLOOKUP($A$22,Samples!$B$3:$E$100,2,FALSE)='Intermediate Lookups'!$A6&amp;'Intermediate Lookups'!D$1,$A$22, ""))</f>
        <v/>
      </c>
      <c r="D27" s="10" t="str">
        <f>IF($A$22="","",IF(VLOOKUP($A$22,Samples!$B$3:$E$100,2,FALSE)='Intermediate Lookups'!$A6&amp;'Intermediate Lookups'!E$1,$A$22, ""))</f>
        <v/>
      </c>
      <c r="E27" s="10" t="str">
        <f>IF($A$22="","",IF(VLOOKUP($A$22,Samples!$B$3:$E$100,2,FALSE)='Intermediate Lookups'!$A6&amp;'Intermediate Lookups'!F$1,$A$22, ""))</f>
        <v/>
      </c>
      <c r="F27" s="10" t="str">
        <f>IF($A$22="","",IF(VLOOKUP($A$22,Samples!$B$3:$E$100,2,FALSE)='Intermediate Lookups'!$A6&amp;'Intermediate Lookups'!G$1,$A$22, ""))</f>
        <v/>
      </c>
      <c r="G27" s="10" t="str">
        <f>IF($A$22="","",IF(VLOOKUP($A$22,Samples!$B$3:$E$100,2,FALSE)='Intermediate Lookups'!$A6&amp;'Intermediate Lookups'!H$1,$A$22, ""))</f>
        <v/>
      </c>
      <c r="H27" s="10" t="str">
        <f>IF($A$22="","",IF(VLOOKUP($A$22,Samples!$B$3:$E$100,2,FALSE)='Intermediate Lookups'!$A6&amp;'Intermediate Lookups'!I$1,$A$22, ""))</f>
        <v/>
      </c>
      <c r="I27" s="10" t="str">
        <f>IF($A$22="","",IF(VLOOKUP($A$22,Samples!$B$3:$E$100,2,FALSE)='Intermediate Lookups'!$A6&amp;'Intermediate Lookups'!J$1,$A$22, ""))</f>
        <v/>
      </c>
      <c r="J27" s="10" t="str">
        <f>IF($A$22="","",IF(VLOOKUP($A$22,Samples!$B$3:$E$100,2,FALSE)='Intermediate Lookups'!$A6&amp;'Intermediate Lookups'!K$1,$A$22, ""))</f>
        <v/>
      </c>
      <c r="K27" s="10" t="str">
        <f>IF($A$22="","",IF(VLOOKUP($A$22,Samples!$B$3:$E$100,2,FALSE)='Intermediate Lookups'!$A6&amp;'Intermediate Lookups'!L$1,$A$22, ""))</f>
        <v/>
      </c>
      <c r="L27" s="10" t="str">
        <f>IF($A$22="","",IF(VLOOKUP($A$22,Samples!$B$3:$E$100,2,FALSE)='Intermediate Lookups'!$A6&amp;'Intermediate Lookups'!M$1,$A$22, ""))</f>
        <v/>
      </c>
    </row>
    <row r="28" spans="1:12" x14ac:dyDescent="0.25">
      <c r="A28" s="10" t="str">
        <f>IF($A$22="","",IF(VLOOKUP($A$22,Samples!$B$3:$E$100,2,FALSE)='Intermediate Lookups'!$A7&amp;'Intermediate Lookups'!B$1,$A$22, ""))</f>
        <v/>
      </c>
      <c r="B28" s="10" t="str">
        <f>IF($A$22="","",IF(VLOOKUP($A$22,Samples!$B$3:$E$100,2,FALSE)='Intermediate Lookups'!$A7&amp;'Intermediate Lookups'!C$1,$A$22, ""))</f>
        <v/>
      </c>
      <c r="C28" s="10" t="str">
        <f>IF($A$22="","",IF(VLOOKUP($A$22,Samples!$B$3:$E$100,2,FALSE)='Intermediate Lookups'!$A7&amp;'Intermediate Lookups'!D$1,$A$22, ""))</f>
        <v/>
      </c>
      <c r="D28" s="10" t="str">
        <f>IF($A$22="","",IF(VLOOKUP($A$22,Samples!$B$3:$E$100,2,FALSE)='Intermediate Lookups'!$A7&amp;'Intermediate Lookups'!E$1,$A$22, ""))</f>
        <v/>
      </c>
      <c r="E28" s="10" t="str">
        <f>IF($A$22="","",IF(VLOOKUP($A$22,Samples!$B$3:$E$100,2,FALSE)='Intermediate Lookups'!$A7&amp;'Intermediate Lookups'!F$1,$A$22, ""))</f>
        <v/>
      </c>
      <c r="F28" s="10" t="str">
        <f>IF($A$22="","",IF(VLOOKUP($A$22,Samples!$B$3:$E$100,2,FALSE)='Intermediate Lookups'!$A7&amp;'Intermediate Lookups'!G$1,$A$22, ""))</f>
        <v/>
      </c>
      <c r="G28" s="10" t="str">
        <f>IF($A$22="","",IF(VLOOKUP($A$22,Samples!$B$3:$E$100,2,FALSE)='Intermediate Lookups'!$A7&amp;'Intermediate Lookups'!H$1,$A$22, ""))</f>
        <v/>
      </c>
      <c r="H28" s="10" t="str">
        <f>IF($A$22="","",IF(VLOOKUP($A$22,Samples!$B$3:$E$100,2,FALSE)='Intermediate Lookups'!$A7&amp;'Intermediate Lookups'!I$1,$A$22, ""))</f>
        <v/>
      </c>
      <c r="I28" s="10" t="str">
        <f>IF($A$22="","",IF(VLOOKUP($A$22,Samples!$B$3:$E$100,2,FALSE)='Intermediate Lookups'!$A7&amp;'Intermediate Lookups'!J$1,$A$22, ""))</f>
        <v/>
      </c>
      <c r="J28" s="10" t="str">
        <f>IF($A$22="","",IF(VLOOKUP($A$22,Samples!$B$3:$E$100,2,FALSE)='Intermediate Lookups'!$A7&amp;'Intermediate Lookups'!K$1,$A$22, ""))</f>
        <v/>
      </c>
      <c r="K28" s="10" t="str">
        <f>IF($A$22="","",IF(VLOOKUP($A$22,Samples!$B$3:$E$100,2,FALSE)='Intermediate Lookups'!$A7&amp;'Intermediate Lookups'!L$1,$A$22, ""))</f>
        <v/>
      </c>
      <c r="L28" s="10" t="str">
        <f>IF($A$22="","",IF(VLOOKUP($A$22,Samples!$B$3:$E$100,2,FALSE)='Intermediate Lookups'!$A7&amp;'Intermediate Lookups'!M$1,$A$22, ""))</f>
        <v/>
      </c>
    </row>
    <row r="29" spans="1:12" x14ac:dyDescent="0.25">
      <c r="A29" s="10" t="str">
        <f>IF($A$22="","",IF(VLOOKUP($A$22,Samples!$B$3:$E$100,2,FALSE)='Intermediate Lookups'!$A8&amp;'Intermediate Lookups'!B$1,$A$22, ""))</f>
        <v/>
      </c>
      <c r="B29" s="10" t="str">
        <f>IF($A$22="","",IF(VLOOKUP($A$22,Samples!$B$3:$E$100,2,FALSE)='Intermediate Lookups'!$A8&amp;'Intermediate Lookups'!C$1,$A$22, ""))</f>
        <v/>
      </c>
      <c r="C29" s="10" t="str">
        <f>IF($A$22="","",IF(VLOOKUP($A$22,Samples!$B$3:$E$100,2,FALSE)='Intermediate Lookups'!$A8&amp;'Intermediate Lookups'!D$1,$A$22, ""))</f>
        <v/>
      </c>
      <c r="D29" s="10" t="str">
        <f>IF($A$22="","",IF(VLOOKUP($A$22,Samples!$B$3:$E$100,2,FALSE)='Intermediate Lookups'!$A8&amp;'Intermediate Lookups'!E$1,$A$22, ""))</f>
        <v/>
      </c>
      <c r="E29" s="10" t="str">
        <f>IF($A$22="","",IF(VLOOKUP($A$22,Samples!$B$3:$E$100,2,FALSE)='Intermediate Lookups'!$A8&amp;'Intermediate Lookups'!F$1,$A$22, ""))</f>
        <v/>
      </c>
      <c r="F29" s="10" t="str">
        <f>IF($A$22="","",IF(VLOOKUP($A$22,Samples!$B$3:$E$100,2,FALSE)='Intermediate Lookups'!$A8&amp;'Intermediate Lookups'!G$1,$A$22, ""))</f>
        <v/>
      </c>
      <c r="G29" s="10" t="str">
        <f>IF($A$22="","",IF(VLOOKUP($A$22,Samples!$B$3:$E$100,2,FALSE)='Intermediate Lookups'!$A8&amp;'Intermediate Lookups'!H$1,$A$22, ""))</f>
        <v/>
      </c>
      <c r="H29" s="10" t="str">
        <f>IF($A$22="","",IF(VLOOKUP($A$22,Samples!$B$3:$E$100,2,FALSE)='Intermediate Lookups'!$A8&amp;'Intermediate Lookups'!I$1,$A$22, ""))</f>
        <v/>
      </c>
      <c r="I29" s="10" t="str">
        <f>IF($A$22="","",IF(VLOOKUP($A$22,Samples!$B$3:$E$100,2,FALSE)='Intermediate Lookups'!$A8&amp;'Intermediate Lookups'!J$1,$A$22, ""))</f>
        <v/>
      </c>
      <c r="J29" s="10" t="str">
        <f>IF($A$22="","",IF(VLOOKUP($A$22,Samples!$B$3:$E$100,2,FALSE)='Intermediate Lookups'!$A8&amp;'Intermediate Lookups'!K$1,$A$22, ""))</f>
        <v/>
      </c>
      <c r="K29" s="10" t="str">
        <f>IF($A$22="","",IF(VLOOKUP($A$22,Samples!$B$3:$E$100,2,FALSE)='Intermediate Lookups'!$A8&amp;'Intermediate Lookups'!L$1,$A$22, ""))</f>
        <v/>
      </c>
      <c r="L29" s="10" t="str">
        <f>IF($A$22="","",IF(VLOOKUP($A$22,Samples!$B$3:$E$100,2,FALSE)='Intermediate Lookups'!$A8&amp;'Intermediate Lookups'!M$1,$A$22, ""))</f>
        <v/>
      </c>
    </row>
    <row r="30" spans="1:12" x14ac:dyDescent="0.25">
      <c r="A30" s="10" t="str">
        <f>IF($A$22="","",IF(VLOOKUP($A$22,Samples!$B$3:$E$100,2,FALSE)='Intermediate Lookups'!$A9&amp;'Intermediate Lookups'!B$1,$A$22, ""))</f>
        <v/>
      </c>
      <c r="B30" s="10" t="str">
        <f>IF($A$22="","",IF(VLOOKUP($A$22,Samples!$B$3:$E$100,2,FALSE)='Intermediate Lookups'!$A9&amp;'Intermediate Lookups'!C$1,$A$22, ""))</f>
        <v/>
      </c>
      <c r="C30" s="10" t="str">
        <f>IF($A$22="","",IF(VLOOKUP($A$22,Samples!$B$3:$E$100,2,FALSE)='Intermediate Lookups'!$A9&amp;'Intermediate Lookups'!D$1,$A$22, ""))</f>
        <v/>
      </c>
      <c r="D30" s="10" t="str">
        <f>IF($A$22="","",IF(VLOOKUP($A$22,Samples!$B$3:$E$100,2,FALSE)='Intermediate Lookups'!$A9&amp;'Intermediate Lookups'!E$1,$A$22, ""))</f>
        <v/>
      </c>
      <c r="E30" s="10" t="str">
        <f>IF($A$22="","",IF(VLOOKUP($A$22,Samples!$B$3:$E$100,2,FALSE)='Intermediate Lookups'!$A9&amp;'Intermediate Lookups'!F$1,$A$22, ""))</f>
        <v/>
      </c>
      <c r="F30" s="10" t="str">
        <f>IF($A$22="","",IF(VLOOKUP($A$22,Samples!$B$3:$E$100,2,FALSE)='Intermediate Lookups'!$A9&amp;'Intermediate Lookups'!G$1,$A$22, ""))</f>
        <v/>
      </c>
      <c r="G30" s="10" t="str">
        <f>IF($A$22="","",IF(VLOOKUP($A$22,Samples!$B$3:$E$100,2,FALSE)='Intermediate Lookups'!$A9&amp;'Intermediate Lookups'!H$1,$A$22, ""))</f>
        <v/>
      </c>
      <c r="H30" s="10" t="str">
        <f>IF($A$22="","",IF(VLOOKUP($A$22,Samples!$B$3:$E$100,2,FALSE)='Intermediate Lookups'!$A9&amp;'Intermediate Lookups'!I$1,$A$22, ""))</f>
        <v/>
      </c>
      <c r="I30" s="10" t="str">
        <f>IF($A$22="","",IF(VLOOKUP($A$22,Samples!$B$3:$E$100,2,FALSE)='Intermediate Lookups'!$A9&amp;'Intermediate Lookups'!J$1,$A$22, ""))</f>
        <v/>
      </c>
      <c r="J30" s="10" t="str">
        <f>IF($A$22="","",IF(VLOOKUP($A$22,Samples!$B$3:$E$100,2,FALSE)='Intermediate Lookups'!$A9&amp;'Intermediate Lookups'!K$1,$A$22, ""))</f>
        <v/>
      </c>
      <c r="K30" s="10" t="str">
        <f>IF($A$22="","",IF(VLOOKUP($A$22,Samples!$B$3:$E$100,2,FALSE)='Intermediate Lookups'!$A9&amp;'Intermediate Lookups'!L$1,$A$22, ""))</f>
        <v/>
      </c>
      <c r="L30" s="10" t="str">
        <f>IF($A$22="","",IF(VLOOKUP($A$22,Samples!$B$3:$E$100,2,FALSE)='Intermediate Lookups'!$A9&amp;'Intermediate Lookups'!M$1,$A$22, ""))</f>
        <v/>
      </c>
    </row>
    <row r="32" spans="1:12" x14ac:dyDescent="0.25">
      <c r="A32" t="str">
        <f>IF(ISBLANK(Samples!B56),IF(OR(A22="",A22=Samples!$B$100,ISBLANK(Samples!B100)),"",Samples!$B$100),Samples!B56)</f>
        <v/>
      </c>
      <c r="B32" t="str">
        <f>IF(A32="","",VLOOKUP(A32,Samples!$B$3:$E$100,4,FALSE))</f>
        <v/>
      </c>
    </row>
    <row r="33" spans="1:12" x14ac:dyDescent="0.25">
      <c r="A33" s="10" t="str">
        <f>IF($A$32="","",IF(VLOOKUP($A$32,Samples!$B$3:$E$100,2,FALSE)='Intermediate Lookups'!$A2&amp;'Intermediate Lookups'!B$1,$A$32, ""))</f>
        <v/>
      </c>
      <c r="B33" s="10" t="str">
        <f>IF($A$32="","",IF(VLOOKUP($A$32,Samples!$B$3:$E$100,2,FALSE)='Intermediate Lookups'!$A2&amp;'Intermediate Lookups'!C$1,$A$32, ""))</f>
        <v/>
      </c>
      <c r="C33" s="10" t="str">
        <f>IF($A$32="","",IF(VLOOKUP($A$32,Samples!$B$3:$E$100,2,FALSE)='Intermediate Lookups'!$A2&amp;'Intermediate Lookups'!D$1,$A$32, ""))</f>
        <v/>
      </c>
      <c r="D33" s="10" t="str">
        <f>IF($A$32="","",IF(VLOOKUP($A$32,Samples!$B$3:$E$100,2,FALSE)='Intermediate Lookups'!$A2&amp;'Intermediate Lookups'!E$1,$A$32, ""))</f>
        <v/>
      </c>
      <c r="E33" s="10" t="str">
        <f>IF($A$32="","",IF(VLOOKUP($A$32,Samples!$B$3:$E$100,2,FALSE)='Intermediate Lookups'!$A2&amp;'Intermediate Lookups'!F$1,$A$32, ""))</f>
        <v/>
      </c>
      <c r="F33" s="10" t="str">
        <f>IF($A$32="","",IF(VLOOKUP($A$32,Samples!$B$3:$E$100,2,FALSE)='Intermediate Lookups'!$A2&amp;'Intermediate Lookups'!G$1,$A$32, ""))</f>
        <v/>
      </c>
      <c r="G33" s="10" t="str">
        <f>IF($A$32="","",IF(VLOOKUP($A$32,Samples!$B$3:$E$100,2,FALSE)='Intermediate Lookups'!$A2&amp;'Intermediate Lookups'!H$1,$A$32, ""))</f>
        <v/>
      </c>
      <c r="H33" s="10" t="str">
        <f>IF($A$32="","",IF(VLOOKUP($A$32,Samples!$B$3:$E$100,2,FALSE)='Intermediate Lookups'!$A2&amp;'Intermediate Lookups'!I$1,$A$32, ""))</f>
        <v/>
      </c>
      <c r="I33" s="10" t="str">
        <f>IF($A$32="","",IF(VLOOKUP($A$32,Samples!$B$3:$E$100,2,FALSE)='Intermediate Lookups'!$A2&amp;'Intermediate Lookups'!J$1,$A$32, ""))</f>
        <v/>
      </c>
      <c r="J33" s="10" t="str">
        <f>IF($A$32="","",IF(VLOOKUP($A$32,Samples!$B$3:$E$100,2,FALSE)='Intermediate Lookups'!$A2&amp;'Intermediate Lookups'!K$1,$A$32, ""))</f>
        <v/>
      </c>
      <c r="K33" s="10" t="str">
        <f>IF($A$32="","",IF(VLOOKUP($A$32,Samples!$B$3:$E$100,2,FALSE)='Intermediate Lookups'!$A2&amp;'Intermediate Lookups'!L$1,$A$32, ""))</f>
        <v/>
      </c>
      <c r="L33" s="10" t="str">
        <f>IF($A$32="","",IF(VLOOKUP($A$32,Samples!$B$3:$E$100,2,FALSE)='Intermediate Lookups'!$A2&amp;'Intermediate Lookups'!M$1,$A$32, ""))</f>
        <v/>
      </c>
    </row>
    <row r="34" spans="1:12" x14ac:dyDescent="0.25">
      <c r="A34" s="10" t="str">
        <f>IF($A$32="","",IF(VLOOKUP($A$32,Samples!$B$3:$E$100,2,FALSE)='Intermediate Lookups'!$A3&amp;'Intermediate Lookups'!B$1,$A$32, ""))</f>
        <v/>
      </c>
      <c r="B34" s="10" t="str">
        <f>IF($A$32="","",IF(VLOOKUP($A$32,Samples!$B$3:$E$100,2,FALSE)='Intermediate Lookups'!$A3&amp;'Intermediate Lookups'!C$1,$A$32, ""))</f>
        <v/>
      </c>
      <c r="C34" s="10" t="str">
        <f>IF($A$32="","",IF(VLOOKUP($A$32,Samples!$B$3:$E$100,2,FALSE)='Intermediate Lookups'!$A3&amp;'Intermediate Lookups'!D$1,$A$32, ""))</f>
        <v/>
      </c>
      <c r="D34" s="10" t="str">
        <f>IF($A$32="","",IF(VLOOKUP($A$32,Samples!$B$3:$E$100,2,FALSE)='Intermediate Lookups'!$A3&amp;'Intermediate Lookups'!E$1,$A$32, ""))</f>
        <v/>
      </c>
      <c r="E34" s="10" t="str">
        <f>IF($A$32="","",IF(VLOOKUP($A$32,Samples!$B$3:$E$100,2,FALSE)='Intermediate Lookups'!$A3&amp;'Intermediate Lookups'!F$1,$A$32, ""))</f>
        <v/>
      </c>
      <c r="F34" s="10" t="str">
        <f>IF($A$32="","",IF(VLOOKUP($A$32,Samples!$B$3:$E$100,2,FALSE)='Intermediate Lookups'!$A3&amp;'Intermediate Lookups'!G$1,$A$32, ""))</f>
        <v/>
      </c>
      <c r="G34" s="10" t="str">
        <f>IF($A$32="","",IF(VLOOKUP($A$32,Samples!$B$3:$E$100,2,FALSE)='Intermediate Lookups'!$A3&amp;'Intermediate Lookups'!H$1,$A$32, ""))</f>
        <v/>
      </c>
      <c r="H34" s="10" t="str">
        <f>IF($A$32="","",IF(VLOOKUP($A$32,Samples!$B$3:$E$100,2,FALSE)='Intermediate Lookups'!$A3&amp;'Intermediate Lookups'!I$1,$A$32, ""))</f>
        <v/>
      </c>
      <c r="I34" s="10" t="str">
        <f>IF($A$32="","",IF(VLOOKUP($A$32,Samples!$B$3:$E$100,2,FALSE)='Intermediate Lookups'!$A3&amp;'Intermediate Lookups'!J$1,$A$32, ""))</f>
        <v/>
      </c>
      <c r="J34" s="10" t="str">
        <f>IF($A$32="","",IF(VLOOKUP($A$32,Samples!$B$3:$E$100,2,FALSE)='Intermediate Lookups'!$A3&amp;'Intermediate Lookups'!K$1,$A$32, ""))</f>
        <v/>
      </c>
      <c r="K34" s="10" t="str">
        <f>IF($A$32="","",IF(VLOOKUP($A$32,Samples!$B$3:$E$100,2,FALSE)='Intermediate Lookups'!$A3&amp;'Intermediate Lookups'!L$1,$A$32, ""))</f>
        <v/>
      </c>
      <c r="L34" s="10" t="str">
        <f>IF($A$32="","",IF(VLOOKUP($A$32,Samples!$B$3:$E$100,2,FALSE)='Intermediate Lookups'!$A3&amp;'Intermediate Lookups'!M$1,$A$32, ""))</f>
        <v/>
      </c>
    </row>
    <row r="35" spans="1:12" x14ac:dyDescent="0.25">
      <c r="A35" s="10" t="str">
        <f>IF($A$32="","",IF(VLOOKUP($A$32,Samples!$B$3:$E$100,2,FALSE)='Intermediate Lookups'!$A4&amp;'Intermediate Lookups'!B$1,$A$32, ""))</f>
        <v/>
      </c>
      <c r="B35" s="10" t="str">
        <f>IF($A$32="","",IF(VLOOKUP($A$32,Samples!$B$3:$E$100,2,FALSE)='Intermediate Lookups'!$A4&amp;'Intermediate Lookups'!C$1,$A$32, ""))</f>
        <v/>
      </c>
      <c r="C35" s="10" t="str">
        <f>IF($A$32="","",IF(VLOOKUP($A$32,Samples!$B$3:$E$100,2,FALSE)='Intermediate Lookups'!$A4&amp;'Intermediate Lookups'!D$1,$A$32, ""))</f>
        <v/>
      </c>
      <c r="D35" s="10" t="str">
        <f>IF($A$32="","",IF(VLOOKUP($A$32,Samples!$B$3:$E$100,2,FALSE)='Intermediate Lookups'!$A4&amp;'Intermediate Lookups'!E$1,$A$32, ""))</f>
        <v/>
      </c>
      <c r="E35" s="10" t="str">
        <f>IF($A$32="","",IF(VLOOKUP($A$32,Samples!$B$3:$E$100,2,FALSE)='Intermediate Lookups'!$A4&amp;'Intermediate Lookups'!F$1,$A$32, ""))</f>
        <v/>
      </c>
      <c r="F35" s="10" t="str">
        <f>IF($A$32="","",IF(VLOOKUP($A$32,Samples!$B$3:$E$100,2,FALSE)='Intermediate Lookups'!$A4&amp;'Intermediate Lookups'!G$1,$A$32, ""))</f>
        <v/>
      </c>
      <c r="G35" s="10" t="str">
        <f>IF($A$32="","",IF(VLOOKUP($A$32,Samples!$B$3:$E$100,2,FALSE)='Intermediate Lookups'!$A4&amp;'Intermediate Lookups'!H$1,$A$32, ""))</f>
        <v/>
      </c>
      <c r="H35" s="10" t="str">
        <f>IF($A$32="","",IF(VLOOKUP($A$32,Samples!$B$3:$E$100,2,FALSE)='Intermediate Lookups'!$A4&amp;'Intermediate Lookups'!I$1,$A$32, ""))</f>
        <v/>
      </c>
      <c r="I35" s="10" t="str">
        <f>IF($A$32="","",IF(VLOOKUP($A$32,Samples!$B$3:$E$100,2,FALSE)='Intermediate Lookups'!$A4&amp;'Intermediate Lookups'!J$1,$A$32, ""))</f>
        <v/>
      </c>
      <c r="J35" s="10" t="str">
        <f>IF($A$32="","",IF(VLOOKUP($A$32,Samples!$B$3:$E$100,2,FALSE)='Intermediate Lookups'!$A4&amp;'Intermediate Lookups'!K$1,$A$32, ""))</f>
        <v/>
      </c>
      <c r="K35" s="10" t="str">
        <f>IF($A$32="","",IF(VLOOKUP($A$32,Samples!$B$3:$E$100,2,FALSE)='Intermediate Lookups'!$A4&amp;'Intermediate Lookups'!L$1,$A$32, ""))</f>
        <v/>
      </c>
      <c r="L35" s="10" t="str">
        <f>IF($A$32="","",IF(VLOOKUP($A$32,Samples!$B$3:$E$100,2,FALSE)='Intermediate Lookups'!$A4&amp;'Intermediate Lookups'!M$1,$A$32, ""))</f>
        <v/>
      </c>
    </row>
    <row r="36" spans="1:12" x14ac:dyDescent="0.25">
      <c r="A36" s="10" t="str">
        <f>IF($A$32="","",IF(VLOOKUP($A$32,Samples!$B$3:$E$100,2,FALSE)='Intermediate Lookups'!$A5&amp;'Intermediate Lookups'!B$1,$A$32, ""))</f>
        <v/>
      </c>
      <c r="B36" s="10" t="str">
        <f>IF($A$32="","",IF(VLOOKUP($A$32,Samples!$B$3:$E$100,2,FALSE)='Intermediate Lookups'!$A5&amp;'Intermediate Lookups'!C$1,$A$32, ""))</f>
        <v/>
      </c>
      <c r="C36" s="10" t="str">
        <f>IF($A$32="","",IF(VLOOKUP($A$32,Samples!$B$3:$E$100,2,FALSE)='Intermediate Lookups'!$A5&amp;'Intermediate Lookups'!D$1,$A$32, ""))</f>
        <v/>
      </c>
      <c r="D36" s="10" t="str">
        <f>IF($A$32="","",IF(VLOOKUP($A$32,Samples!$B$3:$E$100,2,FALSE)='Intermediate Lookups'!$A5&amp;'Intermediate Lookups'!E$1,$A$32, ""))</f>
        <v/>
      </c>
      <c r="E36" s="10" t="str">
        <f>IF($A$32="","",IF(VLOOKUP($A$32,Samples!$B$3:$E$100,2,FALSE)='Intermediate Lookups'!$A5&amp;'Intermediate Lookups'!F$1,$A$32, ""))</f>
        <v/>
      </c>
      <c r="F36" s="10" t="str">
        <f>IF($A$32="","",IF(VLOOKUP($A$32,Samples!$B$3:$E$100,2,FALSE)='Intermediate Lookups'!$A5&amp;'Intermediate Lookups'!G$1,$A$32, ""))</f>
        <v/>
      </c>
      <c r="G36" s="10" t="str">
        <f>IF($A$32="","",IF(VLOOKUP($A$32,Samples!$B$3:$E$100,2,FALSE)='Intermediate Lookups'!$A5&amp;'Intermediate Lookups'!H$1,$A$32, ""))</f>
        <v/>
      </c>
      <c r="H36" s="10" t="str">
        <f>IF($A$32="","",IF(VLOOKUP($A$32,Samples!$B$3:$E$100,2,FALSE)='Intermediate Lookups'!$A5&amp;'Intermediate Lookups'!I$1,$A$32, ""))</f>
        <v/>
      </c>
      <c r="I36" s="10" t="str">
        <f>IF($A$32="","",IF(VLOOKUP($A$32,Samples!$B$3:$E$100,2,FALSE)='Intermediate Lookups'!$A5&amp;'Intermediate Lookups'!J$1,$A$32, ""))</f>
        <v/>
      </c>
      <c r="J36" s="10" t="str">
        <f>IF($A$32="","",IF(VLOOKUP($A$32,Samples!$B$3:$E$100,2,FALSE)='Intermediate Lookups'!$A5&amp;'Intermediate Lookups'!K$1,$A$32, ""))</f>
        <v/>
      </c>
      <c r="K36" s="10" t="str">
        <f>IF($A$32="","",IF(VLOOKUP($A$32,Samples!$B$3:$E$100,2,FALSE)='Intermediate Lookups'!$A5&amp;'Intermediate Lookups'!L$1,$A$32, ""))</f>
        <v/>
      </c>
      <c r="L36" s="10" t="str">
        <f>IF($A$32="","",IF(VLOOKUP($A$32,Samples!$B$3:$E$100,2,FALSE)='Intermediate Lookups'!$A5&amp;'Intermediate Lookups'!M$1,$A$32, ""))</f>
        <v/>
      </c>
    </row>
    <row r="37" spans="1:12" x14ac:dyDescent="0.25">
      <c r="A37" s="10" t="str">
        <f>IF($A$32="","",IF(VLOOKUP($A$32,Samples!$B$3:$E$100,2,FALSE)='Intermediate Lookups'!$A6&amp;'Intermediate Lookups'!B$1,$A$32, ""))</f>
        <v/>
      </c>
      <c r="B37" s="10" t="str">
        <f>IF($A$32="","",IF(VLOOKUP($A$32,Samples!$B$3:$E$100,2,FALSE)='Intermediate Lookups'!$A6&amp;'Intermediate Lookups'!C$1,$A$32, ""))</f>
        <v/>
      </c>
      <c r="C37" s="10" t="str">
        <f>IF($A$32="","",IF(VLOOKUP($A$32,Samples!$B$3:$E$100,2,FALSE)='Intermediate Lookups'!$A6&amp;'Intermediate Lookups'!D$1,$A$32, ""))</f>
        <v/>
      </c>
      <c r="D37" s="10" t="str">
        <f>IF($A$32="","",IF(VLOOKUP($A$32,Samples!$B$3:$E$100,2,FALSE)='Intermediate Lookups'!$A6&amp;'Intermediate Lookups'!E$1,$A$32, ""))</f>
        <v/>
      </c>
      <c r="E37" s="10" t="str">
        <f>IF($A$32="","",IF(VLOOKUP($A$32,Samples!$B$3:$E$100,2,FALSE)='Intermediate Lookups'!$A6&amp;'Intermediate Lookups'!F$1,$A$32, ""))</f>
        <v/>
      </c>
      <c r="F37" s="10" t="str">
        <f>IF($A$32="","",IF(VLOOKUP($A$32,Samples!$B$3:$E$100,2,FALSE)='Intermediate Lookups'!$A6&amp;'Intermediate Lookups'!G$1,$A$32, ""))</f>
        <v/>
      </c>
      <c r="G37" s="10" t="str">
        <f>IF($A$32="","",IF(VLOOKUP($A$32,Samples!$B$3:$E$100,2,FALSE)='Intermediate Lookups'!$A6&amp;'Intermediate Lookups'!H$1,$A$32, ""))</f>
        <v/>
      </c>
      <c r="H37" s="10" t="str">
        <f>IF($A$32="","",IF(VLOOKUP($A$32,Samples!$B$3:$E$100,2,FALSE)='Intermediate Lookups'!$A6&amp;'Intermediate Lookups'!I$1,$A$32, ""))</f>
        <v/>
      </c>
      <c r="I37" s="10" t="str">
        <f>IF($A$32="","",IF(VLOOKUP($A$32,Samples!$B$3:$E$100,2,FALSE)='Intermediate Lookups'!$A6&amp;'Intermediate Lookups'!J$1,$A$32, ""))</f>
        <v/>
      </c>
      <c r="J37" s="10" t="str">
        <f>IF($A$32="","",IF(VLOOKUP($A$32,Samples!$B$3:$E$100,2,FALSE)='Intermediate Lookups'!$A6&amp;'Intermediate Lookups'!K$1,$A$32, ""))</f>
        <v/>
      </c>
      <c r="K37" s="10" t="str">
        <f>IF($A$32="","",IF(VLOOKUP($A$32,Samples!$B$3:$E$100,2,FALSE)='Intermediate Lookups'!$A6&amp;'Intermediate Lookups'!L$1,$A$32, ""))</f>
        <v/>
      </c>
      <c r="L37" s="10" t="str">
        <f>IF($A$32="","",IF(VLOOKUP($A$32,Samples!$B$3:$E$100,2,FALSE)='Intermediate Lookups'!$A6&amp;'Intermediate Lookups'!M$1,$A$32, ""))</f>
        <v/>
      </c>
    </row>
    <row r="38" spans="1:12" x14ac:dyDescent="0.25">
      <c r="A38" s="10" t="str">
        <f>IF($A$32="","",IF(VLOOKUP($A$32,Samples!$B$3:$E$100,2,FALSE)='Intermediate Lookups'!$A7&amp;'Intermediate Lookups'!B$1,$A$32, ""))</f>
        <v/>
      </c>
      <c r="B38" s="10" t="str">
        <f>IF($A$32="","",IF(VLOOKUP($A$32,Samples!$B$3:$E$100,2,FALSE)='Intermediate Lookups'!$A7&amp;'Intermediate Lookups'!C$1,$A$32, ""))</f>
        <v/>
      </c>
      <c r="C38" s="10" t="str">
        <f>IF($A$32="","",IF(VLOOKUP($A$32,Samples!$B$3:$E$100,2,FALSE)='Intermediate Lookups'!$A7&amp;'Intermediate Lookups'!D$1,$A$32, ""))</f>
        <v/>
      </c>
      <c r="D38" s="10" t="str">
        <f>IF($A$32="","",IF(VLOOKUP($A$32,Samples!$B$3:$E$100,2,FALSE)='Intermediate Lookups'!$A7&amp;'Intermediate Lookups'!E$1,$A$32, ""))</f>
        <v/>
      </c>
      <c r="E38" s="10" t="str">
        <f>IF($A$32="","",IF(VLOOKUP($A$32,Samples!$B$3:$E$100,2,FALSE)='Intermediate Lookups'!$A7&amp;'Intermediate Lookups'!F$1,$A$32, ""))</f>
        <v/>
      </c>
      <c r="F38" s="10" t="str">
        <f>IF($A$32="","",IF(VLOOKUP($A$32,Samples!$B$3:$E$100,2,FALSE)='Intermediate Lookups'!$A7&amp;'Intermediate Lookups'!G$1,$A$32, ""))</f>
        <v/>
      </c>
      <c r="G38" s="10" t="str">
        <f>IF($A$32="","",IF(VLOOKUP($A$32,Samples!$B$3:$E$100,2,FALSE)='Intermediate Lookups'!$A7&amp;'Intermediate Lookups'!H$1,$A$32, ""))</f>
        <v/>
      </c>
      <c r="H38" s="10" t="str">
        <f>IF($A$32="","",IF(VLOOKUP($A$32,Samples!$B$3:$E$100,2,FALSE)='Intermediate Lookups'!$A7&amp;'Intermediate Lookups'!I$1,$A$32, ""))</f>
        <v/>
      </c>
      <c r="I38" s="10" t="str">
        <f>IF($A$32="","",IF(VLOOKUP($A$32,Samples!$B$3:$E$100,2,FALSE)='Intermediate Lookups'!$A7&amp;'Intermediate Lookups'!J$1,$A$32, ""))</f>
        <v/>
      </c>
      <c r="J38" s="10" t="str">
        <f>IF($A$32="","",IF(VLOOKUP($A$32,Samples!$B$3:$E$100,2,FALSE)='Intermediate Lookups'!$A7&amp;'Intermediate Lookups'!K$1,$A$32, ""))</f>
        <v/>
      </c>
      <c r="K38" s="10" t="str">
        <f>IF($A$32="","",IF(VLOOKUP($A$32,Samples!$B$3:$E$100,2,FALSE)='Intermediate Lookups'!$A7&amp;'Intermediate Lookups'!L$1,$A$32, ""))</f>
        <v/>
      </c>
      <c r="L38" s="10" t="str">
        <f>IF($A$32="","",IF(VLOOKUP($A$32,Samples!$B$3:$E$100,2,FALSE)='Intermediate Lookups'!$A7&amp;'Intermediate Lookups'!M$1,$A$32, ""))</f>
        <v/>
      </c>
    </row>
    <row r="39" spans="1:12" x14ac:dyDescent="0.25">
      <c r="A39" s="10" t="str">
        <f>IF($A$32="","",IF(VLOOKUP($A$32,Samples!$B$3:$E$100,2,FALSE)='Intermediate Lookups'!$A8&amp;'Intermediate Lookups'!B$1,$A$32, ""))</f>
        <v/>
      </c>
      <c r="B39" s="10" t="str">
        <f>IF($A$32="","",IF(VLOOKUP($A$32,Samples!$B$3:$E$100,2,FALSE)='Intermediate Lookups'!$A8&amp;'Intermediate Lookups'!C$1,$A$32, ""))</f>
        <v/>
      </c>
      <c r="C39" s="10" t="str">
        <f>IF($A$32="","",IF(VLOOKUP($A$32,Samples!$B$3:$E$100,2,FALSE)='Intermediate Lookups'!$A8&amp;'Intermediate Lookups'!D$1,$A$32, ""))</f>
        <v/>
      </c>
      <c r="D39" s="10" t="str">
        <f>IF($A$32="","",IF(VLOOKUP($A$32,Samples!$B$3:$E$100,2,FALSE)='Intermediate Lookups'!$A8&amp;'Intermediate Lookups'!E$1,$A$32, ""))</f>
        <v/>
      </c>
      <c r="E39" s="10" t="str">
        <f>IF($A$32="","",IF(VLOOKUP($A$32,Samples!$B$3:$E$100,2,FALSE)='Intermediate Lookups'!$A8&amp;'Intermediate Lookups'!F$1,$A$32, ""))</f>
        <v/>
      </c>
      <c r="F39" s="10" t="str">
        <f>IF($A$32="","",IF(VLOOKUP($A$32,Samples!$B$3:$E$100,2,FALSE)='Intermediate Lookups'!$A8&amp;'Intermediate Lookups'!G$1,$A$32, ""))</f>
        <v/>
      </c>
      <c r="G39" s="10" t="str">
        <f>IF($A$32="","",IF(VLOOKUP($A$32,Samples!$B$3:$E$100,2,FALSE)='Intermediate Lookups'!$A8&amp;'Intermediate Lookups'!H$1,$A$32, ""))</f>
        <v/>
      </c>
      <c r="H39" s="10" t="str">
        <f>IF($A$32="","",IF(VLOOKUP($A$32,Samples!$B$3:$E$100,2,FALSE)='Intermediate Lookups'!$A8&amp;'Intermediate Lookups'!I$1,$A$32, ""))</f>
        <v/>
      </c>
      <c r="I39" s="10" t="str">
        <f>IF($A$32="","",IF(VLOOKUP($A$32,Samples!$B$3:$E$100,2,FALSE)='Intermediate Lookups'!$A8&amp;'Intermediate Lookups'!J$1,$A$32, ""))</f>
        <v/>
      </c>
      <c r="J39" s="10" t="str">
        <f>IF($A$32="","",IF(VLOOKUP($A$32,Samples!$B$3:$E$100,2,FALSE)='Intermediate Lookups'!$A8&amp;'Intermediate Lookups'!K$1,$A$32, ""))</f>
        <v/>
      </c>
      <c r="K39" s="10" t="str">
        <f>IF($A$32="","",IF(VLOOKUP($A$32,Samples!$B$3:$E$100,2,FALSE)='Intermediate Lookups'!$A8&amp;'Intermediate Lookups'!L$1,$A$32, ""))</f>
        <v/>
      </c>
      <c r="L39" s="10" t="str">
        <f>IF($A$32="","",IF(VLOOKUP($A$32,Samples!$B$3:$E$100,2,FALSE)='Intermediate Lookups'!$A8&amp;'Intermediate Lookups'!M$1,$A$32, ""))</f>
        <v/>
      </c>
    </row>
    <row r="40" spans="1:12" x14ac:dyDescent="0.25">
      <c r="A40" s="10" t="str">
        <f>IF($A$32="","",IF(VLOOKUP($A$32,Samples!$B$3:$E$100,2,FALSE)='Intermediate Lookups'!$A9&amp;'Intermediate Lookups'!B$1,$A$32, ""))</f>
        <v/>
      </c>
      <c r="B40" s="10" t="str">
        <f>IF($A$32="","",IF(VLOOKUP($A$32,Samples!$B$3:$E$100,2,FALSE)='Intermediate Lookups'!$A9&amp;'Intermediate Lookups'!C$1,$A$32, ""))</f>
        <v/>
      </c>
      <c r="C40" s="10" t="str">
        <f>IF($A$32="","",IF(VLOOKUP($A$32,Samples!$B$3:$E$100,2,FALSE)='Intermediate Lookups'!$A9&amp;'Intermediate Lookups'!D$1,$A$32, ""))</f>
        <v/>
      </c>
      <c r="D40" s="10" t="str">
        <f>IF($A$32="","",IF(VLOOKUP($A$32,Samples!$B$3:$E$100,2,FALSE)='Intermediate Lookups'!$A9&amp;'Intermediate Lookups'!E$1,$A$32, ""))</f>
        <v/>
      </c>
      <c r="E40" s="10" t="str">
        <f>IF($A$32="","",IF(VLOOKUP($A$32,Samples!$B$3:$E$100,2,FALSE)='Intermediate Lookups'!$A9&amp;'Intermediate Lookups'!F$1,$A$32, ""))</f>
        <v/>
      </c>
      <c r="F40" s="10" t="str">
        <f>IF($A$32="","",IF(VLOOKUP($A$32,Samples!$B$3:$E$100,2,FALSE)='Intermediate Lookups'!$A9&amp;'Intermediate Lookups'!G$1,$A$32, ""))</f>
        <v/>
      </c>
      <c r="G40" s="10" t="str">
        <f>IF($A$32="","",IF(VLOOKUP($A$32,Samples!$B$3:$E$100,2,FALSE)='Intermediate Lookups'!$A9&amp;'Intermediate Lookups'!H$1,$A$32, ""))</f>
        <v/>
      </c>
      <c r="H40" s="10" t="str">
        <f>IF($A$32="","",IF(VLOOKUP($A$32,Samples!$B$3:$E$100,2,FALSE)='Intermediate Lookups'!$A9&amp;'Intermediate Lookups'!I$1,$A$32, ""))</f>
        <v/>
      </c>
      <c r="I40" s="10" t="str">
        <f>IF($A$32="","",IF(VLOOKUP($A$32,Samples!$B$3:$E$100,2,FALSE)='Intermediate Lookups'!$A9&amp;'Intermediate Lookups'!J$1,$A$32, ""))</f>
        <v/>
      </c>
      <c r="J40" s="10" t="str">
        <f>IF($A$32="","",IF(VLOOKUP($A$32,Samples!$B$3:$E$100,2,FALSE)='Intermediate Lookups'!$A9&amp;'Intermediate Lookups'!K$1,$A$32, ""))</f>
        <v/>
      </c>
      <c r="K40" s="10" t="str">
        <f>IF($A$32="","",IF(VLOOKUP($A$32,Samples!$B$3:$E$100,2,FALSE)='Intermediate Lookups'!$A9&amp;'Intermediate Lookups'!L$1,$A$32, ""))</f>
        <v/>
      </c>
      <c r="L40" s="10" t="str">
        <f>IF($A$32="","",IF(VLOOKUP($A$32,Samples!$B$3:$E$100,2,FALSE)='Intermediate Lookups'!$A9&amp;'Intermediate Lookups'!M$1,$A$32, ""))</f>
        <v/>
      </c>
    </row>
    <row r="42" spans="1:12" x14ac:dyDescent="0.25">
      <c r="A42" t="str">
        <f>IF(ISBLANK(Samples!B57),IF(OR(A32="",A32=Samples!$B$100,ISBLANK(Samples!B100)),"",Samples!$B$100),Samples!B57)</f>
        <v/>
      </c>
      <c r="B42" t="str">
        <f>IF(A42="","",VLOOKUP(A42,Samples!$B$3:$E$100,4,FALSE))</f>
        <v/>
      </c>
    </row>
    <row r="43" spans="1:12" x14ac:dyDescent="0.25">
      <c r="A43" s="10" t="str">
        <f>IF($A$42="","",IF(VLOOKUP($A$42,Samples!$B$3:$E$100,2,FALSE)='Intermediate Lookups'!$A2&amp;'Intermediate Lookups'!B$1,$A$42, ""))</f>
        <v/>
      </c>
      <c r="B43" s="10" t="str">
        <f>IF($A$42="","",IF(VLOOKUP($A$42,Samples!$B$3:$E$100,2,FALSE)='Intermediate Lookups'!$A2&amp;'Intermediate Lookups'!C$1,$A$42, ""))</f>
        <v/>
      </c>
      <c r="C43" s="10" t="str">
        <f>IF($A$42="","",IF(VLOOKUP($A$42,Samples!$B$3:$E$100,2,FALSE)='Intermediate Lookups'!$A2&amp;'Intermediate Lookups'!D$1,$A$42, ""))</f>
        <v/>
      </c>
      <c r="D43" s="10" t="str">
        <f>IF($A$42="","",IF(VLOOKUP($A$42,Samples!$B$3:$E$100,2,FALSE)='Intermediate Lookups'!$A2&amp;'Intermediate Lookups'!E$1,$A$42, ""))</f>
        <v/>
      </c>
      <c r="E43" s="10" t="str">
        <f>IF($A$42="","",IF(VLOOKUP($A$42,Samples!$B$3:$E$100,2,FALSE)='Intermediate Lookups'!$A2&amp;'Intermediate Lookups'!F$1,$A$42, ""))</f>
        <v/>
      </c>
      <c r="F43" s="10" t="str">
        <f>IF($A$42="","",IF(VLOOKUP($A$42,Samples!$B$3:$E$100,2,FALSE)='Intermediate Lookups'!$A2&amp;'Intermediate Lookups'!G$1,$A$42, ""))</f>
        <v/>
      </c>
      <c r="G43" s="10" t="str">
        <f>IF($A$42="","",IF(VLOOKUP($A$42,Samples!$B$3:$E$100,2,FALSE)='Intermediate Lookups'!$A2&amp;'Intermediate Lookups'!H$1,$A$42, ""))</f>
        <v/>
      </c>
      <c r="H43" s="10" t="str">
        <f>IF($A$42="","",IF(VLOOKUP($A$42,Samples!$B$3:$E$100,2,FALSE)='Intermediate Lookups'!$A2&amp;'Intermediate Lookups'!I$1,$A$42, ""))</f>
        <v/>
      </c>
      <c r="I43" s="10" t="str">
        <f>IF($A$42="","",IF(VLOOKUP($A$42,Samples!$B$3:$E$100,2,FALSE)='Intermediate Lookups'!$A2&amp;'Intermediate Lookups'!J$1,$A$42, ""))</f>
        <v/>
      </c>
      <c r="J43" s="10" t="str">
        <f>IF($A$42="","",IF(VLOOKUP($A$42,Samples!$B$3:$E$100,2,FALSE)='Intermediate Lookups'!$A2&amp;'Intermediate Lookups'!K$1,$A$42, ""))</f>
        <v/>
      </c>
      <c r="K43" s="10" t="str">
        <f>IF($A$42="","",IF(VLOOKUP($A$42,Samples!$B$3:$E$100,2,FALSE)='Intermediate Lookups'!$A2&amp;'Intermediate Lookups'!L$1,$A$42, ""))</f>
        <v/>
      </c>
      <c r="L43" s="10" t="str">
        <f>IF($A$42="","",IF(VLOOKUP($A$42,Samples!$B$3:$E$100,2,FALSE)='Intermediate Lookups'!$A2&amp;'Intermediate Lookups'!M$1,$A$42, ""))</f>
        <v/>
      </c>
    </row>
    <row r="44" spans="1:12" x14ac:dyDescent="0.25">
      <c r="A44" s="10" t="str">
        <f>IF($A$42="","",IF(VLOOKUP($A$42,Samples!$B$3:$E$100,2,FALSE)='Intermediate Lookups'!$A3&amp;'Intermediate Lookups'!B$1,$A$42, ""))</f>
        <v/>
      </c>
      <c r="B44" s="10" t="str">
        <f>IF($A$42="","",IF(VLOOKUP($A$42,Samples!$B$3:$E$100,2,FALSE)='Intermediate Lookups'!$A3&amp;'Intermediate Lookups'!C$1,$A$42, ""))</f>
        <v/>
      </c>
      <c r="C44" s="10" t="str">
        <f>IF($A$42="","",IF(VLOOKUP($A$42,Samples!$B$3:$E$100,2,FALSE)='Intermediate Lookups'!$A3&amp;'Intermediate Lookups'!D$1,$A$42, ""))</f>
        <v/>
      </c>
      <c r="D44" s="10" t="str">
        <f>IF($A$42="","",IF(VLOOKUP($A$42,Samples!$B$3:$E$100,2,FALSE)='Intermediate Lookups'!$A3&amp;'Intermediate Lookups'!E$1,$A$42, ""))</f>
        <v/>
      </c>
      <c r="E44" s="10" t="str">
        <f>IF($A$42="","",IF(VLOOKUP($A$42,Samples!$B$3:$E$100,2,FALSE)='Intermediate Lookups'!$A3&amp;'Intermediate Lookups'!F$1,$A$42, ""))</f>
        <v/>
      </c>
      <c r="F44" s="10" t="str">
        <f>IF($A$42="","",IF(VLOOKUP($A$42,Samples!$B$3:$E$100,2,FALSE)='Intermediate Lookups'!$A3&amp;'Intermediate Lookups'!G$1,$A$42, ""))</f>
        <v/>
      </c>
      <c r="G44" s="10" t="str">
        <f>IF($A$42="","",IF(VLOOKUP($A$42,Samples!$B$3:$E$100,2,FALSE)='Intermediate Lookups'!$A3&amp;'Intermediate Lookups'!H$1,$A$42, ""))</f>
        <v/>
      </c>
      <c r="H44" s="10" t="str">
        <f>IF($A$42="","",IF(VLOOKUP($A$42,Samples!$B$3:$E$100,2,FALSE)='Intermediate Lookups'!$A3&amp;'Intermediate Lookups'!I$1,$A$42, ""))</f>
        <v/>
      </c>
      <c r="I44" s="10" t="str">
        <f>IF($A$42="","",IF(VLOOKUP($A$42,Samples!$B$3:$E$100,2,FALSE)='Intermediate Lookups'!$A3&amp;'Intermediate Lookups'!J$1,$A$42, ""))</f>
        <v/>
      </c>
      <c r="J44" s="10" t="str">
        <f>IF($A$42="","",IF(VLOOKUP($A$42,Samples!$B$3:$E$100,2,FALSE)='Intermediate Lookups'!$A3&amp;'Intermediate Lookups'!K$1,$A$42, ""))</f>
        <v/>
      </c>
      <c r="K44" s="10" t="str">
        <f>IF($A$42="","",IF(VLOOKUP($A$42,Samples!$B$3:$E$100,2,FALSE)='Intermediate Lookups'!$A3&amp;'Intermediate Lookups'!L$1,$A$42, ""))</f>
        <v/>
      </c>
      <c r="L44" s="10" t="str">
        <f>IF($A$42="","",IF(VLOOKUP($A$42,Samples!$B$3:$E$100,2,FALSE)='Intermediate Lookups'!$A3&amp;'Intermediate Lookups'!M$1,$A$42, ""))</f>
        <v/>
      </c>
    </row>
    <row r="45" spans="1:12" x14ac:dyDescent="0.25">
      <c r="A45" s="10" t="str">
        <f>IF($A$42="","",IF(VLOOKUP($A$42,Samples!$B$3:$E$100,2,FALSE)='Intermediate Lookups'!$A4&amp;'Intermediate Lookups'!B$1,$A$42, ""))</f>
        <v/>
      </c>
      <c r="B45" s="10" t="str">
        <f>IF($A$42="","",IF(VLOOKUP($A$42,Samples!$B$3:$E$100,2,FALSE)='Intermediate Lookups'!$A4&amp;'Intermediate Lookups'!C$1,$A$42, ""))</f>
        <v/>
      </c>
      <c r="C45" s="10" t="str">
        <f>IF($A$42="","",IF(VLOOKUP($A$42,Samples!$B$3:$E$100,2,FALSE)='Intermediate Lookups'!$A4&amp;'Intermediate Lookups'!D$1,$A$42, ""))</f>
        <v/>
      </c>
      <c r="D45" s="10" t="str">
        <f>IF($A$42="","",IF(VLOOKUP($A$42,Samples!$B$3:$E$100,2,FALSE)='Intermediate Lookups'!$A4&amp;'Intermediate Lookups'!E$1,$A$42, ""))</f>
        <v/>
      </c>
      <c r="E45" s="10" t="str">
        <f>IF($A$42="","",IF(VLOOKUP($A$42,Samples!$B$3:$E$100,2,FALSE)='Intermediate Lookups'!$A4&amp;'Intermediate Lookups'!F$1,$A$42, ""))</f>
        <v/>
      </c>
      <c r="F45" s="10" t="str">
        <f>IF($A$42="","",IF(VLOOKUP($A$42,Samples!$B$3:$E$100,2,FALSE)='Intermediate Lookups'!$A4&amp;'Intermediate Lookups'!G$1,$A$42, ""))</f>
        <v/>
      </c>
      <c r="G45" s="10" t="str">
        <f>IF($A$42="","",IF(VLOOKUP($A$42,Samples!$B$3:$E$100,2,FALSE)='Intermediate Lookups'!$A4&amp;'Intermediate Lookups'!H$1,$A$42, ""))</f>
        <v/>
      </c>
      <c r="H45" s="10" t="str">
        <f>IF($A$42="","",IF(VLOOKUP($A$42,Samples!$B$3:$E$100,2,FALSE)='Intermediate Lookups'!$A4&amp;'Intermediate Lookups'!I$1,$A$42, ""))</f>
        <v/>
      </c>
      <c r="I45" s="10" t="str">
        <f>IF($A$42="","",IF(VLOOKUP($A$42,Samples!$B$3:$E$100,2,FALSE)='Intermediate Lookups'!$A4&amp;'Intermediate Lookups'!J$1,$A$42, ""))</f>
        <v/>
      </c>
      <c r="J45" s="10" t="str">
        <f>IF($A$42="","",IF(VLOOKUP($A$42,Samples!$B$3:$E$100,2,FALSE)='Intermediate Lookups'!$A4&amp;'Intermediate Lookups'!K$1,$A$42, ""))</f>
        <v/>
      </c>
      <c r="K45" s="10" t="str">
        <f>IF($A$42="","",IF(VLOOKUP($A$42,Samples!$B$3:$E$100,2,FALSE)='Intermediate Lookups'!$A4&amp;'Intermediate Lookups'!L$1,$A$42, ""))</f>
        <v/>
      </c>
      <c r="L45" s="10" t="str">
        <f>IF($A$42="","",IF(VLOOKUP($A$42,Samples!$B$3:$E$100,2,FALSE)='Intermediate Lookups'!$A4&amp;'Intermediate Lookups'!M$1,$A$42, ""))</f>
        <v/>
      </c>
    </row>
    <row r="46" spans="1:12" x14ac:dyDescent="0.25">
      <c r="A46" s="10" t="str">
        <f>IF($A$42="","",IF(VLOOKUP($A$42,Samples!$B$3:$E$100,2,FALSE)='Intermediate Lookups'!$A5&amp;'Intermediate Lookups'!B$1,$A$42, ""))</f>
        <v/>
      </c>
      <c r="B46" s="10" t="str">
        <f>IF($A$42="","",IF(VLOOKUP($A$42,Samples!$B$3:$E$100,2,FALSE)='Intermediate Lookups'!$A5&amp;'Intermediate Lookups'!C$1,$A$42, ""))</f>
        <v/>
      </c>
      <c r="C46" s="10" t="str">
        <f>IF($A$42="","",IF(VLOOKUP($A$42,Samples!$B$3:$E$100,2,FALSE)='Intermediate Lookups'!$A5&amp;'Intermediate Lookups'!D$1,$A$42, ""))</f>
        <v/>
      </c>
      <c r="D46" s="10" t="str">
        <f>IF($A$42="","",IF(VLOOKUP($A$42,Samples!$B$3:$E$100,2,FALSE)='Intermediate Lookups'!$A5&amp;'Intermediate Lookups'!E$1,$A$42, ""))</f>
        <v/>
      </c>
      <c r="E46" s="10" t="str">
        <f>IF($A$42="","",IF(VLOOKUP($A$42,Samples!$B$3:$E$100,2,FALSE)='Intermediate Lookups'!$A5&amp;'Intermediate Lookups'!F$1,$A$42, ""))</f>
        <v/>
      </c>
      <c r="F46" s="10" t="str">
        <f>IF($A$42="","",IF(VLOOKUP($A$42,Samples!$B$3:$E$100,2,FALSE)='Intermediate Lookups'!$A5&amp;'Intermediate Lookups'!G$1,$A$42, ""))</f>
        <v/>
      </c>
      <c r="G46" s="10" t="str">
        <f>IF($A$42="","",IF(VLOOKUP($A$42,Samples!$B$3:$E$100,2,FALSE)='Intermediate Lookups'!$A5&amp;'Intermediate Lookups'!H$1,$A$42, ""))</f>
        <v/>
      </c>
      <c r="H46" s="10" t="str">
        <f>IF($A$42="","",IF(VLOOKUP($A$42,Samples!$B$3:$E$100,2,FALSE)='Intermediate Lookups'!$A5&amp;'Intermediate Lookups'!I$1,$A$42, ""))</f>
        <v/>
      </c>
      <c r="I46" s="10" t="str">
        <f>IF($A$42="","",IF(VLOOKUP($A$42,Samples!$B$3:$E$100,2,FALSE)='Intermediate Lookups'!$A5&amp;'Intermediate Lookups'!J$1,$A$42, ""))</f>
        <v/>
      </c>
      <c r="J46" s="10" t="str">
        <f>IF($A$42="","",IF(VLOOKUP($A$42,Samples!$B$3:$E$100,2,FALSE)='Intermediate Lookups'!$A5&amp;'Intermediate Lookups'!K$1,$A$42, ""))</f>
        <v/>
      </c>
      <c r="K46" s="10" t="str">
        <f>IF($A$42="","",IF(VLOOKUP($A$42,Samples!$B$3:$E$100,2,FALSE)='Intermediate Lookups'!$A5&amp;'Intermediate Lookups'!L$1,$A$42, ""))</f>
        <v/>
      </c>
      <c r="L46" s="10" t="str">
        <f>IF($A$42="","",IF(VLOOKUP($A$42,Samples!$B$3:$E$100,2,FALSE)='Intermediate Lookups'!$A5&amp;'Intermediate Lookups'!M$1,$A$42, ""))</f>
        <v/>
      </c>
    </row>
    <row r="47" spans="1:12" x14ac:dyDescent="0.25">
      <c r="A47" s="10" t="str">
        <f>IF($A$42="","",IF(VLOOKUP($A$42,Samples!$B$3:$E$100,2,FALSE)='Intermediate Lookups'!$A6&amp;'Intermediate Lookups'!B$1,$A$42, ""))</f>
        <v/>
      </c>
      <c r="B47" s="10" t="str">
        <f>IF($A$42="","",IF(VLOOKUP($A$42,Samples!$B$3:$E$100,2,FALSE)='Intermediate Lookups'!$A6&amp;'Intermediate Lookups'!C$1,$A$42, ""))</f>
        <v/>
      </c>
      <c r="C47" s="10" t="str">
        <f>IF($A$42="","",IF(VLOOKUP($A$42,Samples!$B$3:$E$100,2,FALSE)='Intermediate Lookups'!$A6&amp;'Intermediate Lookups'!D$1,$A$42, ""))</f>
        <v/>
      </c>
      <c r="D47" s="10" t="str">
        <f>IF($A$42="","",IF(VLOOKUP($A$42,Samples!$B$3:$E$100,2,FALSE)='Intermediate Lookups'!$A6&amp;'Intermediate Lookups'!E$1,$A$42, ""))</f>
        <v/>
      </c>
      <c r="E47" s="10" t="str">
        <f>IF($A$42="","",IF(VLOOKUP($A$42,Samples!$B$3:$E$100,2,FALSE)='Intermediate Lookups'!$A6&amp;'Intermediate Lookups'!F$1,$A$42, ""))</f>
        <v/>
      </c>
      <c r="F47" s="10" t="str">
        <f>IF($A$42="","",IF(VLOOKUP($A$42,Samples!$B$3:$E$100,2,FALSE)='Intermediate Lookups'!$A6&amp;'Intermediate Lookups'!G$1,$A$42, ""))</f>
        <v/>
      </c>
      <c r="G47" s="10" t="str">
        <f>IF($A$42="","",IF(VLOOKUP($A$42,Samples!$B$3:$E$100,2,FALSE)='Intermediate Lookups'!$A6&amp;'Intermediate Lookups'!H$1,$A$42, ""))</f>
        <v/>
      </c>
      <c r="H47" s="10" t="str">
        <f>IF($A$42="","",IF(VLOOKUP($A$42,Samples!$B$3:$E$100,2,FALSE)='Intermediate Lookups'!$A6&amp;'Intermediate Lookups'!I$1,$A$42, ""))</f>
        <v/>
      </c>
      <c r="I47" s="10" t="str">
        <f>IF($A$42="","",IF(VLOOKUP($A$42,Samples!$B$3:$E$100,2,FALSE)='Intermediate Lookups'!$A6&amp;'Intermediate Lookups'!J$1,$A$42, ""))</f>
        <v/>
      </c>
      <c r="J47" s="10" t="str">
        <f>IF($A$42="","",IF(VLOOKUP($A$42,Samples!$B$3:$E$100,2,FALSE)='Intermediate Lookups'!$A6&amp;'Intermediate Lookups'!K$1,$A$42, ""))</f>
        <v/>
      </c>
      <c r="K47" s="10" t="str">
        <f>IF($A$42="","",IF(VLOOKUP($A$42,Samples!$B$3:$E$100,2,FALSE)='Intermediate Lookups'!$A6&amp;'Intermediate Lookups'!L$1,$A$42, ""))</f>
        <v/>
      </c>
      <c r="L47" s="10" t="str">
        <f>IF($A$42="","",IF(VLOOKUP($A$42,Samples!$B$3:$E$100,2,FALSE)='Intermediate Lookups'!$A6&amp;'Intermediate Lookups'!M$1,$A$42, ""))</f>
        <v/>
      </c>
    </row>
    <row r="48" spans="1:12" x14ac:dyDescent="0.25">
      <c r="A48" s="10" t="str">
        <f>IF($A$42="","",IF(VLOOKUP($A$42,Samples!$B$3:$E$100,2,FALSE)='Intermediate Lookups'!$A7&amp;'Intermediate Lookups'!B$1,$A$42, ""))</f>
        <v/>
      </c>
      <c r="B48" s="10" t="str">
        <f>IF($A$42="","",IF(VLOOKUP($A$42,Samples!$B$3:$E$100,2,FALSE)='Intermediate Lookups'!$A7&amp;'Intermediate Lookups'!C$1,$A$42, ""))</f>
        <v/>
      </c>
      <c r="C48" s="10" t="str">
        <f>IF($A$42="","",IF(VLOOKUP($A$42,Samples!$B$3:$E$100,2,FALSE)='Intermediate Lookups'!$A7&amp;'Intermediate Lookups'!D$1,$A$42, ""))</f>
        <v/>
      </c>
      <c r="D48" s="10" t="str">
        <f>IF($A$42="","",IF(VLOOKUP($A$42,Samples!$B$3:$E$100,2,FALSE)='Intermediate Lookups'!$A7&amp;'Intermediate Lookups'!E$1,$A$42, ""))</f>
        <v/>
      </c>
      <c r="E48" s="10" t="str">
        <f>IF($A$42="","",IF(VLOOKUP($A$42,Samples!$B$3:$E$100,2,FALSE)='Intermediate Lookups'!$A7&amp;'Intermediate Lookups'!F$1,$A$42, ""))</f>
        <v/>
      </c>
      <c r="F48" s="10" t="str">
        <f>IF($A$42="","",IF(VLOOKUP($A$42,Samples!$B$3:$E$100,2,FALSE)='Intermediate Lookups'!$A7&amp;'Intermediate Lookups'!G$1,$A$42, ""))</f>
        <v/>
      </c>
      <c r="G48" s="10" t="str">
        <f>IF($A$42="","",IF(VLOOKUP($A$42,Samples!$B$3:$E$100,2,FALSE)='Intermediate Lookups'!$A7&amp;'Intermediate Lookups'!H$1,$A$42, ""))</f>
        <v/>
      </c>
      <c r="H48" s="10" t="str">
        <f>IF($A$42="","",IF(VLOOKUP($A$42,Samples!$B$3:$E$100,2,FALSE)='Intermediate Lookups'!$A7&amp;'Intermediate Lookups'!I$1,$A$42, ""))</f>
        <v/>
      </c>
      <c r="I48" s="10" t="str">
        <f>IF($A$42="","",IF(VLOOKUP($A$42,Samples!$B$3:$E$100,2,FALSE)='Intermediate Lookups'!$A7&amp;'Intermediate Lookups'!J$1,$A$42, ""))</f>
        <v/>
      </c>
      <c r="J48" s="10" t="str">
        <f>IF($A$42="","",IF(VLOOKUP($A$42,Samples!$B$3:$E$100,2,FALSE)='Intermediate Lookups'!$A7&amp;'Intermediate Lookups'!K$1,$A$42, ""))</f>
        <v/>
      </c>
      <c r="K48" s="10" t="str">
        <f>IF($A$42="","",IF(VLOOKUP($A$42,Samples!$B$3:$E$100,2,FALSE)='Intermediate Lookups'!$A7&amp;'Intermediate Lookups'!L$1,$A$42, ""))</f>
        <v/>
      </c>
      <c r="L48" s="10" t="str">
        <f>IF($A$42="","",IF(VLOOKUP($A$42,Samples!$B$3:$E$100,2,FALSE)='Intermediate Lookups'!$A7&amp;'Intermediate Lookups'!M$1,$A$42, ""))</f>
        <v/>
      </c>
    </row>
    <row r="49" spans="1:12" x14ac:dyDescent="0.25">
      <c r="A49" s="10" t="str">
        <f>IF($A$42="","",IF(VLOOKUP($A$42,Samples!$B$3:$E$100,2,FALSE)='Intermediate Lookups'!$A8&amp;'Intermediate Lookups'!B$1,$A$42, ""))</f>
        <v/>
      </c>
      <c r="B49" s="10" t="str">
        <f>IF($A$42="","",IF(VLOOKUP($A$42,Samples!$B$3:$E$100,2,FALSE)='Intermediate Lookups'!$A8&amp;'Intermediate Lookups'!C$1,$A$42, ""))</f>
        <v/>
      </c>
      <c r="C49" s="10" t="str">
        <f>IF($A$42="","",IF(VLOOKUP($A$42,Samples!$B$3:$E$100,2,FALSE)='Intermediate Lookups'!$A8&amp;'Intermediate Lookups'!D$1,$A$42, ""))</f>
        <v/>
      </c>
      <c r="D49" s="10" t="str">
        <f>IF($A$42="","",IF(VLOOKUP($A$42,Samples!$B$3:$E$100,2,FALSE)='Intermediate Lookups'!$A8&amp;'Intermediate Lookups'!E$1,$A$42, ""))</f>
        <v/>
      </c>
      <c r="E49" s="10" t="str">
        <f>IF($A$42="","",IF(VLOOKUP($A$42,Samples!$B$3:$E$100,2,FALSE)='Intermediate Lookups'!$A8&amp;'Intermediate Lookups'!F$1,$A$42, ""))</f>
        <v/>
      </c>
      <c r="F49" s="10" t="str">
        <f>IF($A$42="","",IF(VLOOKUP($A$42,Samples!$B$3:$E$100,2,FALSE)='Intermediate Lookups'!$A8&amp;'Intermediate Lookups'!G$1,$A$42, ""))</f>
        <v/>
      </c>
      <c r="G49" s="10" t="str">
        <f>IF($A$42="","",IF(VLOOKUP($A$42,Samples!$B$3:$E$100,2,FALSE)='Intermediate Lookups'!$A8&amp;'Intermediate Lookups'!H$1,$A$42, ""))</f>
        <v/>
      </c>
      <c r="H49" s="10" t="str">
        <f>IF($A$42="","",IF(VLOOKUP($A$42,Samples!$B$3:$E$100,2,FALSE)='Intermediate Lookups'!$A8&amp;'Intermediate Lookups'!I$1,$A$42, ""))</f>
        <v/>
      </c>
      <c r="I49" s="10" t="str">
        <f>IF($A$42="","",IF(VLOOKUP($A$42,Samples!$B$3:$E$100,2,FALSE)='Intermediate Lookups'!$A8&amp;'Intermediate Lookups'!J$1,$A$42, ""))</f>
        <v/>
      </c>
      <c r="J49" s="10" t="str">
        <f>IF($A$42="","",IF(VLOOKUP($A$42,Samples!$B$3:$E$100,2,FALSE)='Intermediate Lookups'!$A8&amp;'Intermediate Lookups'!K$1,$A$42, ""))</f>
        <v/>
      </c>
      <c r="K49" s="10" t="str">
        <f>IF($A$42="","",IF(VLOOKUP($A$42,Samples!$B$3:$E$100,2,FALSE)='Intermediate Lookups'!$A8&amp;'Intermediate Lookups'!L$1,$A$42, ""))</f>
        <v/>
      </c>
      <c r="L49" s="10" t="str">
        <f>IF($A$42="","",IF(VLOOKUP($A$42,Samples!$B$3:$E$100,2,FALSE)='Intermediate Lookups'!$A8&amp;'Intermediate Lookups'!M$1,$A$42, ""))</f>
        <v/>
      </c>
    </row>
    <row r="50" spans="1:12" x14ac:dyDescent="0.25">
      <c r="A50" s="10" t="str">
        <f>IF($A$42="","",IF(VLOOKUP($A$42,Samples!$B$3:$E$100,2,FALSE)='Intermediate Lookups'!$A9&amp;'Intermediate Lookups'!B$1,$A$42, ""))</f>
        <v/>
      </c>
      <c r="B50" s="10" t="str">
        <f>IF($A$42="","",IF(VLOOKUP($A$42,Samples!$B$3:$E$100,2,FALSE)='Intermediate Lookups'!$A9&amp;'Intermediate Lookups'!C$1,$A$42, ""))</f>
        <v/>
      </c>
      <c r="C50" s="10" t="str">
        <f>IF($A$42="","",IF(VLOOKUP($A$42,Samples!$B$3:$E$100,2,FALSE)='Intermediate Lookups'!$A9&amp;'Intermediate Lookups'!D$1,$A$42, ""))</f>
        <v/>
      </c>
      <c r="D50" s="10" t="str">
        <f>IF($A$42="","",IF(VLOOKUP($A$42,Samples!$B$3:$E$100,2,FALSE)='Intermediate Lookups'!$A9&amp;'Intermediate Lookups'!E$1,$A$42, ""))</f>
        <v/>
      </c>
      <c r="E50" s="10" t="str">
        <f>IF($A$42="","",IF(VLOOKUP($A$42,Samples!$B$3:$E$100,2,FALSE)='Intermediate Lookups'!$A9&amp;'Intermediate Lookups'!F$1,$A$42, ""))</f>
        <v/>
      </c>
      <c r="F50" s="10" t="str">
        <f>IF($A$42="","",IF(VLOOKUP($A$42,Samples!$B$3:$E$100,2,FALSE)='Intermediate Lookups'!$A9&amp;'Intermediate Lookups'!G$1,$A$42, ""))</f>
        <v/>
      </c>
      <c r="G50" s="10" t="str">
        <f>IF($A$42="","",IF(VLOOKUP($A$42,Samples!$B$3:$E$100,2,FALSE)='Intermediate Lookups'!$A9&amp;'Intermediate Lookups'!H$1,$A$42, ""))</f>
        <v/>
      </c>
      <c r="H50" s="10" t="str">
        <f>IF($A$42="","",IF(VLOOKUP($A$42,Samples!$B$3:$E$100,2,FALSE)='Intermediate Lookups'!$A9&amp;'Intermediate Lookups'!I$1,$A$42, ""))</f>
        <v/>
      </c>
      <c r="I50" s="10" t="str">
        <f>IF($A$42="","",IF(VLOOKUP($A$42,Samples!$B$3:$E$100,2,FALSE)='Intermediate Lookups'!$A9&amp;'Intermediate Lookups'!J$1,$A$42, ""))</f>
        <v/>
      </c>
      <c r="J50" s="10" t="str">
        <f>IF($A$42="","",IF(VLOOKUP($A$42,Samples!$B$3:$E$100,2,FALSE)='Intermediate Lookups'!$A9&amp;'Intermediate Lookups'!K$1,$A$42, ""))</f>
        <v/>
      </c>
      <c r="K50" s="10" t="str">
        <f>IF($A$42="","",IF(VLOOKUP($A$42,Samples!$B$3:$E$100,2,FALSE)='Intermediate Lookups'!$A9&amp;'Intermediate Lookups'!L$1,$A$42, ""))</f>
        <v/>
      </c>
      <c r="L50" s="10" t="str">
        <f>IF($A$42="","",IF(VLOOKUP($A$42,Samples!$B$3:$E$100,2,FALSE)='Intermediate Lookups'!$A9&amp;'Intermediate Lookups'!M$1,$A$42, ""))</f>
        <v/>
      </c>
    </row>
    <row r="52" spans="1:12" x14ac:dyDescent="0.25">
      <c r="A52" t="str">
        <f>IF(ISBLANK(Samples!B58),IF(OR(A42="",A42=Samples!$B$100,ISBLANK(Samples!B100)),"",Samples!$B$100),Samples!B58)</f>
        <v/>
      </c>
      <c r="B52" t="str">
        <f>IF(A52="","",VLOOKUP(A52,Samples!$B$3:$E$100,4,FALSE))</f>
        <v/>
      </c>
    </row>
    <row r="53" spans="1:12" x14ac:dyDescent="0.25">
      <c r="A53" s="10" t="str">
        <f>IF($A$52="","",IF(VLOOKUP($A$52,Samples!$B$3:$E$100,2,FALSE)='Intermediate Lookups'!$A2&amp;'Intermediate Lookups'!B$1,$A$52, ""))</f>
        <v/>
      </c>
      <c r="B53" s="10" t="str">
        <f>IF($A$52="","",IF(VLOOKUP($A$52,Samples!$B$3:$E$100,2,FALSE)='Intermediate Lookups'!$A2&amp;'Intermediate Lookups'!C$1,$A$52, ""))</f>
        <v/>
      </c>
      <c r="C53" s="10" t="str">
        <f>IF($A$52="","",IF(VLOOKUP($A$52,Samples!$B$3:$E$100,2,FALSE)='Intermediate Lookups'!$A2&amp;'Intermediate Lookups'!D$1,$A$52, ""))</f>
        <v/>
      </c>
      <c r="D53" s="10" t="str">
        <f>IF($A$52="","",IF(VLOOKUP($A$52,Samples!$B$3:$E$100,2,FALSE)='Intermediate Lookups'!$A2&amp;'Intermediate Lookups'!E$1,$A$52, ""))</f>
        <v/>
      </c>
      <c r="E53" s="10" t="str">
        <f>IF($A$52="","",IF(VLOOKUP($A$52,Samples!$B$3:$E$100,2,FALSE)='Intermediate Lookups'!$A2&amp;'Intermediate Lookups'!F$1,$A$52, ""))</f>
        <v/>
      </c>
      <c r="F53" s="10" t="str">
        <f>IF($A$52="","",IF(VLOOKUP($A$52,Samples!$B$3:$E$100,2,FALSE)='Intermediate Lookups'!$A2&amp;'Intermediate Lookups'!G$1,$A$52, ""))</f>
        <v/>
      </c>
      <c r="G53" s="10" t="str">
        <f>IF($A$52="","",IF(VLOOKUP($A$52,Samples!$B$3:$E$100,2,FALSE)='Intermediate Lookups'!$A2&amp;'Intermediate Lookups'!H$1,$A$52, ""))</f>
        <v/>
      </c>
      <c r="H53" s="10" t="str">
        <f>IF($A$52="","",IF(VLOOKUP($A$52,Samples!$B$3:$E$100,2,FALSE)='Intermediate Lookups'!$A2&amp;'Intermediate Lookups'!I$1,$A$52, ""))</f>
        <v/>
      </c>
      <c r="I53" s="10" t="str">
        <f>IF($A$52="","",IF(VLOOKUP($A$52,Samples!$B$3:$E$100,2,FALSE)='Intermediate Lookups'!$A2&amp;'Intermediate Lookups'!J$1,$A$52, ""))</f>
        <v/>
      </c>
      <c r="J53" s="10" t="str">
        <f>IF($A$52="","",IF(VLOOKUP($A$52,Samples!$B$3:$E$100,2,FALSE)='Intermediate Lookups'!$A2&amp;'Intermediate Lookups'!K$1,$A$52, ""))</f>
        <v/>
      </c>
      <c r="K53" s="10" t="str">
        <f>IF($A$52="","",IF(VLOOKUP($A$52,Samples!$B$3:$E$100,2,FALSE)='Intermediate Lookups'!$A2&amp;'Intermediate Lookups'!L$1,$A$52, ""))</f>
        <v/>
      </c>
      <c r="L53" s="10" t="str">
        <f>IF($A$52="","",IF(VLOOKUP($A$52,Samples!$B$3:$E$100,2,FALSE)='Intermediate Lookups'!$A2&amp;'Intermediate Lookups'!M$1,$A$52, ""))</f>
        <v/>
      </c>
    </row>
    <row r="54" spans="1:12" x14ac:dyDescent="0.25">
      <c r="A54" s="10" t="str">
        <f>IF($A$52="","",IF(VLOOKUP($A$52,Samples!$B$3:$E$100,2,FALSE)='Intermediate Lookups'!$A3&amp;'Intermediate Lookups'!B$1,$A$52, ""))</f>
        <v/>
      </c>
      <c r="B54" s="10" t="str">
        <f>IF($A$52="","",IF(VLOOKUP($A$52,Samples!$B$3:$E$100,2,FALSE)='Intermediate Lookups'!$A3&amp;'Intermediate Lookups'!C$1,$A$52, ""))</f>
        <v/>
      </c>
      <c r="C54" s="10" t="str">
        <f>IF($A$52="","",IF(VLOOKUP($A$52,Samples!$B$3:$E$100,2,FALSE)='Intermediate Lookups'!$A3&amp;'Intermediate Lookups'!D$1,$A$52, ""))</f>
        <v/>
      </c>
      <c r="D54" s="10" t="str">
        <f>IF($A$52="","",IF(VLOOKUP($A$52,Samples!$B$3:$E$100,2,FALSE)='Intermediate Lookups'!$A3&amp;'Intermediate Lookups'!E$1,$A$52, ""))</f>
        <v/>
      </c>
      <c r="E54" s="10" t="str">
        <f>IF($A$52="","",IF(VLOOKUP($A$52,Samples!$B$3:$E$100,2,FALSE)='Intermediate Lookups'!$A3&amp;'Intermediate Lookups'!F$1,$A$52, ""))</f>
        <v/>
      </c>
      <c r="F54" s="10" t="str">
        <f>IF($A$52="","",IF(VLOOKUP($A$52,Samples!$B$3:$E$100,2,FALSE)='Intermediate Lookups'!$A3&amp;'Intermediate Lookups'!G$1,$A$52, ""))</f>
        <v/>
      </c>
      <c r="G54" s="10" t="str">
        <f>IF($A$52="","",IF(VLOOKUP($A$52,Samples!$B$3:$E$100,2,FALSE)='Intermediate Lookups'!$A3&amp;'Intermediate Lookups'!H$1,$A$52, ""))</f>
        <v/>
      </c>
      <c r="H54" s="10" t="str">
        <f>IF($A$52="","",IF(VLOOKUP($A$52,Samples!$B$3:$E$100,2,FALSE)='Intermediate Lookups'!$A3&amp;'Intermediate Lookups'!I$1,$A$52, ""))</f>
        <v/>
      </c>
      <c r="I54" s="10" t="str">
        <f>IF($A$52="","",IF(VLOOKUP($A$52,Samples!$B$3:$E$100,2,FALSE)='Intermediate Lookups'!$A3&amp;'Intermediate Lookups'!J$1,$A$52, ""))</f>
        <v/>
      </c>
      <c r="J54" s="10" t="str">
        <f>IF($A$52="","",IF(VLOOKUP($A$52,Samples!$B$3:$E$100,2,FALSE)='Intermediate Lookups'!$A3&amp;'Intermediate Lookups'!K$1,$A$52, ""))</f>
        <v/>
      </c>
      <c r="K54" s="10" t="str">
        <f>IF($A$52="","",IF(VLOOKUP($A$52,Samples!$B$3:$E$100,2,FALSE)='Intermediate Lookups'!$A3&amp;'Intermediate Lookups'!L$1,$A$52, ""))</f>
        <v/>
      </c>
      <c r="L54" s="10" t="str">
        <f>IF($A$52="","",IF(VLOOKUP($A$52,Samples!$B$3:$E$100,2,FALSE)='Intermediate Lookups'!$A3&amp;'Intermediate Lookups'!M$1,$A$52, ""))</f>
        <v/>
      </c>
    </row>
    <row r="55" spans="1:12" x14ac:dyDescent="0.25">
      <c r="A55" s="10" t="str">
        <f>IF($A$52="","",IF(VLOOKUP($A$52,Samples!$B$3:$E$100,2,FALSE)='Intermediate Lookups'!$A4&amp;'Intermediate Lookups'!B$1,$A$52, ""))</f>
        <v/>
      </c>
      <c r="B55" s="10" t="str">
        <f>IF($A$52="","",IF(VLOOKUP($A$52,Samples!$B$3:$E$100,2,FALSE)='Intermediate Lookups'!$A4&amp;'Intermediate Lookups'!C$1,$A$52, ""))</f>
        <v/>
      </c>
      <c r="C55" s="10" t="str">
        <f>IF($A$52="","",IF(VLOOKUP($A$52,Samples!$B$3:$E$100,2,FALSE)='Intermediate Lookups'!$A4&amp;'Intermediate Lookups'!D$1,$A$52, ""))</f>
        <v/>
      </c>
      <c r="D55" s="10" t="str">
        <f>IF($A$52="","",IF(VLOOKUP($A$52,Samples!$B$3:$E$100,2,FALSE)='Intermediate Lookups'!$A4&amp;'Intermediate Lookups'!E$1,$A$52, ""))</f>
        <v/>
      </c>
      <c r="E55" s="10" t="str">
        <f>IF($A$52="","",IF(VLOOKUP($A$52,Samples!$B$3:$E$100,2,FALSE)='Intermediate Lookups'!$A4&amp;'Intermediate Lookups'!F$1,$A$52, ""))</f>
        <v/>
      </c>
      <c r="F55" s="10" t="str">
        <f>IF($A$52="","",IF(VLOOKUP($A$52,Samples!$B$3:$E$100,2,FALSE)='Intermediate Lookups'!$A4&amp;'Intermediate Lookups'!G$1,$A$52, ""))</f>
        <v/>
      </c>
      <c r="G55" s="10" t="str">
        <f>IF($A$52="","",IF(VLOOKUP($A$52,Samples!$B$3:$E$100,2,FALSE)='Intermediate Lookups'!$A4&amp;'Intermediate Lookups'!H$1,$A$52, ""))</f>
        <v/>
      </c>
      <c r="H55" s="10" t="str">
        <f>IF($A$52="","",IF(VLOOKUP($A$52,Samples!$B$3:$E$100,2,FALSE)='Intermediate Lookups'!$A4&amp;'Intermediate Lookups'!I$1,$A$52, ""))</f>
        <v/>
      </c>
      <c r="I55" s="10" t="str">
        <f>IF($A$52="","",IF(VLOOKUP($A$52,Samples!$B$3:$E$100,2,FALSE)='Intermediate Lookups'!$A4&amp;'Intermediate Lookups'!J$1,$A$52, ""))</f>
        <v/>
      </c>
      <c r="J55" s="10" t="str">
        <f>IF($A$52="","",IF(VLOOKUP($A$52,Samples!$B$3:$E$100,2,FALSE)='Intermediate Lookups'!$A4&amp;'Intermediate Lookups'!K$1,$A$52, ""))</f>
        <v/>
      </c>
      <c r="K55" s="10" t="str">
        <f>IF($A$52="","",IF(VLOOKUP($A$52,Samples!$B$3:$E$100,2,FALSE)='Intermediate Lookups'!$A4&amp;'Intermediate Lookups'!L$1,$A$52, ""))</f>
        <v/>
      </c>
      <c r="L55" s="10" t="str">
        <f>IF($A$52="","",IF(VLOOKUP($A$52,Samples!$B$3:$E$100,2,FALSE)='Intermediate Lookups'!$A4&amp;'Intermediate Lookups'!M$1,$A$52, ""))</f>
        <v/>
      </c>
    </row>
    <row r="56" spans="1:12" x14ac:dyDescent="0.25">
      <c r="A56" s="10" t="str">
        <f>IF($A$52="","",IF(VLOOKUP($A$52,Samples!$B$3:$E$100,2,FALSE)='Intermediate Lookups'!$A5&amp;'Intermediate Lookups'!B$1,$A$52, ""))</f>
        <v/>
      </c>
      <c r="B56" s="10" t="str">
        <f>IF($A$52="","",IF(VLOOKUP($A$52,Samples!$B$3:$E$100,2,FALSE)='Intermediate Lookups'!$A5&amp;'Intermediate Lookups'!C$1,$A$52, ""))</f>
        <v/>
      </c>
      <c r="C56" s="10" t="str">
        <f>IF($A$52="","",IF(VLOOKUP($A$52,Samples!$B$3:$E$100,2,FALSE)='Intermediate Lookups'!$A5&amp;'Intermediate Lookups'!D$1,$A$52, ""))</f>
        <v/>
      </c>
      <c r="D56" s="10" t="str">
        <f>IF($A$52="","",IF(VLOOKUP($A$52,Samples!$B$3:$E$100,2,FALSE)='Intermediate Lookups'!$A5&amp;'Intermediate Lookups'!E$1,$A$52, ""))</f>
        <v/>
      </c>
      <c r="E56" s="10" t="str">
        <f>IF($A$52="","",IF(VLOOKUP($A$52,Samples!$B$3:$E$100,2,FALSE)='Intermediate Lookups'!$A5&amp;'Intermediate Lookups'!F$1,$A$52, ""))</f>
        <v/>
      </c>
      <c r="F56" s="10" t="str">
        <f>IF($A$52="","",IF(VLOOKUP($A$52,Samples!$B$3:$E$100,2,FALSE)='Intermediate Lookups'!$A5&amp;'Intermediate Lookups'!G$1,$A$52, ""))</f>
        <v/>
      </c>
      <c r="G56" s="10" t="str">
        <f>IF($A$52="","",IF(VLOOKUP($A$52,Samples!$B$3:$E$100,2,FALSE)='Intermediate Lookups'!$A5&amp;'Intermediate Lookups'!H$1,$A$52, ""))</f>
        <v/>
      </c>
      <c r="H56" s="10" t="str">
        <f>IF($A$52="","",IF(VLOOKUP($A$52,Samples!$B$3:$E$100,2,FALSE)='Intermediate Lookups'!$A5&amp;'Intermediate Lookups'!I$1,$A$52, ""))</f>
        <v/>
      </c>
      <c r="I56" s="10" t="str">
        <f>IF($A$52="","",IF(VLOOKUP($A$52,Samples!$B$3:$E$100,2,FALSE)='Intermediate Lookups'!$A5&amp;'Intermediate Lookups'!J$1,$A$52, ""))</f>
        <v/>
      </c>
      <c r="J56" s="10" t="str">
        <f>IF($A$52="","",IF(VLOOKUP($A$52,Samples!$B$3:$E$100,2,FALSE)='Intermediate Lookups'!$A5&amp;'Intermediate Lookups'!K$1,$A$52, ""))</f>
        <v/>
      </c>
      <c r="K56" s="10" t="str">
        <f>IF($A$52="","",IF(VLOOKUP($A$52,Samples!$B$3:$E$100,2,FALSE)='Intermediate Lookups'!$A5&amp;'Intermediate Lookups'!L$1,$A$52, ""))</f>
        <v/>
      </c>
      <c r="L56" s="10" t="str">
        <f>IF($A$52="","",IF(VLOOKUP($A$52,Samples!$B$3:$E$100,2,FALSE)='Intermediate Lookups'!$A5&amp;'Intermediate Lookups'!M$1,$A$52, ""))</f>
        <v/>
      </c>
    </row>
    <row r="57" spans="1:12" x14ac:dyDescent="0.25">
      <c r="A57" s="10" t="str">
        <f>IF($A$52="","",IF(VLOOKUP($A$52,Samples!$B$3:$E$100,2,FALSE)='Intermediate Lookups'!$A6&amp;'Intermediate Lookups'!B$1,$A$52, ""))</f>
        <v/>
      </c>
      <c r="B57" s="10" t="str">
        <f>IF($A$52="","",IF(VLOOKUP($A$52,Samples!$B$3:$E$100,2,FALSE)='Intermediate Lookups'!$A6&amp;'Intermediate Lookups'!C$1,$A$52, ""))</f>
        <v/>
      </c>
      <c r="C57" s="10" t="str">
        <f>IF($A$52="","",IF(VLOOKUP($A$52,Samples!$B$3:$E$100,2,FALSE)='Intermediate Lookups'!$A6&amp;'Intermediate Lookups'!D$1,$A$52, ""))</f>
        <v/>
      </c>
      <c r="D57" s="10" t="str">
        <f>IF($A$52="","",IF(VLOOKUP($A$52,Samples!$B$3:$E$100,2,FALSE)='Intermediate Lookups'!$A6&amp;'Intermediate Lookups'!E$1,$A$52, ""))</f>
        <v/>
      </c>
      <c r="E57" s="10" t="str">
        <f>IF($A$52="","",IF(VLOOKUP($A$52,Samples!$B$3:$E$100,2,FALSE)='Intermediate Lookups'!$A6&amp;'Intermediate Lookups'!F$1,$A$52, ""))</f>
        <v/>
      </c>
      <c r="F57" s="10" t="str">
        <f>IF($A$52="","",IF(VLOOKUP($A$52,Samples!$B$3:$E$100,2,FALSE)='Intermediate Lookups'!$A6&amp;'Intermediate Lookups'!G$1,$A$52, ""))</f>
        <v/>
      </c>
      <c r="G57" s="10" t="str">
        <f>IF($A$52="","",IF(VLOOKUP($A$52,Samples!$B$3:$E$100,2,FALSE)='Intermediate Lookups'!$A6&amp;'Intermediate Lookups'!H$1,$A$52, ""))</f>
        <v/>
      </c>
      <c r="H57" s="10" t="str">
        <f>IF($A$52="","",IF(VLOOKUP($A$52,Samples!$B$3:$E$100,2,FALSE)='Intermediate Lookups'!$A6&amp;'Intermediate Lookups'!I$1,$A$52, ""))</f>
        <v/>
      </c>
      <c r="I57" s="10" t="str">
        <f>IF($A$52="","",IF(VLOOKUP($A$52,Samples!$B$3:$E$100,2,FALSE)='Intermediate Lookups'!$A6&amp;'Intermediate Lookups'!J$1,$A$52, ""))</f>
        <v/>
      </c>
      <c r="J57" s="10" t="str">
        <f>IF($A$52="","",IF(VLOOKUP($A$52,Samples!$B$3:$E$100,2,FALSE)='Intermediate Lookups'!$A6&amp;'Intermediate Lookups'!K$1,$A$52, ""))</f>
        <v/>
      </c>
      <c r="K57" s="10" t="str">
        <f>IF($A$52="","",IF(VLOOKUP($A$52,Samples!$B$3:$E$100,2,FALSE)='Intermediate Lookups'!$A6&amp;'Intermediate Lookups'!L$1,$A$52, ""))</f>
        <v/>
      </c>
      <c r="L57" s="10" t="str">
        <f>IF($A$52="","",IF(VLOOKUP($A$52,Samples!$B$3:$E$100,2,FALSE)='Intermediate Lookups'!$A6&amp;'Intermediate Lookups'!M$1,$A$52, ""))</f>
        <v/>
      </c>
    </row>
    <row r="58" spans="1:12" x14ac:dyDescent="0.25">
      <c r="A58" s="10" t="str">
        <f>IF($A$52="","",IF(VLOOKUP($A$52,Samples!$B$3:$E$100,2,FALSE)='Intermediate Lookups'!$A7&amp;'Intermediate Lookups'!B$1,$A$52, ""))</f>
        <v/>
      </c>
      <c r="B58" s="10" t="str">
        <f>IF($A$52="","",IF(VLOOKUP($A$52,Samples!$B$3:$E$100,2,FALSE)='Intermediate Lookups'!$A7&amp;'Intermediate Lookups'!C$1,$A$52, ""))</f>
        <v/>
      </c>
      <c r="C58" s="10" t="str">
        <f>IF($A$52="","",IF(VLOOKUP($A$52,Samples!$B$3:$E$100,2,FALSE)='Intermediate Lookups'!$A7&amp;'Intermediate Lookups'!D$1,$A$52, ""))</f>
        <v/>
      </c>
      <c r="D58" s="10" t="str">
        <f>IF($A$52="","",IF(VLOOKUP($A$52,Samples!$B$3:$E$100,2,FALSE)='Intermediate Lookups'!$A7&amp;'Intermediate Lookups'!E$1,$A$52, ""))</f>
        <v/>
      </c>
      <c r="E58" s="10" t="str">
        <f>IF($A$52="","",IF(VLOOKUP($A$52,Samples!$B$3:$E$100,2,FALSE)='Intermediate Lookups'!$A7&amp;'Intermediate Lookups'!F$1,$A$52, ""))</f>
        <v/>
      </c>
      <c r="F58" s="10" t="str">
        <f>IF($A$52="","",IF(VLOOKUP($A$52,Samples!$B$3:$E$100,2,FALSE)='Intermediate Lookups'!$A7&amp;'Intermediate Lookups'!G$1,$A$52, ""))</f>
        <v/>
      </c>
      <c r="G58" s="10" t="str">
        <f>IF($A$52="","",IF(VLOOKUP($A$52,Samples!$B$3:$E$100,2,FALSE)='Intermediate Lookups'!$A7&amp;'Intermediate Lookups'!H$1,$A$52, ""))</f>
        <v/>
      </c>
      <c r="H58" s="10" t="str">
        <f>IF($A$52="","",IF(VLOOKUP($A$52,Samples!$B$3:$E$100,2,FALSE)='Intermediate Lookups'!$A7&amp;'Intermediate Lookups'!I$1,$A$52, ""))</f>
        <v/>
      </c>
      <c r="I58" s="10" t="str">
        <f>IF($A$52="","",IF(VLOOKUP($A$52,Samples!$B$3:$E$100,2,FALSE)='Intermediate Lookups'!$A7&amp;'Intermediate Lookups'!J$1,$A$52, ""))</f>
        <v/>
      </c>
      <c r="J58" s="10" t="str">
        <f>IF($A$52="","",IF(VLOOKUP($A$52,Samples!$B$3:$E$100,2,FALSE)='Intermediate Lookups'!$A7&amp;'Intermediate Lookups'!K$1,$A$52, ""))</f>
        <v/>
      </c>
      <c r="K58" s="10" t="str">
        <f>IF($A$52="","",IF(VLOOKUP($A$52,Samples!$B$3:$E$100,2,FALSE)='Intermediate Lookups'!$A7&amp;'Intermediate Lookups'!L$1,$A$52, ""))</f>
        <v/>
      </c>
      <c r="L58" s="10" t="str">
        <f>IF($A$52="","",IF(VLOOKUP($A$52,Samples!$B$3:$E$100,2,FALSE)='Intermediate Lookups'!$A7&amp;'Intermediate Lookups'!M$1,$A$52, ""))</f>
        <v/>
      </c>
    </row>
    <row r="59" spans="1:12" x14ac:dyDescent="0.25">
      <c r="A59" s="10" t="str">
        <f>IF($A$52="","",IF(VLOOKUP($A$52,Samples!$B$3:$E$100,2,FALSE)='Intermediate Lookups'!$A8&amp;'Intermediate Lookups'!B$1,$A$52, ""))</f>
        <v/>
      </c>
      <c r="B59" s="10" t="str">
        <f>IF($A$52="","",IF(VLOOKUP($A$52,Samples!$B$3:$E$100,2,FALSE)='Intermediate Lookups'!$A8&amp;'Intermediate Lookups'!C$1,$A$52, ""))</f>
        <v/>
      </c>
      <c r="C59" s="10" t="str">
        <f>IF($A$52="","",IF(VLOOKUP($A$52,Samples!$B$3:$E$100,2,FALSE)='Intermediate Lookups'!$A8&amp;'Intermediate Lookups'!D$1,$A$52, ""))</f>
        <v/>
      </c>
      <c r="D59" s="10" t="str">
        <f>IF($A$52="","",IF(VLOOKUP($A$52,Samples!$B$3:$E$100,2,FALSE)='Intermediate Lookups'!$A8&amp;'Intermediate Lookups'!E$1,$A$52, ""))</f>
        <v/>
      </c>
      <c r="E59" s="10" t="str">
        <f>IF($A$52="","",IF(VLOOKUP($A$52,Samples!$B$3:$E$100,2,FALSE)='Intermediate Lookups'!$A8&amp;'Intermediate Lookups'!F$1,$A$52, ""))</f>
        <v/>
      </c>
      <c r="F59" s="10" t="str">
        <f>IF($A$52="","",IF(VLOOKUP($A$52,Samples!$B$3:$E$100,2,FALSE)='Intermediate Lookups'!$A8&amp;'Intermediate Lookups'!G$1,$A$52, ""))</f>
        <v/>
      </c>
      <c r="G59" s="10" t="str">
        <f>IF($A$52="","",IF(VLOOKUP($A$52,Samples!$B$3:$E$100,2,FALSE)='Intermediate Lookups'!$A8&amp;'Intermediate Lookups'!H$1,$A$52, ""))</f>
        <v/>
      </c>
      <c r="H59" s="10" t="str">
        <f>IF($A$52="","",IF(VLOOKUP($A$52,Samples!$B$3:$E$100,2,FALSE)='Intermediate Lookups'!$A8&amp;'Intermediate Lookups'!I$1,$A$52, ""))</f>
        <v/>
      </c>
      <c r="I59" s="10" t="str">
        <f>IF($A$52="","",IF(VLOOKUP($A$52,Samples!$B$3:$E$100,2,FALSE)='Intermediate Lookups'!$A8&amp;'Intermediate Lookups'!J$1,$A$52, ""))</f>
        <v/>
      </c>
      <c r="J59" s="10" t="str">
        <f>IF($A$52="","",IF(VLOOKUP($A$52,Samples!$B$3:$E$100,2,FALSE)='Intermediate Lookups'!$A8&amp;'Intermediate Lookups'!K$1,$A$52, ""))</f>
        <v/>
      </c>
      <c r="K59" s="10" t="str">
        <f>IF($A$52="","",IF(VLOOKUP($A$52,Samples!$B$3:$E$100,2,FALSE)='Intermediate Lookups'!$A8&amp;'Intermediate Lookups'!L$1,$A$52, ""))</f>
        <v/>
      </c>
      <c r="L59" s="10" t="str">
        <f>IF($A$52="","",IF(VLOOKUP($A$52,Samples!$B$3:$E$100,2,FALSE)='Intermediate Lookups'!$A8&amp;'Intermediate Lookups'!M$1,$A$52, ""))</f>
        <v/>
      </c>
    </row>
    <row r="60" spans="1:12" x14ac:dyDescent="0.25">
      <c r="A60" s="10" t="str">
        <f>IF($A$52="","",IF(VLOOKUP($A$52,Samples!$B$3:$E$100,2,FALSE)='Intermediate Lookups'!$A9&amp;'Intermediate Lookups'!B$1,$A$52, ""))</f>
        <v/>
      </c>
      <c r="B60" s="10" t="str">
        <f>IF($A$52="","",IF(VLOOKUP($A$52,Samples!$B$3:$E$100,2,FALSE)='Intermediate Lookups'!$A9&amp;'Intermediate Lookups'!C$1,$A$52, ""))</f>
        <v/>
      </c>
      <c r="C60" s="10" t="str">
        <f>IF($A$52="","",IF(VLOOKUP($A$52,Samples!$B$3:$E$100,2,FALSE)='Intermediate Lookups'!$A9&amp;'Intermediate Lookups'!D$1,$A$52, ""))</f>
        <v/>
      </c>
      <c r="D60" s="10" t="str">
        <f>IF($A$52="","",IF(VLOOKUP($A$52,Samples!$B$3:$E$100,2,FALSE)='Intermediate Lookups'!$A9&amp;'Intermediate Lookups'!E$1,$A$52, ""))</f>
        <v/>
      </c>
      <c r="E60" s="10" t="str">
        <f>IF($A$52="","",IF(VLOOKUP($A$52,Samples!$B$3:$E$100,2,FALSE)='Intermediate Lookups'!$A9&amp;'Intermediate Lookups'!F$1,$A$52, ""))</f>
        <v/>
      </c>
      <c r="F60" s="10" t="str">
        <f>IF($A$52="","",IF(VLOOKUP($A$52,Samples!$B$3:$E$100,2,FALSE)='Intermediate Lookups'!$A9&amp;'Intermediate Lookups'!G$1,$A$52, ""))</f>
        <v/>
      </c>
      <c r="G60" s="10" t="str">
        <f>IF($A$52="","",IF(VLOOKUP($A$52,Samples!$B$3:$E$100,2,FALSE)='Intermediate Lookups'!$A9&amp;'Intermediate Lookups'!H$1,$A$52, ""))</f>
        <v/>
      </c>
      <c r="H60" s="10" t="str">
        <f>IF($A$52="","",IF(VLOOKUP($A$52,Samples!$B$3:$E$100,2,FALSE)='Intermediate Lookups'!$A9&amp;'Intermediate Lookups'!I$1,$A$52, ""))</f>
        <v/>
      </c>
      <c r="I60" s="10" t="str">
        <f>IF($A$52="","",IF(VLOOKUP($A$52,Samples!$B$3:$E$100,2,FALSE)='Intermediate Lookups'!$A9&amp;'Intermediate Lookups'!J$1,$A$52, ""))</f>
        <v/>
      </c>
      <c r="J60" s="10" t="str">
        <f>IF($A$52="","",IF(VLOOKUP($A$52,Samples!$B$3:$E$100,2,FALSE)='Intermediate Lookups'!$A9&amp;'Intermediate Lookups'!K$1,$A$52, ""))</f>
        <v/>
      </c>
      <c r="K60" s="10" t="str">
        <f>IF($A$52="","",IF(VLOOKUP($A$52,Samples!$B$3:$E$100,2,FALSE)='Intermediate Lookups'!$A9&amp;'Intermediate Lookups'!L$1,$A$52, ""))</f>
        <v/>
      </c>
      <c r="L60" s="10" t="str">
        <f>IF($A$52="","",IF(VLOOKUP($A$52,Samples!$B$3:$E$100,2,FALSE)='Intermediate Lookups'!$A9&amp;'Intermediate Lookups'!M$1,$A$52, ""))</f>
        <v/>
      </c>
    </row>
    <row r="62" spans="1:12" x14ac:dyDescent="0.25">
      <c r="A62" t="str">
        <f>IF(ISBLANK(Samples!B59),IF(OR(A52="",A52=Samples!$B$100,ISBLANK(Samples!B100)),"",Samples!$B$100),Samples!B59)</f>
        <v/>
      </c>
      <c r="B62" t="str">
        <f>IF(A62="","",VLOOKUP(A62,Samples!$B$3:$E$100,4,FALSE))</f>
        <v/>
      </c>
    </row>
    <row r="63" spans="1:12" x14ac:dyDescent="0.25">
      <c r="A63" s="10" t="str">
        <f>IF($A$62="","",IF(VLOOKUP($A$62,Samples!$B$3:$E$100,2,FALSE)='Intermediate Lookups'!$A2&amp;'Intermediate Lookups'!B$1,$A$62, ""))</f>
        <v/>
      </c>
      <c r="B63" s="10" t="str">
        <f>IF($A$62="","",IF(VLOOKUP($A$62,Samples!$B$3:$E$100,2,FALSE)='Intermediate Lookups'!$A2&amp;'Intermediate Lookups'!C$1,$A$62, ""))</f>
        <v/>
      </c>
      <c r="C63" s="10" t="str">
        <f>IF($A$62="","",IF(VLOOKUP($A$62,Samples!$B$3:$E$100,2,FALSE)='Intermediate Lookups'!$A2&amp;'Intermediate Lookups'!D$1,$A$62, ""))</f>
        <v/>
      </c>
      <c r="D63" s="10" t="str">
        <f>IF($A$62="","",IF(VLOOKUP($A$62,Samples!$B$3:$E$100,2,FALSE)='Intermediate Lookups'!$A2&amp;'Intermediate Lookups'!E$1,$A$62, ""))</f>
        <v/>
      </c>
      <c r="E63" s="10" t="str">
        <f>IF($A$62="","",IF(VLOOKUP($A$62,Samples!$B$3:$E$100,2,FALSE)='Intermediate Lookups'!$A2&amp;'Intermediate Lookups'!F$1,$A$62, ""))</f>
        <v/>
      </c>
      <c r="F63" s="10" t="str">
        <f>IF($A$62="","",IF(VLOOKUP($A$62,Samples!$B$3:$E$100,2,FALSE)='Intermediate Lookups'!$A2&amp;'Intermediate Lookups'!G$1,$A$62, ""))</f>
        <v/>
      </c>
      <c r="G63" s="10" t="str">
        <f>IF($A$62="","",IF(VLOOKUP($A$62,Samples!$B$3:$E$100,2,FALSE)='Intermediate Lookups'!$A2&amp;'Intermediate Lookups'!H$1,$A$62, ""))</f>
        <v/>
      </c>
      <c r="H63" s="10" t="str">
        <f>IF($A$62="","",IF(VLOOKUP($A$62,Samples!$B$3:$E$100,2,FALSE)='Intermediate Lookups'!$A2&amp;'Intermediate Lookups'!I$1,$A$62, ""))</f>
        <v/>
      </c>
      <c r="I63" s="10" t="str">
        <f>IF($A$62="","",IF(VLOOKUP($A$62,Samples!$B$3:$E$100,2,FALSE)='Intermediate Lookups'!$A2&amp;'Intermediate Lookups'!J$1,$A$62, ""))</f>
        <v/>
      </c>
      <c r="J63" s="10" t="str">
        <f>IF($A$62="","",IF(VLOOKUP($A$62,Samples!$B$3:$E$100,2,FALSE)='Intermediate Lookups'!$A2&amp;'Intermediate Lookups'!K$1,$A$62, ""))</f>
        <v/>
      </c>
      <c r="K63" s="10" t="str">
        <f>IF($A$62="","",IF(VLOOKUP($A$62,Samples!$B$3:$E$100,2,FALSE)='Intermediate Lookups'!$A2&amp;'Intermediate Lookups'!L$1,$A$62, ""))</f>
        <v/>
      </c>
      <c r="L63" s="10" t="str">
        <f>IF($A$62="","",IF(VLOOKUP($A$62,Samples!$B$3:$E$100,2,FALSE)='Intermediate Lookups'!$A2&amp;'Intermediate Lookups'!M$1,$A$62, ""))</f>
        <v/>
      </c>
    </row>
    <row r="64" spans="1:12" x14ac:dyDescent="0.25">
      <c r="A64" s="10" t="str">
        <f>IF($A$62="","",IF(VLOOKUP($A$62,Samples!$B$3:$E$100,2,FALSE)='Intermediate Lookups'!$A3&amp;'Intermediate Lookups'!B$1,$A$62, ""))</f>
        <v/>
      </c>
      <c r="B64" s="10" t="str">
        <f>IF($A$62="","",IF(VLOOKUP($A$62,Samples!$B$3:$E$100,2,FALSE)='Intermediate Lookups'!$A3&amp;'Intermediate Lookups'!C$1,$A$62, ""))</f>
        <v/>
      </c>
      <c r="C64" s="10" t="str">
        <f>IF($A$62="","",IF(VLOOKUP($A$62,Samples!$B$3:$E$100,2,FALSE)='Intermediate Lookups'!$A3&amp;'Intermediate Lookups'!D$1,$A$62, ""))</f>
        <v/>
      </c>
      <c r="D64" s="10" t="str">
        <f>IF($A$62="","",IF(VLOOKUP($A$62,Samples!$B$3:$E$100,2,FALSE)='Intermediate Lookups'!$A3&amp;'Intermediate Lookups'!E$1,$A$62, ""))</f>
        <v/>
      </c>
      <c r="E64" s="10" t="str">
        <f>IF($A$62="","",IF(VLOOKUP($A$62,Samples!$B$3:$E$100,2,FALSE)='Intermediate Lookups'!$A3&amp;'Intermediate Lookups'!F$1,$A$62, ""))</f>
        <v/>
      </c>
      <c r="F64" s="10" t="str">
        <f>IF($A$62="","",IF(VLOOKUP($A$62,Samples!$B$3:$E$100,2,FALSE)='Intermediate Lookups'!$A3&amp;'Intermediate Lookups'!G$1,$A$62, ""))</f>
        <v/>
      </c>
      <c r="G64" s="10" t="str">
        <f>IF($A$62="","",IF(VLOOKUP($A$62,Samples!$B$3:$E$100,2,FALSE)='Intermediate Lookups'!$A3&amp;'Intermediate Lookups'!H$1,$A$62, ""))</f>
        <v/>
      </c>
      <c r="H64" s="10" t="str">
        <f>IF($A$62="","",IF(VLOOKUP($A$62,Samples!$B$3:$E$100,2,FALSE)='Intermediate Lookups'!$A3&amp;'Intermediate Lookups'!I$1,$A$62, ""))</f>
        <v/>
      </c>
      <c r="I64" s="10" t="str">
        <f>IF($A$62="","",IF(VLOOKUP($A$62,Samples!$B$3:$E$100,2,FALSE)='Intermediate Lookups'!$A3&amp;'Intermediate Lookups'!J$1,$A$62, ""))</f>
        <v/>
      </c>
      <c r="J64" s="10" t="str">
        <f>IF($A$62="","",IF(VLOOKUP($A$62,Samples!$B$3:$E$100,2,FALSE)='Intermediate Lookups'!$A3&amp;'Intermediate Lookups'!K$1,$A$62, ""))</f>
        <v/>
      </c>
      <c r="K64" s="10" t="str">
        <f>IF($A$62="","",IF(VLOOKUP($A$62,Samples!$B$3:$E$100,2,FALSE)='Intermediate Lookups'!$A3&amp;'Intermediate Lookups'!L$1,$A$62, ""))</f>
        <v/>
      </c>
      <c r="L64" s="10" t="str">
        <f>IF($A$62="","",IF(VLOOKUP($A$62,Samples!$B$3:$E$100,2,FALSE)='Intermediate Lookups'!$A3&amp;'Intermediate Lookups'!M$1,$A$62, ""))</f>
        <v/>
      </c>
    </row>
    <row r="65" spans="1:12" x14ac:dyDescent="0.25">
      <c r="A65" s="10" t="str">
        <f>IF($A$62="","",IF(VLOOKUP($A$62,Samples!$B$3:$E$100,2,FALSE)='Intermediate Lookups'!$A4&amp;'Intermediate Lookups'!B$1,$A$62, ""))</f>
        <v/>
      </c>
      <c r="B65" s="10" t="str">
        <f>IF($A$62="","",IF(VLOOKUP($A$62,Samples!$B$3:$E$100,2,FALSE)='Intermediate Lookups'!$A4&amp;'Intermediate Lookups'!C$1,$A$62, ""))</f>
        <v/>
      </c>
      <c r="C65" s="10" t="str">
        <f>IF($A$62="","",IF(VLOOKUP($A$62,Samples!$B$3:$E$100,2,FALSE)='Intermediate Lookups'!$A4&amp;'Intermediate Lookups'!D$1,$A$62, ""))</f>
        <v/>
      </c>
      <c r="D65" s="10" t="str">
        <f>IF($A$62="","",IF(VLOOKUP($A$62,Samples!$B$3:$E$100,2,FALSE)='Intermediate Lookups'!$A4&amp;'Intermediate Lookups'!E$1,$A$62, ""))</f>
        <v/>
      </c>
      <c r="E65" s="10" t="str">
        <f>IF($A$62="","",IF(VLOOKUP($A$62,Samples!$B$3:$E$100,2,FALSE)='Intermediate Lookups'!$A4&amp;'Intermediate Lookups'!F$1,$A$62, ""))</f>
        <v/>
      </c>
      <c r="F65" s="10" t="str">
        <f>IF($A$62="","",IF(VLOOKUP($A$62,Samples!$B$3:$E$100,2,FALSE)='Intermediate Lookups'!$A4&amp;'Intermediate Lookups'!G$1,$A$62, ""))</f>
        <v/>
      </c>
      <c r="G65" s="10" t="str">
        <f>IF($A$62="","",IF(VLOOKUP($A$62,Samples!$B$3:$E$100,2,FALSE)='Intermediate Lookups'!$A4&amp;'Intermediate Lookups'!H$1,$A$62, ""))</f>
        <v/>
      </c>
      <c r="H65" s="10" t="str">
        <f>IF($A$62="","",IF(VLOOKUP($A$62,Samples!$B$3:$E$100,2,FALSE)='Intermediate Lookups'!$A4&amp;'Intermediate Lookups'!I$1,$A$62, ""))</f>
        <v/>
      </c>
      <c r="I65" s="10" t="str">
        <f>IF($A$62="","",IF(VLOOKUP($A$62,Samples!$B$3:$E$100,2,FALSE)='Intermediate Lookups'!$A4&amp;'Intermediate Lookups'!J$1,$A$62, ""))</f>
        <v/>
      </c>
      <c r="J65" s="10" t="str">
        <f>IF($A$62="","",IF(VLOOKUP($A$62,Samples!$B$3:$E$100,2,FALSE)='Intermediate Lookups'!$A4&amp;'Intermediate Lookups'!K$1,$A$62, ""))</f>
        <v/>
      </c>
      <c r="K65" s="10" t="str">
        <f>IF($A$62="","",IF(VLOOKUP($A$62,Samples!$B$3:$E$100,2,FALSE)='Intermediate Lookups'!$A4&amp;'Intermediate Lookups'!L$1,$A$62, ""))</f>
        <v/>
      </c>
      <c r="L65" s="10" t="str">
        <f>IF($A$62="","",IF(VLOOKUP($A$62,Samples!$B$3:$E$100,2,FALSE)='Intermediate Lookups'!$A4&amp;'Intermediate Lookups'!M$1,$A$62, ""))</f>
        <v/>
      </c>
    </row>
    <row r="66" spans="1:12" x14ac:dyDescent="0.25">
      <c r="A66" s="10" t="str">
        <f>IF($A$62="","",IF(VLOOKUP($A$62,Samples!$B$3:$E$100,2,FALSE)='Intermediate Lookups'!$A5&amp;'Intermediate Lookups'!B$1,$A$62, ""))</f>
        <v/>
      </c>
      <c r="B66" s="10" t="str">
        <f>IF($A$62="","",IF(VLOOKUP($A$62,Samples!$B$3:$E$100,2,FALSE)='Intermediate Lookups'!$A5&amp;'Intermediate Lookups'!C$1,$A$62, ""))</f>
        <v/>
      </c>
      <c r="C66" s="10" t="str">
        <f>IF($A$62="","",IF(VLOOKUP($A$62,Samples!$B$3:$E$100,2,FALSE)='Intermediate Lookups'!$A5&amp;'Intermediate Lookups'!D$1,$A$62, ""))</f>
        <v/>
      </c>
      <c r="D66" s="10" t="str">
        <f>IF($A$62="","",IF(VLOOKUP($A$62,Samples!$B$3:$E$100,2,FALSE)='Intermediate Lookups'!$A5&amp;'Intermediate Lookups'!E$1,$A$62, ""))</f>
        <v/>
      </c>
      <c r="E66" s="10" t="str">
        <f>IF($A$62="","",IF(VLOOKUP($A$62,Samples!$B$3:$E$100,2,FALSE)='Intermediate Lookups'!$A5&amp;'Intermediate Lookups'!F$1,$A$62, ""))</f>
        <v/>
      </c>
      <c r="F66" s="10" t="str">
        <f>IF($A$62="","",IF(VLOOKUP($A$62,Samples!$B$3:$E$100,2,FALSE)='Intermediate Lookups'!$A5&amp;'Intermediate Lookups'!G$1,$A$62, ""))</f>
        <v/>
      </c>
      <c r="G66" s="10" t="str">
        <f>IF($A$62="","",IF(VLOOKUP($A$62,Samples!$B$3:$E$100,2,FALSE)='Intermediate Lookups'!$A5&amp;'Intermediate Lookups'!H$1,$A$62, ""))</f>
        <v/>
      </c>
      <c r="H66" s="10" t="str">
        <f>IF($A$62="","",IF(VLOOKUP($A$62,Samples!$B$3:$E$100,2,FALSE)='Intermediate Lookups'!$A5&amp;'Intermediate Lookups'!I$1,$A$62, ""))</f>
        <v/>
      </c>
      <c r="I66" s="10" t="str">
        <f>IF($A$62="","",IF(VLOOKUP($A$62,Samples!$B$3:$E$100,2,FALSE)='Intermediate Lookups'!$A5&amp;'Intermediate Lookups'!J$1,$A$62, ""))</f>
        <v/>
      </c>
      <c r="J66" s="10" t="str">
        <f>IF($A$62="","",IF(VLOOKUP($A$62,Samples!$B$3:$E$100,2,FALSE)='Intermediate Lookups'!$A5&amp;'Intermediate Lookups'!K$1,$A$62, ""))</f>
        <v/>
      </c>
      <c r="K66" s="10" t="str">
        <f>IF($A$62="","",IF(VLOOKUP($A$62,Samples!$B$3:$E$100,2,FALSE)='Intermediate Lookups'!$A5&amp;'Intermediate Lookups'!L$1,$A$62, ""))</f>
        <v/>
      </c>
      <c r="L66" s="10" t="str">
        <f>IF($A$62="","",IF(VLOOKUP($A$62,Samples!$B$3:$E$100,2,FALSE)='Intermediate Lookups'!$A5&amp;'Intermediate Lookups'!M$1,$A$62, ""))</f>
        <v/>
      </c>
    </row>
    <row r="67" spans="1:12" x14ac:dyDescent="0.25">
      <c r="A67" s="10" t="str">
        <f>IF($A$62="","",IF(VLOOKUP($A$62,Samples!$B$3:$E$100,2,FALSE)='Intermediate Lookups'!$A6&amp;'Intermediate Lookups'!B$1,$A$62, ""))</f>
        <v/>
      </c>
      <c r="B67" s="10" t="str">
        <f>IF($A$62="","",IF(VLOOKUP($A$62,Samples!$B$3:$E$100,2,FALSE)='Intermediate Lookups'!$A6&amp;'Intermediate Lookups'!C$1,$A$62, ""))</f>
        <v/>
      </c>
      <c r="C67" s="10" t="str">
        <f>IF($A$62="","",IF(VLOOKUP($A$62,Samples!$B$3:$E$100,2,FALSE)='Intermediate Lookups'!$A6&amp;'Intermediate Lookups'!D$1,$A$62, ""))</f>
        <v/>
      </c>
      <c r="D67" s="10" t="str">
        <f>IF($A$62="","",IF(VLOOKUP($A$62,Samples!$B$3:$E$100,2,FALSE)='Intermediate Lookups'!$A6&amp;'Intermediate Lookups'!E$1,$A$62, ""))</f>
        <v/>
      </c>
      <c r="E67" s="10" t="str">
        <f>IF($A$62="","",IF(VLOOKUP($A$62,Samples!$B$3:$E$100,2,FALSE)='Intermediate Lookups'!$A6&amp;'Intermediate Lookups'!F$1,$A$62, ""))</f>
        <v/>
      </c>
      <c r="F67" s="10" t="str">
        <f>IF($A$62="","",IF(VLOOKUP($A$62,Samples!$B$3:$E$100,2,FALSE)='Intermediate Lookups'!$A6&amp;'Intermediate Lookups'!G$1,$A$62, ""))</f>
        <v/>
      </c>
      <c r="G67" s="10" t="str">
        <f>IF($A$62="","",IF(VLOOKUP($A$62,Samples!$B$3:$E$100,2,FALSE)='Intermediate Lookups'!$A6&amp;'Intermediate Lookups'!H$1,$A$62, ""))</f>
        <v/>
      </c>
      <c r="H67" s="10" t="str">
        <f>IF($A$62="","",IF(VLOOKUP($A$62,Samples!$B$3:$E$100,2,FALSE)='Intermediate Lookups'!$A6&amp;'Intermediate Lookups'!I$1,$A$62, ""))</f>
        <v/>
      </c>
      <c r="I67" s="10" t="str">
        <f>IF($A$62="","",IF(VLOOKUP($A$62,Samples!$B$3:$E$100,2,FALSE)='Intermediate Lookups'!$A6&amp;'Intermediate Lookups'!J$1,$A$62, ""))</f>
        <v/>
      </c>
      <c r="J67" s="10" t="str">
        <f>IF($A$62="","",IF(VLOOKUP($A$62,Samples!$B$3:$E$100,2,FALSE)='Intermediate Lookups'!$A6&amp;'Intermediate Lookups'!K$1,$A$62, ""))</f>
        <v/>
      </c>
      <c r="K67" s="10" t="str">
        <f>IF($A$62="","",IF(VLOOKUP($A$62,Samples!$B$3:$E$100,2,FALSE)='Intermediate Lookups'!$A6&amp;'Intermediate Lookups'!L$1,$A$62, ""))</f>
        <v/>
      </c>
      <c r="L67" s="10" t="str">
        <f>IF($A$62="","",IF(VLOOKUP($A$62,Samples!$B$3:$E$100,2,FALSE)='Intermediate Lookups'!$A6&amp;'Intermediate Lookups'!M$1,$A$62, ""))</f>
        <v/>
      </c>
    </row>
    <row r="68" spans="1:12" x14ac:dyDescent="0.25">
      <c r="A68" s="10" t="str">
        <f>IF($A$62="","",IF(VLOOKUP($A$62,Samples!$B$3:$E$100,2,FALSE)='Intermediate Lookups'!$A7&amp;'Intermediate Lookups'!B$1,$A$62, ""))</f>
        <v/>
      </c>
      <c r="B68" s="10" t="str">
        <f>IF($A$62="","",IF(VLOOKUP($A$62,Samples!$B$3:$E$100,2,FALSE)='Intermediate Lookups'!$A7&amp;'Intermediate Lookups'!C$1,$A$62, ""))</f>
        <v/>
      </c>
      <c r="C68" s="10" t="str">
        <f>IF($A$62="","",IF(VLOOKUP($A$62,Samples!$B$3:$E$100,2,FALSE)='Intermediate Lookups'!$A7&amp;'Intermediate Lookups'!D$1,$A$62, ""))</f>
        <v/>
      </c>
      <c r="D68" s="10" t="str">
        <f>IF($A$62="","",IF(VLOOKUP($A$62,Samples!$B$3:$E$100,2,FALSE)='Intermediate Lookups'!$A7&amp;'Intermediate Lookups'!E$1,$A$62, ""))</f>
        <v/>
      </c>
      <c r="E68" s="10" t="str">
        <f>IF($A$62="","",IF(VLOOKUP($A$62,Samples!$B$3:$E$100,2,FALSE)='Intermediate Lookups'!$A7&amp;'Intermediate Lookups'!F$1,$A$62, ""))</f>
        <v/>
      </c>
      <c r="F68" s="10" t="str">
        <f>IF($A$62="","",IF(VLOOKUP($A$62,Samples!$B$3:$E$100,2,FALSE)='Intermediate Lookups'!$A7&amp;'Intermediate Lookups'!G$1,$A$62, ""))</f>
        <v/>
      </c>
      <c r="G68" s="10" t="str">
        <f>IF($A$62="","",IF(VLOOKUP($A$62,Samples!$B$3:$E$100,2,FALSE)='Intermediate Lookups'!$A7&amp;'Intermediate Lookups'!H$1,$A$62, ""))</f>
        <v/>
      </c>
      <c r="H68" s="10" t="str">
        <f>IF($A$62="","",IF(VLOOKUP($A$62,Samples!$B$3:$E$100,2,FALSE)='Intermediate Lookups'!$A7&amp;'Intermediate Lookups'!I$1,$A$62, ""))</f>
        <v/>
      </c>
      <c r="I68" s="10" t="str">
        <f>IF($A$62="","",IF(VLOOKUP($A$62,Samples!$B$3:$E$100,2,FALSE)='Intermediate Lookups'!$A7&amp;'Intermediate Lookups'!J$1,$A$62, ""))</f>
        <v/>
      </c>
      <c r="J68" s="10" t="str">
        <f>IF($A$62="","",IF(VLOOKUP($A$62,Samples!$B$3:$E$100,2,FALSE)='Intermediate Lookups'!$A7&amp;'Intermediate Lookups'!K$1,$A$62, ""))</f>
        <v/>
      </c>
      <c r="K68" s="10" t="str">
        <f>IF($A$62="","",IF(VLOOKUP($A$62,Samples!$B$3:$E$100,2,FALSE)='Intermediate Lookups'!$A7&amp;'Intermediate Lookups'!L$1,$A$62, ""))</f>
        <v/>
      </c>
      <c r="L68" s="10" t="str">
        <f>IF($A$62="","",IF(VLOOKUP($A$62,Samples!$B$3:$E$100,2,FALSE)='Intermediate Lookups'!$A7&amp;'Intermediate Lookups'!M$1,$A$62, ""))</f>
        <v/>
      </c>
    </row>
    <row r="69" spans="1:12" x14ac:dyDescent="0.25">
      <c r="A69" s="10" t="str">
        <f>IF($A$62="","",IF(VLOOKUP($A$62,Samples!$B$3:$E$100,2,FALSE)='Intermediate Lookups'!$A8&amp;'Intermediate Lookups'!B$1,$A$62, ""))</f>
        <v/>
      </c>
      <c r="B69" s="10" t="str">
        <f>IF($A$62="","",IF(VLOOKUP($A$62,Samples!$B$3:$E$100,2,FALSE)='Intermediate Lookups'!$A8&amp;'Intermediate Lookups'!C$1,$A$62, ""))</f>
        <v/>
      </c>
      <c r="C69" s="10" t="str">
        <f>IF($A$62="","",IF(VLOOKUP($A$62,Samples!$B$3:$E$100,2,FALSE)='Intermediate Lookups'!$A8&amp;'Intermediate Lookups'!D$1,$A$62, ""))</f>
        <v/>
      </c>
      <c r="D69" s="10" t="str">
        <f>IF($A$62="","",IF(VLOOKUP($A$62,Samples!$B$3:$E$100,2,FALSE)='Intermediate Lookups'!$A8&amp;'Intermediate Lookups'!E$1,$A$62, ""))</f>
        <v/>
      </c>
      <c r="E69" s="10" t="str">
        <f>IF($A$62="","",IF(VLOOKUP($A$62,Samples!$B$3:$E$100,2,FALSE)='Intermediate Lookups'!$A8&amp;'Intermediate Lookups'!F$1,$A$62, ""))</f>
        <v/>
      </c>
      <c r="F69" s="10" t="str">
        <f>IF($A$62="","",IF(VLOOKUP($A$62,Samples!$B$3:$E$100,2,FALSE)='Intermediate Lookups'!$A8&amp;'Intermediate Lookups'!G$1,$A$62, ""))</f>
        <v/>
      </c>
      <c r="G69" s="10" t="str">
        <f>IF($A$62="","",IF(VLOOKUP($A$62,Samples!$B$3:$E$100,2,FALSE)='Intermediate Lookups'!$A8&amp;'Intermediate Lookups'!H$1,$A$62, ""))</f>
        <v/>
      </c>
      <c r="H69" s="10" t="str">
        <f>IF($A$62="","",IF(VLOOKUP($A$62,Samples!$B$3:$E$100,2,FALSE)='Intermediate Lookups'!$A8&amp;'Intermediate Lookups'!I$1,$A$62, ""))</f>
        <v/>
      </c>
      <c r="I69" s="10" t="str">
        <f>IF($A$62="","",IF(VLOOKUP($A$62,Samples!$B$3:$E$100,2,FALSE)='Intermediate Lookups'!$A8&amp;'Intermediate Lookups'!J$1,$A$62, ""))</f>
        <v/>
      </c>
      <c r="J69" s="10" t="str">
        <f>IF($A$62="","",IF(VLOOKUP($A$62,Samples!$B$3:$E$100,2,FALSE)='Intermediate Lookups'!$A8&amp;'Intermediate Lookups'!K$1,$A$62, ""))</f>
        <v/>
      </c>
      <c r="K69" s="10" t="str">
        <f>IF($A$62="","",IF(VLOOKUP($A$62,Samples!$B$3:$E$100,2,FALSE)='Intermediate Lookups'!$A8&amp;'Intermediate Lookups'!L$1,$A$62, ""))</f>
        <v/>
      </c>
      <c r="L69" s="10" t="str">
        <f>IF($A$62="","",IF(VLOOKUP($A$62,Samples!$B$3:$E$100,2,FALSE)='Intermediate Lookups'!$A8&amp;'Intermediate Lookups'!M$1,$A$62, ""))</f>
        <v/>
      </c>
    </row>
    <row r="70" spans="1:12" x14ac:dyDescent="0.25">
      <c r="A70" s="10" t="str">
        <f>IF($A$62="","",IF(VLOOKUP($A$62,Samples!$B$3:$E$100,2,FALSE)='Intermediate Lookups'!$A9&amp;'Intermediate Lookups'!B$1,$A$62, ""))</f>
        <v/>
      </c>
      <c r="B70" s="10" t="str">
        <f>IF($A$62="","",IF(VLOOKUP($A$62,Samples!$B$3:$E$100,2,FALSE)='Intermediate Lookups'!$A9&amp;'Intermediate Lookups'!C$1,$A$62, ""))</f>
        <v/>
      </c>
      <c r="C70" s="10" t="str">
        <f>IF($A$62="","",IF(VLOOKUP($A$62,Samples!$B$3:$E$100,2,FALSE)='Intermediate Lookups'!$A9&amp;'Intermediate Lookups'!D$1,$A$62, ""))</f>
        <v/>
      </c>
      <c r="D70" s="10" t="str">
        <f>IF($A$62="","",IF(VLOOKUP($A$62,Samples!$B$3:$E$100,2,FALSE)='Intermediate Lookups'!$A9&amp;'Intermediate Lookups'!E$1,$A$62, ""))</f>
        <v/>
      </c>
      <c r="E70" s="10" t="str">
        <f>IF($A$62="","",IF(VLOOKUP($A$62,Samples!$B$3:$E$100,2,FALSE)='Intermediate Lookups'!$A9&amp;'Intermediate Lookups'!F$1,$A$62, ""))</f>
        <v/>
      </c>
      <c r="F70" s="10" t="str">
        <f>IF($A$62="","",IF(VLOOKUP($A$62,Samples!$B$3:$E$100,2,FALSE)='Intermediate Lookups'!$A9&amp;'Intermediate Lookups'!G$1,$A$62, ""))</f>
        <v/>
      </c>
      <c r="G70" s="10" t="str">
        <f>IF($A$62="","",IF(VLOOKUP($A$62,Samples!$B$3:$E$100,2,FALSE)='Intermediate Lookups'!$A9&amp;'Intermediate Lookups'!H$1,$A$62, ""))</f>
        <v/>
      </c>
      <c r="H70" s="10" t="str">
        <f>IF($A$62="","",IF(VLOOKUP($A$62,Samples!$B$3:$E$100,2,FALSE)='Intermediate Lookups'!$A9&amp;'Intermediate Lookups'!I$1,$A$62, ""))</f>
        <v/>
      </c>
      <c r="I70" s="10" t="str">
        <f>IF($A$62="","",IF(VLOOKUP($A$62,Samples!$B$3:$E$100,2,FALSE)='Intermediate Lookups'!$A9&amp;'Intermediate Lookups'!J$1,$A$62, ""))</f>
        <v/>
      </c>
      <c r="J70" s="10" t="str">
        <f>IF($A$62="","",IF(VLOOKUP($A$62,Samples!$B$3:$E$100,2,FALSE)='Intermediate Lookups'!$A9&amp;'Intermediate Lookups'!K$1,$A$62, ""))</f>
        <v/>
      </c>
      <c r="K70" s="10" t="str">
        <f>IF($A$62="","",IF(VLOOKUP($A$62,Samples!$B$3:$E$100,2,FALSE)='Intermediate Lookups'!$A9&amp;'Intermediate Lookups'!L$1,$A$62, ""))</f>
        <v/>
      </c>
      <c r="L70" s="10" t="str">
        <f>IF($A$62="","",IF(VLOOKUP($A$62,Samples!$B$3:$E$100,2,FALSE)='Intermediate Lookups'!$A9&amp;'Intermediate Lookups'!M$1,$A$62, ""))</f>
        <v/>
      </c>
    </row>
    <row r="72" spans="1:12" x14ac:dyDescent="0.25">
      <c r="A72" t="str">
        <f>IF(ISBLANK(Samples!B60),IF(OR(A62="",A62=Samples!$B$100,ISBLANK(Samples!B100)),"",Samples!$B$100),Samples!B60)</f>
        <v/>
      </c>
      <c r="B72" t="str">
        <f>IF(A72="","",VLOOKUP(A72,Samples!$B$3:$E$100,4,FALSE))</f>
        <v/>
      </c>
    </row>
    <row r="73" spans="1:12" x14ac:dyDescent="0.25">
      <c r="A73" s="10" t="str">
        <f>IF($A$72="","",IF(VLOOKUP($A$72,Samples!$B$3:$E$100,2,FALSE)='Intermediate Lookups'!$A2&amp;'Intermediate Lookups'!B$1,$A$72, ""))</f>
        <v/>
      </c>
      <c r="B73" s="10" t="str">
        <f>IF($A$72="","",IF(VLOOKUP($A$72,Samples!$B$3:$E$100,2,FALSE)='Intermediate Lookups'!$A2&amp;'Intermediate Lookups'!C$1,$A$72, ""))</f>
        <v/>
      </c>
      <c r="C73" s="10" t="str">
        <f>IF($A$72="","",IF(VLOOKUP($A$72,Samples!$B$3:$E$100,2,FALSE)='Intermediate Lookups'!$A2&amp;'Intermediate Lookups'!D$1,$A$72, ""))</f>
        <v/>
      </c>
      <c r="D73" s="10" t="str">
        <f>IF($A$72="","",IF(VLOOKUP($A$72,Samples!$B$3:$E$100,2,FALSE)='Intermediate Lookups'!$A2&amp;'Intermediate Lookups'!E$1,$A$72, ""))</f>
        <v/>
      </c>
      <c r="E73" s="10" t="str">
        <f>IF($A$72="","",IF(VLOOKUP($A$72,Samples!$B$3:$E$100,2,FALSE)='Intermediate Lookups'!$A2&amp;'Intermediate Lookups'!F$1,$A$72, ""))</f>
        <v/>
      </c>
      <c r="F73" s="10" t="str">
        <f>IF($A$72="","",IF(VLOOKUP($A$72,Samples!$B$3:$E$100,2,FALSE)='Intermediate Lookups'!$A2&amp;'Intermediate Lookups'!G$1,$A$72, ""))</f>
        <v/>
      </c>
      <c r="G73" s="10" t="str">
        <f>IF($A$72="","",IF(VLOOKUP($A$72,Samples!$B$3:$E$100,2,FALSE)='Intermediate Lookups'!$A2&amp;'Intermediate Lookups'!H$1,$A$72, ""))</f>
        <v/>
      </c>
      <c r="H73" s="10" t="str">
        <f>IF($A$72="","",IF(VLOOKUP($A$72,Samples!$B$3:$E$100,2,FALSE)='Intermediate Lookups'!$A2&amp;'Intermediate Lookups'!I$1,$A$72, ""))</f>
        <v/>
      </c>
      <c r="I73" s="10" t="str">
        <f>IF($A$72="","",IF(VLOOKUP($A$72,Samples!$B$3:$E$100,2,FALSE)='Intermediate Lookups'!$A2&amp;'Intermediate Lookups'!J$1,$A$72, ""))</f>
        <v/>
      </c>
      <c r="J73" s="10" t="str">
        <f>IF($A$72="","",IF(VLOOKUP($A$72,Samples!$B$3:$E$100,2,FALSE)='Intermediate Lookups'!$A2&amp;'Intermediate Lookups'!K$1,$A$72, ""))</f>
        <v/>
      </c>
      <c r="K73" s="10" t="str">
        <f>IF($A$72="","",IF(VLOOKUP($A$72,Samples!$B$3:$E$100,2,FALSE)='Intermediate Lookups'!$A2&amp;'Intermediate Lookups'!L$1,$A$72, ""))</f>
        <v/>
      </c>
      <c r="L73" s="10" t="str">
        <f>IF($A$72="","",IF(VLOOKUP($A$72,Samples!$B$3:$E$100,2,FALSE)='Intermediate Lookups'!$A2&amp;'Intermediate Lookups'!M$1,$A$72, ""))</f>
        <v/>
      </c>
    </row>
    <row r="74" spans="1:12" x14ac:dyDescent="0.25">
      <c r="A74" s="10" t="str">
        <f>IF($A$72="","",IF(VLOOKUP($A$72,Samples!$B$3:$E$100,2,FALSE)='Intermediate Lookups'!$A3&amp;'Intermediate Lookups'!B$1,$A$72, ""))</f>
        <v/>
      </c>
      <c r="B74" s="10" t="str">
        <f>IF($A$72="","",IF(VLOOKUP($A$72,Samples!$B$3:$E$100,2,FALSE)='Intermediate Lookups'!$A3&amp;'Intermediate Lookups'!C$1,$A$72, ""))</f>
        <v/>
      </c>
      <c r="C74" s="10" t="str">
        <f>IF($A$72="","",IF(VLOOKUP($A$72,Samples!$B$3:$E$100,2,FALSE)='Intermediate Lookups'!$A3&amp;'Intermediate Lookups'!D$1,$A$72, ""))</f>
        <v/>
      </c>
      <c r="D74" s="10" t="str">
        <f>IF($A$72="","",IF(VLOOKUP($A$72,Samples!$B$3:$E$100,2,FALSE)='Intermediate Lookups'!$A3&amp;'Intermediate Lookups'!E$1,$A$72, ""))</f>
        <v/>
      </c>
      <c r="E74" s="10" t="str">
        <f>IF($A$72="","",IF(VLOOKUP($A$72,Samples!$B$3:$E$100,2,FALSE)='Intermediate Lookups'!$A3&amp;'Intermediate Lookups'!F$1,$A$72, ""))</f>
        <v/>
      </c>
      <c r="F74" s="10" t="str">
        <f>IF($A$72="","",IF(VLOOKUP($A$72,Samples!$B$3:$E$100,2,FALSE)='Intermediate Lookups'!$A3&amp;'Intermediate Lookups'!G$1,$A$72, ""))</f>
        <v/>
      </c>
      <c r="G74" s="10" t="str">
        <f>IF($A$72="","",IF(VLOOKUP($A$72,Samples!$B$3:$E$100,2,FALSE)='Intermediate Lookups'!$A3&amp;'Intermediate Lookups'!H$1,$A$72, ""))</f>
        <v/>
      </c>
      <c r="H74" s="10" t="str">
        <f>IF($A$72="","",IF(VLOOKUP($A$72,Samples!$B$3:$E$100,2,FALSE)='Intermediate Lookups'!$A3&amp;'Intermediate Lookups'!I$1,$A$72, ""))</f>
        <v/>
      </c>
      <c r="I74" s="10" t="str">
        <f>IF($A$72="","",IF(VLOOKUP($A$72,Samples!$B$3:$E$100,2,FALSE)='Intermediate Lookups'!$A3&amp;'Intermediate Lookups'!J$1,$A$72, ""))</f>
        <v/>
      </c>
      <c r="J74" s="10" t="str">
        <f>IF($A$72="","",IF(VLOOKUP($A$72,Samples!$B$3:$E$100,2,FALSE)='Intermediate Lookups'!$A3&amp;'Intermediate Lookups'!K$1,$A$72, ""))</f>
        <v/>
      </c>
      <c r="K74" s="10" t="str">
        <f>IF($A$72="","",IF(VLOOKUP($A$72,Samples!$B$3:$E$100,2,FALSE)='Intermediate Lookups'!$A3&amp;'Intermediate Lookups'!L$1,$A$72, ""))</f>
        <v/>
      </c>
      <c r="L74" s="10" t="str">
        <f>IF($A$72="","",IF(VLOOKUP($A$72,Samples!$B$3:$E$100,2,FALSE)='Intermediate Lookups'!$A3&amp;'Intermediate Lookups'!M$1,$A$72, ""))</f>
        <v/>
      </c>
    </row>
    <row r="75" spans="1:12" x14ac:dyDescent="0.25">
      <c r="A75" s="10" t="str">
        <f>IF($A$72="","",IF(VLOOKUP($A$72,Samples!$B$3:$E$100,2,FALSE)='Intermediate Lookups'!$A4&amp;'Intermediate Lookups'!B$1,$A$72, ""))</f>
        <v/>
      </c>
      <c r="B75" s="10" t="str">
        <f>IF($A$72="","",IF(VLOOKUP($A$72,Samples!$B$3:$E$100,2,FALSE)='Intermediate Lookups'!$A4&amp;'Intermediate Lookups'!C$1,$A$72, ""))</f>
        <v/>
      </c>
      <c r="C75" s="10" t="str">
        <f>IF($A$72="","",IF(VLOOKUP($A$72,Samples!$B$3:$E$100,2,FALSE)='Intermediate Lookups'!$A4&amp;'Intermediate Lookups'!D$1,$A$72, ""))</f>
        <v/>
      </c>
      <c r="D75" s="10" t="str">
        <f>IF($A$72="","",IF(VLOOKUP($A$72,Samples!$B$3:$E$100,2,FALSE)='Intermediate Lookups'!$A4&amp;'Intermediate Lookups'!E$1,$A$72, ""))</f>
        <v/>
      </c>
      <c r="E75" s="10" t="str">
        <f>IF($A$72="","",IF(VLOOKUP($A$72,Samples!$B$3:$E$100,2,FALSE)='Intermediate Lookups'!$A4&amp;'Intermediate Lookups'!F$1,$A$72, ""))</f>
        <v/>
      </c>
      <c r="F75" s="10" t="str">
        <f>IF($A$72="","",IF(VLOOKUP($A$72,Samples!$B$3:$E$100,2,FALSE)='Intermediate Lookups'!$A4&amp;'Intermediate Lookups'!G$1,$A$72, ""))</f>
        <v/>
      </c>
      <c r="G75" s="10" t="str">
        <f>IF($A$72="","",IF(VLOOKUP($A$72,Samples!$B$3:$E$100,2,FALSE)='Intermediate Lookups'!$A4&amp;'Intermediate Lookups'!H$1,$A$72, ""))</f>
        <v/>
      </c>
      <c r="H75" s="10" t="str">
        <f>IF($A$72="","",IF(VLOOKUP($A$72,Samples!$B$3:$E$100,2,FALSE)='Intermediate Lookups'!$A4&amp;'Intermediate Lookups'!I$1,$A$72, ""))</f>
        <v/>
      </c>
      <c r="I75" s="10" t="str">
        <f>IF($A$72="","",IF(VLOOKUP($A$72,Samples!$B$3:$E$100,2,FALSE)='Intermediate Lookups'!$A4&amp;'Intermediate Lookups'!J$1,$A$72, ""))</f>
        <v/>
      </c>
      <c r="J75" s="10" t="str">
        <f>IF($A$72="","",IF(VLOOKUP($A$72,Samples!$B$3:$E$100,2,FALSE)='Intermediate Lookups'!$A4&amp;'Intermediate Lookups'!K$1,$A$72, ""))</f>
        <v/>
      </c>
      <c r="K75" s="10" t="str">
        <f>IF($A$72="","",IF(VLOOKUP($A$72,Samples!$B$3:$E$100,2,FALSE)='Intermediate Lookups'!$A4&amp;'Intermediate Lookups'!L$1,$A$72, ""))</f>
        <v/>
      </c>
      <c r="L75" s="10" t="str">
        <f>IF($A$72="","",IF(VLOOKUP($A$72,Samples!$B$3:$E$100,2,FALSE)='Intermediate Lookups'!$A4&amp;'Intermediate Lookups'!M$1,$A$72, ""))</f>
        <v/>
      </c>
    </row>
    <row r="76" spans="1:12" x14ac:dyDescent="0.25">
      <c r="A76" s="10" t="str">
        <f>IF($A$72="","",IF(VLOOKUP($A$72,Samples!$B$3:$E$100,2,FALSE)='Intermediate Lookups'!$A5&amp;'Intermediate Lookups'!B$1,$A$72, ""))</f>
        <v/>
      </c>
      <c r="B76" s="10" t="str">
        <f>IF($A$72="","",IF(VLOOKUP($A$72,Samples!$B$3:$E$100,2,FALSE)='Intermediate Lookups'!$A5&amp;'Intermediate Lookups'!C$1,$A$72, ""))</f>
        <v/>
      </c>
      <c r="C76" s="10" t="str">
        <f>IF($A$72="","",IF(VLOOKUP($A$72,Samples!$B$3:$E$100,2,FALSE)='Intermediate Lookups'!$A5&amp;'Intermediate Lookups'!D$1,$A$72, ""))</f>
        <v/>
      </c>
      <c r="D76" s="10" t="str">
        <f>IF($A$72="","",IF(VLOOKUP($A$72,Samples!$B$3:$E$100,2,FALSE)='Intermediate Lookups'!$A5&amp;'Intermediate Lookups'!E$1,$A$72, ""))</f>
        <v/>
      </c>
      <c r="E76" s="10" t="str">
        <f>IF($A$72="","",IF(VLOOKUP($A$72,Samples!$B$3:$E$100,2,FALSE)='Intermediate Lookups'!$A5&amp;'Intermediate Lookups'!F$1,$A$72, ""))</f>
        <v/>
      </c>
      <c r="F76" s="10" t="str">
        <f>IF($A$72="","",IF(VLOOKUP($A$72,Samples!$B$3:$E$100,2,FALSE)='Intermediate Lookups'!$A5&amp;'Intermediate Lookups'!G$1,$A$72, ""))</f>
        <v/>
      </c>
      <c r="G76" s="10" t="str">
        <f>IF($A$72="","",IF(VLOOKUP($A$72,Samples!$B$3:$E$100,2,FALSE)='Intermediate Lookups'!$A5&amp;'Intermediate Lookups'!H$1,$A$72, ""))</f>
        <v/>
      </c>
      <c r="H76" s="10" t="str">
        <f>IF($A$72="","",IF(VLOOKUP($A$72,Samples!$B$3:$E$100,2,FALSE)='Intermediate Lookups'!$A5&amp;'Intermediate Lookups'!I$1,$A$72, ""))</f>
        <v/>
      </c>
      <c r="I76" s="10" t="str">
        <f>IF($A$72="","",IF(VLOOKUP($A$72,Samples!$B$3:$E$100,2,FALSE)='Intermediate Lookups'!$A5&amp;'Intermediate Lookups'!J$1,$A$72, ""))</f>
        <v/>
      </c>
      <c r="J76" s="10" t="str">
        <f>IF($A$72="","",IF(VLOOKUP($A$72,Samples!$B$3:$E$100,2,FALSE)='Intermediate Lookups'!$A5&amp;'Intermediate Lookups'!K$1,$A$72, ""))</f>
        <v/>
      </c>
      <c r="K76" s="10" t="str">
        <f>IF($A$72="","",IF(VLOOKUP($A$72,Samples!$B$3:$E$100,2,FALSE)='Intermediate Lookups'!$A5&amp;'Intermediate Lookups'!L$1,$A$72, ""))</f>
        <v/>
      </c>
      <c r="L76" s="10" t="str">
        <f>IF($A$72="","",IF(VLOOKUP($A$72,Samples!$B$3:$E$100,2,FALSE)='Intermediate Lookups'!$A5&amp;'Intermediate Lookups'!M$1,$A$72, ""))</f>
        <v/>
      </c>
    </row>
    <row r="77" spans="1:12" x14ac:dyDescent="0.25">
      <c r="A77" s="10" t="str">
        <f>IF($A$72="","",IF(VLOOKUP($A$72,Samples!$B$3:$E$100,2,FALSE)='Intermediate Lookups'!$A6&amp;'Intermediate Lookups'!B$1,$A$72, ""))</f>
        <v/>
      </c>
      <c r="B77" s="10" t="str">
        <f>IF($A$72="","",IF(VLOOKUP($A$72,Samples!$B$3:$E$100,2,FALSE)='Intermediate Lookups'!$A6&amp;'Intermediate Lookups'!C$1,$A$72, ""))</f>
        <v/>
      </c>
      <c r="C77" s="10" t="str">
        <f>IF($A$72="","",IF(VLOOKUP($A$72,Samples!$B$3:$E$100,2,FALSE)='Intermediate Lookups'!$A6&amp;'Intermediate Lookups'!D$1,$A$72, ""))</f>
        <v/>
      </c>
      <c r="D77" s="10" t="str">
        <f>IF($A$72="","",IF(VLOOKUP($A$72,Samples!$B$3:$E$100,2,FALSE)='Intermediate Lookups'!$A6&amp;'Intermediate Lookups'!E$1,$A$72, ""))</f>
        <v/>
      </c>
      <c r="E77" s="10" t="str">
        <f>IF($A$72="","",IF(VLOOKUP($A$72,Samples!$B$3:$E$100,2,FALSE)='Intermediate Lookups'!$A6&amp;'Intermediate Lookups'!F$1,$A$72, ""))</f>
        <v/>
      </c>
      <c r="F77" s="10" t="str">
        <f>IF($A$72="","",IF(VLOOKUP($A$72,Samples!$B$3:$E$100,2,FALSE)='Intermediate Lookups'!$A6&amp;'Intermediate Lookups'!G$1,$A$72, ""))</f>
        <v/>
      </c>
      <c r="G77" s="10" t="str">
        <f>IF($A$72="","",IF(VLOOKUP($A$72,Samples!$B$3:$E$100,2,FALSE)='Intermediate Lookups'!$A6&amp;'Intermediate Lookups'!H$1,$A$72, ""))</f>
        <v/>
      </c>
      <c r="H77" s="10" t="str">
        <f>IF($A$72="","",IF(VLOOKUP($A$72,Samples!$B$3:$E$100,2,FALSE)='Intermediate Lookups'!$A6&amp;'Intermediate Lookups'!I$1,$A$72, ""))</f>
        <v/>
      </c>
      <c r="I77" s="10" t="str">
        <f>IF($A$72="","",IF(VLOOKUP($A$72,Samples!$B$3:$E$100,2,FALSE)='Intermediate Lookups'!$A6&amp;'Intermediate Lookups'!J$1,$A$72, ""))</f>
        <v/>
      </c>
      <c r="J77" s="10" t="str">
        <f>IF($A$72="","",IF(VLOOKUP($A$72,Samples!$B$3:$E$100,2,FALSE)='Intermediate Lookups'!$A6&amp;'Intermediate Lookups'!K$1,$A$72, ""))</f>
        <v/>
      </c>
      <c r="K77" s="10" t="str">
        <f>IF($A$72="","",IF(VLOOKUP($A$72,Samples!$B$3:$E$100,2,FALSE)='Intermediate Lookups'!$A6&amp;'Intermediate Lookups'!L$1,$A$72, ""))</f>
        <v/>
      </c>
      <c r="L77" s="10" t="str">
        <f>IF($A$72="","",IF(VLOOKUP($A$72,Samples!$B$3:$E$100,2,FALSE)='Intermediate Lookups'!$A6&amp;'Intermediate Lookups'!M$1,$A$72, ""))</f>
        <v/>
      </c>
    </row>
    <row r="78" spans="1:12" x14ac:dyDescent="0.25">
      <c r="A78" s="10" t="str">
        <f>IF($A$72="","",IF(VLOOKUP($A$72,Samples!$B$3:$E$100,2,FALSE)='Intermediate Lookups'!$A7&amp;'Intermediate Lookups'!B$1,$A$72, ""))</f>
        <v/>
      </c>
      <c r="B78" s="10" t="str">
        <f>IF($A$72="","",IF(VLOOKUP($A$72,Samples!$B$3:$E$100,2,FALSE)='Intermediate Lookups'!$A7&amp;'Intermediate Lookups'!C$1,$A$72, ""))</f>
        <v/>
      </c>
      <c r="C78" s="10" t="str">
        <f>IF($A$72="","",IF(VLOOKUP($A$72,Samples!$B$3:$E$100,2,FALSE)='Intermediate Lookups'!$A7&amp;'Intermediate Lookups'!D$1,$A$72, ""))</f>
        <v/>
      </c>
      <c r="D78" s="10" t="str">
        <f>IF($A$72="","",IF(VLOOKUP($A$72,Samples!$B$3:$E$100,2,FALSE)='Intermediate Lookups'!$A7&amp;'Intermediate Lookups'!E$1,$A$72, ""))</f>
        <v/>
      </c>
      <c r="E78" s="10" t="str">
        <f>IF($A$72="","",IF(VLOOKUP($A$72,Samples!$B$3:$E$100,2,FALSE)='Intermediate Lookups'!$A7&amp;'Intermediate Lookups'!F$1,$A$72, ""))</f>
        <v/>
      </c>
      <c r="F78" s="10" t="str">
        <f>IF($A$72="","",IF(VLOOKUP($A$72,Samples!$B$3:$E$100,2,FALSE)='Intermediate Lookups'!$A7&amp;'Intermediate Lookups'!G$1,$A$72, ""))</f>
        <v/>
      </c>
      <c r="G78" s="10" t="str">
        <f>IF($A$72="","",IF(VLOOKUP($A$72,Samples!$B$3:$E$100,2,FALSE)='Intermediate Lookups'!$A7&amp;'Intermediate Lookups'!H$1,$A$72, ""))</f>
        <v/>
      </c>
      <c r="H78" s="10" t="str">
        <f>IF($A$72="","",IF(VLOOKUP($A$72,Samples!$B$3:$E$100,2,FALSE)='Intermediate Lookups'!$A7&amp;'Intermediate Lookups'!I$1,$A$72, ""))</f>
        <v/>
      </c>
      <c r="I78" s="10" t="str">
        <f>IF($A$72="","",IF(VLOOKUP($A$72,Samples!$B$3:$E$100,2,FALSE)='Intermediate Lookups'!$A7&amp;'Intermediate Lookups'!J$1,$A$72, ""))</f>
        <v/>
      </c>
      <c r="J78" s="10" t="str">
        <f>IF($A$72="","",IF(VLOOKUP($A$72,Samples!$B$3:$E$100,2,FALSE)='Intermediate Lookups'!$A7&amp;'Intermediate Lookups'!K$1,$A$72, ""))</f>
        <v/>
      </c>
      <c r="K78" s="10" t="str">
        <f>IF($A$72="","",IF(VLOOKUP($A$72,Samples!$B$3:$E$100,2,FALSE)='Intermediate Lookups'!$A7&amp;'Intermediate Lookups'!L$1,$A$72, ""))</f>
        <v/>
      </c>
      <c r="L78" s="10" t="str">
        <f>IF($A$72="","",IF(VLOOKUP($A$72,Samples!$B$3:$E$100,2,FALSE)='Intermediate Lookups'!$A7&amp;'Intermediate Lookups'!M$1,$A$72, ""))</f>
        <v/>
      </c>
    </row>
    <row r="79" spans="1:12" x14ac:dyDescent="0.25">
      <c r="A79" s="10" t="str">
        <f>IF($A$72="","",IF(VLOOKUP($A$72,Samples!$B$3:$E$100,2,FALSE)='Intermediate Lookups'!$A8&amp;'Intermediate Lookups'!B$1,$A$72, ""))</f>
        <v/>
      </c>
      <c r="B79" s="10" t="str">
        <f>IF($A$72="","",IF(VLOOKUP($A$72,Samples!$B$3:$E$100,2,FALSE)='Intermediate Lookups'!$A8&amp;'Intermediate Lookups'!C$1,$A$72, ""))</f>
        <v/>
      </c>
      <c r="C79" s="10" t="str">
        <f>IF($A$72="","",IF(VLOOKUP($A$72,Samples!$B$3:$E$100,2,FALSE)='Intermediate Lookups'!$A8&amp;'Intermediate Lookups'!D$1,$A$72, ""))</f>
        <v/>
      </c>
      <c r="D79" s="10" t="str">
        <f>IF($A$72="","",IF(VLOOKUP($A$72,Samples!$B$3:$E$100,2,FALSE)='Intermediate Lookups'!$A8&amp;'Intermediate Lookups'!E$1,$A$72, ""))</f>
        <v/>
      </c>
      <c r="E79" s="10" t="str">
        <f>IF($A$72="","",IF(VLOOKUP($A$72,Samples!$B$3:$E$100,2,FALSE)='Intermediate Lookups'!$A8&amp;'Intermediate Lookups'!F$1,$A$72, ""))</f>
        <v/>
      </c>
      <c r="F79" s="10" t="str">
        <f>IF($A$72="","",IF(VLOOKUP($A$72,Samples!$B$3:$E$100,2,FALSE)='Intermediate Lookups'!$A8&amp;'Intermediate Lookups'!G$1,$A$72, ""))</f>
        <v/>
      </c>
      <c r="G79" s="10" t="str">
        <f>IF($A$72="","",IF(VLOOKUP($A$72,Samples!$B$3:$E$100,2,FALSE)='Intermediate Lookups'!$A8&amp;'Intermediate Lookups'!H$1,$A$72, ""))</f>
        <v/>
      </c>
      <c r="H79" s="10" t="str">
        <f>IF($A$72="","",IF(VLOOKUP($A$72,Samples!$B$3:$E$100,2,FALSE)='Intermediate Lookups'!$A8&amp;'Intermediate Lookups'!I$1,$A$72, ""))</f>
        <v/>
      </c>
      <c r="I79" s="10" t="str">
        <f>IF($A$72="","",IF(VLOOKUP($A$72,Samples!$B$3:$E$100,2,FALSE)='Intermediate Lookups'!$A8&amp;'Intermediate Lookups'!J$1,$A$72, ""))</f>
        <v/>
      </c>
      <c r="J79" s="10" t="str">
        <f>IF($A$72="","",IF(VLOOKUP($A$72,Samples!$B$3:$E$100,2,FALSE)='Intermediate Lookups'!$A8&amp;'Intermediate Lookups'!K$1,$A$72, ""))</f>
        <v/>
      </c>
      <c r="K79" s="10" t="str">
        <f>IF($A$72="","",IF(VLOOKUP($A$72,Samples!$B$3:$E$100,2,FALSE)='Intermediate Lookups'!$A8&amp;'Intermediate Lookups'!L$1,$A$72, ""))</f>
        <v/>
      </c>
      <c r="L79" s="10" t="str">
        <f>IF($A$72="","",IF(VLOOKUP($A$72,Samples!$B$3:$E$100,2,FALSE)='Intermediate Lookups'!$A8&amp;'Intermediate Lookups'!M$1,$A$72, ""))</f>
        <v/>
      </c>
    </row>
    <row r="80" spans="1:12" x14ac:dyDescent="0.25">
      <c r="A80" s="10" t="str">
        <f>IF($A$72="","",IF(VLOOKUP($A$72,Samples!$B$3:$E$100,2,FALSE)='Intermediate Lookups'!$A9&amp;'Intermediate Lookups'!B$1,$A$72, ""))</f>
        <v/>
      </c>
      <c r="B80" s="10" t="str">
        <f>IF($A$72="","",IF(VLOOKUP($A$72,Samples!$B$3:$E$100,2,FALSE)='Intermediate Lookups'!$A9&amp;'Intermediate Lookups'!C$1,$A$72, ""))</f>
        <v/>
      </c>
      <c r="C80" s="10" t="str">
        <f>IF($A$72="","",IF(VLOOKUP($A$72,Samples!$B$3:$E$100,2,FALSE)='Intermediate Lookups'!$A9&amp;'Intermediate Lookups'!D$1,$A$72, ""))</f>
        <v/>
      </c>
      <c r="D80" s="10" t="str">
        <f>IF($A$72="","",IF(VLOOKUP($A$72,Samples!$B$3:$E$100,2,FALSE)='Intermediate Lookups'!$A9&amp;'Intermediate Lookups'!E$1,$A$72, ""))</f>
        <v/>
      </c>
      <c r="E80" s="10" t="str">
        <f>IF($A$72="","",IF(VLOOKUP($A$72,Samples!$B$3:$E$100,2,FALSE)='Intermediate Lookups'!$A9&amp;'Intermediate Lookups'!F$1,$A$72, ""))</f>
        <v/>
      </c>
      <c r="F80" s="10" t="str">
        <f>IF($A$72="","",IF(VLOOKUP($A$72,Samples!$B$3:$E$100,2,FALSE)='Intermediate Lookups'!$A9&amp;'Intermediate Lookups'!G$1,$A$72, ""))</f>
        <v/>
      </c>
      <c r="G80" s="10" t="str">
        <f>IF($A$72="","",IF(VLOOKUP($A$72,Samples!$B$3:$E$100,2,FALSE)='Intermediate Lookups'!$A9&amp;'Intermediate Lookups'!H$1,$A$72, ""))</f>
        <v/>
      </c>
      <c r="H80" s="10" t="str">
        <f>IF($A$72="","",IF(VLOOKUP($A$72,Samples!$B$3:$E$100,2,FALSE)='Intermediate Lookups'!$A9&amp;'Intermediate Lookups'!I$1,$A$72, ""))</f>
        <v/>
      </c>
      <c r="I80" s="10" t="str">
        <f>IF($A$72="","",IF(VLOOKUP($A$72,Samples!$B$3:$E$100,2,FALSE)='Intermediate Lookups'!$A9&amp;'Intermediate Lookups'!J$1,$A$72, ""))</f>
        <v/>
      </c>
      <c r="J80" s="10" t="str">
        <f>IF($A$72="","",IF(VLOOKUP($A$72,Samples!$B$3:$E$100,2,FALSE)='Intermediate Lookups'!$A9&amp;'Intermediate Lookups'!K$1,$A$72, ""))</f>
        <v/>
      </c>
      <c r="K80" s="10" t="str">
        <f>IF($A$72="","",IF(VLOOKUP($A$72,Samples!$B$3:$E$100,2,FALSE)='Intermediate Lookups'!$A9&amp;'Intermediate Lookups'!L$1,$A$72, ""))</f>
        <v/>
      </c>
      <c r="L80" s="10" t="str">
        <f>IF($A$72="","",IF(VLOOKUP($A$72,Samples!$B$3:$E$100,2,FALSE)='Intermediate Lookups'!$A9&amp;'Intermediate Lookups'!M$1,$A$72, ""))</f>
        <v/>
      </c>
    </row>
    <row r="82" spans="1:12" x14ac:dyDescent="0.25">
      <c r="A82" t="str">
        <f>IF(ISBLANK(Samples!B61),IF(OR(A72="",A72=Samples!$B$100,ISBLANK(Samples!B100)),"",Samples!$B$100),Samples!B61)</f>
        <v/>
      </c>
      <c r="B82" t="str">
        <f>IF(A82="","",VLOOKUP(A82,Samples!$B$3:$E$100,4,FALSE))</f>
        <v/>
      </c>
    </row>
    <row r="83" spans="1:12" x14ac:dyDescent="0.25">
      <c r="A83" s="10" t="str">
        <f>IF($A$82="","",IF(VLOOKUP($A$82,Samples!$B$3:$E$100,2,FALSE)='Intermediate Lookups'!$A2&amp;'Intermediate Lookups'!B$1,$A$82, ""))</f>
        <v/>
      </c>
      <c r="B83" s="10" t="str">
        <f>IF($A$82="","",IF(VLOOKUP($A$82,Samples!$B$3:$E$100,2,FALSE)='Intermediate Lookups'!$A2&amp;'Intermediate Lookups'!C$1,$A$82, ""))</f>
        <v/>
      </c>
      <c r="C83" s="10" t="str">
        <f>IF($A$82="","",IF(VLOOKUP($A$82,Samples!$B$3:$E$100,2,FALSE)='Intermediate Lookups'!$A2&amp;'Intermediate Lookups'!D$1,$A$82, ""))</f>
        <v/>
      </c>
      <c r="D83" s="10" t="str">
        <f>IF($A$82="","",IF(VLOOKUP($A$82,Samples!$B$3:$E$100,2,FALSE)='Intermediate Lookups'!$A2&amp;'Intermediate Lookups'!E$1,$A$82, ""))</f>
        <v/>
      </c>
      <c r="E83" s="10" t="str">
        <f>IF($A$82="","",IF(VLOOKUP($A$82,Samples!$B$3:$E$100,2,FALSE)='Intermediate Lookups'!$A2&amp;'Intermediate Lookups'!F$1,$A$82, ""))</f>
        <v/>
      </c>
      <c r="F83" s="10" t="str">
        <f>IF($A$82="","",IF(VLOOKUP($A$82,Samples!$B$3:$E$100,2,FALSE)='Intermediate Lookups'!$A2&amp;'Intermediate Lookups'!G$1,$A$82, ""))</f>
        <v/>
      </c>
      <c r="G83" s="10" t="str">
        <f>IF($A$82="","",IF(VLOOKUP($A$82,Samples!$B$3:$E$100,2,FALSE)='Intermediate Lookups'!$A2&amp;'Intermediate Lookups'!H$1,$A$82, ""))</f>
        <v/>
      </c>
      <c r="H83" s="10" t="str">
        <f>IF($A$82="","",IF(VLOOKUP($A$82,Samples!$B$3:$E$100,2,FALSE)='Intermediate Lookups'!$A2&amp;'Intermediate Lookups'!I$1,$A$82, ""))</f>
        <v/>
      </c>
      <c r="I83" s="10" t="str">
        <f>IF($A$82="","",IF(VLOOKUP($A$82,Samples!$B$3:$E$100,2,FALSE)='Intermediate Lookups'!$A2&amp;'Intermediate Lookups'!J$1,$A$82, ""))</f>
        <v/>
      </c>
      <c r="J83" s="10" t="str">
        <f>IF($A$82="","",IF(VLOOKUP($A$82,Samples!$B$3:$E$100,2,FALSE)='Intermediate Lookups'!$A2&amp;'Intermediate Lookups'!K$1,$A$82, ""))</f>
        <v/>
      </c>
      <c r="K83" s="10" t="str">
        <f>IF($A$82="","",IF(VLOOKUP($A$82,Samples!$B$3:$E$100,2,FALSE)='Intermediate Lookups'!$A2&amp;'Intermediate Lookups'!L$1,$A$82, ""))</f>
        <v/>
      </c>
      <c r="L83" s="10" t="str">
        <f>IF($A$82="","",IF(VLOOKUP($A$82,Samples!$B$3:$E$100,2,FALSE)='Intermediate Lookups'!$A2&amp;'Intermediate Lookups'!M$1,$A$82, ""))</f>
        <v/>
      </c>
    </row>
    <row r="84" spans="1:12" x14ac:dyDescent="0.25">
      <c r="A84" s="10" t="str">
        <f>IF($A$82="","",IF(VLOOKUP($A$82,Samples!$B$3:$E$100,2,FALSE)='Intermediate Lookups'!$A3&amp;'Intermediate Lookups'!B$1,$A$82, ""))</f>
        <v/>
      </c>
      <c r="B84" s="10" t="str">
        <f>IF($A$82="","",IF(VLOOKUP($A$82,Samples!$B$3:$E$100,2,FALSE)='Intermediate Lookups'!$A3&amp;'Intermediate Lookups'!C$1,$A$82, ""))</f>
        <v/>
      </c>
      <c r="C84" s="10" t="str">
        <f>IF($A$82="","",IF(VLOOKUP($A$82,Samples!$B$3:$E$100,2,FALSE)='Intermediate Lookups'!$A3&amp;'Intermediate Lookups'!D$1,$A$82, ""))</f>
        <v/>
      </c>
      <c r="D84" s="10" t="str">
        <f>IF($A$82="","",IF(VLOOKUP($A$82,Samples!$B$3:$E$100,2,FALSE)='Intermediate Lookups'!$A3&amp;'Intermediate Lookups'!E$1,$A$82, ""))</f>
        <v/>
      </c>
      <c r="E84" s="10" t="str">
        <f>IF($A$82="","",IF(VLOOKUP($A$82,Samples!$B$3:$E$100,2,FALSE)='Intermediate Lookups'!$A3&amp;'Intermediate Lookups'!F$1,$A$82, ""))</f>
        <v/>
      </c>
      <c r="F84" s="10" t="str">
        <f>IF($A$82="","",IF(VLOOKUP($A$82,Samples!$B$3:$E$100,2,FALSE)='Intermediate Lookups'!$A3&amp;'Intermediate Lookups'!G$1,$A$82, ""))</f>
        <v/>
      </c>
      <c r="G84" s="10" t="str">
        <f>IF($A$82="","",IF(VLOOKUP($A$82,Samples!$B$3:$E$100,2,FALSE)='Intermediate Lookups'!$A3&amp;'Intermediate Lookups'!H$1,$A$82, ""))</f>
        <v/>
      </c>
      <c r="H84" s="10" t="str">
        <f>IF($A$82="","",IF(VLOOKUP($A$82,Samples!$B$3:$E$100,2,FALSE)='Intermediate Lookups'!$A3&amp;'Intermediate Lookups'!I$1,$A$82, ""))</f>
        <v/>
      </c>
      <c r="I84" s="10" t="str">
        <f>IF($A$82="","",IF(VLOOKUP($A$82,Samples!$B$3:$E$100,2,FALSE)='Intermediate Lookups'!$A3&amp;'Intermediate Lookups'!J$1,$A$82, ""))</f>
        <v/>
      </c>
      <c r="J84" s="10" t="str">
        <f>IF($A$82="","",IF(VLOOKUP($A$82,Samples!$B$3:$E$100,2,FALSE)='Intermediate Lookups'!$A3&amp;'Intermediate Lookups'!K$1,$A$82, ""))</f>
        <v/>
      </c>
      <c r="K84" s="10" t="str">
        <f>IF($A$82="","",IF(VLOOKUP($A$82,Samples!$B$3:$E$100,2,FALSE)='Intermediate Lookups'!$A3&amp;'Intermediate Lookups'!L$1,$A$82, ""))</f>
        <v/>
      </c>
      <c r="L84" s="10" t="str">
        <f>IF($A$82="","",IF(VLOOKUP($A$82,Samples!$B$3:$E$100,2,FALSE)='Intermediate Lookups'!$A3&amp;'Intermediate Lookups'!M$1,$A$82, ""))</f>
        <v/>
      </c>
    </row>
    <row r="85" spans="1:12" x14ac:dyDescent="0.25">
      <c r="A85" s="10" t="str">
        <f>IF($A$82="","",IF(VLOOKUP($A$82,Samples!$B$3:$E$100,2,FALSE)='Intermediate Lookups'!$A4&amp;'Intermediate Lookups'!B$1,$A$82, ""))</f>
        <v/>
      </c>
      <c r="B85" s="10" t="str">
        <f>IF($A$82="","",IF(VLOOKUP($A$82,Samples!$B$3:$E$100,2,FALSE)='Intermediate Lookups'!$A4&amp;'Intermediate Lookups'!C$1,$A$82, ""))</f>
        <v/>
      </c>
      <c r="C85" s="10" t="str">
        <f>IF($A$82="","",IF(VLOOKUP($A$82,Samples!$B$3:$E$100,2,FALSE)='Intermediate Lookups'!$A4&amp;'Intermediate Lookups'!D$1,$A$82, ""))</f>
        <v/>
      </c>
      <c r="D85" s="10" t="str">
        <f>IF($A$82="","",IF(VLOOKUP($A$82,Samples!$B$3:$E$100,2,FALSE)='Intermediate Lookups'!$A4&amp;'Intermediate Lookups'!E$1,$A$82, ""))</f>
        <v/>
      </c>
      <c r="E85" s="10" t="str">
        <f>IF($A$82="","",IF(VLOOKUP($A$82,Samples!$B$3:$E$100,2,FALSE)='Intermediate Lookups'!$A4&amp;'Intermediate Lookups'!F$1,$A$82, ""))</f>
        <v/>
      </c>
      <c r="F85" s="10" t="str">
        <f>IF($A$82="","",IF(VLOOKUP($A$82,Samples!$B$3:$E$100,2,FALSE)='Intermediate Lookups'!$A4&amp;'Intermediate Lookups'!G$1,$A$82, ""))</f>
        <v/>
      </c>
      <c r="G85" s="10" t="str">
        <f>IF($A$82="","",IF(VLOOKUP($A$82,Samples!$B$3:$E$100,2,FALSE)='Intermediate Lookups'!$A4&amp;'Intermediate Lookups'!H$1,$A$82, ""))</f>
        <v/>
      </c>
      <c r="H85" s="10" t="str">
        <f>IF($A$82="","",IF(VLOOKUP($A$82,Samples!$B$3:$E$100,2,FALSE)='Intermediate Lookups'!$A4&amp;'Intermediate Lookups'!I$1,$A$82, ""))</f>
        <v/>
      </c>
      <c r="I85" s="10" t="str">
        <f>IF($A$82="","",IF(VLOOKUP($A$82,Samples!$B$3:$E$100,2,FALSE)='Intermediate Lookups'!$A4&amp;'Intermediate Lookups'!J$1,$A$82, ""))</f>
        <v/>
      </c>
      <c r="J85" s="10" t="str">
        <f>IF($A$82="","",IF(VLOOKUP($A$82,Samples!$B$3:$E$100,2,FALSE)='Intermediate Lookups'!$A4&amp;'Intermediate Lookups'!K$1,$A$82, ""))</f>
        <v/>
      </c>
      <c r="K85" s="10" t="str">
        <f>IF($A$82="","",IF(VLOOKUP($A$82,Samples!$B$3:$E$100,2,FALSE)='Intermediate Lookups'!$A4&amp;'Intermediate Lookups'!L$1,$A$82, ""))</f>
        <v/>
      </c>
      <c r="L85" s="10" t="str">
        <f>IF($A$82="","",IF(VLOOKUP($A$82,Samples!$B$3:$E$100,2,FALSE)='Intermediate Lookups'!$A4&amp;'Intermediate Lookups'!M$1,$A$82, ""))</f>
        <v/>
      </c>
    </row>
    <row r="86" spans="1:12" x14ac:dyDescent="0.25">
      <c r="A86" s="10" t="str">
        <f>IF($A$82="","",IF(VLOOKUP($A$82,Samples!$B$3:$E$100,2,FALSE)='Intermediate Lookups'!$A5&amp;'Intermediate Lookups'!B$1,$A$82, ""))</f>
        <v/>
      </c>
      <c r="B86" s="10" t="str">
        <f>IF($A$82="","",IF(VLOOKUP($A$82,Samples!$B$3:$E$100,2,FALSE)='Intermediate Lookups'!$A5&amp;'Intermediate Lookups'!C$1,$A$82, ""))</f>
        <v/>
      </c>
      <c r="C86" s="10" t="str">
        <f>IF($A$82="","",IF(VLOOKUP($A$82,Samples!$B$3:$E$100,2,FALSE)='Intermediate Lookups'!$A5&amp;'Intermediate Lookups'!D$1,$A$82, ""))</f>
        <v/>
      </c>
      <c r="D86" s="10" t="str">
        <f>IF($A$82="","",IF(VLOOKUP($A$82,Samples!$B$3:$E$100,2,FALSE)='Intermediate Lookups'!$A5&amp;'Intermediate Lookups'!E$1,$A$82, ""))</f>
        <v/>
      </c>
      <c r="E86" s="10" t="str">
        <f>IF($A$82="","",IF(VLOOKUP($A$82,Samples!$B$3:$E$100,2,FALSE)='Intermediate Lookups'!$A5&amp;'Intermediate Lookups'!F$1,$A$82, ""))</f>
        <v/>
      </c>
      <c r="F86" s="10" t="str">
        <f>IF($A$82="","",IF(VLOOKUP($A$82,Samples!$B$3:$E$100,2,FALSE)='Intermediate Lookups'!$A5&amp;'Intermediate Lookups'!G$1,$A$82, ""))</f>
        <v/>
      </c>
      <c r="G86" s="10" t="str">
        <f>IF($A$82="","",IF(VLOOKUP($A$82,Samples!$B$3:$E$100,2,FALSE)='Intermediate Lookups'!$A5&amp;'Intermediate Lookups'!H$1,$A$82, ""))</f>
        <v/>
      </c>
      <c r="H86" s="10" t="str">
        <f>IF($A$82="","",IF(VLOOKUP($A$82,Samples!$B$3:$E$100,2,FALSE)='Intermediate Lookups'!$A5&amp;'Intermediate Lookups'!I$1,$A$82, ""))</f>
        <v/>
      </c>
      <c r="I86" s="10" t="str">
        <f>IF($A$82="","",IF(VLOOKUP($A$82,Samples!$B$3:$E$100,2,FALSE)='Intermediate Lookups'!$A5&amp;'Intermediate Lookups'!J$1,$A$82, ""))</f>
        <v/>
      </c>
      <c r="J86" s="10" t="str">
        <f>IF($A$82="","",IF(VLOOKUP($A$82,Samples!$B$3:$E$100,2,FALSE)='Intermediate Lookups'!$A5&amp;'Intermediate Lookups'!K$1,$A$82, ""))</f>
        <v/>
      </c>
      <c r="K86" s="10" t="str">
        <f>IF($A$82="","",IF(VLOOKUP($A$82,Samples!$B$3:$E$100,2,FALSE)='Intermediate Lookups'!$A5&amp;'Intermediate Lookups'!L$1,$A$82, ""))</f>
        <v/>
      </c>
      <c r="L86" s="10" t="str">
        <f>IF($A$82="","",IF(VLOOKUP($A$82,Samples!$B$3:$E$100,2,FALSE)='Intermediate Lookups'!$A5&amp;'Intermediate Lookups'!M$1,$A$82, ""))</f>
        <v/>
      </c>
    </row>
    <row r="87" spans="1:12" x14ac:dyDescent="0.25">
      <c r="A87" s="10" t="str">
        <f>IF($A$82="","",IF(VLOOKUP($A$82,Samples!$B$3:$E$100,2,FALSE)='Intermediate Lookups'!$A6&amp;'Intermediate Lookups'!B$1,$A$82, ""))</f>
        <v/>
      </c>
      <c r="B87" s="10" t="str">
        <f>IF($A$82="","",IF(VLOOKUP($A$82,Samples!$B$3:$E$100,2,FALSE)='Intermediate Lookups'!$A6&amp;'Intermediate Lookups'!C$1,$A$82, ""))</f>
        <v/>
      </c>
      <c r="C87" s="10" t="str">
        <f>IF($A$82="","",IF(VLOOKUP($A$82,Samples!$B$3:$E$100,2,FALSE)='Intermediate Lookups'!$A6&amp;'Intermediate Lookups'!D$1,$A$82, ""))</f>
        <v/>
      </c>
      <c r="D87" s="10" t="str">
        <f>IF($A$82="","",IF(VLOOKUP($A$82,Samples!$B$3:$E$100,2,FALSE)='Intermediate Lookups'!$A6&amp;'Intermediate Lookups'!E$1,$A$82, ""))</f>
        <v/>
      </c>
      <c r="E87" s="10" t="str">
        <f>IF($A$82="","",IF(VLOOKUP($A$82,Samples!$B$3:$E$100,2,FALSE)='Intermediate Lookups'!$A6&amp;'Intermediate Lookups'!F$1,$A$82, ""))</f>
        <v/>
      </c>
      <c r="F87" s="10" t="str">
        <f>IF($A$82="","",IF(VLOOKUP($A$82,Samples!$B$3:$E$100,2,FALSE)='Intermediate Lookups'!$A6&amp;'Intermediate Lookups'!G$1,$A$82, ""))</f>
        <v/>
      </c>
      <c r="G87" s="10" t="str">
        <f>IF($A$82="","",IF(VLOOKUP($A$82,Samples!$B$3:$E$100,2,FALSE)='Intermediate Lookups'!$A6&amp;'Intermediate Lookups'!H$1,$A$82, ""))</f>
        <v/>
      </c>
      <c r="H87" s="10" t="str">
        <f>IF($A$82="","",IF(VLOOKUP($A$82,Samples!$B$3:$E$100,2,FALSE)='Intermediate Lookups'!$A6&amp;'Intermediate Lookups'!I$1,$A$82, ""))</f>
        <v/>
      </c>
      <c r="I87" s="10" t="str">
        <f>IF($A$82="","",IF(VLOOKUP($A$82,Samples!$B$3:$E$100,2,FALSE)='Intermediate Lookups'!$A6&amp;'Intermediate Lookups'!J$1,$A$82, ""))</f>
        <v/>
      </c>
      <c r="J87" s="10" t="str">
        <f>IF($A$82="","",IF(VLOOKUP($A$82,Samples!$B$3:$E$100,2,FALSE)='Intermediate Lookups'!$A6&amp;'Intermediate Lookups'!K$1,$A$82, ""))</f>
        <v/>
      </c>
      <c r="K87" s="10" t="str">
        <f>IF($A$82="","",IF(VLOOKUP($A$82,Samples!$B$3:$E$100,2,FALSE)='Intermediate Lookups'!$A6&amp;'Intermediate Lookups'!L$1,$A$82, ""))</f>
        <v/>
      </c>
      <c r="L87" s="10" t="str">
        <f>IF($A$82="","",IF(VLOOKUP($A$82,Samples!$B$3:$E$100,2,FALSE)='Intermediate Lookups'!$A6&amp;'Intermediate Lookups'!M$1,$A$82, ""))</f>
        <v/>
      </c>
    </row>
    <row r="88" spans="1:12" x14ac:dyDescent="0.25">
      <c r="A88" s="10" t="str">
        <f>IF($A$82="","",IF(VLOOKUP($A$82,Samples!$B$3:$E$100,2,FALSE)='Intermediate Lookups'!$A7&amp;'Intermediate Lookups'!B$1,$A$82, ""))</f>
        <v/>
      </c>
      <c r="B88" s="10" t="str">
        <f>IF($A$82="","",IF(VLOOKUP($A$82,Samples!$B$3:$E$100,2,FALSE)='Intermediate Lookups'!$A7&amp;'Intermediate Lookups'!C$1,$A$82, ""))</f>
        <v/>
      </c>
      <c r="C88" s="10" t="str">
        <f>IF($A$82="","",IF(VLOOKUP($A$82,Samples!$B$3:$E$100,2,FALSE)='Intermediate Lookups'!$A7&amp;'Intermediate Lookups'!D$1,$A$82, ""))</f>
        <v/>
      </c>
      <c r="D88" s="10" t="str">
        <f>IF($A$82="","",IF(VLOOKUP($A$82,Samples!$B$3:$E$100,2,FALSE)='Intermediate Lookups'!$A7&amp;'Intermediate Lookups'!E$1,$A$82, ""))</f>
        <v/>
      </c>
      <c r="E88" s="10" t="str">
        <f>IF($A$82="","",IF(VLOOKUP($A$82,Samples!$B$3:$E$100,2,FALSE)='Intermediate Lookups'!$A7&amp;'Intermediate Lookups'!F$1,$A$82, ""))</f>
        <v/>
      </c>
      <c r="F88" s="10" t="str">
        <f>IF($A$82="","",IF(VLOOKUP($A$82,Samples!$B$3:$E$100,2,FALSE)='Intermediate Lookups'!$A7&amp;'Intermediate Lookups'!G$1,$A$82, ""))</f>
        <v/>
      </c>
      <c r="G88" s="10" t="str">
        <f>IF($A$82="","",IF(VLOOKUP($A$82,Samples!$B$3:$E$100,2,FALSE)='Intermediate Lookups'!$A7&amp;'Intermediate Lookups'!H$1,$A$82, ""))</f>
        <v/>
      </c>
      <c r="H88" s="10" t="str">
        <f>IF($A$82="","",IF(VLOOKUP($A$82,Samples!$B$3:$E$100,2,FALSE)='Intermediate Lookups'!$A7&amp;'Intermediate Lookups'!I$1,$A$82, ""))</f>
        <v/>
      </c>
      <c r="I88" s="10" t="str">
        <f>IF($A$82="","",IF(VLOOKUP($A$82,Samples!$B$3:$E$100,2,FALSE)='Intermediate Lookups'!$A7&amp;'Intermediate Lookups'!J$1,$A$82, ""))</f>
        <v/>
      </c>
      <c r="J88" s="10" t="str">
        <f>IF($A$82="","",IF(VLOOKUP($A$82,Samples!$B$3:$E$100,2,FALSE)='Intermediate Lookups'!$A7&amp;'Intermediate Lookups'!K$1,$A$82, ""))</f>
        <v/>
      </c>
      <c r="K88" s="10" t="str">
        <f>IF($A$82="","",IF(VLOOKUP($A$82,Samples!$B$3:$E$100,2,FALSE)='Intermediate Lookups'!$A7&amp;'Intermediate Lookups'!L$1,$A$82, ""))</f>
        <v/>
      </c>
      <c r="L88" s="10" t="str">
        <f>IF($A$82="","",IF(VLOOKUP($A$82,Samples!$B$3:$E$100,2,FALSE)='Intermediate Lookups'!$A7&amp;'Intermediate Lookups'!M$1,$A$82, ""))</f>
        <v/>
      </c>
    </row>
    <row r="89" spans="1:12" x14ac:dyDescent="0.25">
      <c r="A89" s="10" t="str">
        <f>IF($A$82="","",IF(VLOOKUP($A$82,Samples!$B$3:$E$100,2,FALSE)='Intermediate Lookups'!$A8&amp;'Intermediate Lookups'!B$1,$A$82, ""))</f>
        <v/>
      </c>
      <c r="B89" s="10" t="str">
        <f>IF($A$82="","",IF(VLOOKUP($A$82,Samples!$B$3:$E$100,2,FALSE)='Intermediate Lookups'!$A8&amp;'Intermediate Lookups'!C$1,$A$82, ""))</f>
        <v/>
      </c>
      <c r="C89" s="10" t="str">
        <f>IF($A$82="","",IF(VLOOKUP($A$82,Samples!$B$3:$E$100,2,FALSE)='Intermediate Lookups'!$A8&amp;'Intermediate Lookups'!D$1,$A$82, ""))</f>
        <v/>
      </c>
      <c r="D89" s="10" t="str">
        <f>IF($A$82="","",IF(VLOOKUP($A$82,Samples!$B$3:$E$100,2,FALSE)='Intermediate Lookups'!$A8&amp;'Intermediate Lookups'!E$1,$A$82, ""))</f>
        <v/>
      </c>
      <c r="E89" s="10" t="str">
        <f>IF($A$82="","",IF(VLOOKUP($A$82,Samples!$B$3:$E$100,2,FALSE)='Intermediate Lookups'!$A8&amp;'Intermediate Lookups'!F$1,$A$82, ""))</f>
        <v/>
      </c>
      <c r="F89" s="10" t="str">
        <f>IF($A$82="","",IF(VLOOKUP($A$82,Samples!$B$3:$E$100,2,FALSE)='Intermediate Lookups'!$A8&amp;'Intermediate Lookups'!G$1,$A$82, ""))</f>
        <v/>
      </c>
      <c r="G89" s="10" t="str">
        <f>IF($A$82="","",IF(VLOOKUP($A$82,Samples!$B$3:$E$100,2,FALSE)='Intermediate Lookups'!$A8&amp;'Intermediate Lookups'!H$1,$A$82, ""))</f>
        <v/>
      </c>
      <c r="H89" s="10" t="str">
        <f>IF($A$82="","",IF(VLOOKUP($A$82,Samples!$B$3:$E$100,2,FALSE)='Intermediate Lookups'!$A8&amp;'Intermediate Lookups'!I$1,$A$82, ""))</f>
        <v/>
      </c>
      <c r="I89" s="10" t="str">
        <f>IF($A$82="","",IF(VLOOKUP($A$82,Samples!$B$3:$E$100,2,FALSE)='Intermediate Lookups'!$A8&amp;'Intermediate Lookups'!J$1,$A$82, ""))</f>
        <v/>
      </c>
      <c r="J89" s="10" t="str">
        <f>IF($A$82="","",IF(VLOOKUP($A$82,Samples!$B$3:$E$100,2,FALSE)='Intermediate Lookups'!$A8&amp;'Intermediate Lookups'!K$1,$A$82, ""))</f>
        <v/>
      </c>
      <c r="K89" s="10" t="str">
        <f>IF($A$82="","",IF(VLOOKUP($A$82,Samples!$B$3:$E$100,2,FALSE)='Intermediate Lookups'!$A8&amp;'Intermediate Lookups'!L$1,$A$82, ""))</f>
        <v/>
      </c>
      <c r="L89" s="10" t="str">
        <f>IF($A$82="","",IF(VLOOKUP($A$82,Samples!$B$3:$E$100,2,FALSE)='Intermediate Lookups'!$A8&amp;'Intermediate Lookups'!M$1,$A$82, ""))</f>
        <v/>
      </c>
    </row>
    <row r="90" spans="1:12" x14ac:dyDescent="0.25">
      <c r="A90" s="10" t="str">
        <f>IF($A$82="","",IF(VLOOKUP($A$82,Samples!$B$3:$E$100,2,FALSE)='Intermediate Lookups'!$A9&amp;'Intermediate Lookups'!B$1,$A$82, ""))</f>
        <v/>
      </c>
      <c r="B90" s="10" t="str">
        <f>IF($A$82="","",IF(VLOOKUP($A$82,Samples!$B$3:$E$100,2,FALSE)='Intermediate Lookups'!$A9&amp;'Intermediate Lookups'!C$1,$A$82, ""))</f>
        <v/>
      </c>
      <c r="C90" s="10" t="str">
        <f>IF($A$82="","",IF(VLOOKUP($A$82,Samples!$B$3:$E$100,2,FALSE)='Intermediate Lookups'!$A9&amp;'Intermediate Lookups'!D$1,$A$82, ""))</f>
        <v/>
      </c>
      <c r="D90" s="10" t="str">
        <f>IF($A$82="","",IF(VLOOKUP($A$82,Samples!$B$3:$E$100,2,FALSE)='Intermediate Lookups'!$A9&amp;'Intermediate Lookups'!E$1,$A$82, ""))</f>
        <v/>
      </c>
      <c r="E90" s="10" t="str">
        <f>IF($A$82="","",IF(VLOOKUP($A$82,Samples!$B$3:$E$100,2,FALSE)='Intermediate Lookups'!$A9&amp;'Intermediate Lookups'!F$1,$A$82, ""))</f>
        <v/>
      </c>
      <c r="F90" s="10" t="str">
        <f>IF($A$82="","",IF(VLOOKUP($A$82,Samples!$B$3:$E$100,2,FALSE)='Intermediate Lookups'!$A9&amp;'Intermediate Lookups'!G$1,$A$82, ""))</f>
        <v/>
      </c>
      <c r="G90" s="10" t="str">
        <f>IF($A$82="","",IF(VLOOKUP($A$82,Samples!$B$3:$E$100,2,FALSE)='Intermediate Lookups'!$A9&amp;'Intermediate Lookups'!H$1,$A$82, ""))</f>
        <v/>
      </c>
      <c r="H90" s="10" t="str">
        <f>IF($A$82="","",IF(VLOOKUP($A$82,Samples!$B$3:$E$100,2,FALSE)='Intermediate Lookups'!$A9&amp;'Intermediate Lookups'!I$1,$A$82, ""))</f>
        <v/>
      </c>
      <c r="I90" s="10" t="str">
        <f>IF($A$82="","",IF(VLOOKUP($A$82,Samples!$B$3:$E$100,2,FALSE)='Intermediate Lookups'!$A9&amp;'Intermediate Lookups'!J$1,$A$82, ""))</f>
        <v/>
      </c>
      <c r="J90" s="10" t="str">
        <f>IF($A$82="","",IF(VLOOKUP($A$82,Samples!$B$3:$E$100,2,FALSE)='Intermediate Lookups'!$A9&amp;'Intermediate Lookups'!K$1,$A$82, ""))</f>
        <v/>
      </c>
      <c r="K90" s="10" t="str">
        <f>IF($A$82="","",IF(VLOOKUP($A$82,Samples!$B$3:$E$100,2,FALSE)='Intermediate Lookups'!$A9&amp;'Intermediate Lookups'!L$1,$A$82, ""))</f>
        <v/>
      </c>
      <c r="L90" s="10" t="str">
        <f>IF($A$82="","",IF(VLOOKUP($A$82,Samples!$B$3:$E$100,2,FALSE)='Intermediate Lookups'!$A9&amp;'Intermediate Lookups'!M$1,$A$82, ""))</f>
        <v/>
      </c>
    </row>
    <row r="92" spans="1:12" x14ac:dyDescent="0.25">
      <c r="A92" t="str">
        <f>IF(ISBLANK(Samples!B62),IF(OR(A82="",A82=Samples!$B$100,ISBLANK(Samples!B100)),"",Samples!$B$100),Samples!B62)</f>
        <v/>
      </c>
      <c r="B92" t="str">
        <f>IF(A92="","",VLOOKUP(A92,Samples!$B$3:$E$100,4,FALSE))</f>
        <v/>
      </c>
    </row>
    <row r="93" spans="1:12" x14ac:dyDescent="0.25">
      <c r="A93" s="10" t="str">
        <f>IF($A$92="","",IF(VLOOKUP($A$92,Samples!$B$3:$E$100,2,FALSE)='Intermediate Lookups'!$A2&amp;'Intermediate Lookups'!B$1,$A$92, ""))</f>
        <v/>
      </c>
      <c r="B93" s="10" t="str">
        <f>IF($A$92="","",IF(VLOOKUP($A$92,Samples!$B$3:$E$100,2,FALSE)='Intermediate Lookups'!$A2&amp;'Intermediate Lookups'!C$1,$A$92, ""))</f>
        <v/>
      </c>
      <c r="C93" s="10" t="str">
        <f>IF($A$92="","",IF(VLOOKUP($A$92,Samples!$B$3:$E$100,2,FALSE)='Intermediate Lookups'!$A2&amp;'Intermediate Lookups'!D$1,$A$92, ""))</f>
        <v/>
      </c>
      <c r="D93" s="10" t="str">
        <f>IF($A$92="","",IF(VLOOKUP($A$92,Samples!$B$3:$E$100,2,FALSE)='Intermediate Lookups'!$A2&amp;'Intermediate Lookups'!E$1,$A$92, ""))</f>
        <v/>
      </c>
      <c r="E93" s="10" t="str">
        <f>IF($A$92="","",IF(VLOOKUP($A$92,Samples!$B$3:$E$100,2,FALSE)='Intermediate Lookups'!$A2&amp;'Intermediate Lookups'!F$1,$A$92, ""))</f>
        <v/>
      </c>
      <c r="F93" s="10" t="str">
        <f>IF($A$92="","",IF(VLOOKUP($A$92,Samples!$B$3:$E$100,2,FALSE)='Intermediate Lookups'!$A2&amp;'Intermediate Lookups'!G$1,$A$92, ""))</f>
        <v/>
      </c>
      <c r="G93" s="10" t="str">
        <f>IF($A$92="","",IF(VLOOKUP($A$92,Samples!$B$3:$E$100,2,FALSE)='Intermediate Lookups'!$A2&amp;'Intermediate Lookups'!H$1,$A$92, ""))</f>
        <v/>
      </c>
      <c r="H93" s="10" t="str">
        <f>IF($A$92="","",IF(VLOOKUP($A$92,Samples!$B$3:$E$100,2,FALSE)='Intermediate Lookups'!$A2&amp;'Intermediate Lookups'!I$1,$A$92, ""))</f>
        <v/>
      </c>
      <c r="I93" s="10" t="str">
        <f>IF($A$92="","",IF(VLOOKUP($A$92,Samples!$B$3:$E$100,2,FALSE)='Intermediate Lookups'!$A2&amp;'Intermediate Lookups'!J$1,$A$92, ""))</f>
        <v/>
      </c>
      <c r="J93" s="10" t="str">
        <f>IF($A$92="","",IF(VLOOKUP($A$92,Samples!$B$3:$E$100,2,FALSE)='Intermediate Lookups'!$A2&amp;'Intermediate Lookups'!K$1,$A$92, ""))</f>
        <v/>
      </c>
      <c r="K93" s="10" t="str">
        <f>IF($A$92="","",IF(VLOOKUP($A$92,Samples!$B$3:$E$100,2,FALSE)='Intermediate Lookups'!$A2&amp;'Intermediate Lookups'!L$1,$A$92, ""))</f>
        <v/>
      </c>
      <c r="L93" s="10" t="str">
        <f>IF($A$92="","",IF(VLOOKUP($A$92,Samples!$B$3:$E$100,2,FALSE)='Intermediate Lookups'!$A2&amp;'Intermediate Lookups'!M$1,$A$92, ""))</f>
        <v/>
      </c>
    </row>
    <row r="94" spans="1:12" x14ac:dyDescent="0.25">
      <c r="A94" s="10" t="str">
        <f>IF($A$92="","",IF(VLOOKUP($A$92,Samples!$B$3:$E$100,2,FALSE)='Intermediate Lookups'!$A3&amp;'Intermediate Lookups'!B$1,$A$92, ""))</f>
        <v/>
      </c>
      <c r="B94" s="10" t="str">
        <f>IF($A$92="","",IF(VLOOKUP($A$92,Samples!$B$3:$E$100,2,FALSE)='Intermediate Lookups'!$A3&amp;'Intermediate Lookups'!C$1,$A$92, ""))</f>
        <v/>
      </c>
      <c r="C94" s="10" t="str">
        <f>IF($A$92="","",IF(VLOOKUP($A$92,Samples!$B$3:$E$100,2,FALSE)='Intermediate Lookups'!$A3&amp;'Intermediate Lookups'!D$1,$A$92, ""))</f>
        <v/>
      </c>
      <c r="D94" s="10" t="str">
        <f>IF($A$92="","",IF(VLOOKUP($A$92,Samples!$B$3:$E$100,2,FALSE)='Intermediate Lookups'!$A3&amp;'Intermediate Lookups'!E$1,$A$92, ""))</f>
        <v/>
      </c>
      <c r="E94" s="10" t="str">
        <f>IF($A$92="","",IF(VLOOKUP($A$92,Samples!$B$3:$E$100,2,FALSE)='Intermediate Lookups'!$A3&amp;'Intermediate Lookups'!F$1,$A$92, ""))</f>
        <v/>
      </c>
      <c r="F94" s="10" t="str">
        <f>IF($A$92="","",IF(VLOOKUP($A$92,Samples!$B$3:$E$100,2,FALSE)='Intermediate Lookups'!$A3&amp;'Intermediate Lookups'!G$1,$A$92, ""))</f>
        <v/>
      </c>
      <c r="G94" s="10" t="str">
        <f>IF($A$92="","",IF(VLOOKUP($A$92,Samples!$B$3:$E$100,2,FALSE)='Intermediate Lookups'!$A3&amp;'Intermediate Lookups'!H$1,$A$92, ""))</f>
        <v/>
      </c>
      <c r="H94" s="10" t="str">
        <f>IF($A$92="","",IF(VLOOKUP($A$92,Samples!$B$3:$E$100,2,FALSE)='Intermediate Lookups'!$A3&amp;'Intermediate Lookups'!I$1,$A$92, ""))</f>
        <v/>
      </c>
      <c r="I94" s="10" t="str">
        <f>IF($A$92="","",IF(VLOOKUP($A$92,Samples!$B$3:$E$100,2,FALSE)='Intermediate Lookups'!$A3&amp;'Intermediate Lookups'!J$1,$A$92, ""))</f>
        <v/>
      </c>
      <c r="J94" s="10" t="str">
        <f>IF($A$92="","",IF(VLOOKUP($A$92,Samples!$B$3:$E$100,2,FALSE)='Intermediate Lookups'!$A3&amp;'Intermediate Lookups'!K$1,$A$92, ""))</f>
        <v/>
      </c>
      <c r="K94" s="10" t="str">
        <f>IF($A$92="","",IF(VLOOKUP($A$92,Samples!$B$3:$E$100,2,FALSE)='Intermediate Lookups'!$A3&amp;'Intermediate Lookups'!L$1,$A$92, ""))</f>
        <v/>
      </c>
      <c r="L94" s="10" t="str">
        <f>IF($A$92="","",IF(VLOOKUP($A$92,Samples!$B$3:$E$100,2,FALSE)='Intermediate Lookups'!$A3&amp;'Intermediate Lookups'!M$1,$A$92, ""))</f>
        <v/>
      </c>
    </row>
    <row r="95" spans="1:12" x14ac:dyDescent="0.25">
      <c r="A95" s="10" t="str">
        <f>IF($A$92="","",IF(VLOOKUP($A$92,Samples!$B$3:$E$100,2,FALSE)='Intermediate Lookups'!$A4&amp;'Intermediate Lookups'!B$1,$A$92, ""))</f>
        <v/>
      </c>
      <c r="B95" s="10" t="str">
        <f>IF($A$92="","",IF(VLOOKUP($A$92,Samples!$B$3:$E$100,2,FALSE)='Intermediate Lookups'!$A4&amp;'Intermediate Lookups'!C$1,$A$92, ""))</f>
        <v/>
      </c>
      <c r="C95" s="10" t="str">
        <f>IF($A$92="","",IF(VLOOKUP($A$92,Samples!$B$3:$E$100,2,FALSE)='Intermediate Lookups'!$A4&amp;'Intermediate Lookups'!D$1,$A$92, ""))</f>
        <v/>
      </c>
      <c r="D95" s="10" t="str">
        <f>IF($A$92="","",IF(VLOOKUP($A$92,Samples!$B$3:$E$100,2,FALSE)='Intermediate Lookups'!$A4&amp;'Intermediate Lookups'!E$1,$A$92, ""))</f>
        <v/>
      </c>
      <c r="E95" s="10" t="str">
        <f>IF($A$92="","",IF(VLOOKUP($A$92,Samples!$B$3:$E$100,2,FALSE)='Intermediate Lookups'!$A4&amp;'Intermediate Lookups'!F$1,$A$92, ""))</f>
        <v/>
      </c>
      <c r="F95" s="10" t="str">
        <f>IF($A$92="","",IF(VLOOKUP($A$92,Samples!$B$3:$E$100,2,FALSE)='Intermediate Lookups'!$A4&amp;'Intermediate Lookups'!G$1,$A$92, ""))</f>
        <v/>
      </c>
      <c r="G95" s="10" t="str">
        <f>IF($A$92="","",IF(VLOOKUP($A$92,Samples!$B$3:$E$100,2,FALSE)='Intermediate Lookups'!$A4&amp;'Intermediate Lookups'!H$1,$A$92, ""))</f>
        <v/>
      </c>
      <c r="H95" s="10" t="str">
        <f>IF($A$92="","",IF(VLOOKUP($A$92,Samples!$B$3:$E$100,2,FALSE)='Intermediate Lookups'!$A4&amp;'Intermediate Lookups'!I$1,$A$92, ""))</f>
        <v/>
      </c>
      <c r="I95" s="10" t="str">
        <f>IF($A$92="","",IF(VLOOKUP($A$92,Samples!$B$3:$E$100,2,FALSE)='Intermediate Lookups'!$A4&amp;'Intermediate Lookups'!J$1,$A$92, ""))</f>
        <v/>
      </c>
      <c r="J95" s="10" t="str">
        <f>IF($A$92="","",IF(VLOOKUP($A$92,Samples!$B$3:$E$100,2,FALSE)='Intermediate Lookups'!$A4&amp;'Intermediate Lookups'!K$1,$A$92, ""))</f>
        <v/>
      </c>
      <c r="K95" s="10" t="str">
        <f>IF($A$92="","",IF(VLOOKUP($A$92,Samples!$B$3:$E$100,2,FALSE)='Intermediate Lookups'!$A4&amp;'Intermediate Lookups'!L$1,$A$92, ""))</f>
        <v/>
      </c>
      <c r="L95" s="10" t="str">
        <f>IF($A$92="","",IF(VLOOKUP($A$92,Samples!$B$3:$E$100,2,FALSE)='Intermediate Lookups'!$A4&amp;'Intermediate Lookups'!M$1,$A$92, ""))</f>
        <v/>
      </c>
    </row>
    <row r="96" spans="1:12" x14ac:dyDescent="0.25">
      <c r="A96" s="10" t="str">
        <f>IF($A$92="","",IF(VLOOKUP($A$92,Samples!$B$3:$E$100,2,FALSE)='Intermediate Lookups'!$A5&amp;'Intermediate Lookups'!B$1,$A$92, ""))</f>
        <v/>
      </c>
      <c r="B96" s="10" t="str">
        <f>IF($A$92="","",IF(VLOOKUP($A$92,Samples!$B$3:$E$100,2,FALSE)='Intermediate Lookups'!$A5&amp;'Intermediate Lookups'!C$1,$A$92, ""))</f>
        <v/>
      </c>
      <c r="C96" s="10" t="str">
        <f>IF($A$92="","",IF(VLOOKUP($A$92,Samples!$B$3:$E$100,2,FALSE)='Intermediate Lookups'!$A5&amp;'Intermediate Lookups'!D$1,$A$92, ""))</f>
        <v/>
      </c>
      <c r="D96" s="10" t="str">
        <f>IF($A$92="","",IF(VLOOKUP($A$92,Samples!$B$3:$E$100,2,FALSE)='Intermediate Lookups'!$A5&amp;'Intermediate Lookups'!E$1,$A$92, ""))</f>
        <v/>
      </c>
      <c r="E96" s="10" t="str">
        <f>IF($A$92="","",IF(VLOOKUP($A$92,Samples!$B$3:$E$100,2,FALSE)='Intermediate Lookups'!$A5&amp;'Intermediate Lookups'!F$1,$A$92, ""))</f>
        <v/>
      </c>
      <c r="F96" s="10" t="str">
        <f>IF($A$92="","",IF(VLOOKUP($A$92,Samples!$B$3:$E$100,2,FALSE)='Intermediate Lookups'!$A5&amp;'Intermediate Lookups'!G$1,$A$92, ""))</f>
        <v/>
      </c>
      <c r="G96" s="10" t="str">
        <f>IF($A$92="","",IF(VLOOKUP($A$92,Samples!$B$3:$E$100,2,FALSE)='Intermediate Lookups'!$A5&amp;'Intermediate Lookups'!H$1,$A$92, ""))</f>
        <v/>
      </c>
      <c r="H96" s="10" t="str">
        <f>IF($A$92="","",IF(VLOOKUP($A$92,Samples!$B$3:$E$100,2,FALSE)='Intermediate Lookups'!$A5&amp;'Intermediate Lookups'!I$1,$A$92, ""))</f>
        <v/>
      </c>
      <c r="I96" s="10" t="str">
        <f>IF($A$92="","",IF(VLOOKUP($A$92,Samples!$B$3:$E$100,2,FALSE)='Intermediate Lookups'!$A5&amp;'Intermediate Lookups'!J$1,$A$92, ""))</f>
        <v/>
      </c>
      <c r="J96" s="10" t="str">
        <f>IF($A$92="","",IF(VLOOKUP($A$92,Samples!$B$3:$E$100,2,FALSE)='Intermediate Lookups'!$A5&amp;'Intermediate Lookups'!K$1,$A$92, ""))</f>
        <v/>
      </c>
      <c r="K96" s="10" t="str">
        <f>IF($A$92="","",IF(VLOOKUP($A$92,Samples!$B$3:$E$100,2,FALSE)='Intermediate Lookups'!$A5&amp;'Intermediate Lookups'!L$1,$A$92, ""))</f>
        <v/>
      </c>
      <c r="L96" s="10" t="str">
        <f>IF($A$92="","",IF(VLOOKUP($A$92,Samples!$B$3:$E$100,2,FALSE)='Intermediate Lookups'!$A5&amp;'Intermediate Lookups'!M$1,$A$92, ""))</f>
        <v/>
      </c>
    </row>
    <row r="97" spans="1:12" x14ac:dyDescent="0.25">
      <c r="A97" s="10" t="str">
        <f>IF($A$92="","",IF(VLOOKUP($A$92,Samples!$B$3:$E$100,2,FALSE)='Intermediate Lookups'!$A6&amp;'Intermediate Lookups'!B$1,$A$92, ""))</f>
        <v/>
      </c>
      <c r="B97" s="10" t="str">
        <f>IF($A$92="","",IF(VLOOKUP($A$92,Samples!$B$3:$E$100,2,FALSE)='Intermediate Lookups'!$A6&amp;'Intermediate Lookups'!C$1,$A$92, ""))</f>
        <v/>
      </c>
      <c r="C97" s="10" t="str">
        <f>IF($A$92="","",IF(VLOOKUP($A$92,Samples!$B$3:$E$100,2,FALSE)='Intermediate Lookups'!$A6&amp;'Intermediate Lookups'!D$1,$A$92, ""))</f>
        <v/>
      </c>
      <c r="D97" s="10" t="str">
        <f>IF($A$92="","",IF(VLOOKUP($A$92,Samples!$B$3:$E$100,2,FALSE)='Intermediate Lookups'!$A6&amp;'Intermediate Lookups'!E$1,$A$92, ""))</f>
        <v/>
      </c>
      <c r="E97" s="10" t="str">
        <f>IF($A$92="","",IF(VLOOKUP($A$92,Samples!$B$3:$E$100,2,FALSE)='Intermediate Lookups'!$A6&amp;'Intermediate Lookups'!F$1,$A$92, ""))</f>
        <v/>
      </c>
      <c r="F97" s="10" t="str">
        <f>IF($A$92="","",IF(VLOOKUP($A$92,Samples!$B$3:$E$100,2,FALSE)='Intermediate Lookups'!$A6&amp;'Intermediate Lookups'!G$1,$A$92, ""))</f>
        <v/>
      </c>
      <c r="G97" s="10" t="str">
        <f>IF($A$92="","",IF(VLOOKUP($A$92,Samples!$B$3:$E$100,2,FALSE)='Intermediate Lookups'!$A6&amp;'Intermediate Lookups'!H$1,$A$92, ""))</f>
        <v/>
      </c>
      <c r="H97" s="10" t="str">
        <f>IF($A$92="","",IF(VLOOKUP($A$92,Samples!$B$3:$E$100,2,FALSE)='Intermediate Lookups'!$A6&amp;'Intermediate Lookups'!I$1,$A$92, ""))</f>
        <v/>
      </c>
      <c r="I97" s="10" t="str">
        <f>IF($A$92="","",IF(VLOOKUP($A$92,Samples!$B$3:$E$100,2,FALSE)='Intermediate Lookups'!$A6&amp;'Intermediate Lookups'!J$1,$A$92, ""))</f>
        <v/>
      </c>
      <c r="J97" s="10" t="str">
        <f>IF($A$92="","",IF(VLOOKUP($A$92,Samples!$B$3:$E$100,2,FALSE)='Intermediate Lookups'!$A6&amp;'Intermediate Lookups'!K$1,$A$92, ""))</f>
        <v/>
      </c>
      <c r="K97" s="10" t="str">
        <f>IF($A$92="","",IF(VLOOKUP($A$92,Samples!$B$3:$E$100,2,FALSE)='Intermediate Lookups'!$A6&amp;'Intermediate Lookups'!L$1,$A$92, ""))</f>
        <v/>
      </c>
      <c r="L97" s="10" t="str">
        <f>IF($A$92="","",IF(VLOOKUP($A$92,Samples!$B$3:$E$100,2,FALSE)='Intermediate Lookups'!$A6&amp;'Intermediate Lookups'!M$1,$A$92, ""))</f>
        <v/>
      </c>
    </row>
    <row r="98" spans="1:12" x14ac:dyDescent="0.25">
      <c r="A98" s="10" t="str">
        <f>IF($A$92="","",IF(VLOOKUP($A$92,Samples!$B$3:$E$100,2,FALSE)='Intermediate Lookups'!$A7&amp;'Intermediate Lookups'!B$1,$A$92, ""))</f>
        <v/>
      </c>
      <c r="B98" s="10" t="str">
        <f>IF($A$92="","",IF(VLOOKUP($A$92,Samples!$B$3:$E$100,2,FALSE)='Intermediate Lookups'!$A7&amp;'Intermediate Lookups'!C$1,$A$92, ""))</f>
        <v/>
      </c>
      <c r="C98" s="10" t="str">
        <f>IF($A$92="","",IF(VLOOKUP($A$92,Samples!$B$3:$E$100,2,FALSE)='Intermediate Lookups'!$A7&amp;'Intermediate Lookups'!D$1,$A$92, ""))</f>
        <v/>
      </c>
      <c r="D98" s="10" t="str">
        <f>IF($A$92="","",IF(VLOOKUP($A$92,Samples!$B$3:$E$100,2,FALSE)='Intermediate Lookups'!$A7&amp;'Intermediate Lookups'!E$1,$A$92, ""))</f>
        <v/>
      </c>
      <c r="E98" s="10" t="str">
        <f>IF($A$92="","",IF(VLOOKUP($A$92,Samples!$B$3:$E$100,2,FALSE)='Intermediate Lookups'!$A7&amp;'Intermediate Lookups'!F$1,$A$92, ""))</f>
        <v/>
      </c>
      <c r="F98" s="10" t="str">
        <f>IF($A$92="","",IF(VLOOKUP($A$92,Samples!$B$3:$E$100,2,FALSE)='Intermediate Lookups'!$A7&amp;'Intermediate Lookups'!G$1,$A$92, ""))</f>
        <v/>
      </c>
      <c r="G98" s="10" t="str">
        <f>IF($A$92="","",IF(VLOOKUP($A$92,Samples!$B$3:$E$100,2,FALSE)='Intermediate Lookups'!$A7&amp;'Intermediate Lookups'!H$1,$A$92, ""))</f>
        <v/>
      </c>
      <c r="H98" s="10" t="str">
        <f>IF($A$92="","",IF(VLOOKUP($A$92,Samples!$B$3:$E$100,2,FALSE)='Intermediate Lookups'!$A7&amp;'Intermediate Lookups'!I$1,$A$92, ""))</f>
        <v/>
      </c>
      <c r="I98" s="10" t="str">
        <f>IF($A$92="","",IF(VLOOKUP($A$92,Samples!$B$3:$E$100,2,FALSE)='Intermediate Lookups'!$A7&amp;'Intermediate Lookups'!J$1,$A$92, ""))</f>
        <v/>
      </c>
      <c r="J98" s="10" t="str">
        <f>IF($A$92="","",IF(VLOOKUP($A$92,Samples!$B$3:$E$100,2,FALSE)='Intermediate Lookups'!$A7&amp;'Intermediate Lookups'!K$1,$A$92, ""))</f>
        <v/>
      </c>
      <c r="K98" s="10" t="str">
        <f>IF($A$92="","",IF(VLOOKUP($A$92,Samples!$B$3:$E$100,2,FALSE)='Intermediate Lookups'!$A7&amp;'Intermediate Lookups'!L$1,$A$92, ""))</f>
        <v/>
      </c>
      <c r="L98" s="10" t="str">
        <f>IF($A$92="","",IF(VLOOKUP($A$92,Samples!$B$3:$E$100,2,FALSE)='Intermediate Lookups'!$A7&amp;'Intermediate Lookups'!M$1,$A$92, ""))</f>
        <v/>
      </c>
    </row>
    <row r="99" spans="1:12" x14ac:dyDescent="0.25">
      <c r="A99" s="10" t="str">
        <f>IF($A$92="","",IF(VLOOKUP($A$92,Samples!$B$3:$E$100,2,FALSE)='Intermediate Lookups'!$A8&amp;'Intermediate Lookups'!B$1,$A$92, ""))</f>
        <v/>
      </c>
      <c r="B99" s="10" t="str">
        <f>IF($A$92="","",IF(VLOOKUP($A$92,Samples!$B$3:$E$100,2,FALSE)='Intermediate Lookups'!$A8&amp;'Intermediate Lookups'!C$1,$A$92, ""))</f>
        <v/>
      </c>
      <c r="C99" s="10" t="str">
        <f>IF($A$92="","",IF(VLOOKUP($A$92,Samples!$B$3:$E$100,2,FALSE)='Intermediate Lookups'!$A8&amp;'Intermediate Lookups'!D$1,$A$92, ""))</f>
        <v/>
      </c>
      <c r="D99" s="10" t="str">
        <f>IF($A$92="","",IF(VLOOKUP($A$92,Samples!$B$3:$E$100,2,FALSE)='Intermediate Lookups'!$A8&amp;'Intermediate Lookups'!E$1,$A$92, ""))</f>
        <v/>
      </c>
      <c r="E99" s="10" t="str">
        <f>IF($A$92="","",IF(VLOOKUP($A$92,Samples!$B$3:$E$100,2,FALSE)='Intermediate Lookups'!$A8&amp;'Intermediate Lookups'!F$1,$A$92, ""))</f>
        <v/>
      </c>
      <c r="F99" s="10" t="str">
        <f>IF($A$92="","",IF(VLOOKUP($A$92,Samples!$B$3:$E$100,2,FALSE)='Intermediate Lookups'!$A8&amp;'Intermediate Lookups'!G$1,$A$92, ""))</f>
        <v/>
      </c>
      <c r="G99" s="10" t="str">
        <f>IF($A$92="","",IF(VLOOKUP($A$92,Samples!$B$3:$E$100,2,FALSE)='Intermediate Lookups'!$A8&amp;'Intermediate Lookups'!H$1,$A$92, ""))</f>
        <v/>
      </c>
      <c r="H99" s="10" t="str">
        <f>IF($A$92="","",IF(VLOOKUP($A$92,Samples!$B$3:$E$100,2,FALSE)='Intermediate Lookups'!$A8&amp;'Intermediate Lookups'!I$1,$A$92, ""))</f>
        <v/>
      </c>
      <c r="I99" s="10" t="str">
        <f>IF($A$92="","",IF(VLOOKUP($A$92,Samples!$B$3:$E$100,2,FALSE)='Intermediate Lookups'!$A8&amp;'Intermediate Lookups'!J$1,$A$92, ""))</f>
        <v/>
      </c>
      <c r="J99" s="10" t="str">
        <f>IF($A$92="","",IF(VLOOKUP($A$92,Samples!$B$3:$E$100,2,FALSE)='Intermediate Lookups'!$A8&amp;'Intermediate Lookups'!K$1,$A$92, ""))</f>
        <v/>
      </c>
      <c r="K99" s="10" t="str">
        <f>IF($A$92="","",IF(VLOOKUP($A$92,Samples!$B$3:$E$100,2,FALSE)='Intermediate Lookups'!$A8&amp;'Intermediate Lookups'!L$1,$A$92, ""))</f>
        <v/>
      </c>
      <c r="L99" s="10" t="str">
        <f>IF($A$92="","",IF(VLOOKUP($A$92,Samples!$B$3:$E$100,2,FALSE)='Intermediate Lookups'!$A8&amp;'Intermediate Lookups'!M$1,$A$92, ""))</f>
        <v/>
      </c>
    </row>
    <row r="100" spans="1:12" x14ac:dyDescent="0.25">
      <c r="A100" s="10" t="str">
        <f>IF($A$92="","",IF(VLOOKUP($A$92,Samples!$B$3:$E$100,2,FALSE)='Intermediate Lookups'!$A9&amp;'Intermediate Lookups'!B$1,$A$92, ""))</f>
        <v/>
      </c>
      <c r="B100" s="10" t="str">
        <f>IF($A$92="","",IF(VLOOKUP($A$92,Samples!$B$3:$E$100,2,FALSE)='Intermediate Lookups'!$A9&amp;'Intermediate Lookups'!C$1,$A$92, ""))</f>
        <v/>
      </c>
      <c r="C100" s="10" t="str">
        <f>IF($A$92="","",IF(VLOOKUP($A$92,Samples!$B$3:$E$100,2,FALSE)='Intermediate Lookups'!$A9&amp;'Intermediate Lookups'!D$1,$A$92, ""))</f>
        <v/>
      </c>
      <c r="D100" s="10" t="str">
        <f>IF($A$92="","",IF(VLOOKUP($A$92,Samples!$B$3:$E$100,2,FALSE)='Intermediate Lookups'!$A9&amp;'Intermediate Lookups'!E$1,$A$92, ""))</f>
        <v/>
      </c>
      <c r="E100" s="10" t="str">
        <f>IF($A$92="","",IF(VLOOKUP($A$92,Samples!$B$3:$E$100,2,FALSE)='Intermediate Lookups'!$A9&amp;'Intermediate Lookups'!F$1,$A$92, ""))</f>
        <v/>
      </c>
      <c r="F100" s="10" t="str">
        <f>IF($A$92="","",IF(VLOOKUP($A$92,Samples!$B$3:$E$100,2,FALSE)='Intermediate Lookups'!$A9&amp;'Intermediate Lookups'!G$1,$A$92, ""))</f>
        <v/>
      </c>
      <c r="G100" s="10" t="str">
        <f>IF($A$92="","",IF(VLOOKUP($A$92,Samples!$B$3:$E$100,2,FALSE)='Intermediate Lookups'!$A9&amp;'Intermediate Lookups'!H$1,$A$92, ""))</f>
        <v/>
      </c>
      <c r="H100" s="10" t="str">
        <f>IF($A$92="","",IF(VLOOKUP($A$92,Samples!$B$3:$E$100,2,FALSE)='Intermediate Lookups'!$A9&amp;'Intermediate Lookups'!I$1,$A$92, ""))</f>
        <v/>
      </c>
      <c r="I100" s="10" t="str">
        <f>IF($A$92="","",IF(VLOOKUP($A$92,Samples!$B$3:$E$100,2,FALSE)='Intermediate Lookups'!$A9&amp;'Intermediate Lookups'!J$1,$A$92, ""))</f>
        <v/>
      </c>
      <c r="J100" s="10" t="str">
        <f>IF($A$92="","",IF(VLOOKUP($A$92,Samples!$B$3:$E$100,2,FALSE)='Intermediate Lookups'!$A9&amp;'Intermediate Lookups'!K$1,$A$92, ""))</f>
        <v/>
      </c>
      <c r="K100" s="10" t="str">
        <f>IF($A$92="","",IF(VLOOKUP($A$92,Samples!$B$3:$E$100,2,FALSE)='Intermediate Lookups'!$A9&amp;'Intermediate Lookups'!L$1,$A$92, ""))</f>
        <v/>
      </c>
      <c r="L100" s="10" t="str">
        <f>IF($A$92="","",IF(VLOOKUP($A$92,Samples!$B$3:$E$100,2,FALSE)='Intermediate Lookups'!$A9&amp;'Intermediate Lookups'!M$1,$A$92, ""))</f>
        <v/>
      </c>
    </row>
    <row r="102" spans="1:12" x14ac:dyDescent="0.25">
      <c r="A102" t="str">
        <f>IF(ISBLANK(Samples!B63),IF(OR(A92="",A92=Samples!$B$100,ISBLANK(Samples!B100)),"",Samples!$B$100),Samples!B63)</f>
        <v/>
      </c>
      <c r="B102" t="str">
        <f>IF(A102="","",VLOOKUP(A102,Samples!$B$3:$E$100,4,FALSE))</f>
        <v/>
      </c>
    </row>
    <row r="103" spans="1:12" x14ac:dyDescent="0.25">
      <c r="A103" s="10" t="str">
        <f>IF($A$102="","",IF(VLOOKUP($A$102,Samples!$B$3:$E$100,2,FALSE)='Intermediate Lookups'!$A2&amp;'Intermediate Lookups'!B$1,$A$102, ""))</f>
        <v/>
      </c>
      <c r="B103" s="10" t="str">
        <f>IF($A$102="","",IF(VLOOKUP($A$102,Samples!$B$3:$E$100,2,FALSE)='Intermediate Lookups'!$A2&amp;'Intermediate Lookups'!C$1,$A$102, ""))</f>
        <v/>
      </c>
      <c r="C103" s="10" t="str">
        <f>IF($A$102="","",IF(VLOOKUP($A$102,Samples!$B$3:$E$100,2,FALSE)='Intermediate Lookups'!$A2&amp;'Intermediate Lookups'!D$1,$A$102, ""))</f>
        <v/>
      </c>
      <c r="D103" s="10" t="str">
        <f>IF($A$102="","",IF(VLOOKUP($A$102,Samples!$B$3:$E$100,2,FALSE)='Intermediate Lookups'!$A2&amp;'Intermediate Lookups'!E$1,$A$102, ""))</f>
        <v/>
      </c>
      <c r="E103" s="10" t="str">
        <f>IF($A$102="","",IF(VLOOKUP($A$102,Samples!$B$3:$E$100,2,FALSE)='Intermediate Lookups'!$A2&amp;'Intermediate Lookups'!F$1,$A$102, ""))</f>
        <v/>
      </c>
      <c r="F103" s="10" t="str">
        <f>IF($A$102="","",IF(VLOOKUP($A$102,Samples!$B$3:$E$100,2,FALSE)='Intermediate Lookups'!$A2&amp;'Intermediate Lookups'!G$1,$A$102, ""))</f>
        <v/>
      </c>
      <c r="G103" s="10" t="str">
        <f>IF($A$102="","",IF(VLOOKUP($A$102,Samples!$B$3:$E$100,2,FALSE)='Intermediate Lookups'!$A2&amp;'Intermediate Lookups'!H$1,$A$102, ""))</f>
        <v/>
      </c>
      <c r="H103" s="10" t="str">
        <f>IF($A$102="","",IF(VLOOKUP($A$102,Samples!$B$3:$E$100,2,FALSE)='Intermediate Lookups'!$A2&amp;'Intermediate Lookups'!I$1,$A$102, ""))</f>
        <v/>
      </c>
      <c r="I103" s="10" t="str">
        <f>IF($A$102="","",IF(VLOOKUP($A$102,Samples!$B$3:$E$100,2,FALSE)='Intermediate Lookups'!$A2&amp;'Intermediate Lookups'!J$1,$A$102, ""))</f>
        <v/>
      </c>
      <c r="J103" s="10" t="str">
        <f>IF($A$102="","",IF(VLOOKUP($A$102,Samples!$B$3:$E$100,2,FALSE)='Intermediate Lookups'!$A2&amp;'Intermediate Lookups'!K$1,$A$102, ""))</f>
        <v/>
      </c>
      <c r="K103" s="10" t="str">
        <f>IF($A$102="","",IF(VLOOKUP($A$102,Samples!$B$3:$E$100,2,FALSE)='Intermediate Lookups'!$A2&amp;'Intermediate Lookups'!L$1,$A$102, ""))</f>
        <v/>
      </c>
      <c r="L103" s="10" t="str">
        <f>IF($A$102="","",IF(VLOOKUP($A$102,Samples!$B$3:$E$100,2,FALSE)='Intermediate Lookups'!$A2&amp;'Intermediate Lookups'!M$1,$A$102, ""))</f>
        <v/>
      </c>
    </row>
    <row r="104" spans="1:12" x14ac:dyDescent="0.25">
      <c r="A104" s="10" t="str">
        <f>IF($A$102="","",IF(VLOOKUP($A$102,Samples!$B$3:$E$100,2,FALSE)='Intermediate Lookups'!$A3&amp;'Intermediate Lookups'!B$1,$A$102, ""))</f>
        <v/>
      </c>
      <c r="B104" s="10" t="str">
        <f>IF($A$102="","",IF(VLOOKUP($A$102,Samples!$B$3:$E$100,2,FALSE)='Intermediate Lookups'!$A3&amp;'Intermediate Lookups'!C$1,$A$102, ""))</f>
        <v/>
      </c>
      <c r="C104" s="10" t="str">
        <f>IF($A$102="","",IF(VLOOKUP($A$102,Samples!$B$3:$E$100,2,FALSE)='Intermediate Lookups'!$A3&amp;'Intermediate Lookups'!D$1,$A$102, ""))</f>
        <v/>
      </c>
      <c r="D104" s="10" t="str">
        <f>IF($A$102="","",IF(VLOOKUP($A$102,Samples!$B$3:$E$100,2,FALSE)='Intermediate Lookups'!$A3&amp;'Intermediate Lookups'!E$1,$A$102, ""))</f>
        <v/>
      </c>
      <c r="E104" s="10" t="str">
        <f>IF($A$102="","",IF(VLOOKUP($A$102,Samples!$B$3:$E$100,2,FALSE)='Intermediate Lookups'!$A3&amp;'Intermediate Lookups'!F$1,$A$102, ""))</f>
        <v/>
      </c>
      <c r="F104" s="10" t="str">
        <f>IF($A$102="","",IF(VLOOKUP($A$102,Samples!$B$3:$E$100,2,FALSE)='Intermediate Lookups'!$A3&amp;'Intermediate Lookups'!G$1,$A$102, ""))</f>
        <v/>
      </c>
      <c r="G104" s="10" t="str">
        <f>IF($A$102="","",IF(VLOOKUP($A$102,Samples!$B$3:$E$100,2,FALSE)='Intermediate Lookups'!$A3&amp;'Intermediate Lookups'!H$1,$A$102, ""))</f>
        <v/>
      </c>
      <c r="H104" s="10" t="str">
        <f>IF($A$102="","",IF(VLOOKUP($A$102,Samples!$B$3:$E$100,2,FALSE)='Intermediate Lookups'!$A3&amp;'Intermediate Lookups'!I$1,$A$102, ""))</f>
        <v/>
      </c>
      <c r="I104" s="10" t="str">
        <f>IF($A$102="","",IF(VLOOKUP($A$102,Samples!$B$3:$E$100,2,FALSE)='Intermediate Lookups'!$A3&amp;'Intermediate Lookups'!J$1,$A$102, ""))</f>
        <v/>
      </c>
      <c r="J104" s="10" t="str">
        <f>IF($A$102="","",IF(VLOOKUP($A$102,Samples!$B$3:$E$100,2,FALSE)='Intermediate Lookups'!$A3&amp;'Intermediate Lookups'!K$1,$A$102, ""))</f>
        <v/>
      </c>
      <c r="K104" s="10" t="str">
        <f>IF($A$102="","",IF(VLOOKUP($A$102,Samples!$B$3:$E$100,2,FALSE)='Intermediate Lookups'!$A3&amp;'Intermediate Lookups'!L$1,$A$102, ""))</f>
        <v/>
      </c>
      <c r="L104" s="10" t="str">
        <f>IF($A$102="","",IF(VLOOKUP($A$102,Samples!$B$3:$E$100,2,FALSE)='Intermediate Lookups'!$A3&amp;'Intermediate Lookups'!M$1,$A$102, ""))</f>
        <v/>
      </c>
    </row>
    <row r="105" spans="1:12" x14ac:dyDescent="0.25">
      <c r="A105" s="10" t="str">
        <f>IF($A$102="","",IF(VLOOKUP($A$102,Samples!$B$3:$E$100,2,FALSE)='Intermediate Lookups'!$A4&amp;'Intermediate Lookups'!B$1,$A$102, ""))</f>
        <v/>
      </c>
      <c r="B105" s="10" t="str">
        <f>IF($A$102="","",IF(VLOOKUP($A$102,Samples!$B$3:$E$100,2,FALSE)='Intermediate Lookups'!$A4&amp;'Intermediate Lookups'!C$1,$A$102, ""))</f>
        <v/>
      </c>
      <c r="C105" s="10" t="str">
        <f>IF($A$102="","",IF(VLOOKUP($A$102,Samples!$B$3:$E$100,2,FALSE)='Intermediate Lookups'!$A4&amp;'Intermediate Lookups'!D$1,$A$102, ""))</f>
        <v/>
      </c>
      <c r="D105" s="10" t="str">
        <f>IF($A$102="","",IF(VLOOKUP($A$102,Samples!$B$3:$E$100,2,FALSE)='Intermediate Lookups'!$A4&amp;'Intermediate Lookups'!E$1,$A$102, ""))</f>
        <v/>
      </c>
      <c r="E105" s="10" t="str">
        <f>IF($A$102="","",IF(VLOOKUP($A$102,Samples!$B$3:$E$100,2,FALSE)='Intermediate Lookups'!$A4&amp;'Intermediate Lookups'!F$1,$A$102, ""))</f>
        <v/>
      </c>
      <c r="F105" s="10" t="str">
        <f>IF($A$102="","",IF(VLOOKUP($A$102,Samples!$B$3:$E$100,2,FALSE)='Intermediate Lookups'!$A4&amp;'Intermediate Lookups'!G$1,$A$102, ""))</f>
        <v/>
      </c>
      <c r="G105" s="10" t="str">
        <f>IF($A$102="","",IF(VLOOKUP($A$102,Samples!$B$3:$E$100,2,FALSE)='Intermediate Lookups'!$A4&amp;'Intermediate Lookups'!H$1,$A$102, ""))</f>
        <v/>
      </c>
      <c r="H105" s="10" t="str">
        <f>IF($A$102="","",IF(VLOOKUP($A$102,Samples!$B$3:$E$100,2,FALSE)='Intermediate Lookups'!$A4&amp;'Intermediate Lookups'!I$1,$A$102, ""))</f>
        <v/>
      </c>
      <c r="I105" s="10" t="str">
        <f>IF($A$102="","",IF(VLOOKUP($A$102,Samples!$B$3:$E$100,2,FALSE)='Intermediate Lookups'!$A4&amp;'Intermediate Lookups'!J$1,$A$102, ""))</f>
        <v/>
      </c>
      <c r="J105" s="10" t="str">
        <f>IF($A$102="","",IF(VLOOKUP($A$102,Samples!$B$3:$E$100,2,FALSE)='Intermediate Lookups'!$A4&amp;'Intermediate Lookups'!K$1,$A$102, ""))</f>
        <v/>
      </c>
      <c r="K105" s="10" t="str">
        <f>IF($A$102="","",IF(VLOOKUP($A$102,Samples!$B$3:$E$100,2,FALSE)='Intermediate Lookups'!$A4&amp;'Intermediate Lookups'!L$1,$A$102, ""))</f>
        <v/>
      </c>
      <c r="L105" s="10" t="str">
        <f>IF($A$102="","",IF(VLOOKUP($A$102,Samples!$B$3:$E$100,2,FALSE)='Intermediate Lookups'!$A4&amp;'Intermediate Lookups'!M$1,$A$102, ""))</f>
        <v/>
      </c>
    </row>
    <row r="106" spans="1:12" x14ac:dyDescent="0.25">
      <c r="A106" s="10" t="str">
        <f>IF($A$102="","",IF(VLOOKUP($A$102,Samples!$B$3:$E$100,2,FALSE)='Intermediate Lookups'!$A5&amp;'Intermediate Lookups'!B$1,$A$102, ""))</f>
        <v/>
      </c>
      <c r="B106" s="10" t="str">
        <f>IF($A$102="","",IF(VLOOKUP($A$102,Samples!$B$3:$E$100,2,FALSE)='Intermediate Lookups'!$A5&amp;'Intermediate Lookups'!C$1,$A$102, ""))</f>
        <v/>
      </c>
      <c r="C106" s="10" t="str">
        <f>IF($A$102="","",IF(VLOOKUP($A$102,Samples!$B$3:$E$100,2,FALSE)='Intermediate Lookups'!$A5&amp;'Intermediate Lookups'!D$1,$A$102, ""))</f>
        <v/>
      </c>
      <c r="D106" s="10" t="str">
        <f>IF($A$102="","",IF(VLOOKUP($A$102,Samples!$B$3:$E$100,2,FALSE)='Intermediate Lookups'!$A5&amp;'Intermediate Lookups'!E$1,$A$102, ""))</f>
        <v/>
      </c>
      <c r="E106" s="10" t="str">
        <f>IF($A$102="","",IF(VLOOKUP($A$102,Samples!$B$3:$E$100,2,FALSE)='Intermediate Lookups'!$A5&amp;'Intermediate Lookups'!F$1,$A$102, ""))</f>
        <v/>
      </c>
      <c r="F106" s="10" t="str">
        <f>IF($A$102="","",IF(VLOOKUP($A$102,Samples!$B$3:$E$100,2,FALSE)='Intermediate Lookups'!$A5&amp;'Intermediate Lookups'!G$1,$A$102, ""))</f>
        <v/>
      </c>
      <c r="G106" s="10" t="str">
        <f>IF($A$102="","",IF(VLOOKUP($A$102,Samples!$B$3:$E$100,2,FALSE)='Intermediate Lookups'!$A5&amp;'Intermediate Lookups'!H$1,$A$102, ""))</f>
        <v/>
      </c>
      <c r="H106" s="10" t="str">
        <f>IF($A$102="","",IF(VLOOKUP($A$102,Samples!$B$3:$E$100,2,FALSE)='Intermediate Lookups'!$A5&amp;'Intermediate Lookups'!I$1,$A$102, ""))</f>
        <v/>
      </c>
      <c r="I106" s="10" t="str">
        <f>IF($A$102="","",IF(VLOOKUP($A$102,Samples!$B$3:$E$100,2,FALSE)='Intermediate Lookups'!$A5&amp;'Intermediate Lookups'!J$1,$A$102, ""))</f>
        <v/>
      </c>
      <c r="J106" s="10" t="str">
        <f>IF($A$102="","",IF(VLOOKUP($A$102,Samples!$B$3:$E$100,2,FALSE)='Intermediate Lookups'!$A5&amp;'Intermediate Lookups'!K$1,$A$102, ""))</f>
        <v/>
      </c>
      <c r="K106" s="10" t="str">
        <f>IF($A$102="","",IF(VLOOKUP($A$102,Samples!$B$3:$E$100,2,FALSE)='Intermediate Lookups'!$A5&amp;'Intermediate Lookups'!L$1,$A$102, ""))</f>
        <v/>
      </c>
      <c r="L106" s="10" t="str">
        <f>IF($A$102="","",IF(VLOOKUP($A$102,Samples!$B$3:$E$100,2,FALSE)='Intermediate Lookups'!$A5&amp;'Intermediate Lookups'!M$1,$A$102, ""))</f>
        <v/>
      </c>
    </row>
    <row r="107" spans="1:12" x14ac:dyDescent="0.25">
      <c r="A107" s="10" t="str">
        <f>IF($A$102="","",IF(VLOOKUP($A$102,Samples!$B$3:$E$100,2,FALSE)='Intermediate Lookups'!$A6&amp;'Intermediate Lookups'!B$1,$A$102, ""))</f>
        <v/>
      </c>
      <c r="B107" s="10" t="str">
        <f>IF($A$102="","",IF(VLOOKUP($A$102,Samples!$B$3:$E$100,2,FALSE)='Intermediate Lookups'!$A6&amp;'Intermediate Lookups'!C$1,$A$102, ""))</f>
        <v/>
      </c>
      <c r="C107" s="10" t="str">
        <f>IF($A$102="","",IF(VLOOKUP($A$102,Samples!$B$3:$E$100,2,FALSE)='Intermediate Lookups'!$A6&amp;'Intermediate Lookups'!D$1,$A$102, ""))</f>
        <v/>
      </c>
      <c r="D107" s="10" t="str">
        <f>IF($A$102="","",IF(VLOOKUP($A$102,Samples!$B$3:$E$100,2,FALSE)='Intermediate Lookups'!$A6&amp;'Intermediate Lookups'!E$1,$A$102, ""))</f>
        <v/>
      </c>
      <c r="E107" s="10" t="str">
        <f>IF($A$102="","",IF(VLOOKUP($A$102,Samples!$B$3:$E$100,2,FALSE)='Intermediate Lookups'!$A6&amp;'Intermediate Lookups'!F$1,$A$102, ""))</f>
        <v/>
      </c>
      <c r="F107" s="10" t="str">
        <f>IF($A$102="","",IF(VLOOKUP($A$102,Samples!$B$3:$E$100,2,FALSE)='Intermediate Lookups'!$A6&amp;'Intermediate Lookups'!G$1,$A$102, ""))</f>
        <v/>
      </c>
      <c r="G107" s="10" t="str">
        <f>IF($A$102="","",IF(VLOOKUP($A$102,Samples!$B$3:$E$100,2,FALSE)='Intermediate Lookups'!$A6&amp;'Intermediate Lookups'!H$1,$A$102, ""))</f>
        <v/>
      </c>
      <c r="H107" s="10" t="str">
        <f>IF($A$102="","",IF(VLOOKUP($A$102,Samples!$B$3:$E$100,2,FALSE)='Intermediate Lookups'!$A6&amp;'Intermediate Lookups'!I$1,$A$102, ""))</f>
        <v/>
      </c>
      <c r="I107" s="10" t="str">
        <f>IF($A$102="","",IF(VLOOKUP($A$102,Samples!$B$3:$E$100,2,FALSE)='Intermediate Lookups'!$A6&amp;'Intermediate Lookups'!J$1,$A$102, ""))</f>
        <v/>
      </c>
      <c r="J107" s="10" t="str">
        <f>IF($A$102="","",IF(VLOOKUP($A$102,Samples!$B$3:$E$100,2,FALSE)='Intermediate Lookups'!$A6&amp;'Intermediate Lookups'!K$1,$A$102, ""))</f>
        <v/>
      </c>
      <c r="K107" s="10" t="str">
        <f>IF($A$102="","",IF(VLOOKUP($A$102,Samples!$B$3:$E$100,2,FALSE)='Intermediate Lookups'!$A6&amp;'Intermediate Lookups'!L$1,$A$102, ""))</f>
        <v/>
      </c>
      <c r="L107" s="10" t="str">
        <f>IF($A$102="","",IF(VLOOKUP($A$102,Samples!$B$3:$E$100,2,FALSE)='Intermediate Lookups'!$A6&amp;'Intermediate Lookups'!M$1,$A$102, ""))</f>
        <v/>
      </c>
    </row>
    <row r="108" spans="1:12" x14ac:dyDescent="0.25">
      <c r="A108" s="10" t="str">
        <f>IF($A$102="","",IF(VLOOKUP($A$102,Samples!$B$3:$E$100,2,FALSE)='Intermediate Lookups'!$A7&amp;'Intermediate Lookups'!B$1,$A$102, ""))</f>
        <v/>
      </c>
      <c r="B108" s="10" t="str">
        <f>IF($A$102="","",IF(VLOOKUP($A$102,Samples!$B$3:$E$100,2,FALSE)='Intermediate Lookups'!$A7&amp;'Intermediate Lookups'!C$1,$A$102, ""))</f>
        <v/>
      </c>
      <c r="C108" s="10" t="str">
        <f>IF($A$102="","",IF(VLOOKUP($A$102,Samples!$B$3:$E$100,2,FALSE)='Intermediate Lookups'!$A7&amp;'Intermediate Lookups'!D$1,$A$102, ""))</f>
        <v/>
      </c>
      <c r="D108" s="10" t="str">
        <f>IF($A$102="","",IF(VLOOKUP($A$102,Samples!$B$3:$E$100,2,FALSE)='Intermediate Lookups'!$A7&amp;'Intermediate Lookups'!E$1,$A$102, ""))</f>
        <v/>
      </c>
      <c r="E108" s="10" t="str">
        <f>IF($A$102="","",IF(VLOOKUP($A$102,Samples!$B$3:$E$100,2,FALSE)='Intermediate Lookups'!$A7&amp;'Intermediate Lookups'!F$1,$A$102, ""))</f>
        <v/>
      </c>
      <c r="F108" s="10" t="str">
        <f>IF($A$102="","",IF(VLOOKUP($A$102,Samples!$B$3:$E$100,2,FALSE)='Intermediate Lookups'!$A7&amp;'Intermediate Lookups'!G$1,$A$102, ""))</f>
        <v/>
      </c>
      <c r="G108" s="10" t="str">
        <f>IF($A$102="","",IF(VLOOKUP($A$102,Samples!$B$3:$E$100,2,FALSE)='Intermediate Lookups'!$A7&amp;'Intermediate Lookups'!H$1,$A$102, ""))</f>
        <v/>
      </c>
      <c r="H108" s="10" t="str">
        <f>IF($A$102="","",IF(VLOOKUP($A$102,Samples!$B$3:$E$100,2,FALSE)='Intermediate Lookups'!$A7&amp;'Intermediate Lookups'!I$1,$A$102, ""))</f>
        <v/>
      </c>
      <c r="I108" s="10" t="str">
        <f>IF($A$102="","",IF(VLOOKUP($A$102,Samples!$B$3:$E$100,2,FALSE)='Intermediate Lookups'!$A7&amp;'Intermediate Lookups'!J$1,$A$102, ""))</f>
        <v/>
      </c>
      <c r="J108" s="10" t="str">
        <f>IF($A$102="","",IF(VLOOKUP($A$102,Samples!$B$3:$E$100,2,FALSE)='Intermediate Lookups'!$A7&amp;'Intermediate Lookups'!K$1,$A$102, ""))</f>
        <v/>
      </c>
      <c r="K108" s="10" t="str">
        <f>IF($A$102="","",IF(VLOOKUP($A$102,Samples!$B$3:$E$100,2,FALSE)='Intermediate Lookups'!$A7&amp;'Intermediate Lookups'!L$1,$A$102, ""))</f>
        <v/>
      </c>
      <c r="L108" s="10" t="str">
        <f>IF($A$102="","",IF(VLOOKUP($A$102,Samples!$B$3:$E$100,2,FALSE)='Intermediate Lookups'!$A7&amp;'Intermediate Lookups'!M$1,$A$102, ""))</f>
        <v/>
      </c>
    </row>
    <row r="109" spans="1:12" x14ac:dyDescent="0.25">
      <c r="A109" s="10" t="str">
        <f>IF($A$102="","",IF(VLOOKUP($A$102,Samples!$B$3:$E$100,2,FALSE)='Intermediate Lookups'!$A8&amp;'Intermediate Lookups'!B$1,$A$102, ""))</f>
        <v/>
      </c>
      <c r="B109" s="10" t="str">
        <f>IF($A$102="","",IF(VLOOKUP($A$102,Samples!$B$3:$E$100,2,FALSE)='Intermediate Lookups'!$A8&amp;'Intermediate Lookups'!C$1,$A$102, ""))</f>
        <v/>
      </c>
      <c r="C109" s="10" t="str">
        <f>IF($A$102="","",IF(VLOOKUP($A$102,Samples!$B$3:$E$100,2,FALSE)='Intermediate Lookups'!$A8&amp;'Intermediate Lookups'!D$1,$A$102, ""))</f>
        <v/>
      </c>
      <c r="D109" s="10" t="str">
        <f>IF($A$102="","",IF(VLOOKUP($A$102,Samples!$B$3:$E$100,2,FALSE)='Intermediate Lookups'!$A8&amp;'Intermediate Lookups'!E$1,$A$102, ""))</f>
        <v/>
      </c>
      <c r="E109" s="10" t="str">
        <f>IF($A$102="","",IF(VLOOKUP($A$102,Samples!$B$3:$E$100,2,FALSE)='Intermediate Lookups'!$A8&amp;'Intermediate Lookups'!F$1,$A$102, ""))</f>
        <v/>
      </c>
      <c r="F109" s="10" t="str">
        <f>IF($A$102="","",IF(VLOOKUP($A$102,Samples!$B$3:$E$100,2,FALSE)='Intermediate Lookups'!$A8&amp;'Intermediate Lookups'!G$1,$A$102, ""))</f>
        <v/>
      </c>
      <c r="G109" s="10" t="str">
        <f>IF($A$102="","",IF(VLOOKUP($A$102,Samples!$B$3:$E$100,2,FALSE)='Intermediate Lookups'!$A8&amp;'Intermediate Lookups'!H$1,$A$102, ""))</f>
        <v/>
      </c>
      <c r="H109" s="10" t="str">
        <f>IF($A$102="","",IF(VLOOKUP($A$102,Samples!$B$3:$E$100,2,FALSE)='Intermediate Lookups'!$A8&amp;'Intermediate Lookups'!I$1,$A$102, ""))</f>
        <v/>
      </c>
      <c r="I109" s="10" t="str">
        <f>IF($A$102="","",IF(VLOOKUP($A$102,Samples!$B$3:$E$100,2,FALSE)='Intermediate Lookups'!$A8&amp;'Intermediate Lookups'!J$1,$A$102, ""))</f>
        <v/>
      </c>
      <c r="J109" s="10" t="str">
        <f>IF($A$102="","",IF(VLOOKUP($A$102,Samples!$B$3:$E$100,2,FALSE)='Intermediate Lookups'!$A8&amp;'Intermediate Lookups'!K$1,$A$102, ""))</f>
        <v/>
      </c>
      <c r="K109" s="10" t="str">
        <f>IF($A$102="","",IF(VLOOKUP($A$102,Samples!$B$3:$E$100,2,FALSE)='Intermediate Lookups'!$A8&amp;'Intermediate Lookups'!L$1,$A$102, ""))</f>
        <v/>
      </c>
      <c r="L109" s="10" t="str">
        <f>IF($A$102="","",IF(VLOOKUP($A$102,Samples!$B$3:$E$100,2,FALSE)='Intermediate Lookups'!$A8&amp;'Intermediate Lookups'!M$1,$A$102, ""))</f>
        <v/>
      </c>
    </row>
    <row r="110" spans="1:12" x14ac:dyDescent="0.25">
      <c r="A110" s="10" t="str">
        <f>IF($A$102="","",IF(VLOOKUP($A$102,Samples!$B$3:$E$100,2,FALSE)='Intermediate Lookups'!$A9&amp;'Intermediate Lookups'!B$1,$A$102, ""))</f>
        <v/>
      </c>
      <c r="B110" s="10" t="str">
        <f>IF($A$102="","",IF(VLOOKUP($A$102,Samples!$B$3:$E$100,2,FALSE)='Intermediate Lookups'!$A9&amp;'Intermediate Lookups'!C$1,$A$102, ""))</f>
        <v/>
      </c>
      <c r="C110" s="10" t="str">
        <f>IF($A$102="","",IF(VLOOKUP($A$102,Samples!$B$3:$E$100,2,FALSE)='Intermediate Lookups'!$A9&amp;'Intermediate Lookups'!D$1,$A$102, ""))</f>
        <v/>
      </c>
      <c r="D110" s="10" t="str">
        <f>IF($A$102="","",IF(VLOOKUP($A$102,Samples!$B$3:$E$100,2,FALSE)='Intermediate Lookups'!$A9&amp;'Intermediate Lookups'!E$1,$A$102, ""))</f>
        <v/>
      </c>
      <c r="E110" s="10" t="str">
        <f>IF($A$102="","",IF(VLOOKUP($A$102,Samples!$B$3:$E$100,2,FALSE)='Intermediate Lookups'!$A9&amp;'Intermediate Lookups'!F$1,$A$102, ""))</f>
        <v/>
      </c>
      <c r="F110" s="10" t="str">
        <f>IF($A$102="","",IF(VLOOKUP($A$102,Samples!$B$3:$E$100,2,FALSE)='Intermediate Lookups'!$A9&amp;'Intermediate Lookups'!G$1,$A$102, ""))</f>
        <v/>
      </c>
      <c r="G110" s="10" t="str">
        <f>IF($A$102="","",IF(VLOOKUP($A$102,Samples!$B$3:$E$100,2,FALSE)='Intermediate Lookups'!$A9&amp;'Intermediate Lookups'!H$1,$A$102, ""))</f>
        <v/>
      </c>
      <c r="H110" s="10" t="str">
        <f>IF($A$102="","",IF(VLOOKUP($A$102,Samples!$B$3:$E$100,2,FALSE)='Intermediate Lookups'!$A9&amp;'Intermediate Lookups'!I$1,$A$102, ""))</f>
        <v/>
      </c>
      <c r="I110" s="10" t="str">
        <f>IF($A$102="","",IF(VLOOKUP($A$102,Samples!$B$3:$E$100,2,FALSE)='Intermediate Lookups'!$A9&amp;'Intermediate Lookups'!J$1,$A$102, ""))</f>
        <v/>
      </c>
      <c r="J110" s="10" t="str">
        <f>IF($A$102="","",IF(VLOOKUP($A$102,Samples!$B$3:$E$100,2,FALSE)='Intermediate Lookups'!$A9&amp;'Intermediate Lookups'!K$1,$A$102, ""))</f>
        <v/>
      </c>
      <c r="K110" s="10" t="str">
        <f>IF($A$102="","",IF(VLOOKUP($A$102,Samples!$B$3:$E$100,2,FALSE)='Intermediate Lookups'!$A9&amp;'Intermediate Lookups'!L$1,$A$102, ""))</f>
        <v/>
      </c>
      <c r="L110" s="10" t="str">
        <f>IF($A$102="","",IF(VLOOKUP($A$102,Samples!$B$3:$E$100,2,FALSE)='Intermediate Lookups'!$A9&amp;'Intermediate Lookups'!M$1,$A$102, ""))</f>
        <v/>
      </c>
    </row>
    <row r="112" spans="1:12" x14ac:dyDescent="0.25">
      <c r="A112" t="str">
        <f>IF(ISBLANK(Samples!B64),IF(OR(A102="",A102=Samples!$B$100,ISBLANK(Samples!B100)),"",Samples!$B$100),Samples!B64)</f>
        <v/>
      </c>
      <c r="B112" t="str">
        <f>IF(A112="","",VLOOKUP(A112,Samples!$B$3:$E$100,4,FALSE))</f>
        <v/>
      </c>
    </row>
    <row r="113" spans="1:12" x14ac:dyDescent="0.25">
      <c r="A113" s="10" t="str">
        <f>IF($A$112="","",IF(VLOOKUP($A$112,Samples!$B$3:$E$100,2,FALSE)='Intermediate Lookups'!$A2&amp;'Intermediate Lookups'!B$1,$A$112, ""))</f>
        <v/>
      </c>
      <c r="B113" s="10" t="str">
        <f>IF($A$112="","",IF(VLOOKUP($A$112,Samples!$B$3:$E$100,2,FALSE)='Intermediate Lookups'!$A2&amp;'Intermediate Lookups'!C$1,$A$112, ""))</f>
        <v/>
      </c>
      <c r="C113" s="10" t="str">
        <f>IF($A$112="","",IF(VLOOKUP($A$112,Samples!$B$3:$E$100,2,FALSE)='Intermediate Lookups'!$A2&amp;'Intermediate Lookups'!D$1,$A$112, ""))</f>
        <v/>
      </c>
      <c r="D113" s="10" t="str">
        <f>IF($A$112="","",IF(VLOOKUP($A$112,Samples!$B$3:$E$100,2,FALSE)='Intermediate Lookups'!$A2&amp;'Intermediate Lookups'!E$1,$A$112, ""))</f>
        <v/>
      </c>
      <c r="E113" s="10" t="str">
        <f>IF($A$112="","",IF(VLOOKUP($A$112,Samples!$B$3:$E$100,2,FALSE)='Intermediate Lookups'!$A2&amp;'Intermediate Lookups'!F$1,$A$112, ""))</f>
        <v/>
      </c>
      <c r="F113" s="10" t="str">
        <f>IF($A$112="","",IF(VLOOKUP($A$112,Samples!$B$3:$E$100,2,FALSE)='Intermediate Lookups'!$A2&amp;'Intermediate Lookups'!G$1,$A$112, ""))</f>
        <v/>
      </c>
      <c r="G113" s="10" t="str">
        <f>IF($A$112="","",IF(VLOOKUP($A$112,Samples!$B$3:$E$100,2,FALSE)='Intermediate Lookups'!$A2&amp;'Intermediate Lookups'!H$1,$A$112, ""))</f>
        <v/>
      </c>
      <c r="H113" s="10" t="str">
        <f>IF($A$112="","",IF(VLOOKUP($A$112,Samples!$B$3:$E$100,2,FALSE)='Intermediate Lookups'!$A2&amp;'Intermediate Lookups'!I$1,$A$112, ""))</f>
        <v/>
      </c>
      <c r="I113" s="10" t="str">
        <f>IF($A$112="","",IF(VLOOKUP($A$112,Samples!$B$3:$E$100,2,FALSE)='Intermediate Lookups'!$A2&amp;'Intermediate Lookups'!J$1,$A$112, ""))</f>
        <v/>
      </c>
      <c r="J113" s="10" t="str">
        <f>IF($A$112="","",IF(VLOOKUP($A$112,Samples!$B$3:$E$100,2,FALSE)='Intermediate Lookups'!$A2&amp;'Intermediate Lookups'!K$1,$A$112, ""))</f>
        <v/>
      </c>
      <c r="K113" s="10" t="str">
        <f>IF($A$112="","",IF(VLOOKUP($A$112,Samples!$B$3:$E$100,2,FALSE)='Intermediate Lookups'!$A2&amp;'Intermediate Lookups'!L$1,$A$112, ""))</f>
        <v/>
      </c>
      <c r="L113" s="10" t="str">
        <f>IF($A$112="","",IF(VLOOKUP($A$112,Samples!$B$3:$E$100,2,FALSE)='Intermediate Lookups'!$A2&amp;'Intermediate Lookups'!M$1,$A$112, ""))</f>
        <v/>
      </c>
    </row>
    <row r="114" spans="1:12" x14ac:dyDescent="0.25">
      <c r="A114" s="10" t="str">
        <f>IF($A$112="","",IF(VLOOKUP($A$112,Samples!$B$3:$E$100,2,FALSE)='Intermediate Lookups'!$A3&amp;'Intermediate Lookups'!B$1,$A$112, ""))</f>
        <v/>
      </c>
      <c r="B114" s="10" t="str">
        <f>IF($A$112="","",IF(VLOOKUP($A$112,Samples!$B$3:$E$100,2,FALSE)='Intermediate Lookups'!$A3&amp;'Intermediate Lookups'!C$1,$A$112, ""))</f>
        <v/>
      </c>
      <c r="C114" s="10" t="str">
        <f>IF($A$112="","",IF(VLOOKUP($A$112,Samples!$B$3:$E$100,2,FALSE)='Intermediate Lookups'!$A3&amp;'Intermediate Lookups'!D$1,$A$112, ""))</f>
        <v/>
      </c>
      <c r="D114" s="10" t="str">
        <f>IF($A$112="","",IF(VLOOKUP($A$112,Samples!$B$3:$E$100,2,FALSE)='Intermediate Lookups'!$A3&amp;'Intermediate Lookups'!E$1,$A$112, ""))</f>
        <v/>
      </c>
      <c r="E114" s="10" t="str">
        <f>IF($A$112="","",IF(VLOOKUP($A$112,Samples!$B$3:$E$100,2,FALSE)='Intermediate Lookups'!$A3&amp;'Intermediate Lookups'!F$1,$A$112, ""))</f>
        <v/>
      </c>
      <c r="F114" s="10" t="str">
        <f>IF($A$112="","",IF(VLOOKUP($A$112,Samples!$B$3:$E$100,2,FALSE)='Intermediate Lookups'!$A3&amp;'Intermediate Lookups'!G$1,$A$112, ""))</f>
        <v/>
      </c>
      <c r="G114" s="10" t="str">
        <f>IF($A$112="","",IF(VLOOKUP($A$112,Samples!$B$3:$E$100,2,FALSE)='Intermediate Lookups'!$A3&amp;'Intermediate Lookups'!H$1,$A$112, ""))</f>
        <v/>
      </c>
      <c r="H114" s="10" t="str">
        <f>IF($A$112="","",IF(VLOOKUP($A$112,Samples!$B$3:$E$100,2,FALSE)='Intermediate Lookups'!$A3&amp;'Intermediate Lookups'!I$1,$A$112, ""))</f>
        <v/>
      </c>
      <c r="I114" s="10" t="str">
        <f>IF($A$112="","",IF(VLOOKUP($A$112,Samples!$B$3:$E$100,2,FALSE)='Intermediate Lookups'!$A3&amp;'Intermediate Lookups'!J$1,$A$112, ""))</f>
        <v/>
      </c>
      <c r="J114" s="10" t="str">
        <f>IF($A$112="","",IF(VLOOKUP($A$112,Samples!$B$3:$E$100,2,FALSE)='Intermediate Lookups'!$A3&amp;'Intermediate Lookups'!K$1,$A$112, ""))</f>
        <v/>
      </c>
      <c r="K114" s="10" t="str">
        <f>IF($A$112="","",IF(VLOOKUP($A$112,Samples!$B$3:$E$100,2,FALSE)='Intermediate Lookups'!$A3&amp;'Intermediate Lookups'!L$1,$A$112, ""))</f>
        <v/>
      </c>
      <c r="L114" s="10" t="str">
        <f>IF($A$112="","",IF(VLOOKUP($A$112,Samples!$B$3:$E$100,2,FALSE)='Intermediate Lookups'!$A3&amp;'Intermediate Lookups'!M$1,$A$112, ""))</f>
        <v/>
      </c>
    </row>
    <row r="115" spans="1:12" x14ac:dyDescent="0.25">
      <c r="A115" s="10" t="str">
        <f>IF($A$112="","",IF(VLOOKUP($A$112,Samples!$B$3:$E$100,2,FALSE)='Intermediate Lookups'!$A4&amp;'Intermediate Lookups'!B$1,$A$112, ""))</f>
        <v/>
      </c>
      <c r="B115" s="10" t="str">
        <f>IF($A$112="","",IF(VLOOKUP($A$112,Samples!$B$3:$E$100,2,FALSE)='Intermediate Lookups'!$A4&amp;'Intermediate Lookups'!C$1,$A$112, ""))</f>
        <v/>
      </c>
      <c r="C115" s="10" t="str">
        <f>IF($A$112="","",IF(VLOOKUP($A$112,Samples!$B$3:$E$100,2,FALSE)='Intermediate Lookups'!$A4&amp;'Intermediate Lookups'!D$1,$A$112, ""))</f>
        <v/>
      </c>
      <c r="D115" s="10" t="str">
        <f>IF($A$112="","",IF(VLOOKUP($A$112,Samples!$B$3:$E$100,2,FALSE)='Intermediate Lookups'!$A4&amp;'Intermediate Lookups'!E$1,$A$112, ""))</f>
        <v/>
      </c>
      <c r="E115" s="10" t="str">
        <f>IF($A$112="","",IF(VLOOKUP($A$112,Samples!$B$3:$E$100,2,FALSE)='Intermediate Lookups'!$A4&amp;'Intermediate Lookups'!F$1,$A$112, ""))</f>
        <v/>
      </c>
      <c r="F115" s="10" t="str">
        <f>IF($A$112="","",IF(VLOOKUP($A$112,Samples!$B$3:$E$100,2,FALSE)='Intermediate Lookups'!$A4&amp;'Intermediate Lookups'!G$1,$A$112, ""))</f>
        <v/>
      </c>
      <c r="G115" s="10" t="str">
        <f>IF($A$112="","",IF(VLOOKUP($A$112,Samples!$B$3:$E$100,2,FALSE)='Intermediate Lookups'!$A4&amp;'Intermediate Lookups'!H$1,$A$112, ""))</f>
        <v/>
      </c>
      <c r="H115" s="10" t="str">
        <f>IF($A$112="","",IF(VLOOKUP($A$112,Samples!$B$3:$E$100,2,FALSE)='Intermediate Lookups'!$A4&amp;'Intermediate Lookups'!I$1,$A$112, ""))</f>
        <v/>
      </c>
      <c r="I115" s="10" t="str">
        <f>IF($A$112="","",IF(VLOOKUP($A$112,Samples!$B$3:$E$100,2,FALSE)='Intermediate Lookups'!$A4&amp;'Intermediate Lookups'!J$1,$A$112, ""))</f>
        <v/>
      </c>
      <c r="J115" s="10" t="str">
        <f>IF($A$112="","",IF(VLOOKUP($A$112,Samples!$B$3:$E$100,2,FALSE)='Intermediate Lookups'!$A4&amp;'Intermediate Lookups'!K$1,$A$112, ""))</f>
        <v/>
      </c>
      <c r="K115" s="10" t="str">
        <f>IF($A$112="","",IF(VLOOKUP($A$112,Samples!$B$3:$E$100,2,FALSE)='Intermediate Lookups'!$A4&amp;'Intermediate Lookups'!L$1,$A$112, ""))</f>
        <v/>
      </c>
      <c r="L115" s="10" t="str">
        <f>IF($A$112="","",IF(VLOOKUP($A$112,Samples!$B$3:$E$100,2,FALSE)='Intermediate Lookups'!$A4&amp;'Intermediate Lookups'!M$1,$A$112, ""))</f>
        <v/>
      </c>
    </row>
    <row r="116" spans="1:12" x14ac:dyDescent="0.25">
      <c r="A116" s="10" t="str">
        <f>IF($A$112="","",IF(VLOOKUP($A$112,Samples!$B$3:$E$100,2,FALSE)='Intermediate Lookups'!$A5&amp;'Intermediate Lookups'!B$1,$A$112, ""))</f>
        <v/>
      </c>
      <c r="B116" s="10" t="str">
        <f>IF($A$112="","",IF(VLOOKUP($A$112,Samples!$B$3:$E$100,2,FALSE)='Intermediate Lookups'!$A5&amp;'Intermediate Lookups'!C$1,$A$112, ""))</f>
        <v/>
      </c>
      <c r="C116" s="10" t="str">
        <f>IF($A$112="","",IF(VLOOKUP($A$112,Samples!$B$3:$E$100,2,FALSE)='Intermediate Lookups'!$A5&amp;'Intermediate Lookups'!D$1,$A$112, ""))</f>
        <v/>
      </c>
      <c r="D116" s="10" t="str">
        <f>IF($A$112="","",IF(VLOOKUP($A$112,Samples!$B$3:$E$100,2,FALSE)='Intermediate Lookups'!$A5&amp;'Intermediate Lookups'!E$1,$A$112, ""))</f>
        <v/>
      </c>
      <c r="E116" s="10" t="str">
        <f>IF($A$112="","",IF(VLOOKUP($A$112,Samples!$B$3:$E$100,2,FALSE)='Intermediate Lookups'!$A5&amp;'Intermediate Lookups'!F$1,$A$112, ""))</f>
        <v/>
      </c>
      <c r="F116" s="10" t="str">
        <f>IF($A$112="","",IF(VLOOKUP($A$112,Samples!$B$3:$E$100,2,FALSE)='Intermediate Lookups'!$A5&amp;'Intermediate Lookups'!G$1,$A$112, ""))</f>
        <v/>
      </c>
      <c r="G116" s="10" t="str">
        <f>IF($A$112="","",IF(VLOOKUP($A$112,Samples!$B$3:$E$100,2,FALSE)='Intermediate Lookups'!$A5&amp;'Intermediate Lookups'!H$1,$A$112, ""))</f>
        <v/>
      </c>
      <c r="H116" s="10" t="str">
        <f>IF($A$112="","",IF(VLOOKUP($A$112,Samples!$B$3:$E$100,2,FALSE)='Intermediate Lookups'!$A5&amp;'Intermediate Lookups'!I$1,$A$112, ""))</f>
        <v/>
      </c>
      <c r="I116" s="10" t="str">
        <f>IF($A$112="","",IF(VLOOKUP($A$112,Samples!$B$3:$E$100,2,FALSE)='Intermediate Lookups'!$A5&amp;'Intermediate Lookups'!J$1,$A$112, ""))</f>
        <v/>
      </c>
      <c r="J116" s="10" t="str">
        <f>IF($A$112="","",IF(VLOOKUP($A$112,Samples!$B$3:$E$100,2,FALSE)='Intermediate Lookups'!$A5&amp;'Intermediate Lookups'!K$1,$A$112, ""))</f>
        <v/>
      </c>
      <c r="K116" s="10" t="str">
        <f>IF($A$112="","",IF(VLOOKUP($A$112,Samples!$B$3:$E$100,2,FALSE)='Intermediate Lookups'!$A5&amp;'Intermediate Lookups'!L$1,$A$112, ""))</f>
        <v/>
      </c>
      <c r="L116" s="10" t="str">
        <f>IF($A$112="","",IF(VLOOKUP($A$112,Samples!$B$3:$E$100,2,FALSE)='Intermediate Lookups'!$A5&amp;'Intermediate Lookups'!M$1,$A$112, ""))</f>
        <v/>
      </c>
    </row>
    <row r="117" spans="1:12" x14ac:dyDescent="0.25">
      <c r="A117" s="10" t="str">
        <f>IF($A$112="","",IF(VLOOKUP($A$112,Samples!$B$3:$E$100,2,FALSE)='Intermediate Lookups'!$A6&amp;'Intermediate Lookups'!B$1,$A$112, ""))</f>
        <v/>
      </c>
      <c r="B117" s="10" t="str">
        <f>IF($A$112="","",IF(VLOOKUP($A$112,Samples!$B$3:$E$100,2,FALSE)='Intermediate Lookups'!$A6&amp;'Intermediate Lookups'!C$1,$A$112, ""))</f>
        <v/>
      </c>
      <c r="C117" s="10" t="str">
        <f>IF($A$112="","",IF(VLOOKUP($A$112,Samples!$B$3:$E$100,2,FALSE)='Intermediate Lookups'!$A6&amp;'Intermediate Lookups'!D$1,$A$112, ""))</f>
        <v/>
      </c>
      <c r="D117" s="10" t="str">
        <f>IF($A$112="","",IF(VLOOKUP($A$112,Samples!$B$3:$E$100,2,FALSE)='Intermediate Lookups'!$A6&amp;'Intermediate Lookups'!E$1,$A$112, ""))</f>
        <v/>
      </c>
      <c r="E117" s="10" t="str">
        <f>IF($A$112="","",IF(VLOOKUP($A$112,Samples!$B$3:$E$100,2,FALSE)='Intermediate Lookups'!$A6&amp;'Intermediate Lookups'!F$1,$A$112, ""))</f>
        <v/>
      </c>
      <c r="F117" s="10" t="str">
        <f>IF($A$112="","",IF(VLOOKUP($A$112,Samples!$B$3:$E$100,2,FALSE)='Intermediate Lookups'!$A6&amp;'Intermediate Lookups'!G$1,$A$112, ""))</f>
        <v/>
      </c>
      <c r="G117" s="10" t="str">
        <f>IF($A$112="","",IF(VLOOKUP($A$112,Samples!$B$3:$E$100,2,FALSE)='Intermediate Lookups'!$A6&amp;'Intermediate Lookups'!H$1,$A$112, ""))</f>
        <v/>
      </c>
      <c r="H117" s="10" t="str">
        <f>IF($A$112="","",IF(VLOOKUP($A$112,Samples!$B$3:$E$100,2,FALSE)='Intermediate Lookups'!$A6&amp;'Intermediate Lookups'!I$1,$A$112, ""))</f>
        <v/>
      </c>
      <c r="I117" s="10" t="str">
        <f>IF($A$112="","",IF(VLOOKUP($A$112,Samples!$B$3:$E$100,2,FALSE)='Intermediate Lookups'!$A6&amp;'Intermediate Lookups'!J$1,$A$112, ""))</f>
        <v/>
      </c>
      <c r="J117" s="10" t="str">
        <f>IF($A$112="","",IF(VLOOKUP($A$112,Samples!$B$3:$E$100,2,FALSE)='Intermediate Lookups'!$A6&amp;'Intermediate Lookups'!K$1,$A$112, ""))</f>
        <v/>
      </c>
      <c r="K117" s="10" t="str">
        <f>IF($A$112="","",IF(VLOOKUP($A$112,Samples!$B$3:$E$100,2,FALSE)='Intermediate Lookups'!$A6&amp;'Intermediate Lookups'!L$1,$A$112, ""))</f>
        <v/>
      </c>
      <c r="L117" s="10" t="str">
        <f>IF($A$112="","",IF(VLOOKUP($A$112,Samples!$B$3:$E$100,2,FALSE)='Intermediate Lookups'!$A6&amp;'Intermediate Lookups'!M$1,$A$112, ""))</f>
        <v/>
      </c>
    </row>
    <row r="118" spans="1:12" x14ac:dyDescent="0.25">
      <c r="A118" s="10" t="str">
        <f>IF($A$112="","",IF(VLOOKUP($A$112,Samples!$B$3:$E$100,2,FALSE)='Intermediate Lookups'!$A7&amp;'Intermediate Lookups'!B$1,$A$112, ""))</f>
        <v/>
      </c>
      <c r="B118" s="10" t="str">
        <f>IF($A$112="","",IF(VLOOKUP($A$112,Samples!$B$3:$E$100,2,FALSE)='Intermediate Lookups'!$A7&amp;'Intermediate Lookups'!C$1,$A$112, ""))</f>
        <v/>
      </c>
      <c r="C118" s="10" t="str">
        <f>IF($A$112="","",IF(VLOOKUP($A$112,Samples!$B$3:$E$100,2,FALSE)='Intermediate Lookups'!$A7&amp;'Intermediate Lookups'!D$1,$A$112, ""))</f>
        <v/>
      </c>
      <c r="D118" s="10" t="str">
        <f>IF($A$112="","",IF(VLOOKUP($A$112,Samples!$B$3:$E$100,2,FALSE)='Intermediate Lookups'!$A7&amp;'Intermediate Lookups'!E$1,$A$112, ""))</f>
        <v/>
      </c>
      <c r="E118" s="10" t="str">
        <f>IF($A$112="","",IF(VLOOKUP($A$112,Samples!$B$3:$E$100,2,FALSE)='Intermediate Lookups'!$A7&amp;'Intermediate Lookups'!F$1,$A$112, ""))</f>
        <v/>
      </c>
      <c r="F118" s="10" t="str">
        <f>IF($A$112="","",IF(VLOOKUP($A$112,Samples!$B$3:$E$100,2,FALSE)='Intermediate Lookups'!$A7&amp;'Intermediate Lookups'!G$1,$A$112, ""))</f>
        <v/>
      </c>
      <c r="G118" s="10" t="str">
        <f>IF($A$112="","",IF(VLOOKUP($A$112,Samples!$B$3:$E$100,2,FALSE)='Intermediate Lookups'!$A7&amp;'Intermediate Lookups'!H$1,$A$112, ""))</f>
        <v/>
      </c>
      <c r="H118" s="10" t="str">
        <f>IF($A$112="","",IF(VLOOKUP($A$112,Samples!$B$3:$E$100,2,FALSE)='Intermediate Lookups'!$A7&amp;'Intermediate Lookups'!I$1,$A$112, ""))</f>
        <v/>
      </c>
      <c r="I118" s="10" t="str">
        <f>IF($A$112="","",IF(VLOOKUP($A$112,Samples!$B$3:$E$100,2,FALSE)='Intermediate Lookups'!$A7&amp;'Intermediate Lookups'!J$1,$A$112, ""))</f>
        <v/>
      </c>
      <c r="J118" s="10" t="str">
        <f>IF($A$112="","",IF(VLOOKUP($A$112,Samples!$B$3:$E$100,2,FALSE)='Intermediate Lookups'!$A7&amp;'Intermediate Lookups'!K$1,$A$112, ""))</f>
        <v/>
      </c>
      <c r="K118" s="10" t="str">
        <f>IF($A$112="","",IF(VLOOKUP($A$112,Samples!$B$3:$E$100,2,FALSE)='Intermediate Lookups'!$A7&amp;'Intermediate Lookups'!L$1,$A$112, ""))</f>
        <v/>
      </c>
      <c r="L118" s="10" t="str">
        <f>IF($A$112="","",IF(VLOOKUP($A$112,Samples!$B$3:$E$100,2,FALSE)='Intermediate Lookups'!$A7&amp;'Intermediate Lookups'!M$1,$A$112, ""))</f>
        <v/>
      </c>
    </row>
    <row r="119" spans="1:12" x14ac:dyDescent="0.25">
      <c r="A119" s="10" t="str">
        <f>IF($A$112="","",IF(VLOOKUP($A$112,Samples!$B$3:$E$100,2,FALSE)='Intermediate Lookups'!$A8&amp;'Intermediate Lookups'!B$1,$A$112, ""))</f>
        <v/>
      </c>
      <c r="B119" s="10" t="str">
        <f>IF($A$112="","",IF(VLOOKUP($A$112,Samples!$B$3:$E$100,2,FALSE)='Intermediate Lookups'!$A8&amp;'Intermediate Lookups'!C$1,$A$112, ""))</f>
        <v/>
      </c>
      <c r="C119" s="10" t="str">
        <f>IF($A$112="","",IF(VLOOKUP($A$112,Samples!$B$3:$E$100,2,FALSE)='Intermediate Lookups'!$A8&amp;'Intermediate Lookups'!D$1,$A$112, ""))</f>
        <v/>
      </c>
      <c r="D119" s="10" t="str">
        <f>IF($A$112="","",IF(VLOOKUP($A$112,Samples!$B$3:$E$100,2,FALSE)='Intermediate Lookups'!$A8&amp;'Intermediate Lookups'!E$1,$A$112, ""))</f>
        <v/>
      </c>
      <c r="E119" s="10" t="str">
        <f>IF($A$112="","",IF(VLOOKUP($A$112,Samples!$B$3:$E$100,2,FALSE)='Intermediate Lookups'!$A8&amp;'Intermediate Lookups'!F$1,$A$112, ""))</f>
        <v/>
      </c>
      <c r="F119" s="10" t="str">
        <f>IF($A$112="","",IF(VLOOKUP($A$112,Samples!$B$3:$E$100,2,FALSE)='Intermediate Lookups'!$A8&amp;'Intermediate Lookups'!G$1,$A$112, ""))</f>
        <v/>
      </c>
      <c r="G119" s="10" t="str">
        <f>IF($A$112="","",IF(VLOOKUP($A$112,Samples!$B$3:$E$100,2,FALSE)='Intermediate Lookups'!$A8&amp;'Intermediate Lookups'!H$1,$A$112, ""))</f>
        <v/>
      </c>
      <c r="H119" s="10" t="str">
        <f>IF($A$112="","",IF(VLOOKUP($A$112,Samples!$B$3:$E$100,2,FALSE)='Intermediate Lookups'!$A8&amp;'Intermediate Lookups'!I$1,$A$112, ""))</f>
        <v/>
      </c>
      <c r="I119" s="10" t="str">
        <f>IF($A$112="","",IF(VLOOKUP($A$112,Samples!$B$3:$E$100,2,FALSE)='Intermediate Lookups'!$A8&amp;'Intermediate Lookups'!J$1,$A$112, ""))</f>
        <v/>
      </c>
      <c r="J119" s="10" t="str">
        <f>IF($A$112="","",IF(VLOOKUP($A$112,Samples!$B$3:$E$100,2,FALSE)='Intermediate Lookups'!$A8&amp;'Intermediate Lookups'!K$1,$A$112, ""))</f>
        <v/>
      </c>
      <c r="K119" s="10" t="str">
        <f>IF($A$112="","",IF(VLOOKUP($A$112,Samples!$B$3:$E$100,2,FALSE)='Intermediate Lookups'!$A8&amp;'Intermediate Lookups'!L$1,$A$112, ""))</f>
        <v/>
      </c>
      <c r="L119" s="10" t="str">
        <f>IF($A$112="","",IF(VLOOKUP($A$112,Samples!$B$3:$E$100,2,FALSE)='Intermediate Lookups'!$A8&amp;'Intermediate Lookups'!M$1,$A$112, ""))</f>
        <v/>
      </c>
    </row>
    <row r="120" spans="1:12" x14ac:dyDescent="0.25">
      <c r="A120" s="10" t="str">
        <f>IF($A$112="","",IF(VLOOKUP($A$112,Samples!$B$3:$E$100,2,FALSE)='Intermediate Lookups'!$A9&amp;'Intermediate Lookups'!B$1,$A$112, ""))</f>
        <v/>
      </c>
      <c r="B120" s="10" t="str">
        <f>IF($A$112="","",IF(VLOOKUP($A$112,Samples!$B$3:$E$100,2,FALSE)='Intermediate Lookups'!$A9&amp;'Intermediate Lookups'!C$1,$A$112, ""))</f>
        <v/>
      </c>
      <c r="C120" s="10" t="str">
        <f>IF($A$112="","",IF(VLOOKUP($A$112,Samples!$B$3:$E$100,2,FALSE)='Intermediate Lookups'!$A9&amp;'Intermediate Lookups'!D$1,$A$112, ""))</f>
        <v/>
      </c>
      <c r="D120" s="10" t="str">
        <f>IF($A$112="","",IF(VLOOKUP($A$112,Samples!$B$3:$E$100,2,FALSE)='Intermediate Lookups'!$A9&amp;'Intermediate Lookups'!E$1,$A$112, ""))</f>
        <v/>
      </c>
      <c r="E120" s="10" t="str">
        <f>IF($A$112="","",IF(VLOOKUP($A$112,Samples!$B$3:$E$100,2,FALSE)='Intermediate Lookups'!$A9&amp;'Intermediate Lookups'!F$1,$A$112, ""))</f>
        <v/>
      </c>
      <c r="F120" s="10" t="str">
        <f>IF($A$112="","",IF(VLOOKUP($A$112,Samples!$B$3:$E$100,2,FALSE)='Intermediate Lookups'!$A9&amp;'Intermediate Lookups'!G$1,$A$112, ""))</f>
        <v/>
      </c>
      <c r="G120" s="10" t="str">
        <f>IF($A$112="","",IF(VLOOKUP($A$112,Samples!$B$3:$E$100,2,FALSE)='Intermediate Lookups'!$A9&amp;'Intermediate Lookups'!H$1,$A$112, ""))</f>
        <v/>
      </c>
      <c r="H120" s="10" t="str">
        <f>IF($A$112="","",IF(VLOOKUP($A$112,Samples!$B$3:$E$100,2,FALSE)='Intermediate Lookups'!$A9&amp;'Intermediate Lookups'!I$1,$A$112, ""))</f>
        <v/>
      </c>
      <c r="I120" s="10" t="str">
        <f>IF($A$112="","",IF(VLOOKUP($A$112,Samples!$B$3:$E$100,2,FALSE)='Intermediate Lookups'!$A9&amp;'Intermediate Lookups'!J$1,$A$112, ""))</f>
        <v/>
      </c>
      <c r="J120" s="10" t="str">
        <f>IF($A$112="","",IF(VLOOKUP($A$112,Samples!$B$3:$E$100,2,FALSE)='Intermediate Lookups'!$A9&amp;'Intermediate Lookups'!K$1,$A$112, ""))</f>
        <v/>
      </c>
      <c r="K120" s="10" t="str">
        <f>IF($A$112="","",IF(VLOOKUP($A$112,Samples!$B$3:$E$100,2,FALSE)='Intermediate Lookups'!$A9&amp;'Intermediate Lookups'!L$1,$A$112, ""))</f>
        <v/>
      </c>
      <c r="L120" s="10" t="str">
        <f>IF($A$112="","",IF(VLOOKUP($A$112,Samples!$B$3:$E$100,2,FALSE)='Intermediate Lookups'!$A9&amp;'Intermediate Lookups'!M$1,$A$112, ""))</f>
        <v/>
      </c>
    </row>
    <row r="122" spans="1:12" x14ac:dyDescent="0.25">
      <c r="A122" t="str">
        <f>IF(ISBLANK(Samples!B65),IF(OR(A112="",A112=Samples!$B$100,ISBLANK(Samples!B100)),"",Samples!$B$100),Samples!B65)</f>
        <v/>
      </c>
      <c r="B122" t="str">
        <f>IF(A122="","",VLOOKUP(A122,Samples!$B$3:$E$100,4,FALSE))</f>
        <v/>
      </c>
    </row>
    <row r="123" spans="1:12" x14ac:dyDescent="0.25">
      <c r="A123" s="10" t="str">
        <f>IF($A$122="","",IF(VLOOKUP($A$122,Samples!$B$3:$E$100,2,FALSE)='Intermediate Lookups'!$A2&amp;'Intermediate Lookups'!B$1,$A$122, ""))</f>
        <v/>
      </c>
      <c r="B123" s="10" t="str">
        <f>IF($A$122="","",IF(VLOOKUP($A$122,Samples!$B$3:$E$100,2,FALSE)='Intermediate Lookups'!$A2&amp;'Intermediate Lookups'!C$1,$A$122, ""))</f>
        <v/>
      </c>
      <c r="C123" s="10" t="str">
        <f>IF($A$122="","",IF(VLOOKUP($A$122,Samples!$B$3:$E$100,2,FALSE)='Intermediate Lookups'!$A2&amp;'Intermediate Lookups'!D$1,$A$122, ""))</f>
        <v/>
      </c>
      <c r="D123" s="10" t="str">
        <f>IF($A$122="","",IF(VLOOKUP($A$122,Samples!$B$3:$E$100,2,FALSE)='Intermediate Lookups'!$A2&amp;'Intermediate Lookups'!E$1,$A$122, ""))</f>
        <v/>
      </c>
      <c r="E123" s="10" t="str">
        <f>IF($A$122="","",IF(VLOOKUP($A$122,Samples!$B$3:$E$100,2,FALSE)='Intermediate Lookups'!$A2&amp;'Intermediate Lookups'!F$1,$A$122, ""))</f>
        <v/>
      </c>
      <c r="F123" s="10" t="str">
        <f>IF($A$122="","",IF(VLOOKUP($A$122,Samples!$B$3:$E$100,2,FALSE)='Intermediate Lookups'!$A2&amp;'Intermediate Lookups'!G$1,$A$122, ""))</f>
        <v/>
      </c>
      <c r="G123" s="10" t="str">
        <f>IF($A$122="","",IF(VLOOKUP($A$122,Samples!$B$3:$E$100,2,FALSE)='Intermediate Lookups'!$A2&amp;'Intermediate Lookups'!H$1,$A$122, ""))</f>
        <v/>
      </c>
      <c r="H123" s="10" t="str">
        <f>IF($A$122="","",IF(VLOOKUP($A$122,Samples!$B$3:$E$100,2,FALSE)='Intermediate Lookups'!$A2&amp;'Intermediate Lookups'!I$1,$A$122, ""))</f>
        <v/>
      </c>
      <c r="I123" s="10" t="str">
        <f>IF($A$122="","",IF(VLOOKUP($A$122,Samples!$B$3:$E$100,2,FALSE)='Intermediate Lookups'!$A2&amp;'Intermediate Lookups'!J$1,$A$122, ""))</f>
        <v/>
      </c>
      <c r="J123" s="10" t="str">
        <f>IF($A$122="","",IF(VLOOKUP($A$122,Samples!$B$3:$E$100,2,FALSE)='Intermediate Lookups'!$A2&amp;'Intermediate Lookups'!K$1,$A$122, ""))</f>
        <v/>
      </c>
      <c r="K123" s="10" t="str">
        <f>IF($A$122="","",IF(VLOOKUP($A$122,Samples!$B$3:$E$100,2,FALSE)='Intermediate Lookups'!$A2&amp;'Intermediate Lookups'!L$1,$A$122, ""))</f>
        <v/>
      </c>
      <c r="L123" s="10" t="str">
        <f>IF($A$122="","",IF(VLOOKUP($A$122,Samples!$B$3:$E$100,2,FALSE)='Intermediate Lookups'!$A2&amp;'Intermediate Lookups'!M$1,$A$122, ""))</f>
        <v/>
      </c>
    </row>
    <row r="124" spans="1:12" x14ac:dyDescent="0.25">
      <c r="A124" s="10" t="str">
        <f>IF($A$122="","",IF(VLOOKUP($A$122,Samples!$B$3:$E$100,2,FALSE)='Intermediate Lookups'!$A3&amp;'Intermediate Lookups'!B$1,$A$122, ""))</f>
        <v/>
      </c>
      <c r="B124" s="10" t="str">
        <f>IF($A$122="","",IF(VLOOKUP($A$122,Samples!$B$3:$E$100,2,FALSE)='Intermediate Lookups'!$A3&amp;'Intermediate Lookups'!C$1,$A$122, ""))</f>
        <v/>
      </c>
      <c r="C124" s="10" t="str">
        <f>IF($A$122="","",IF(VLOOKUP($A$122,Samples!$B$3:$E$100,2,FALSE)='Intermediate Lookups'!$A3&amp;'Intermediate Lookups'!D$1,$A$122, ""))</f>
        <v/>
      </c>
      <c r="D124" s="10" t="str">
        <f>IF($A$122="","",IF(VLOOKUP($A$122,Samples!$B$3:$E$100,2,FALSE)='Intermediate Lookups'!$A3&amp;'Intermediate Lookups'!E$1,$A$122, ""))</f>
        <v/>
      </c>
      <c r="E124" s="10" t="str">
        <f>IF($A$122="","",IF(VLOOKUP($A$122,Samples!$B$3:$E$100,2,FALSE)='Intermediate Lookups'!$A3&amp;'Intermediate Lookups'!F$1,$A$122, ""))</f>
        <v/>
      </c>
      <c r="F124" s="10" t="str">
        <f>IF($A$122="","",IF(VLOOKUP($A$122,Samples!$B$3:$E$100,2,FALSE)='Intermediate Lookups'!$A3&amp;'Intermediate Lookups'!G$1,$A$122, ""))</f>
        <v/>
      </c>
      <c r="G124" s="10" t="str">
        <f>IF($A$122="","",IF(VLOOKUP($A$122,Samples!$B$3:$E$100,2,FALSE)='Intermediate Lookups'!$A3&amp;'Intermediate Lookups'!H$1,$A$122, ""))</f>
        <v/>
      </c>
      <c r="H124" s="10" t="str">
        <f>IF($A$122="","",IF(VLOOKUP($A$122,Samples!$B$3:$E$100,2,FALSE)='Intermediate Lookups'!$A3&amp;'Intermediate Lookups'!I$1,$A$122, ""))</f>
        <v/>
      </c>
      <c r="I124" s="10" t="str">
        <f>IF($A$122="","",IF(VLOOKUP($A$122,Samples!$B$3:$E$100,2,FALSE)='Intermediate Lookups'!$A3&amp;'Intermediate Lookups'!J$1,$A$122, ""))</f>
        <v/>
      </c>
      <c r="J124" s="10" t="str">
        <f>IF($A$122="","",IF(VLOOKUP($A$122,Samples!$B$3:$E$100,2,FALSE)='Intermediate Lookups'!$A3&amp;'Intermediate Lookups'!K$1,$A$122, ""))</f>
        <v/>
      </c>
      <c r="K124" s="10" t="str">
        <f>IF($A$122="","",IF(VLOOKUP($A$122,Samples!$B$3:$E$100,2,FALSE)='Intermediate Lookups'!$A3&amp;'Intermediate Lookups'!L$1,$A$122, ""))</f>
        <v/>
      </c>
      <c r="L124" s="10" t="str">
        <f>IF($A$122="","",IF(VLOOKUP($A$122,Samples!$B$3:$E$100,2,FALSE)='Intermediate Lookups'!$A3&amp;'Intermediate Lookups'!M$1,$A$122, ""))</f>
        <v/>
      </c>
    </row>
    <row r="125" spans="1:12" x14ac:dyDescent="0.25">
      <c r="A125" s="10" t="str">
        <f>IF($A$122="","",IF(VLOOKUP($A$122,Samples!$B$3:$E$100,2,FALSE)='Intermediate Lookups'!$A4&amp;'Intermediate Lookups'!B$1,$A$122, ""))</f>
        <v/>
      </c>
      <c r="B125" s="10" t="str">
        <f>IF($A$122="","",IF(VLOOKUP($A$122,Samples!$B$3:$E$100,2,FALSE)='Intermediate Lookups'!$A4&amp;'Intermediate Lookups'!C$1,$A$122, ""))</f>
        <v/>
      </c>
      <c r="C125" s="10" t="str">
        <f>IF($A$122="","",IF(VLOOKUP($A$122,Samples!$B$3:$E$100,2,FALSE)='Intermediate Lookups'!$A4&amp;'Intermediate Lookups'!D$1,$A$122, ""))</f>
        <v/>
      </c>
      <c r="D125" s="10" t="str">
        <f>IF($A$122="","",IF(VLOOKUP($A$122,Samples!$B$3:$E$100,2,FALSE)='Intermediate Lookups'!$A4&amp;'Intermediate Lookups'!E$1,$A$122, ""))</f>
        <v/>
      </c>
      <c r="E125" s="10" t="str">
        <f>IF($A$122="","",IF(VLOOKUP($A$122,Samples!$B$3:$E$100,2,FALSE)='Intermediate Lookups'!$A4&amp;'Intermediate Lookups'!F$1,$A$122, ""))</f>
        <v/>
      </c>
      <c r="F125" s="10" t="str">
        <f>IF($A$122="","",IF(VLOOKUP($A$122,Samples!$B$3:$E$100,2,FALSE)='Intermediate Lookups'!$A4&amp;'Intermediate Lookups'!G$1,$A$122, ""))</f>
        <v/>
      </c>
      <c r="G125" s="10" t="str">
        <f>IF($A$122="","",IF(VLOOKUP($A$122,Samples!$B$3:$E$100,2,FALSE)='Intermediate Lookups'!$A4&amp;'Intermediate Lookups'!H$1,$A$122, ""))</f>
        <v/>
      </c>
      <c r="H125" s="10" t="str">
        <f>IF($A$122="","",IF(VLOOKUP($A$122,Samples!$B$3:$E$100,2,FALSE)='Intermediate Lookups'!$A4&amp;'Intermediate Lookups'!I$1,$A$122, ""))</f>
        <v/>
      </c>
      <c r="I125" s="10" t="str">
        <f>IF($A$122="","",IF(VLOOKUP($A$122,Samples!$B$3:$E$100,2,FALSE)='Intermediate Lookups'!$A4&amp;'Intermediate Lookups'!J$1,$A$122, ""))</f>
        <v/>
      </c>
      <c r="J125" s="10" t="str">
        <f>IF($A$122="","",IF(VLOOKUP($A$122,Samples!$B$3:$E$100,2,FALSE)='Intermediate Lookups'!$A4&amp;'Intermediate Lookups'!K$1,$A$122, ""))</f>
        <v/>
      </c>
      <c r="K125" s="10" t="str">
        <f>IF($A$122="","",IF(VLOOKUP($A$122,Samples!$B$3:$E$100,2,FALSE)='Intermediate Lookups'!$A4&amp;'Intermediate Lookups'!L$1,$A$122, ""))</f>
        <v/>
      </c>
      <c r="L125" s="10" t="str">
        <f>IF($A$122="","",IF(VLOOKUP($A$122,Samples!$B$3:$E$100,2,FALSE)='Intermediate Lookups'!$A4&amp;'Intermediate Lookups'!M$1,$A$122, ""))</f>
        <v/>
      </c>
    </row>
    <row r="126" spans="1:12" x14ac:dyDescent="0.25">
      <c r="A126" s="10" t="str">
        <f>IF($A$122="","",IF(VLOOKUP($A$122,Samples!$B$3:$E$100,2,FALSE)='Intermediate Lookups'!$A5&amp;'Intermediate Lookups'!B$1,$A$122, ""))</f>
        <v/>
      </c>
      <c r="B126" s="10" t="str">
        <f>IF($A$122="","",IF(VLOOKUP($A$122,Samples!$B$3:$E$100,2,FALSE)='Intermediate Lookups'!$A5&amp;'Intermediate Lookups'!C$1,$A$122, ""))</f>
        <v/>
      </c>
      <c r="C126" s="10" t="str">
        <f>IF($A$122="","",IF(VLOOKUP($A$122,Samples!$B$3:$E$100,2,FALSE)='Intermediate Lookups'!$A5&amp;'Intermediate Lookups'!D$1,$A$122, ""))</f>
        <v/>
      </c>
      <c r="D126" s="10" t="str">
        <f>IF($A$122="","",IF(VLOOKUP($A$122,Samples!$B$3:$E$100,2,FALSE)='Intermediate Lookups'!$A5&amp;'Intermediate Lookups'!E$1,$A$122, ""))</f>
        <v/>
      </c>
      <c r="E126" s="10" t="str">
        <f>IF($A$122="","",IF(VLOOKUP($A$122,Samples!$B$3:$E$100,2,FALSE)='Intermediate Lookups'!$A5&amp;'Intermediate Lookups'!F$1,$A$122, ""))</f>
        <v/>
      </c>
      <c r="F126" s="10" t="str">
        <f>IF($A$122="","",IF(VLOOKUP($A$122,Samples!$B$3:$E$100,2,FALSE)='Intermediate Lookups'!$A5&amp;'Intermediate Lookups'!G$1,$A$122, ""))</f>
        <v/>
      </c>
      <c r="G126" s="10" t="str">
        <f>IF($A$122="","",IF(VLOOKUP($A$122,Samples!$B$3:$E$100,2,FALSE)='Intermediate Lookups'!$A5&amp;'Intermediate Lookups'!H$1,$A$122, ""))</f>
        <v/>
      </c>
      <c r="H126" s="10" t="str">
        <f>IF($A$122="","",IF(VLOOKUP($A$122,Samples!$B$3:$E$100,2,FALSE)='Intermediate Lookups'!$A5&amp;'Intermediate Lookups'!I$1,$A$122, ""))</f>
        <v/>
      </c>
      <c r="I126" s="10" t="str">
        <f>IF($A$122="","",IF(VLOOKUP($A$122,Samples!$B$3:$E$100,2,FALSE)='Intermediate Lookups'!$A5&amp;'Intermediate Lookups'!J$1,$A$122, ""))</f>
        <v/>
      </c>
      <c r="J126" s="10" t="str">
        <f>IF($A$122="","",IF(VLOOKUP($A$122,Samples!$B$3:$E$100,2,FALSE)='Intermediate Lookups'!$A5&amp;'Intermediate Lookups'!K$1,$A$122, ""))</f>
        <v/>
      </c>
      <c r="K126" s="10" t="str">
        <f>IF($A$122="","",IF(VLOOKUP($A$122,Samples!$B$3:$E$100,2,FALSE)='Intermediate Lookups'!$A5&amp;'Intermediate Lookups'!L$1,$A$122, ""))</f>
        <v/>
      </c>
      <c r="L126" s="10" t="str">
        <f>IF($A$122="","",IF(VLOOKUP($A$122,Samples!$B$3:$E$100,2,FALSE)='Intermediate Lookups'!$A5&amp;'Intermediate Lookups'!M$1,$A$122, ""))</f>
        <v/>
      </c>
    </row>
    <row r="127" spans="1:12" x14ac:dyDescent="0.25">
      <c r="A127" s="10" t="str">
        <f>IF($A$122="","",IF(VLOOKUP($A$122,Samples!$B$3:$E$100,2,FALSE)='Intermediate Lookups'!$A6&amp;'Intermediate Lookups'!B$1,$A$122, ""))</f>
        <v/>
      </c>
      <c r="B127" s="10" t="str">
        <f>IF($A$122="","",IF(VLOOKUP($A$122,Samples!$B$3:$E$100,2,FALSE)='Intermediate Lookups'!$A6&amp;'Intermediate Lookups'!C$1,$A$122, ""))</f>
        <v/>
      </c>
      <c r="C127" s="10" t="str">
        <f>IF($A$122="","",IF(VLOOKUP($A$122,Samples!$B$3:$E$100,2,FALSE)='Intermediate Lookups'!$A6&amp;'Intermediate Lookups'!D$1,$A$122, ""))</f>
        <v/>
      </c>
      <c r="D127" s="10" t="str">
        <f>IF($A$122="","",IF(VLOOKUP($A$122,Samples!$B$3:$E$100,2,FALSE)='Intermediate Lookups'!$A6&amp;'Intermediate Lookups'!E$1,$A$122, ""))</f>
        <v/>
      </c>
      <c r="E127" s="10" t="str">
        <f>IF($A$122="","",IF(VLOOKUP($A$122,Samples!$B$3:$E$100,2,FALSE)='Intermediate Lookups'!$A6&amp;'Intermediate Lookups'!F$1,$A$122, ""))</f>
        <v/>
      </c>
      <c r="F127" s="10" t="str">
        <f>IF($A$122="","",IF(VLOOKUP($A$122,Samples!$B$3:$E$100,2,FALSE)='Intermediate Lookups'!$A6&amp;'Intermediate Lookups'!G$1,$A$122, ""))</f>
        <v/>
      </c>
      <c r="G127" s="10" t="str">
        <f>IF($A$122="","",IF(VLOOKUP($A$122,Samples!$B$3:$E$100,2,FALSE)='Intermediate Lookups'!$A6&amp;'Intermediate Lookups'!H$1,$A$122, ""))</f>
        <v/>
      </c>
      <c r="H127" s="10" t="str">
        <f>IF($A$122="","",IF(VLOOKUP($A$122,Samples!$B$3:$E$100,2,FALSE)='Intermediate Lookups'!$A6&amp;'Intermediate Lookups'!I$1,$A$122, ""))</f>
        <v/>
      </c>
      <c r="I127" s="10" t="str">
        <f>IF($A$122="","",IF(VLOOKUP($A$122,Samples!$B$3:$E$100,2,FALSE)='Intermediate Lookups'!$A6&amp;'Intermediate Lookups'!J$1,$A$122, ""))</f>
        <v/>
      </c>
      <c r="J127" s="10" t="str">
        <f>IF($A$122="","",IF(VLOOKUP($A$122,Samples!$B$3:$E$100,2,FALSE)='Intermediate Lookups'!$A6&amp;'Intermediate Lookups'!K$1,$A$122, ""))</f>
        <v/>
      </c>
      <c r="K127" s="10" t="str">
        <f>IF($A$122="","",IF(VLOOKUP($A$122,Samples!$B$3:$E$100,2,FALSE)='Intermediate Lookups'!$A6&amp;'Intermediate Lookups'!L$1,$A$122, ""))</f>
        <v/>
      </c>
      <c r="L127" s="10" t="str">
        <f>IF($A$122="","",IF(VLOOKUP($A$122,Samples!$B$3:$E$100,2,FALSE)='Intermediate Lookups'!$A6&amp;'Intermediate Lookups'!M$1,$A$122, ""))</f>
        <v/>
      </c>
    </row>
    <row r="128" spans="1:12" x14ac:dyDescent="0.25">
      <c r="A128" s="10" t="str">
        <f>IF($A$122="","",IF(VLOOKUP($A$122,Samples!$B$3:$E$100,2,FALSE)='Intermediate Lookups'!$A7&amp;'Intermediate Lookups'!B$1,$A$122, ""))</f>
        <v/>
      </c>
      <c r="B128" s="10" t="str">
        <f>IF($A$122="","",IF(VLOOKUP($A$122,Samples!$B$3:$E$100,2,FALSE)='Intermediate Lookups'!$A7&amp;'Intermediate Lookups'!C$1,$A$122, ""))</f>
        <v/>
      </c>
      <c r="C128" s="10" t="str">
        <f>IF($A$122="","",IF(VLOOKUP($A$122,Samples!$B$3:$E$100,2,FALSE)='Intermediate Lookups'!$A7&amp;'Intermediate Lookups'!D$1,$A$122, ""))</f>
        <v/>
      </c>
      <c r="D128" s="10" t="str">
        <f>IF($A$122="","",IF(VLOOKUP($A$122,Samples!$B$3:$E$100,2,FALSE)='Intermediate Lookups'!$A7&amp;'Intermediate Lookups'!E$1,$A$122, ""))</f>
        <v/>
      </c>
      <c r="E128" s="10" t="str">
        <f>IF($A$122="","",IF(VLOOKUP($A$122,Samples!$B$3:$E$100,2,FALSE)='Intermediate Lookups'!$A7&amp;'Intermediate Lookups'!F$1,$A$122, ""))</f>
        <v/>
      </c>
      <c r="F128" s="10" t="str">
        <f>IF($A$122="","",IF(VLOOKUP($A$122,Samples!$B$3:$E$100,2,FALSE)='Intermediate Lookups'!$A7&amp;'Intermediate Lookups'!G$1,$A$122, ""))</f>
        <v/>
      </c>
      <c r="G128" s="10" t="str">
        <f>IF($A$122="","",IF(VLOOKUP($A$122,Samples!$B$3:$E$100,2,FALSE)='Intermediate Lookups'!$A7&amp;'Intermediate Lookups'!H$1,$A$122, ""))</f>
        <v/>
      </c>
      <c r="H128" s="10" t="str">
        <f>IF($A$122="","",IF(VLOOKUP($A$122,Samples!$B$3:$E$100,2,FALSE)='Intermediate Lookups'!$A7&amp;'Intermediate Lookups'!I$1,$A$122, ""))</f>
        <v/>
      </c>
      <c r="I128" s="10" t="str">
        <f>IF($A$122="","",IF(VLOOKUP($A$122,Samples!$B$3:$E$100,2,FALSE)='Intermediate Lookups'!$A7&amp;'Intermediate Lookups'!J$1,$A$122, ""))</f>
        <v/>
      </c>
      <c r="J128" s="10" t="str">
        <f>IF($A$122="","",IF(VLOOKUP($A$122,Samples!$B$3:$E$100,2,FALSE)='Intermediate Lookups'!$A7&amp;'Intermediate Lookups'!K$1,$A$122, ""))</f>
        <v/>
      </c>
      <c r="K128" s="10" t="str">
        <f>IF($A$122="","",IF(VLOOKUP($A$122,Samples!$B$3:$E$100,2,FALSE)='Intermediate Lookups'!$A7&amp;'Intermediate Lookups'!L$1,$A$122, ""))</f>
        <v/>
      </c>
      <c r="L128" s="10" t="str">
        <f>IF($A$122="","",IF(VLOOKUP($A$122,Samples!$B$3:$E$100,2,FALSE)='Intermediate Lookups'!$A7&amp;'Intermediate Lookups'!M$1,$A$122, ""))</f>
        <v/>
      </c>
    </row>
    <row r="129" spans="1:12" x14ac:dyDescent="0.25">
      <c r="A129" s="10" t="str">
        <f>IF($A$122="","",IF(VLOOKUP($A$122,Samples!$B$3:$E$100,2,FALSE)='Intermediate Lookups'!$A8&amp;'Intermediate Lookups'!B$1,$A$122, ""))</f>
        <v/>
      </c>
      <c r="B129" s="10" t="str">
        <f>IF($A$122="","",IF(VLOOKUP($A$122,Samples!$B$3:$E$100,2,FALSE)='Intermediate Lookups'!$A8&amp;'Intermediate Lookups'!C$1,$A$122, ""))</f>
        <v/>
      </c>
      <c r="C129" s="10" t="str">
        <f>IF($A$122="","",IF(VLOOKUP($A$122,Samples!$B$3:$E$100,2,FALSE)='Intermediate Lookups'!$A8&amp;'Intermediate Lookups'!D$1,$A$122, ""))</f>
        <v/>
      </c>
      <c r="D129" s="10" t="str">
        <f>IF($A$122="","",IF(VLOOKUP($A$122,Samples!$B$3:$E$100,2,FALSE)='Intermediate Lookups'!$A8&amp;'Intermediate Lookups'!E$1,$A$122, ""))</f>
        <v/>
      </c>
      <c r="E129" s="10" t="str">
        <f>IF($A$122="","",IF(VLOOKUP($A$122,Samples!$B$3:$E$100,2,FALSE)='Intermediate Lookups'!$A8&amp;'Intermediate Lookups'!F$1,$A$122, ""))</f>
        <v/>
      </c>
      <c r="F129" s="10" t="str">
        <f>IF($A$122="","",IF(VLOOKUP($A$122,Samples!$B$3:$E$100,2,FALSE)='Intermediate Lookups'!$A8&amp;'Intermediate Lookups'!G$1,$A$122, ""))</f>
        <v/>
      </c>
      <c r="G129" s="10" t="str">
        <f>IF($A$122="","",IF(VLOOKUP($A$122,Samples!$B$3:$E$100,2,FALSE)='Intermediate Lookups'!$A8&amp;'Intermediate Lookups'!H$1,$A$122, ""))</f>
        <v/>
      </c>
      <c r="H129" s="10" t="str">
        <f>IF($A$122="","",IF(VLOOKUP($A$122,Samples!$B$3:$E$100,2,FALSE)='Intermediate Lookups'!$A8&amp;'Intermediate Lookups'!I$1,$A$122, ""))</f>
        <v/>
      </c>
      <c r="I129" s="10" t="str">
        <f>IF($A$122="","",IF(VLOOKUP($A$122,Samples!$B$3:$E$100,2,FALSE)='Intermediate Lookups'!$A8&amp;'Intermediate Lookups'!J$1,$A$122, ""))</f>
        <v/>
      </c>
      <c r="J129" s="10" t="str">
        <f>IF($A$122="","",IF(VLOOKUP($A$122,Samples!$B$3:$E$100,2,FALSE)='Intermediate Lookups'!$A8&amp;'Intermediate Lookups'!K$1,$A$122, ""))</f>
        <v/>
      </c>
      <c r="K129" s="10" t="str">
        <f>IF($A$122="","",IF(VLOOKUP($A$122,Samples!$B$3:$E$100,2,FALSE)='Intermediate Lookups'!$A8&amp;'Intermediate Lookups'!L$1,$A$122, ""))</f>
        <v/>
      </c>
      <c r="L129" s="10" t="str">
        <f>IF($A$122="","",IF(VLOOKUP($A$122,Samples!$B$3:$E$100,2,FALSE)='Intermediate Lookups'!$A8&amp;'Intermediate Lookups'!M$1,$A$122, ""))</f>
        <v/>
      </c>
    </row>
    <row r="130" spans="1:12" x14ac:dyDescent="0.25">
      <c r="A130" s="10" t="str">
        <f>IF($A$122="","",IF(VLOOKUP($A$122,Samples!$B$3:$E$100,2,FALSE)='Intermediate Lookups'!$A9&amp;'Intermediate Lookups'!B$1,$A$122, ""))</f>
        <v/>
      </c>
      <c r="B130" s="10" t="str">
        <f>IF($A$122="","",IF(VLOOKUP($A$122,Samples!$B$3:$E$100,2,FALSE)='Intermediate Lookups'!$A9&amp;'Intermediate Lookups'!C$1,$A$122, ""))</f>
        <v/>
      </c>
      <c r="C130" s="10" t="str">
        <f>IF($A$122="","",IF(VLOOKUP($A$122,Samples!$B$3:$E$100,2,FALSE)='Intermediate Lookups'!$A9&amp;'Intermediate Lookups'!D$1,$A$122, ""))</f>
        <v/>
      </c>
      <c r="D130" s="10" t="str">
        <f>IF($A$122="","",IF(VLOOKUP($A$122,Samples!$B$3:$E$100,2,FALSE)='Intermediate Lookups'!$A9&amp;'Intermediate Lookups'!E$1,$A$122, ""))</f>
        <v/>
      </c>
      <c r="E130" s="10" t="str">
        <f>IF($A$122="","",IF(VLOOKUP($A$122,Samples!$B$3:$E$100,2,FALSE)='Intermediate Lookups'!$A9&amp;'Intermediate Lookups'!F$1,$A$122, ""))</f>
        <v/>
      </c>
      <c r="F130" s="10" t="str">
        <f>IF($A$122="","",IF(VLOOKUP($A$122,Samples!$B$3:$E$100,2,FALSE)='Intermediate Lookups'!$A9&amp;'Intermediate Lookups'!G$1,$A$122, ""))</f>
        <v/>
      </c>
      <c r="G130" s="10" t="str">
        <f>IF($A$122="","",IF(VLOOKUP($A$122,Samples!$B$3:$E$100,2,FALSE)='Intermediate Lookups'!$A9&amp;'Intermediate Lookups'!H$1,$A$122, ""))</f>
        <v/>
      </c>
      <c r="H130" s="10" t="str">
        <f>IF($A$122="","",IF(VLOOKUP($A$122,Samples!$B$3:$E$100,2,FALSE)='Intermediate Lookups'!$A9&amp;'Intermediate Lookups'!I$1,$A$122, ""))</f>
        <v/>
      </c>
      <c r="I130" s="10" t="str">
        <f>IF($A$122="","",IF(VLOOKUP($A$122,Samples!$B$3:$E$100,2,FALSE)='Intermediate Lookups'!$A9&amp;'Intermediate Lookups'!J$1,$A$122, ""))</f>
        <v/>
      </c>
      <c r="J130" s="10" t="str">
        <f>IF($A$122="","",IF(VLOOKUP($A$122,Samples!$B$3:$E$100,2,FALSE)='Intermediate Lookups'!$A9&amp;'Intermediate Lookups'!K$1,$A$122, ""))</f>
        <v/>
      </c>
      <c r="K130" s="10" t="str">
        <f>IF($A$122="","",IF(VLOOKUP($A$122,Samples!$B$3:$E$100,2,FALSE)='Intermediate Lookups'!$A9&amp;'Intermediate Lookups'!L$1,$A$122, ""))</f>
        <v/>
      </c>
      <c r="L130" s="10" t="str">
        <f>IF($A$122="","",IF(VLOOKUP($A$122,Samples!$B$3:$E$100,2,FALSE)='Intermediate Lookups'!$A9&amp;'Intermediate Lookups'!M$1,$A$122, ""))</f>
        <v/>
      </c>
    </row>
    <row r="132" spans="1:12" x14ac:dyDescent="0.25">
      <c r="A132" t="str">
        <f>IF(ISBLANK(Samples!B66),IF(OR(A122="",A122=Samples!$B$100,ISBLANK(Samples!B100)),"",Samples!$B$100),Samples!B66)</f>
        <v/>
      </c>
      <c r="B132" t="str">
        <f>IF(A132="","",VLOOKUP(A132,Samples!$B$3:$E$100,4,FALSE))</f>
        <v/>
      </c>
    </row>
    <row r="133" spans="1:12" x14ac:dyDescent="0.25">
      <c r="A133" s="10" t="str">
        <f>IF($A$132="","",IF(VLOOKUP($A$132,Samples!$B$3:$E$100,2,FALSE)='Intermediate Lookups'!$A2&amp;'Intermediate Lookups'!B$1,$A$132, ""))</f>
        <v/>
      </c>
      <c r="B133" s="10" t="str">
        <f>IF($A$132="","",IF(VLOOKUP($A$132,Samples!$B$3:$E$100,2,FALSE)='Intermediate Lookups'!$A2&amp;'Intermediate Lookups'!C$1,$A$132, ""))</f>
        <v/>
      </c>
      <c r="C133" s="10" t="str">
        <f>IF($A$132="","",IF(VLOOKUP($A$132,Samples!$B$3:$E$100,2,FALSE)='Intermediate Lookups'!$A2&amp;'Intermediate Lookups'!D$1,$A$132, ""))</f>
        <v/>
      </c>
      <c r="D133" s="10" t="str">
        <f>IF($A$132="","",IF(VLOOKUP($A$132,Samples!$B$3:$E$100,2,FALSE)='Intermediate Lookups'!$A2&amp;'Intermediate Lookups'!E$1,$A$132, ""))</f>
        <v/>
      </c>
      <c r="E133" s="10" t="str">
        <f>IF($A$132="","",IF(VLOOKUP($A$132,Samples!$B$3:$E$100,2,FALSE)='Intermediate Lookups'!$A2&amp;'Intermediate Lookups'!F$1,$A$132, ""))</f>
        <v/>
      </c>
      <c r="F133" s="10" t="str">
        <f>IF($A$132="","",IF(VLOOKUP($A$132,Samples!$B$3:$E$100,2,FALSE)='Intermediate Lookups'!$A2&amp;'Intermediate Lookups'!G$1,$A$132, ""))</f>
        <v/>
      </c>
      <c r="G133" s="10" t="str">
        <f>IF($A$132="","",IF(VLOOKUP($A$132,Samples!$B$3:$E$100,2,FALSE)='Intermediate Lookups'!$A2&amp;'Intermediate Lookups'!H$1,$A$132, ""))</f>
        <v/>
      </c>
      <c r="H133" s="10" t="str">
        <f>IF($A$132="","",IF(VLOOKUP($A$132,Samples!$B$3:$E$100,2,FALSE)='Intermediate Lookups'!$A2&amp;'Intermediate Lookups'!I$1,$A$132, ""))</f>
        <v/>
      </c>
      <c r="I133" s="10" t="str">
        <f>IF($A$132="","",IF(VLOOKUP($A$132,Samples!$B$3:$E$100,2,FALSE)='Intermediate Lookups'!$A2&amp;'Intermediate Lookups'!J$1,$A$132, ""))</f>
        <v/>
      </c>
      <c r="J133" s="10" t="str">
        <f>IF($A$132="","",IF(VLOOKUP($A$132,Samples!$B$3:$E$100,2,FALSE)='Intermediate Lookups'!$A2&amp;'Intermediate Lookups'!K$1,$A$132, ""))</f>
        <v/>
      </c>
      <c r="K133" s="10" t="str">
        <f>IF($A$132="","",IF(VLOOKUP($A$132,Samples!$B$3:$E$100,2,FALSE)='Intermediate Lookups'!$A2&amp;'Intermediate Lookups'!L$1,$A$132, ""))</f>
        <v/>
      </c>
      <c r="L133" s="10" t="str">
        <f>IF($A$132="","",IF(VLOOKUP($A$132,Samples!$B$3:$E$100,2,FALSE)='Intermediate Lookups'!$A2&amp;'Intermediate Lookups'!M$1,$A$132, ""))</f>
        <v/>
      </c>
    </row>
    <row r="134" spans="1:12" x14ac:dyDescent="0.25">
      <c r="A134" s="10" t="str">
        <f>IF($A$132="","",IF(VLOOKUP($A$132,Samples!$B$3:$E$100,2,FALSE)='Intermediate Lookups'!$A3&amp;'Intermediate Lookups'!B$1,$A$132, ""))</f>
        <v/>
      </c>
      <c r="B134" s="10" t="str">
        <f>IF($A$132="","",IF(VLOOKUP($A$132,Samples!$B$3:$E$100,2,FALSE)='Intermediate Lookups'!$A3&amp;'Intermediate Lookups'!C$1,$A$132, ""))</f>
        <v/>
      </c>
      <c r="C134" s="10" t="str">
        <f>IF($A$132="","",IF(VLOOKUP($A$132,Samples!$B$3:$E$100,2,FALSE)='Intermediate Lookups'!$A3&amp;'Intermediate Lookups'!D$1,$A$132, ""))</f>
        <v/>
      </c>
      <c r="D134" s="10" t="str">
        <f>IF($A$132="","",IF(VLOOKUP($A$132,Samples!$B$3:$E$100,2,FALSE)='Intermediate Lookups'!$A3&amp;'Intermediate Lookups'!E$1,$A$132, ""))</f>
        <v/>
      </c>
      <c r="E134" s="10" t="str">
        <f>IF($A$132="","",IF(VLOOKUP($A$132,Samples!$B$3:$E$100,2,FALSE)='Intermediate Lookups'!$A3&amp;'Intermediate Lookups'!F$1,$A$132, ""))</f>
        <v/>
      </c>
      <c r="F134" s="10" t="str">
        <f>IF($A$132="","",IF(VLOOKUP($A$132,Samples!$B$3:$E$100,2,FALSE)='Intermediate Lookups'!$A3&amp;'Intermediate Lookups'!G$1,$A$132, ""))</f>
        <v/>
      </c>
      <c r="G134" s="10" t="str">
        <f>IF($A$132="","",IF(VLOOKUP($A$132,Samples!$B$3:$E$100,2,FALSE)='Intermediate Lookups'!$A3&amp;'Intermediate Lookups'!H$1,$A$132, ""))</f>
        <v/>
      </c>
      <c r="H134" s="10" t="str">
        <f>IF($A$132="","",IF(VLOOKUP($A$132,Samples!$B$3:$E$100,2,FALSE)='Intermediate Lookups'!$A3&amp;'Intermediate Lookups'!I$1,$A$132, ""))</f>
        <v/>
      </c>
      <c r="I134" s="10" t="str">
        <f>IF($A$132="","",IF(VLOOKUP($A$132,Samples!$B$3:$E$100,2,FALSE)='Intermediate Lookups'!$A3&amp;'Intermediate Lookups'!J$1,$A$132, ""))</f>
        <v/>
      </c>
      <c r="J134" s="10" t="str">
        <f>IF($A$132="","",IF(VLOOKUP($A$132,Samples!$B$3:$E$100,2,FALSE)='Intermediate Lookups'!$A3&amp;'Intermediate Lookups'!K$1,$A$132, ""))</f>
        <v/>
      </c>
      <c r="K134" s="10" t="str">
        <f>IF($A$132="","",IF(VLOOKUP($A$132,Samples!$B$3:$E$100,2,FALSE)='Intermediate Lookups'!$A3&amp;'Intermediate Lookups'!L$1,$A$132, ""))</f>
        <v/>
      </c>
      <c r="L134" s="10" t="str">
        <f>IF($A$132="","",IF(VLOOKUP($A$132,Samples!$B$3:$E$100,2,FALSE)='Intermediate Lookups'!$A3&amp;'Intermediate Lookups'!M$1,$A$132, ""))</f>
        <v/>
      </c>
    </row>
    <row r="135" spans="1:12" x14ac:dyDescent="0.25">
      <c r="A135" s="10" t="str">
        <f>IF($A$132="","",IF(VLOOKUP($A$132,Samples!$B$3:$E$100,2,FALSE)='Intermediate Lookups'!$A4&amp;'Intermediate Lookups'!B$1,$A$132, ""))</f>
        <v/>
      </c>
      <c r="B135" s="10" t="str">
        <f>IF($A$132="","",IF(VLOOKUP($A$132,Samples!$B$3:$E$100,2,FALSE)='Intermediate Lookups'!$A4&amp;'Intermediate Lookups'!C$1,$A$132, ""))</f>
        <v/>
      </c>
      <c r="C135" s="10" t="str">
        <f>IF($A$132="","",IF(VLOOKUP($A$132,Samples!$B$3:$E$100,2,FALSE)='Intermediate Lookups'!$A4&amp;'Intermediate Lookups'!D$1,$A$132, ""))</f>
        <v/>
      </c>
      <c r="D135" s="10" t="str">
        <f>IF($A$132="","",IF(VLOOKUP($A$132,Samples!$B$3:$E$100,2,FALSE)='Intermediate Lookups'!$A4&amp;'Intermediate Lookups'!E$1,$A$132, ""))</f>
        <v/>
      </c>
      <c r="E135" s="10" t="str">
        <f>IF($A$132="","",IF(VLOOKUP($A$132,Samples!$B$3:$E$100,2,FALSE)='Intermediate Lookups'!$A4&amp;'Intermediate Lookups'!F$1,$A$132, ""))</f>
        <v/>
      </c>
      <c r="F135" s="10" t="str">
        <f>IF($A$132="","",IF(VLOOKUP($A$132,Samples!$B$3:$E$100,2,FALSE)='Intermediate Lookups'!$A4&amp;'Intermediate Lookups'!G$1,$A$132, ""))</f>
        <v/>
      </c>
      <c r="G135" s="10" t="str">
        <f>IF($A$132="","",IF(VLOOKUP($A$132,Samples!$B$3:$E$100,2,FALSE)='Intermediate Lookups'!$A4&amp;'Intermediate Lookups'!H$1,$A$132, ""))</f>
        <v/>
      </c>
      <c r="H135" s="10" t="str">
        <f>IF($A$132="","",IF(VLOOKUP($A$132,Samples!$B$3:$E$100,2,FALSE)='Intermediate Lookups'!$A4&amp;'Intermediate Lookups'!I$1,$A$132, ""))</f>
        <v/>
      </c>
      <c r="I135" s="10" t="str">
        <f>IF($A$132="","",IF(VLOOKUP($A$132,Samples!$B$3:$E$100,2,FALSE)='Intermediate Lookups'!$A4&amp;'Intermediate Lookups'!J$1,$A$132, ""))</f>
        <v/>
      </c>
      <c r="J135" s="10" t="str">
        <f>IF($A$132="","",IF(VLOOKUP($A$132,Samples!$B$3:$E$100,2,FALSE)='Intermediate Lookups'!$A4&amp;'Intermediate Lookups'!K$1,$A$132, ""))</f>
        <v/>
      </c>
      <c r="K135" s="10" t="str">
        <f>IF($A$132="","",IF(VLOOKUP($A$132,Samples!$B$3:$E$100,2,FALSE)='Intermediate Lookups'!$A4&amp;'Intermediate Lookups'!L$1,$A$132, ""))</f>
        <v/>
      </c>
      <c r="L135" s="10" t="str">
        <f>IF($A$132="","",IF(VLOOKUP($A$132,Samples!$B$3:$E$100,2,FALSE)='Intermediate Lookups'!$A4&amp;'Intermediate Lookups'!M$1,$A$132, ""))</f>
        <v/>
      </c>
    </row>
    <row r="136" spans="1:12" x14ac:dyDescent="0.25">
      <c r="A136" s="10" t="str">
        <f>IF($A$132="","",IF(VLOOKUP($A$132,Samples!$B$3:$E$100,2,FALSE)='Intermediate Lookups'!$A5&amp;'Intermediate Lookups'!B$1,$A$132, ""))</f>
        <v/>
      </c>
      <c r="B136" s="10" t="str">
        <f>IF($A$132="","",IF(VLOOKUP($A$132,Samples!$B$3:$E$100,2,FALSE)='Intermediate Lookups'!$A5&amp;'Intermediate Lookups'!C$1,$A$132, ""))</f>
        <v/>
      </c>
      <c r="C136" s="10" t="str">
        <f>IF($A$132="","",IF(VLOOKUP($A$132,Samples!$B$3:$E$100,2,FALSE)='Intermediate Lookups'!$A5&amp;'Intermediate Lookups'!D$1,$A$132, ""))</f>
        <v/>
      </c>
      <c r="D136" s="10" t="str">
        <f>IF($A$132="","",IF(VLOOKUP($A$132,Samples!$B$3:$E$100,2,FALSE)='Intermediate Lookups'!$A5&amp;'Intermediate Lookups'!E$1,$A$132, ""))</f>
        <v/>
      </c>
      <c r="E136" s="10" t="str">
        <f>IF($A$132="","",IF(VLOOKUP($A$132,Samples!$B$3:$E$100,2,FALSE)='Intermediate Lookups'!$A5&amp;'Intermediate Lookups'!F$1,$A$132, ""))</f>
        <v/>
      </c>
      <c r="F136" s="10" t="str">
        <f>IF($A$132="","",IF(VLOOKUP($A$132,Samples!$B$3:$E$100,2,FALSE)='Intermediate Lookups'!$A5&amp;'Intermediate Lookups'!G$1,$A$132, ""))</f>
        <v/>
      </c>
      <c r="G136" s="10" t="str">
        <f>IF($A$132="","",IF(VLOOKUP($A$132,Samples!$B$3:$E$100,2,FALSE)='Intermediate Lookups'!$A5&amp;'Intermediate Lookups'!H$1,$A$132, ""))</f>
        <v/>
      </c>
      <c r="H136" s="10" t="str">
        <f>IF($A$132="","",IF(VLOOKUP($A$132,Samples!$B$3:$E$100,2,FALSE)='Intermediate Lookups'!$A5&amp;'Intermediate Lookups'!I$1,$A$132, ""))</f>
        <v/>
      </c>
      <c r="I136" s="10" t="str">
        <f>IF($A$132="","",IF(VLOOKUP($A$132,Samples!$B$3:$E$100,2,FALSE)='Intermediate Lookups'!$A5&amp;'Intermediate Lookups'!J$1,$A$132, ""))</f>
        <v/>
      </c>
      <c r="J136" s="10" t="str">
        <f>IF($A$132="","",IF(VLOOKUP($A$132,Samples!$B$3:$E$100,2,FALSE)='Intermediate Lookups'!$A5&amp;'Intermediate Lookups'!K$1,$A$132, ""))</f>
        <v/>
      </c>
      <c r="K136" s="10" t="str">
        <f>IF($A$132="","",IF(VLOOKUP($A$132,Samples!$B$3:$E$100,2,FALSE)='Intermediate Lookups'!$A5&amp;'Intermediate Lookups'!L$1,$A$132, ""))</f>
        <v/>
      </c>
      <c r="L136" s="10" t="str">
        <f>IF($A$132="","",IF(VLOOKUP($A$132,Samples!$B$3:$E$100,2,FALSE)='Intermediate Lookups'!$A5&amp;'Intermediate Lookups'!M$1,$A$132, ""))</f>
        <v/>
      </c>
    </row>
    <row r="137" spans="1:12" x14ac:dyDescent="0.25">
      <c r="A137" s="10" t="str">
        <f>IF($A$132="","",IF(VLOOKUP($A$132,Samples!$B$3:$E$100,2,FALSE)='Intermediate Lookups'!$A6&amp;'Intermediate Lookups'!B$1,$A$132, ""))</f>
        <v/>
      </c>
      <c r="B137" s="10" t="str">
        <f>IF($A$132="","",IF(VLOOKUP($A$132,Samples!$B$3:$E$100,2,FALSE)='Intermediate Lookups'!$A6&amp;'Intermediate Lookups'!C$1,$A$132, ""))</f>
        <v/>
      </c>
      <c r="C137" s="10" t="str">
        <f>IF($A$132="","",IF(VLOOKUP($A$132,Samples!$B$3:$E$100,2,FALSE)='Intermediate Lookups'!$A6&amp;'Intermediate Lookups'!D$1,$A$132, ""))</f>
        <v/>
      </c>
      <c r="D137" s="10" t="str">
        <f>IF($A$132="","",IF(VLOOKUP($A$132,Samples!$B$3:$E$100,2,FALSE)='Intermediate Lookups'!$A6&amp;'Intermediate Lookups'!E$1,$A$132, ""))</f>
        <v/>
      </c>
      <c r="E137" s="10" t="str">
        <f>IF($A$132="","",IF(VLOOKUP($A$132,Samples!$B$3:$E$100,2,FALSE)='Intermediate Lookups'!$A6&amp;'Intermediate Lookups'!F$1,$A$132, ""))</f>
        <v/>
      </c>
      <c r="F137" s="10" t="str">
        <f>IF($A$132="","",IF(VLOOKUP($A$132,Samples!$B$3:$E$100,2,FALSE)='Intermediate Lookups'!$A6&amp;'Intermediate Lookups'!G$1,$A$132, ""))</f>
        <v/>
      </c>
      <c r="G137" s="10" t="str">
        <f>IF($A$132="","",IF(VLOOKUP($A$132,Samples!$B$3:$E$100,2,FALSE)='Intermediate Lookups'!$A6&amp;'Intermediate Lookups'!H$1,$A$132, ""))</f>
        <v/>
      </c>
      <c r="H137" s="10" t="str">
        <f>IF($A$132="","",IF(VLOOKUP($A$132,Samples!$B$3:$E$100,2,FALSE)='Intermediate Lookups'!$A6&amp;'Intermediate Lookups'!I$1,$A$132, ""))</f>
        <v/>
      </c>
      <c r="I137" s="10" t="str">
        <f>IF($A$132="","",IF(VLOOKUP($A$132,Samples!$B$3:$E$100,2,FALSE)='Intermediate Lookups'!$A6&amp;'Intermediate Lookups'!J$1,$A$132, ""))</f>
        <v/>
      </c>
      <c r="J137" s="10" t="str">
        <f>IF($A$132="","",IF(VLOOKUP($A$132,Samples!$B$3:$E$100,2,FALSE)='Intermediate Lookups'!$A6&amp;'Intermediate Lookups'!K$1,$A$132, ""))</f>
        <v/>
      </c>
      <c r="K137" s="10" t="str">
        <f>IF($A$132="","",IF(VLOOKUP($A$132,Samples!$B$3:$E$100,2,FALSE)='Intermediate Lookups'!$A6&amp;'Intermediate Lookups'!L$1,$A$132, ""))</f>
        <v/>
      </c>
      <c r="L137" s="10" t="str">
        <f>IF($A$132="","",IF(VLOOKUP($A$132,Samples!$B$3:$E$100,2,FALSE)='Intermediate Lookups'!$A6&amp;'Intermediate Lookups'!M$1,$A$132, ""))</f>
        <v/>
      </c>
    </row>
    <row r="138" spans="1:12" x14ac:dyDescent="0.25">
      <c r="A138" s="10" t="str">
        <f>IF($A$132="","",IF(VLOOKUP($A$132,Samples!$B$3:$E$100,2,FALSE)='Intermediate Lookups'!$A7&amp;'Intermediate Lookups'!B$1,$A$132, ""))</f>
        <v/>
      </c>
      <c r="B138" s="10" t="str">
        <f>IF($A$132="","",IF(VLOOKUP($A$132,Samples!$B$3:$E$100,2,FALSE)='Intermediate Lookups'!$A7&amp;'Intermediate Lookups'!C$1,$A$132, ""))</f>
        <v/>
      </c>
      <c r="C138" s="10" t="str">
        <f>IF($A$132="","",IF(VLOOKUP($A$132,Samples!$B$3:$E$100,2,FALSE)='Intermediate Lookups'!$A7&amp;'Intermediate Lookups'!D$1,$A$132, ""))</f>
        <v/>
      </c>
      <c r="D138" s="10" t="str">
        <f>IF($A$132="","",IF(VLOOKUP($A$132,Samples!$B$3:$E$100,2,FALSE)='Intermediate Lookups'!$A7&amp;'Intermediate Lookups'!E$1,$A$132, ""))</f>
        <v/>
      </c>
      <c r="E138" s="10" t="str">
        <f>IF($A$132="","",IF(VLOOKUP($A$132,Samples!$B$3:$E$100,2,FALSE)='Intermediate Lookups'!$A7&amp;'Intermediate Lookups'!F$1,$A$132, ""))</f>
        <v/>
      </c>
      <c r="F138" s="10" t="str">
        <f>IF($A$132="","",IF(VLOOKUP($A$132,Samples!$B$3:$E$100,2,FALSE)='Intermediate Lookups'!$A7&amp;'Intermediate Lookups'!G$1,$A$132, ""))</f>
        <v/>
      </c>
      <c r="G138" s="10" t="str">
        <f>IF($A$132="","",IF(VLOOKUP($A$132,Samples!$B$3:$E$100,2,FALSE)='Intermediate Lookups'!$A7&amp;'Intermediate Lookups'!H$1,$A$132, ""))</f>
        <v/>
      </c>
      <c r="H138" s="10" t="str">
        <f>IF($A$132="","",IF(VLOOKUP($A$132,Samples!$B$3:$E$100,2,FALSE)='Intermediate Lookups'!$A7&amp;'Intermediate Lookups'!I$1,$A$132, ""))</f>
        <v/>
      </c>
      <c r="I138" s="10" t="str">
        <f>IF($A$132="","",IF(VLOOKUP($A$132,Samples!$B$3:$E$100,2,FALSE)='Intermediate Lookups'!$A7&amp;'Intermediate Lookups'!J$1,$A$132, ""))</f>
        <v/>
      </c>
      <c r="J138" s="10" t="str">
        <f>IF($A$132="","",IF(VLOOKUP($A$132,Samples!$B$3:$E$100,2,FALSE)='Intermediate Lookups'!$A7&amp;'Intermediate Lookups'!K$1,$A$132, ""))</f>
        <v/>
      </c>
      <c r="K138" s="10" t="str">
        <f>IF($A$132="","",IF(VLOOKUP($A$132,Samples!$B$3:$E$100,2,FALSE)='Intermediate Lookups'!$A7&amp;'Intermediate Lookups'!L$1,$A$132, ""))</f>
        <v/>
      </c>
      <c r="L138" s="10" t="str">
        <f>IF($A$132="","",IF(VLOOKUP($A$132,Samples!$B$3:$E$100,2,FALSE)='Intermediate Lookups'!$A7&amp;'Intermediate Lookups'!M$1,$A$132, ""))</f>
        <v/>
      </c>
    </row>
    <row r="139" spans="1:12" x14ac:dyDescent="0.25">
      <c r="A139" s="10" t="str">
        <f>IF($A$132="","",IF(VLOOKUP($A$132,Samples!$B$3:$E$100,2,FALSE)='Intermediate Lookups'!$A8&amp;'Intermediate Lookups'!B$1,$A$132, ""))</f>
        <v/>
      </c>
      <c r="B139" s="10" t="str">
        <f>IF($A$132="","",IF(VLOOKUP($A$132,Samples!$B$3:$E$100,2,FALSE)='Intermediate Lookups'!$A8&amp;'Intermediate Lookups'!C$1,$A$132, ""))</f>
        <v/>
      </c>
      <c r="C139" s="10" t="str">
        <f>IF($A$132="","",IF(VLOOKUP($A$132,Samples!$B$3:$E$100,2,FALSE)='Intermediate Lookups'!$A8&amp;'Intermediate Lookups'!D$1,$A$132, ""))</f>
        <v/>
      </c>
      <c r="D139" s="10" t="str">
        <f>IF($A$132="","",IF(VLOOKUP($A$132,Samples!$B$3:$E$100,2,FALSE)='Intermediate Lookups'!$A8&amp;'Intermediate Lookups'!E$1,$A$132, ""))</f>
        <v/>
      </c>
      <c r="E139" s="10" t="str">
        <f>IF($A$132="","",IF(VLOOKUP($A$132,Samples!$B$3:$E$100,2,FALSE)='Intermediate Lookups'!$A8&amp;'Intermediate Lookups'!F$1,$A$132, ""))</f>
        <v/>
      </c>
      <c r="F139" s="10" t="str">
        <f>IF($A$132="","",IF(VLOOKUP($A$132,Samples!$B$3:$E$100,2,FALSE)='Intermediate Lookups'!$A8&amp;'Intermediate Lookups'!G$1,$A$132, ""))</f>
        <v/>
      </c>
      <c r="G139" s="10" t="str">
        <f>IF($A$132="","",IF(VLOOKUP($A$132,Samples!$B$3:$E$100,2,FALSE)='Intermediate Lookups'!$A8&amp;'Intermediate Lookups'!H$1,$A$132, ""))</f>
        <v/>
      </c>
      <c r="H139" s="10" t="str">
        <f>IF($A$132="","",IF(VLOOKUP($A$132,Samples!$B$3:$E$100,2,FALSE)='Intermediate Lookups'!$A8&amp;'Intermediate Lookups'!I$1,$A$132, ""))</f>
        <v/>
      </c>
      <c r="I139" s="10" t="str">
        <f>IF($A$132="","",IF(VLOOKUP($A$132,Samples!$B$3:$E$100,2,FALSE)='Intermediate Lookups'!$A8&amp;'Intermediate Lookups'!J$1,$A$132, ""))</f>
        <v/>
      </c>
      <c r="J139" s="10" t="str">
        <f>IF($A$132="","",IF(VLOOKUP($A$132,Samples!$B$3:$E$100,2,FALSE)='Intermediate Lookups'!$A8&amp;'Intermediate Lookups'!K$1,$A$132, ""))</f>
        <v/>
      </c>
      <c r="K139" s="10" t="str">
        <f>IF($A$132="","",IF(VLOOKUP($A$132,Samples!$B$3:$E$100,2,FALSE)='Intermediate Lookups'!$A8&amp;'Intermediate Lookups'!L$1,$A$132, ""))</f>
        <v/>
      </c>
      <c r="L139" s="10" t="str">
        <f>IF($A$132="","",IF(VLOOKUP($A$132,Samples!$B$3:$E$100,2,FALSE)='Intermediate Lookups'!$A8&amp;'Intermediate Lookups'!M$1,$A$132, ""))</f>
        <v/>
      </c>
    </row>
    <row r="140" spans="1:12" x14ac:dyDescent="0.25">
      <c r="A140" s="10" t="str">
        <f>IF($A$132="","",IF(VLOOKUP($A$132,Samples!$B$3:$E$100,2,FALSE)='Intermediate Lookups'!$A9&amp;'Intermediate Lookups'!B$1,$A$132, ""))</f>
        <v/>
      </c>
      <c r="B140" s="10" t="str">
        <f>IF($A$132="","",IF(VLOOKUP($A$132,Samples!$B$3:$E$100,2,FALSE)='Intermediate Lookups'!$A9&amp;'Intermediate Lookups'!C$1,$A$132, ""))</f>
        <v/>
      </c>
      <c r="C140" s="10" t="str">
        <f>IF($A$132="","",IF(VLOOKUP($A$132,Samples!$B$3:$E$100,2,FALSE)='Intermediate Lookups'!$A9&amp;'Intermediate Lookups'!D$1,$A$132, ""))</f>
        <v/>
      </c>
      <c r="D140" s="10" t="str">
        <f>IF($A$132="","",IF(VLOOKUP($A$132,Samples!$B$3:$E$100,2,FALSE)='Intermediate Lookups'!$A9&amp;'Intermediate Lookups'!E$1,$A$132, ""))</f>
        <v/>
      </c>
      <c r="E140" s="10" t="str">
        <f>IF($A$132="","",IF(VLOOKUP($A$132,Samples!$B$3:$E$100,2,FALSE)='Intermediate Lookups'!$A9&amp;'Intermediate Lookups'!F$1,$A$132, ""))</f>
        <v/>
      </c>
      <c r="F140" s="10" t="str">
        <f>IF($A$132="","",IF(VLOOKUP($A$132,Samples!$B$3:$E$100,2,FALSE)='Intermediate Lookups'!$A9&amp;'Intermediate Lookups'!G$1,$A$132, ""))</f>
        <v/>
      </c>
      <c r="G140" s="10" t="str">
        <f>IF($A$132="","",IF(VLOOKUP($A$132,Samples!$B$3:$E$100,2,FALSE)='Intermediate Lookups'!$A9&amp;'Intermediate Lookups'!H$1,$A$132, ""))</f>
        <v/>
      </c>
      <c r="H140" s="10" t="str">
        <f>IF($A$132="","",IF(VLOOKUP($A$132,Samples!$B$3:$E$100,2,FALSE)='Intermediate Lookups'!$A9&amp;'Intermediate Lookups'!I$1,$A$132, ""))</f>
        <v/>
      </c>
      <c r="I140" s="10" t="str">
        <f>IF($A$132="","",IF(VLOOKUP($A$132,Samples!$B$3:$E$100,2,FALSE)='Intermediate Lookups'!$A9&amp;'Intermediate Lookups'!J$1,$A$132, ""))</f>
        <v/>
      </c>
      <c r="J140" s="10" t="str">
        <f>IF($A$132="","",IF(VLOOKUP($A$132,Samples!$B$3:$E$100,2,FALSE)='Intermediate Lookups'!$A9&amp;'Intermediate Lookups'!K$1,$A$132, ""))</f>
        <v/>
      </c>
      <c r="K140" s="10" t="str">
        <f>IF($A$132="","",IF(VLOOKUP($A$132,Samples!$B$3:$E$100,2,FALSE)='Intermediate Lookups'!$A9&amp;'Intermediate Lookups'!L$1,$A$132, ""))</f>
        <v/>
      </c>
      <c r="L140" s="10" t="str">
        <f>IF($A$132="","",IF(VLOOKUP($A$132,Samples!$B$3:$E$100,2,FALSE)='Intermediate Lookups'!$A9&amp;'Intermediate Lookups'!M$1,$A$132, ""))</f>
        <v/>
      </c>
    </row>
    <row r="142" spans="1:12" x14ac:dyDescent="0.25">
      <c r="A142" t="str">
        <f>IF(ISBLANK(Samples!B67),IF(OR(A132="",A132=Samples!$B$100,ISBLANK(Samples!B100)),"",Samples!$B$100),Samples!B67)</f>
        <v/>
      </c>
      <c r="B142" t="str">
        <f>IF(A142="","",VLOOKUP(A142,Samples!$B$3:$E$100,4,FALSE))</f>
        <v/>
      </c>
    </row>
    <row r="143" spans="1:12" x14ac:dyDescent="0.25">
      <c r="A143" s="10" t="str">
        <f>IF($A$142="","",IF(VLOOKUP($A$142,Samples!$B$3:$E$100,2,FALSE)='Intermediate Lookups'!$A2&amp;'Intermediate Lookups'!B$1,$A$142, ""))</f>
        <v/>
      </c>
      <c r="B143" s="10" t="str">
        <f>IF($A$142="","",IF(VLOOKUP($A$142,Samples!$B$3:$E$100,2,FALSE)='Intermediate Lookups'!$A2&amp;'Intermediate Lookups'!C$1,$A$142, ""))</f>
        <v/>
      </c>
      <c r="C143" s="10" t="str">
        <f>IF($A$142="","",IF(VLOOKUP($A$142,Samples!$B$3:$E$100,2,FALSE)='Intermediate Lookups'!$A2&amp;'Intermediate Lookups'!D$1,$A$142, ""))</f>
        <v/>
      </c>
      <c r="D143" s="10" t="str">
        <f>IF($A$142="","",IF(VLOOKUP($A$142,Samples!$B$3:$E$100,2,FALSE)='Intermediate Lookups'!$A2&amp;'Intermediate Lookups'!E$1,$A$142, ""))</f>
        <v/>
      </c>
      <c r="E143" s="10" t="str">
        <f>IF($A$142="","",IF(VLOOKUP($A$142,Samples!$B$3:$E$100,2,FALSE)='Intermediate Lookups'!$A2&amp;'Intermediate Lookups'!F$1,$A$142, ""))</f>
        <v/>
      </c>
      <c r="F143" s="10" t="str">
        <f>IF($A$142="","",IF(VLOOKUP($A$142,Samples!$B$3:$E$100,2,FALSE)='Intermediate Lookups'!$A2&amp;'Intermediate Lookups'!G$1,$A$142, ""))</f>
        <v/>
      </c>
      <c r="G143" s="10" t="str">
        <f>IF($A$142="","",IF(VLOOKUP($A$142,Samples!$B$3:$E$100,2,FALSE)='Intermediate Lookups'!$A2&amp;'Intermediate Lookups'!H$1,$A$142, ""))</f>
        <v/>
      </c>
      <c r="H143" s="10" t="str">
        <f>IF($A$142="","",IF(VLOOKUP($A$142,Samples!$B$3:$E$100,2,FALSE)='Intermediate Lookups'!$A2&amp;'Intermediate Lookups'!I$1,$A$142, ""))</f>
        <v/>
      </c>
      <c r="I143" s="10" t="str">
        <f>IF($A$142="","",IF(VLOOKUP($A$142,Samples!$B$3:$E$100,2,FALSE)='Intermediate Lookups'!$A2&amp;'Intermediate Lookups'!J$1,$A$142, ""))</f>
        <v/>
      </c>
      <c r="J143" s="10" t="str">
        <f>IF($A$142="","",IF(VLOOKUP($A$142,Samples!$B$3:$E$100,2,FALSE)='Intermediate Lookups'!$A2&amp;'Intermediate Lookups'!K$1,$A$142, ""))</f>
        <v/>
      </c>
      <c r="K143" s="10" t="str">
        <f>IF($A$142="","",IF(VLOOKUP($A$142,Samples!$B$3:$E$100,2,FALSE)='Intermediate Lookups'!$A2&amp;'Intermediate Lookups'!L$1,$A$142, ""))</f>
        <v/>
      </c>
      <c r="L143" s="10" t="str">
        <f>IF($A$142="","",IF(VLOOKUP($A$142,Samples!$B$3:$E$100,2,FALSE)='Intermediate Lookups'!$A2&amp;'Intermediate Lookups'!M$1,$A$142, ""))</f>
        <v/>
      </c>
    </row>
    <row r="144" spans="1:12" x14ac:dyDescent="0.25">
      <c r="A144" s="10" t="str">
        <f>IF($A$142="","",IF(VLOOKUP($A$142,Samples!$B$3:$E$100,2,FALSE)='Intermediate Lookups'!$A3&amp;'Intermediate Lookups'!B$1,$A$142, ""))</f>
        <v/>
      </c>
      <c r="B144" s="10" t="str">
        <f>IF($A$142="","",IF(VLOOKUP($A$142,Samples!$B$3:$E$100,2,FALSE)='Intermediate Lookups'!$A3&amp;'Intermediate Lookups'!C$1,$A$142, ""))</f>
        <v/>
      </c>
      <c r="C144" s="10" t="str">
        <f>IF($A$142="","",IF(VLOOKUP($A$142,Samples!$B$3:$E$100,2,FALSE)='Intermediate Lookups'!$A3&amp;'Intermediate Lookups'!D$1,$A$142, ""))</f>
        <v/>
      </c>
      <c r="D144" s="10" t="str">
        <f>IF($A$142="","",IF(VLOOKUP($A$142,Samples!$B$3:$E$100,2,FALSE)='Intermediate Lookups'!$A3&amp;'Intermediate Lookups'!E$1,$A$142, ""))</f>
        <v/>
      </c>
      <c r="E144" s="10" t="str">
        <f>IF($A$142="","",IF(VLOOKUP($A$142,Samples!$B$3:$E$100,2,FALSE)='Intermediate Lookups'!$A3&amp;'Intermediate Lookups'!F$1,$A$142, ""))</f>
        <v/>
      </c>
      <c r="F144" s="10" t="str">
        <f>IF($A$142="","",IF(VLOOKUP($A$142,Samples!$B$3:$E$100,2,FALSE)='Intermediate Lookups'!$A3&amp;'Intermediate Lookups'!G$1,$A$142, ""))</f>
        <v/>
      </c>
      <c r="G144" s="10" t="str">
        <f>IF($A$142="","",IF(VLOOKUP($A$142,Samples!$B$3:$E$100,2,FALSE)='Intermediate Lookups'!$A3&amp;'Intermediate Lookups'!H$1,$A$142, ""))</f>
        <v/>
      </c>
      <c r="H144" s="10" t="str">
        <f>IF($A$142="","",IF(VLOOKUP($A$142,Samples!$B$3:$E$100,2,FALSE)='Intermediate Lookups'!$A3&amp;'Intermediate Lookups'!I$1,$A$142, ""))</f>
        <v/>
      </c>
      <c r="I144" s="10" t="str">
        <f>IF($A$142="","",IF(VLOOKUP($A$142,Samples!$B$3:$E$100,2,FALSE)='Intermediate Lookups'!$A3&amp;'Intermediate Lookups'!J$1,$A$142, ""))</f>
        <v/>
      </c>
      <c r="J144" s="10" t="str">
        <f>IF($A$142="","",IF(VLOOKUP($A$142,Samples!$B$3:$E$100,2,FALSE)='Intermediate Lookups'!$A3&amp;'Intermediate Lookups'!K$1,$A$142, ""))</f>
        <v/>
      </c>
      <c r="K144" s="10" t="str">
        <f>IF($A$142="","",IF(VLOOKUP($A$142,Samples!$B$3:$E$100,2,FALSE)='Intermediate Lookups'!$A3&amp;'Intermediate Lookups'!L$1,$A$142, ""))</f>
        <v/>
      </c>
      <c r="L144" s="10" t="str">
        <f>IF($A$142="","",IF(VLOOKUP($A$142,Samples!$B$3:$E$100,2,FALSE)='Intermediate Lookups'!$A3&amp;'Intermediate Lookups'!M$1,$A$142, ""))</f>
        <v/>
      </c>
    </row>
    <row r="145" spans="1:12" x14ac:dyDescent="0.25">
      <c r="A145" s="10" t="str">
        <f>IF($A$142="","",IF(VLOOKUP($A$142,Samples!$B$3:$E$100,2,FALSE)='Intermediate Lookups'!$A4&amp;'Intermediate Lookups'!B$1,$A$142, ""))</f>
        <v/>
      </c>
      <c r="B145" s="10" t="str">
        <f>IF($A$142="","",IF(VLOOKUP($A$142,Samples!$B$3:$E$100,2,FALSE)='Intermediate Lookups'!$A4&amp;'Intermediate Lookups'!C$1,$A$142, ""))</f>
        <v/>
      </c>
      <c r="C145" s="10" t="str">
        <f>IF($A$142="","",IF(VLOOKUP($A$142,Samples!$B$3:$E$100,2,FALSE)='Intermediate Lookups'!$A4&amp;'Intermediate Lookups'!D$1,$A$142, ""))</f>
        <v/>
      </c>
      <c r="D145" s="10" t="str">
        <f>IF($A$142="","",IF(VLOOKUP($A$142,Samples!$B$3:$E$100,2,FALSE)='Intermediate Lookups'!$A4&amp;'Intermediate Lookups'!E$1,$A$142, ""))</f>
        <v/>
      </c>
      <c r="E145" s="10" t="str">
        <f>IF($A$142="","",IF(VLOOKUP($A$142,Samples!$B$3:$E$100,2,FALSE)='Intermediate Lookups'!$A4&amp;'Intermediate Lookups'!F$1,$A$142, ""))</f>
        <v/>
      </c>
      <c r="F145" s="10" t="str">
        <f>IF($A$142="","",IF(VLOOKUP($A$142,Samples!$B$3:$E$100,2,FALSE)='Intermediate Lookups'!$A4&amp;'Intermediate Lookups'!G$1,$A$142, ""))</f>
        <v/>
      </c>
      <c r="G145" s="10" t="str">
        <f>IF($A$142="","",IF(VLOOKUP($A$142,Samples!$B$3:$E$100,2,FALSE)='Intermediate Lookups'!$A4&amp;'Intermediate Lookups'!H$1,$A$142, ""))</f>
        <v/>
      </c>
      <c r="H145" s="10" t="str">
        <f>IF($A$142="","",IF(VLOOKUP($A$142,Samples!$B$3:$E$100,2,FALSE)='Intermediate Lookups'!$A4&amp;'Intermediate Lookups'!I$1,$A$142, ""))</f>
        <v/>
      </c>
      <c r="I145" s="10" t="str">
        <f>IF($A$142="","",IF(VLOOKUP($A$142,Samples!$B$3:$E$100,2,FALSE)='Intermediate Lookups'!$A4&amp;'Intermediate Lookups'!J$1,$A$142, ""))</f>
        <v/>
      </c>
      <c r="J145" s="10" t="str">
        <f>IF($A$142="","",IF(VLOOKUP($A$142,Samples!$B$3:$E$100,2,FALSE)='Intermediate Lookups'!$A4&amp;'Intermediate Lookups'!K$1,$A$142, ""))</f>
        <v/>
      </c>
      <c r="K145" s="10" t="str">
        <f>IF($A$142="","",IF(VLOOKUP($A$142,Samples!$B$3:$E$100,2,FALSE)='Intermediate Lookups'!$A4&amp;'Intermediate Lookups'!L$1,$A$142, ""))</f>
        <v/>
      </c>
      <c r="L145" s="10" t="str">
        <f>IF($A$142="","",IF(VLOOKUP($A$142,Samples!$B$3:$E$100,2,FALSE)='Intermediate Lookups'!$A4&amp;'Intermediate Lookups'!M$1,$A$142, ""))</f>
        <v/>
      </c>
    </row>
    <row r="146" spans="1:12" x14ac:dyDescent="0.25">
      <c r="A146" s="10" t="str">
        <f>IF($A$142="","",IF(VLOOKUP($A$142,Samples!$B$3:$E$100,2,FALSE)='Intermediate Lookups'!$A5&amp;'Intermediate Lookups'!B$1,$A$142, ""))</f>
        <v/>
      </c>
      <c r="B146" s="10" t="str">
        <f>IF($A$142="","",IF(VLOOKUP($A$142,Samples!$B$3:$E$100,2,FALSE)='Intermediate Lookups'!$A5&amp;'Intermediate Lookups'!C$1,$A$142, ""))</f>
        <v/>
      </c>
      <c r="C146" s="10" t="str">
        <f>IF($A$142="","",IF(VLOOKUP($A$142,Samples!$B$3:$E$100,2,FALSE)='Intermediate Lookups'!$A5&amp;'Intermediate Lookups'!D$1,$A$142, ""))</f>
        <v/>
      </c>
      <c r="D146" s="10" t="str">
        <f>IF($A$142="","",IF(VLOOKUP($A$142,Samples!$B$3:$E$100,2,FALSE)='Intermediate Lookups'!$A5&amp;'Intermediate Lookups'!E$1,$A$142, ""))</f>
        <v/>
      </c>
      <c r="E146" s="10" t="str">
        <f>IF($A$142="","",IF(VLOOKUP($A$142,Samples!$B$3:$E$100,2,FALSE)='Intermediate Lookups'!$A5&amp;'Intermediate Lookups'!F$1,$A$142, ""))</f>
        <v/>
      </c>
      <c r="F146" s="10" t="str">
        <f>IF($A$142="","",IF(VLOOKUP($A$142,Samples!$B$3:$E$100,2,FALSE)='Intermediate Lookups'!$A5&amp;'Intermediate Lookups'!G$1,$A$142, ""))</f>
        <v/>
      </c>
      <c r="G146" s="10" t="str">
        <f>IF($A$142="","",IF(VLOOKUP($A$142,Samples!$B$3:$E$100,2,FALSE)='Intermediate Lookups'!$A5&amp;'Intermediate Lookups'!H$1,$A$142, ""))</f>
        <v/>
      </c>
      <c r="H146" s="10" t="str">
        <f>IF($A$142="","",IF(VLOOKUP($A$142,Samples!$B$3:$E$100,2,FALSE)='Intermediate Lookups'!$A5&amp;'Intermediate Lookups'!I$1,$A$142, ""))</f>
        <v/>
      </c>
      <c r="I146" s="10" t="str">
        <f>IF($A$142="","",IF(VLOOKUP($A$142,Samples!$B$3:$E$100,2,FALSE)='Intermediate Lookups'!$A5&amp;'Intermediate Lookups'!J$1,$A$142, ""))</f>
        <v/>
      </c>
      <c r="J146" s="10" t="str">
        <f>IF($A$142="","",IF(VLOOKUP($A$142,Samples!$B$3:$E$100,2,FALSE)='Intermediate Lookups'!$A5&amp;'Intermediate Lookups'!K$1,$A$142, ""))</f>
        <v/>
      </c>
      <c r="K146" s="10" t="str">
        <f>IF($A$142="","",IF(VLOOKUP($A$142,Samples!$B$3:$E$100,2,FALSE)='Intermediate Lookups'!$A5&amp;'Intermediate Lookups'!L$1,$A$142, ""))</f>
        <v/>
      </c>
      <c r="L146" s="10" t="str">
        <f>IF($A$142="","",IF(VLOOKUP($A$142,Samples!$B$3:$E$100,2,FALSE)='Intermediate Lookups'!$A5&amp;'Intermediate Lookups'!M$1,$A$142, ""))</f>
        <v/>
      </c>
    </row>
    <row r="147" spans="1:12" x14ac:dyDescent="0.25">
      <c r="A147" s="10" t="str">
        <f>IF($A$142="","",IF(VLOOKUP($A$142,Samples!$B$3:$E$100,2,FALSE)='Intermediate Lookups'!$A6&amp;'Intermediate Lookups'!B$1,$A$142, ""))</f>
        <v/>
      </c>
      <c r="B147" s="10" t="str">
        <f>IF($A$142="","",IF(VLOOKUP($A$142,Samples!$B$3:$E$100,2,FALSE)='Intermediate Lookups'!$A6&amp;'Intermediate Lookups'!C$1,$A$142, ""))</f>
        <v/>
      </c>
      <c r="C147" s="10" t="str">
        <f>IF($A$142="","",IF(VLOOKUP($A$142,Samples!$B$3:$E$100,2,FALSE)='Intermediate Lookups'!$A6&amp;'Intermediate Lookups'!D$1,$A$142, ""))</f>
        <v/>
      </c>
      <c r="D147" s="10" t="str">
        <f>IF($A$142="","",IF(VLOOKUP($A$142,Samples!$B$3:$E$100,2,FALSE)='Intermediate Lookups'!$A6&amp;'Intermediate Lookups'!E$1,$A$142, ""))</f>
        <v/>
      </c>
      <c r="E147" s="10" t="str">
        <f>IF($A$142="","",IF(VLOOKUP($A$142,Samples!$B$3:$E$100,2,FALSE)='Intermediate Lookups'!$A6&amp;'Intermediate Lookups'!F$1,$A$142, ""))</f>
        <v/>
      </c>
      <c r="F147" s="10" t="str">
        <f>IF($A$142="","",IF(VLOOKUP($A$142,Samples!$B$3:$E$100,2,FALSE)='Intermediate Lookups'!$A6&amp;'Intermediate Lookups'!G$1,$A$142, ""))</f>
        <v/>
      </c>
      <c r="G147" s="10" t="str">
        <f>IF($A$142="","",IF(VLOOKUP($A$142,Samples!$B$3:$E$100,2,FALSE)='Intermediate Lookups'!$A6&amp;'Intermediate Lookups'!H$1,$A$142, ""))</f>
        <v/>
      </c>
      <c r="H147" s="10" t="str">
        <f>IF($A$142="","",IF(VLOOKUP($A$142,Samples!$B$3:$E$100,2,FALSE)='Intermediate Lookups'!$A6&amp;'Intermediate Lookups'!I$1,$A$142, ""))</f>
        <v/>
      </c>
      <c r="I147" s="10" t="str">
        <f>IF($A$142="","",IF(VLOOKUP($A$142,Samples!$B$3:$E$100,2,FALSE)='Intermediate Lookups'!$A6&amp;'Intermediate Lookups'!J$1,$A$142, ""))</f>
        <v/>
      </c>
      <c r="J147" s="10" t="str">
        <f>IF($A$142="","",IF(VLOOKUP($A$142,Samples!$B$3:$E$100,2,FALSE)='Intermediate Lookups'!$A6&amp;'Intermediate Lookups'!K$1,$A$142, ""))</f>
        <v/>
      </c>
      <c r="K147" s="10" t="str">
        <f>IF($A$142="","",IF(VLOOKUP($A$142,Samples!$B$3:$E$100,2,FALSE)='Intermediate Lookups'!$A6&amp;'Intermediate Lookups'!L$1,$A$142, ""))</f>
        <v/>
      </c>
      <c r="L147" s="10" t="str">
        <f>IF($A$142="","",IF(VLOOKUP($A$142,Samples!$B$3:$E$100,2,FALSE)='Intermediate Lookups'!$A6&amp;'Intermediate Lookups'!M$1,$A$142, ""))</f>
        <v/>
      </c>
    </row>
    <row r="148" spans="1:12" x14ac:dyDescent="0.25">
      <c r="A148" s="10" t="str">
        <f>IF($A$142="","",IF(VLOOKUP($A$142,Samples!$B$3:$E$100,2,FALSE)='Intermediate Lookups'!$A7&amp;'Intermediate Lookups'!B$1,$A$142, ""))</f>
        <v/>
      </c>
      <c r="B148" s="10" t="str">
        <f>IF($A$142="","",IF(VLOOKUP($A$142,Samples!$B$3:$E$100,2,FALSE)='Intermediate Lookups'!$A7&amp;'Intermediate Lookups'!C$1,$A$142, ""))</f>
        <v/>
      </c>
      <c r="C148" s="10" t="str">
        <f>IF($A$142="","",IF(VLOOKUP($A$142,Samples!$B$3:$E$100,2,FALSE)='Intermediate Lookups'!$A7&amp;'Intermediate Lookups'!D$1,$A$142, ""))</f>
        <v/>
      </c>
      <c r="D148" s="10" t="str">
        <f>IF($A$142="","",IF(VLOOKUP($A$142,Samples!$B$3:$E$100,2,FALSE)='Intermediate Lookups'!$A7&amp;'Intermediate Lookups'!E$1,$A$142, ""))</f>
        <v/>
      </c>
      <c r="E148" s="10" t="str">
        <f>IF($A$142="","",IF(VLOOKUP($A$142,Samples!$B$3:$E$100,2,FALSE)='Intermediate Lookups'!$A7&amp;'Intermediate Lookups'!F$1,$A$142, ""))</f>
        <v/>
      </c>
      <c r="F148" s="10" t="str">
        <f>IF($A$142="","",IF(VLOOKUP($A$142,Samples!$B$3:$E$100,2,FALSE)='Intermediate Lookups'!$A7&amp;'Intermediate Lookups'!G$1,$A$142, ""))</f>
        <v/>
      </c>
      <c r="G148" s="10" t="str">
        <f>IF($A$142="","",IF(VLOOKUP($A$142,Samples!$B$3:$E$100,2,FALSE)='Intermediate Lookups'!$A7&amp;'Intermediate Lookups'!H$1,$A$142, ""))</f>
        <v/>
      </c>
      <c r="H148" s="10" t="str">
        <f>IF($A$142="","",IF(VLOOKUP($A$142,Samples!$B$3:$E$100,2,FALSE)='Intermediate Lookups'!$A7&amp;'Intermediate Lookups'!I$1,$A$142, ""))</f>
        <v/>
      </c>
      <c r="I148" s="10" t="str">
        <f>IF($A$142="","",IF(VLOOKUP($A$142,Samples!$B$3:$E$100,2,FALSE)='Intermediate Lookups'!$A7&amp;'Intermediate Lookups'!J$1,$A$142, ""))</f>
        <v/>
      </c>
      <c r="J148" s="10" t="str">
        <f>IF($A$142="","",IF(VLOOKUP($A$142,Samples!$B$3:$E$100,2,FALSE)='Intermediate Lookups'!$A7&amp;'Intermediate Lookups'!K$1,$A$142, ""))</f>
        <v/>
      </c>
      <c r="K148" s="10" t="str">
        <f>IF($A$142="","",IF(VLOOKUP($A$142,Samples!$B$3:$E$100,2,FALSE)='Intermediate Lookups'!$A7&amp;'Intermediate Lookups'!L$1,$A$142, ""))</f>
        <v/>
      </c>
      <c r="L148" s="10" t="str">
        <f>IF($A$142="","",IF(VLOOKUP($A$142,Samples!$B$3:$E$100,2,FALSE)='Intermediate Lookups'!$A7&amp;'Intermediate Lookups'!M$1,$A$142, ""))</f>
        <v/>
      </c>
    </row>
    <row r="149" spans="1:12" x14ac:dyDescent="0.25">
      <c r="A149" s="10" t="str">
        <f>IF($A$142="","",IF(VLOOKUP($A$142,Samples!$B$3:$E$100,2,FALSE)='Intermediate Lookups'!$A8&amp;'Intermediate Lookups'!B$1,$A$142, ""))</f>
        <v/>
      </c>
      <c r="B149" s="10" t="str">
        <f>IF($A$142="","",IF(VLOOKUP($A$142,Samples!$B$3:$E$100,2,FALSE)='Intermediate Lookups'!$A8&amp;'Intermediate Lookups'!C$1,$A$142, ""))</f>
        <v/>
      </c>
      <c r="C149" s="10" t="str">
        <f>IF($A$142="","",IF(VLOOKUP($A$142,Samples!$B$3:$E$100,2,FALSE)='Intermediate Lookups'!$A8&amp;'Intermediate Lookups'!D$1,$A$142, ""))</f>
        <v/>
      </c>
      <c r="D149" s="10" t="str">
        <f>IF($A$142="","",IF(VLOOKUP($A$142,Samples!$B$3:$E$100,2,FALSE)='Intermediate Lookups'!$A8&amp;'Intermediate Lookups'!E$1,$A$142, ""))</f>
        <v/>
      </c>
      <c r="E149" s="10" t="str">
        <f>IF($A$142="","",IF(VLOOKUP($A$142,Samples!$B$3:$E$100,2,FALSE)='Intermediate Lookups'!$A8&amp;'Intermediate Lookups'!F$1,$A$142, ""))</f>
        <v/>
      </c>
      <c r="F149" s="10" t="str">
        <f>IF($A$142="","",IF(VLOOKUP($A$142,Samples!$B$3:$E$100,2,FALSE)='Intermediate Lookups'!$A8&amp;'Intermediate Lookups'!G$1,$A$142, ""))</f>
        <v/>
      </c>
      <c r="G149" s="10" t="str">
        <f>IF($A$142="","",IF(VLOOKUP($A$142,Samples!$B$3:$E$100,2,FALSE)='Intermediate Lookups'!$A8&amp;'Intermediate Lookups'!H$1,$A$142, ""))</f>
        <v/>
      </c>
      <c r="H149" s="10" t="str">
        <f>IF($A$142="","",IF(VLOOKUP($A$142,Samples!$B$3:$E$100,2,FALSE)='Intermediate Lookups'!$A8&amp;'Intermediate Lookups'!I$1,$A$142, ""))</f>
        <v/>
      </c>
      <c r="I149" s="10" t="str">
        <f>IF($A$142="","",IF(VLOOKUP($A$142,Samples!$B$3:$E$100,2,FALSE)='Intermediate Lookups'!$A8&amp;'Intermediate Lookups'!J$1,$A$142, ""))</f>
        <v/>
      </c>
      <c r="J149" s="10" t="str">
        <f>IF($A$142="","",IF(VLOOKUP($A$142,Samples!$B$3:$E$100,2,FALSE)='Intermediate Lookups'!$A8&amp;'Intermediate Lookups'!K$1,$A$142, ""))</f>
        <v/>
      </c>
      <c r="K149" s="10" t="str">
        <f>IF($A$142="","",IF(VLOOKUP($A$142,Samples!$B$3:$E$100,2,FALSE)='Intermediate Lookups'!$A8&amp;'Intermediate Lookups'!L$1,$A$142, ""))</f>
        <v/>
      </c>
      <c r="L149" s="10" t="str">
        <f>IF($A$142="","",IF(VLOOKUP($A$142,Samples!$B$3:$E$100,2,FALSE)='Intermediate Lookups'!$A8&amp;'Intermediate Lookups'!M$1,$A$142, ""))</f>
        <v/>
      </c>
    </row>
    <row r="150" spans="1:12" x14ac:dyDescent="0.25">
      <c r="A150" s="10" t="str">
        <f>IF($A$142="","",IF(VLOOKUP($A$142,Samples!$B$3:$E$100,2,FALSE)='Intermediate Lookups'!$A9&amp;'Intermediate Lookups'!B$1,$A$142, ""))</f>
        <v/>
      </c>
      <c r="B150" s="10" t="str">
        <f>IF($A$142="","",IF(VLOOKUP($A$142,Samples!$B$3:$E$100,2,FALSE)='Intermediate Lookups'!$A9&amp;'Intermediate Lookups'!C$1,$A$142, ""))</f>
        <v/>
      </c>
      <c r="C150" s="10" t="str">
        <f>IF($A$142="","",IF(VLOOKUP($A$142,Samples!$B$3:$E$100,2,FALSE)='Intermediate Lookups'!$A9&amp;'Intermediate Lookups'!D$1,$A$142, ""))</f>
        <v/>
      </c>
      <c r="D150" s="10" t="str">
        <f>IF($A$142="","",IF(VLOOKUP($A$142,Samples!$B$3:$E$100,2,FALSE)='Intermediate Lookups'!$A9&amp;'Intermediate Lookups'!E$1,$A$142, ""))</f>
        <v/>
      </c>
      <c r="E150" s="10" t="str">
        <f>IF($A$142="","",IF(VLOOKUP($A$142,Samples!$B$3:$E$100,2,FALSE)='Intermediate Lookups'!$A9&amp;'Intermediate Lookups'!F$1,$A$142, ""))</f>
        <v/>
      </c>
      <c r="F150" s="10" t="str">
        <f>IF($A$142="","",IF(VLOOKUP($A$142,Samples!$B$3:$E$100,2,FALSE)='Intermediate Lookups'!$A9&amp;'Intermediate Lookups'!G$1,$A$142, ""))</f>
        <v/>
      </c>
      <c r="G150" s="10" t="str">
        <f>IF($A$142="","",IF(VLOOKUP($A$142,Samples!$B$3:$E$100,2,FALSE)='Intermediate Lookups'!$A9&amp;'Intermediate Lookups'!H$1,$A$142, ""))</f>
        <v/>
      </c>
      <c r="H150" s="10" t="str">
        <f>IF($A$142="","",IF(VLOOKUP($A$142,Samples!$B$3:$E$100,2,FALSE)='Intermediate Lookups'!$A9&amp;'Intermediate Lookups'!I$1,$A$142, ""))</f>
        <v/>
      </c>
      <c r="I150" s="10" t="str">
        <f>IF($A$142="","",IF(VLOOKUP($A$142,Samples!$B$3:$E$100,2,FALSE)='Intermediate Lookups'!$A9&amp;'Intermediate Lookups'!J$1,$A$142, ""))</f>
        <v/>
      </c>
      <c r="J150" s="10" t="str">
        <f>IF($A$142="","",IF(VLOOKUP($A$142,Samples!$B$3:$E$100,2,FALSE)='Intermediate Lookups'!$A9&amp;'Intermediate Lookups'!K$1,$A$142, ""))</f>
        <v/>
      </c>
      <c r="K150" s="10" t="str">
        <f>IF($A$142="","",IF(VLOOKUP($A$142,Samples!$B$3:$E$100,2,FALSE)='Intermediate Lookups'!$A9&amp;'Intermediate Lookups'!L$1,$A$142, ""))</f>
        <v/>
      </c>
      <c r="L150" s="10" t="str">
        <f>IF($A$142="","",IF(VLOOKUP($A$142,Samples!$B$3:$E$100,2,FALSE)='Intermediate Lookups'!$A9&amp;'Intermediate Lookups'!M$1,$A$142, ""))</f>
        <v/>
      </c>
    </row>
    <row r="152" spans="1:12" x14ac:dyDescent="0.25">
      <c r="A152" t="str">
        <f>IF(ISBLANK(Samples!B68),IF(OR(A142="",A142=Samples!$B$100,ISBLANK(Samples!B100)),"",Samples!$B$100),Samples!B68)</f>
        <v/>
      </c>
      <c r="B152" t="str">
        <f>IF(A152="","",VLOOKUP(A152,Samples!$B$3:$E$100,4,FALSE))</f>
        <v/>
      </c>
    </row>
    <row r="153" spans="1:12" x14ac:dyDescent="0.25">
      <c r="A153" s="10" t="str">
        <f>IF($A$152="","",IF(VLOOKUP($A$152,Samples!$B$3:$E$100,2,FALSE)='Intermediate Lookups'!$A2&amp;'Intermediate Lookups'!B$1,$A$152, ""))</f>
        <v/>
      </c>
      <c r="B153" s="10" t="str">
        <f>IF($A$152="","",IF(VLOOKUP($A$152,Samples!$B$3:$E$100,2,FALSE)='Intermediate Lookups'!$A2&amp;'Intermediate Lookups'!C$1,$A$152, ""))</f>
        <v/>
      </c>
      <c r="C153" s="10" t="str">
        <f>IF($A$152="","",IF(VLOOKUP($A$152,Samples!$B$3:$E$100,2,FALSE)='Intermediate Lookups'!$A2&amp;'Intermediate Lookups'!D$1,$A$152, ""))</f>
        <v/>
      </c>
      <c r="D153" s="10" t="str">
        <f>IF($A$152="","",IF(VLOOKUP($A$152,Samples!$B$3:$E$100,2,FALSE)='Intermediate Lookups'!$A2&amp;'Intermediate Lookups'!E$1,$A$152, ""))</f>
        <v/>
      </c>
      <c r="E153" s="10" t="str">
        <f>IF($A$152="","",IF(VLOOKUP($A$152,Samples!$B$3:$E$100,2,FALSE)='Intermediate Lookups'!$A2&amp;'Intermediate Lookups'!F$1,$A$152, ""))</f>
        <v/>
      </c>
      <c r="F153" s="10" t="str">
        <f>IF($A$152="","",IF(VLOOKUP($A$152,Samples!$B$3:$E$100,2,FALSE)='Intermediate Lookups'!$A2&amp;'Intermediate Lookups'!G$1,$A$152, ""))</f>
        <v/>
      </c>
      <c r="G153" s="10" t="str">
        <f>IF($A$152="","",IF(VLOOKUP($A$152,Samples!$B$3:$E$100,2,FALSE)='Intermediate Lookups'!$A2&amp;'Intermediate Lookups'!H$1,$A$152, ""))</f>
        <v/>
      </c>
      <c r="H153" s="10" t="str">
        <f>IF($A$152="","",IF(VLOOKUP($A$152,Samples!$B$3:$E$100,2,FALSE)='Intermediate Lookups'!$A2&amp;'Intermediate Lookups'!I$1,$A$152, ""))</f>
        <v/>
      </c>
      <c r="I153" s="10" t="str">
        <f>IF($A$152="","",IF(VLOOKUP($A$152,Samples!$B$3:$E$100,2,FALSE)='Intermediate Lookups'!$A2&amp;'Intermediate Lookups'!J$1,$A$152, ""))</f>
        <v/>
      </c>
      <c r="J153" s="10" t="str">
        <f>IF($A$152="","",IF(VLOOKUP($A$152,Samples!$B$3:$E$100,2,FALSE)='Intermediate Lookups'!$A2&amp;'Intermediate Lookups'!K$1,$A$152, ""))</f>
        <v/>
      </c>
      <c r="K153" s="10" t="str">
        <f>IF($A$152="","",IF(VLOOKUP($A$152,Samples!$B$3:$E$100,2,FALSE)='Intermediate Lookups'!$A2&amp;'Intermediate Lookups'!L$1,$A$152, ""))</f>
        <v/>
      </c>
      <c r="L153" s="10" t="str">
        <f>IF($A$152="","",IF(VLOOKUP($A$152,Samples!$B$3:$E$100,2,FALSE)='Intermediate Lookups'!$A2&amp;'Intermediate Lookups'!M$1,$A$152, ""))</f>
        <v/>
      </c>
    </row>
    <row r="154" spans="1:12" x14ac:dyDescent="0.25">
      <c r="A154" s="10" t="str">
        <f>IF($A$152="","",IF(VLOOKUP($A$152,Samples!$B$3:$E$100,2,FALSE)='Intermediate Lookups'!$A3&amp;'Intermediate Lookups'!B$1,$A$152, ""))</f>
        <v/>
      </c>
      <c r="B154" s="10" t="str">
        <f>IF($A$152="","",IF(VLOOKUP($A$152,Samples!$B$3:$E$100,2,FALSE)='Intermediate Lookups'!$A3&amp;'Intermediate Lookups'!C$1,$A$152, ""))</f>
        <v/>
      </c>
      <c r="C154" s="10" t="str">
        <f>IF($A$152="","",IF(VLOOKUP($A$152,Samples!$B$3:$E$100,2,FALSE)='Intermediate Lookups'!$A3&amp;'Intermediate Lookups'!D$1,$A$152, ""))</f>
        <v/>
      </c>
      <c r="D154" s="10" t="str">
        <f>IF($A$152="","",IF(VLOOKUP($A$152,Samples!$B$3:$E$100,2,FALSE)='Intermediate Lookups'!$A3&amp;'Intermediate Lookups'!E$1,$A$152, ""))</f>
        <v/>
      </c>
      <c r="E154" s="10" t="str">
        <f>IF($A$152="","",IF(VLOOKUP($A$152,Samples!$B$3:$E$100,2,FALSE)='Intermediate Lookups'!$A3&amp;'Intermediate Lookups'!F$1,$A$152, ""))</f>
        <v/>
      </c>
      <c r="F154" s="10" t="str">
        <f>IF($A$152="","",IF(VLOOKUP($A$152,Samples!$B$3:$E$100,2,FALSE)='Intermediate Lookups'!$A3&amp;'Intermediate Lookups'!G$1,$A$152, ""))</f>
        <v/>
      </c>
      <c r="G154" s="10" t="str">
        <f>IF($A$152="","",IF(VLOOKUP($A$152,Samples!$B$3:$E$100,2,FALSE)='Intermediate Lookups'!$A3&amp;'Intermediate Lookups'!H$1,$A$152, ""))</f>
        <v/>
      </c>
      <c r="H154" s="10" t="str">
        <f>IF($A$152="","",IF(VLOOKUP($A$152,Samples!$B$3:$E$100,2,FALSE)='Intermediate Lookups'!$A3&amp;'Intermediate Lookups'!I$1,$A$152, ""))</f>
        <v/>
      </c>
      <c r="I154" s="10" t="str">
        <f>IF($A$152="","",IF(VLOOKUP($A$152,Samples!$B$3:$E$100,2,FALSE)='Intermediate Lookups'!$A3&amp;'Intermediate Lookups'!J$1,$A$152, ""))</f>
        <v/>
      </c>
      <c r="J154" s="10" t="str">
        <f>IF($A$152="","",IF(VLOOKUP($A$152,Samples!$B$3:$E$100,2,FALSE)='Intermediate Lookups'!$A3&amp;'Intermediate Lookups'!K$1,$A$152, ""))</f>
        <v/>
      </c>
      <c r="K154" s="10" t="str">
        <f>IF($A$152="","",IF(VLOOKUP($A$152,Samples!$B$3:$E$100,2,FALSE)='Intermediate Lookups'!$A3&amp;'Intermediate Lookups'!L$1,$A$152, ""))</f>
        <v/>
      </c>
      <c r="L154" s="10" t="str">
        <f>IF($A$152="","",IF(VLOOKUP($A$152,Samples!$B$3:$E$100,2,FALSE)='Intermediate Lookups'!$A3&amp;'Intermediate Lookups'!M$1,$A$152, ""))</f>
        <v/>
      </c>
    </row>
    <row r="155" spans="1:12" x14ac:dyDescent="0.25">
      <c r="A155" s="10" t="str">
        <f>IF($A$152="","",IF(VLOOKUP($A$152,Samples!$B$3:$E$100,2,FALSE)='Intermediate Lookups'!$A4&amp;'Intermediate Lookups'!B$1,$A$152, ""))</f>
        <v/>
      </c>
      <c r="B155" s="10" t="str">
        <f>IF($A$152="","",IF(VLOOKUP($A$152,Samples!$B$3:$E$100,2,FALSE)='Intermediate Lookups'!$A4&amp;'Intermediate Lookups'!C$1,$A$152, ""))</f>
        <v/>
      </c>
      <c r="C155" s="10" t="str">
        <f>IF($A$152="","",IF(VLOOKUP($A$152,Samples!$B$3:$E$100,2,FALSE)='Intermediate Lookups'!$A4&amp;'Intermediate Lookups'!D$1,$A$152, ""))</f>
        <v/>
      </c>
      <c r="D155" s="10" t="str">
        <f>IF($A$152="","",IF(VLOOKUP($A$152,Samples!$B$3:$E$100,2,FALSE)='Intermediate Lookups'!$A4&amp;'Intermediate Lookups'!E$1,$A$152, ""))</f>
        <v/>
      </c>
      <c r="E155" s="10" t="str">
        <f>IF($A$152="","",IF(VLOOKUP($A$152,Samples!$B$3:$E$100,2,FALSE)='Intermediate Lookups'!$A4&amp;'Intermediate Lookups'!F$1,$A$152, ""))</f>
        <v/>
      </c>
      <c r="F155" s="10" t="str">
        <f>IF($A$152="","",IF(VLOOKUP($A$152,Samples!$B$3:$E$100,2,FALSE)='Intermediate Lookups'!$A4&amp;'Intermediate Lookups'!G$1,$A$152, ""))</f>
        <v/>
      </c>
      <c r="G155" s="10" t="str">
        <f>IF($A$152="","",IF(VLOOKUP($A$152,Samples!$B$3:$E$100,2,FALSE)='Intermediate Lookups'!$A4&amp;'Intermediate Lookups'!H$1,$A$152, ""))</f>
        <v/>
      </c>
      <c r="H155" s="10" t="str">
        <f>IF($A$152="","",IF(VLOOKUP($A$152,Samples!$B$3:$E$100,2,FALSE)='Intermediate Lookups'!$A4&amp;'Intermediate Lookups'!I$1,$A$152, ""))</f>
        <v/>
      </c>
      <c r="I155" s="10" t="str">
        <f>IF($A$152="","",IF(VLOOKUP($A$152,Samples!$B$3:$E$100,2,FALSE)='Intermediate Lookups'!$A4&amp;'Intermediate Lookups'!J$1,$A$152, ""))</f>
        <v/>
      </c>
      <c r="J155" s="10" t="str">
        <f>IF($A$152="","",IF(VLOOKUP($A$152,Samples!$B$3:$E$100,2,FALSE)='Intermediate Lookups'!$A4&amp;'Intermediate Lookups'!K$1,$A$152, ""))</f>
        <v/>
      </c>
      <c r="K155" s="10" t="str">
        <f>IF($A$152="","",IF(VLOOKUP($A$152,Samples!$B$3:$E$100,2,FALSE)='Intermediate Lookups'!$A4&amp;'Intermediate Lookups'!L$1,$A$152, ""))</f>
        <v/>
      </c>
      <c r="L155" s="10" t="str">
        <f>IF($A$152="","",IF(VLOOKUP($A$152,Samples!$B$3:$E$100,2,FALSE)='Intermediate Lookups'!$A4&amp;'Intermediate Lookups'!M$1,$A$152, ""))</f>
        <v/>
      </c>
    </row>
    <row r="156" spans="1:12" x14ac:dyDescent="0.25">
      <c r="A156" s="10" t="str">
        <f>IF($A$152="","",IF(VLOOKUP($A$152,Samples!$B$3:$E$100,2,FALSE)='Intermediate Lookups'!$A5&amp;'Intermediate Lookups'!B$1,$A$152, ""))</f>
        <v/>
      </c>
      <c r="B156" s="10" t="str">
        <f>IF($A$152="","",IF(VLOOKUP($A$152,Samples!$B$3:$E$100,2,FALSE)='Intermediate Lookups'!$A5&amp;'Intermediate Lookups'!C$1,$A$152, ""))</f>
        <v/>
      </c>
      <c r="C156" s="10" t="str">
        <f>IF($A$152="","",IF(VLOOKUP($A$152,Samples!$B$3:$E$100,2,FALSE)='Intermediate Lookups'!$A5&amp;'Intermediate Lookups'!D$1,$A$152, ""))</f>
        <v/>
      </c>
      <c r="D156" s="10" t="str">
        <f>IF($A$152="","",IF(VLOOKUP($A$152,Samples!$B$3:$E$100,2,FALSE)='Intermediate Lookups'!$A5&amp;'Intermediate Lookups'!E$1,$A$152, ""))</f>
        <v/>
      </c>
      <c r="E156" s="10" t="str">
        <f>IF($A$152="","",IF(VLOOKUP($A$152,Samples!$B$3:$E$100,2,FALSE)='Intermediate Lookups'!$A5&amp;'Intermediate Lookups'!F$1,$A$152, ""))</f>
        <v/>
      </c>
      <c r="F156" s="10" t="str">
        <f>IF($A$152="","",IF(VLOOKUP($A$152,Samples!$B$3:$E$100,2,FALSE)='Intermediate Lookups'!$A5&amp;'Intermediate Lookups'!G$1,$A$152, ""))</f>
        <v/>
      </c>
      <c r="G156" s="10" t="str">
        <f>IF($A$152="","",IF(VLOOKUP($A$152,Samples!$B$3:$E$100,2,FALSE)='Intermediate Lookups'!$A5&amp;'Intermediate Lookups'!H$1,$A$152, ""))</f>
        <v/>
      </c>
      <c r="H156" s="10" t="str">
        <f>IF($A$152="","",IF(VLOOKUP($A$152,Samples!$B$3:$E$100,2,FALSE)='Intermediate Lookups'!$A5&amp;'Intermediate Lookups'!I$1,$A$152, ""))</f>
        <v/>
      </c>
      <c r="I156" s="10" t="str">
        <f>IF($A$152="","",IF(VLOOKUP($A$152,Samples!$B$3:$E$100,2,FALSE)='Intermediate Lookups'!$A5&amp;'Intermediate Lookups'!J$1,$A$152, ""))</f>
        <v/>
      </c>
      <c r="J156" s="10" t="str">
        <f>IF($A$152="","",IF(VLOOKUP($A$152,Samples!$B$3:$E$100,2,FALSE)='Intermediate Lookups'!$A5&amp;'Intermediate Lookups'!K$1,$A$152, ""))</f>
        <v/>
      </c>
      <c r="K156" s="10" t="str">
        <f>IF($A$152="","",IF(VLOOKUP($A$152,Samples!$B$3:$E$100,2,FALSE)='Intermediate Lookups'!$A5&amp;'Intermediate Lookups'!L$1,$A$152, ""))</f>
        <v/>
      </c>
      <c r="L156" s="10" t="str">
        <f>IF($A$152="","",IF(VLOOKUP($A$152,Samples!$B$3:$E$100,2,FALSE)='Intermediate Lookups'!$A5&amp;'Intermediate Lookups'!M$1,$A$152, ""))</f>
        <v/>
      </c>
    </row>
    <row r="157" spans="1:12" x14ac:dyDescent="0.25">
      <c r="A157" s="10" t="str">
        <f>IF($A$152="","",IF(VLOOKUP($A$152,Samples!$B$3:$E$100,2,FALSE)='Intermediate Lookups'!$A6&amp;'Intermediate Lookups'!B$1,$A$152, ""))</f>
        <v/>
      </c>
      <c r="B157" s="10" t="str">
        <f>IF($A$152="","",IF(VLOOKUP($A$152,Samples!$B$3:$E$100,2,FALSE)='Intermediate Lookups'!$A6&amp;'Intermediate Lookups'!C$1,$A$152, ""))</f>
        <v/>
      </c>
      <c r="C157" s="10" t="str">
        <f>IF($A$152="","",IF(VLOOKUP($A$152,Samples!$B$3:$E$100,2,FALSE)='Intermediate Lookups'!$A6&amp;'Intermediate Lookups'!D$1,$A$152, ""))</f>
        <v/>
      </c>
      <c r="D157" s="10" t="str">
        <f>IF($A$152="","",IF(VLOOKUP($A$152,Samples!$B$3:$E$100,2,FALSE)='Intermediate Lookups'!$A6&amp;'Intermediate Lookups'!E$1,$A$152, ""))</f>
        <v/>
      </c>
      <c r="E157" s="10" t="str">
        <f>IF($A$152="","",IF(VLOOKUP($A$152,Samples!$B$3:$E$100,2,FALSE)='Intermediate Lookups'!$A6&amp;'Intermediate Lookups'!F$1,$A$152, ""))</f>
        <v/>
      </c>
      <c r="F157" s="10" t="str">
        <f>IF($A$152="","",IF(VLOOKUP($A$152,Samples!$B$3:$E$100,2,FALSE)='Intermediate Lookups'!$A6&amp;'Intermediate Lookups'!G$1,$A$152, ""))</f>
        <v/>
      </c>
      <c r="G157" s="10" t="str">
        <f>IF($A$152="","",IF(VLOOKUP($A$152,Samples!$B$3:$E$100,2,FALSE)='Intermediate Lookups'!$A6&amp;'Intermediate Lookups'!H$1,$A$152, ""))</f>
        <v/>
      </c>
      <c r="H157" s="10" t="str">
        <f>IF($A$152="","",IF(VLOOKUP($A$152,Samples!$B$3:$E$100,2,FALSE)='Intermediate Lookups'!$A6&amp;'Intermediate Lookups'!I$1,$A$152, ""))</f>
        <v/>
      </c>
      <c r="I157" s="10" t="str">
        <f>IF($A$152="","",IF(VLOOKUP($A$152,Samples!$B$3:$E$100,2,FALSE)='Intermediate Lookups'!$A6&amp;'Intermediate Lookups'!J$1,$A$152, ""))</f>
        <v/>
      </c>
      <c r="J157" s="10" t="str">
        <f>IF($A$152="","",IF(VLOOKUP($A$152,Samples!$B$3:$E$100,2,FALSE)='Intermediate Lookups'!$A6&amp;'Intermediate Lookups'!K$1,$A$152, ""))</f>
        <v/>
      </c>
      <c r="K157" s="10" t="str">
        <f>IF($A$152="","",IF(VLOOKUP($A$152,Samples!$B$3:$E$100,2,FALSE)='Intermediate Lookups'!$A6&amp;'Intermediate Lookups'!L$1,$A$152, ""))</f>
        <v/>
      </c>
      <c r="L157" s="10" t="str">
        <f>IF($A$152="","",IF(VLOOKUP($A$152,Samples!$B$3:$E$100,2,FALSE)='Intermediate Lookups'!$A6&amp;'Intermediate Lookups'!M$1,$A$152, ""))</f>
        <v/>
      </c>
    </row>
    <row r="158" spans="1:12" x14ac:dyDescent="0.25">
      <c r="A158" s="10" t="str">
        <f>IF($A$152="","",IF(VLOOKUP($A$152,Samples!$B$3:$E$100,2,FALSE)='Intermediate Lookups'!$A7&amp;'Intermediate Lookups'!B$1,$A$152, ""))</f>
        <v/>
      </c>
      <c r="B158" s="10" t="str">
        <f>IF($A$152="","",IF(VLOOKUP($A$152,Samples!$B$3:$E$100,2,FALSE)='Intermediate Lookups'!$A7&amp;'Intermediate Lookups'!C$1,$A$152, ""))</f>
        <v/>
      </c>
      <c r="C158" s="10" t="str">
        <f>IF($A$152="","",IF(VLOOKUP($A$152,Samples!$B$3:$E$100,2,FALSE)='Intermediate Lookups'!$A7&amp;'Intermediate Lookups'!D$1,$A$152, ""))</f>
        <v/>
      </c>
      <c r="D158" s="10" t="str">
        <f>IF($A$152="","",IF(VLOOKUP($A$152,Samples!$B$3:$E$100,2,FALSE)='Intermediate Lookups'!$A7&amp;'Intermediate Lookups'!E$1,$A$152, ""))</f>
        <v/>
      </c>
      <c r="E158" s="10" t="str">
        <f>IF($A$152="","",IF(VLOOKUP($A$152,Samples!$B$3:$E$100,2,FALSE)='Intermediate Lookups'!$A7&amp;'Intermediate Lookups'!F$1,$A$152, ""))</f>
        <v/>
      </c>
      <c r="F158" s="10" t="str">
        <f>IF($A$152="","",IF(VLOOKUP($A$152,Samples!$B$3:$E$100,2,FALSE)='Intermediate Lookups'!$A7&amp;'Intermediate Lookups'!G$1,$A$152, ""))</f>
        <v/>
      </c>
      <c r="G158" s="10" t="str">
        <f>IF($A$152="","",IF(VLOOKUP($A$152,Samples!$B$3:$E$100,2,FALSE)='Intermediate Lookups'!$A7&amp;'Intermediate Lookups'!H$1,$A$152, ""))</f>
        <v/>
      </c>
      <c r="H158" s="10" t="str">
        <f>IF($A$152="","",IF(VLOOKUP($A$152,Samples!$B$3:$E$100,2,FALSE)='Intermediate Lookups'!$A7&amp;'Intermediate Lookups'!I$1,$A$152, ""))</f>
        <v/>
      </c>
      <c r="I158" s="10" t="str">
        <f>IF($A$152="","",IF(VLOOKUP($A$152,Samples!$B$3:$E$100,2,FALSE)='Intermediate Lookups'!$A7&amp;'Intermediate Lookups'!J$1,$A$152, ""))</f>
        <v/>
      </c>
      <c r="J158" s="10" t="str">
        <f>IF($A$152="","",IF(VLOOKUP($A$152,Samples!$B$3:$E$100,2,FALSE)='Intermediate Lookups'!$A7&amp;'Intermediate Lookups'!K$1,$A$152, ""))</f>
        <v/>
      </c>
      <c r="K158" s="10" t="str">
        <f>IF($A$152="","",IF(VLOOKUP($A$152,Samples!$B$3:$E$100,2,FALSE)='Intermediate Lookups'!$A7&amp;'Intermediate Lookups'!L$1,$A$152, ""))</f>
        <v/>
      </c>
      <c r="L158" s="10" t="str">
        <f>IF($A$152="","",IF(VLOOKUP($A$152,Samples!$B$3:$E$100,2,FALSE)='Intermediate Lookups'!$A7&amp;'Intermediate Lookups'!M$1,$A$152, ""))</f>
        <v/>
      </c>
    </row>
    <row r="159" spans="1:12" x14ac:dyDescent="0.25">
      <c r="A159" s="10" t="str">
        <f>IF($A$152="","",IF(VLOOKUP($A$152,Samples!$B$3:$E$100,2,FALSE)='Intermediate Lookups'!$A8&amp;'Intermediate Lookups'!B$1,$A$152, ""))</f>
        <v/>
      </c>
      <c r="B159" s="10" t="str">
        <f>IF($A$152="","",IF(VLOOKUP($A$152,Samples!$B$3:$E$100,2,FALSE)='Intermediate Lookups'!$A8&amp;'Intermediate Lookups'!C$1,$A$152, ""))</f>
        <v/>
      </c>
      <c r="C159" s="10" t="str">
        <f>IF($A$152="","",IF(VLOOKUP($A$152,Samples!$B$3:$E$100,2,FALSE)='Intermediate Lookups'!$A8&amp;'Intermediate Lookups'!D$1,$A$152, ""))</f>
        <v/>
      </c>
      <c r="D159" s="10" t="str">
        <f>IF($A$152="","",IF(VLOOKUP($A$152,Samples!$B$3:$E$100,2,FALSE)='Intermediate Lookups'!$A8&amp;'Intermediate Lookups'!E$1,$A$152, ""))</f>
        <v/>
      </c>
      <c r="E159" s="10" t="str">
        <f>IF($A$152="","",IF(VLOOKUP($A$152,Samples!$B$3:$E$100,2,FALSE)='Intermediate Lookups'!$A8&amp;'Intermediate Lookups'!F$1,$A$152, ""))</f>
        <v/>
      </c>
      <c r="F159" s="10" t="str">
        <f>IF($A$152="","",IF(VLOOKUP($A$152,Samples!$B$3:$E$100,2,FALSE)='Intermediate Lookups'!$A8&amp;'Intermediate Lookups'!G$1,$A$152, ""))</f>
        <v/>
      </c>
      <c r="G159" s="10" t="str">
        <f>IF($A$152="","",IF(VLOOKUP($A$152,Samples!$B$3:$E$100,2,FALSE)='Intermediate Lookups'!$A8&amp;'Intermediate Lookups'!H$1,$A$152, ""))</f>
        <v/>
      </c>
      <c r="H159" s="10" t="str">
        <f>IF($A$152="","",IF(VLOOKUP($A$152,Samples!$B$3:$E$100,2,FALSE)='Intermediate Lookups'!$A8&amp;'Intermediate Lookups'!I$1,$A$152, ""))</f>
        <v/>
      </c>
      <c r="I159" s="10" t="str">
        <f>IF($A$152="","",IF(VLOOKUP($A$152,Samples!$B$3:$E$100,2,FALSE)='Intermediate Lookups'!$A8&amp;'Intermediate Lookups'!J$1,$A$152, ""))</f>
        <v/>
      </c>
      <c r="J159" s="10" t="str">
        <f>IF($A$152="","",IF(VLOOKUP($A$152,Samples!$B$3:$E$100,2,FALSE)='Intermediate Lookups'!$A8&amp;'Intermediate Lookups'!K$1,$A$152, ""))</f>
        <v/>
      </c>
      <c r="K159" s="10" t="str">
        <f>IF($A$152="","",IF(VLOOKUP($A$152,Samples!$B$3:$E$100,2,FALSE)='Intermediate Lookups'!$A8&amp;'Intermediate Lookups'!L$1,$A$152, ""))</f>
        <v/>
      </c>
      <c r="L159" s="10" t="str">
        <f>IF($A$152="","",IF(VLOOKUP($A$152,Samples!$B$3:$E$100,2,FALSE)='Intermediate Lookups'!$A8&amp;'Intermediate Lookups'!M$1,$A$152, ""))</f>
        <v/>
      </c>
    </row>
    <row r="160" spans="1:12" x14ac:dyDescent="0.25">
      <c r="A160" s="10" t="str">
        <f>IF($A$152="","",IF(VLOOKUP($A$152,Samples!$B$3:$E$100,2,FALSE)='Intermediate Lookups'!$A9&amp;'Intermediate Lookups'!B$1,$A$152, ""))</f>
        <v/>
      </c>
      <c r="B160" s="10" t="str">
        <f>IF($A$152="","",IF(VLOOKUP($A$152,Samples!$B$3:$E$100,2,FALSE)='Intermediate Lookups'!$A9&amp;'Intermediate Lookups'!C$1,$A$152, ""))</f>
        <v/>
      </c>
      <c r="C160" s="10" t="str">
        <f>IF($A$152="","",IF(VLOOKUP($A$152,Samples!$B$3:$E$100,2,FALSE)='Intermediate Lookups'!$A9&amp;'Intermediate Lookups'!D$1,$A$152, ""))</f>
        <v/>
      </c>
      <c r="D160" s="10" t="str">
        <f>IF($A$152="","",IF(VLOOKUP($A$152,Samples!$B$3:$E$100,2,FALSE)='Intermediate Lookups'!$A9&amp;'Intermediate Lookups'!E$1,$A$152, ""))</f>
        <v/>
      </c>
      <c r="E160" s="10" t="str">
        <f>IF($A$152="","",IF(VLOOKUP($A$152,Samples!$B$3:$E$100,2,FALSE)='Intermediate Lookups'!$A9&amp;'Intermediate Lookups'!F$1,$A$152, ""))</f>
        <v/>
      </c>
      <c r="F160" s="10" t="str">
        <f>IF($A$152="","",IF(VLOOKUP($A$152,Samples!$B$3:$E$100,2,FALSE)='Intermediate Lookups'!$A9&amp;'Intermediate Lookups'!G$1,$A$152, ""))</f>
        <v/>
      </c>
      <c r="G160" s="10" t="str">
        <f>IF($A$152="","",IF(VLOOKUP($A$152,Samples!$B$3:$E$100,2,FALSE)='Intermediate Lookups'!$A9&amp;'Intermediate Lookups'!H$1,$A$152, ""))</f>
        <v/>
      </c>
      <c r="H160" s="10" t="str">
        <f>IF($A$152="","",IF(VLOOKUP($A$152,Samples!$B$3:$E$100,2,FALSE)='Intermediate Lookups'!$A9&amp;'Intermediate Lookups'!I$1,$A$152, ""))</f>
        <v/>
      </c>
      <c r="I160" s="10" t="str">
        <f>IF($A$152="","",IF(VLOOKUP($A$152,Samples!$B$3:$E$100,2,FALSE)='Intermediate Lookups'!$A9&amp;'Intermediate Lookups'!J$1,$A$152, ""))</f>
        <v/>
      </c>
      <c r="J160" s="10" t="str">
        <f>IF($A$152="","",IF(VLOOKUP($A$152,Samples!$B$3:$E$100,2,FALSE)='Intermediate Lookups'!$A9&amp;'Intermediate Lookups'!K$1,$A$152, ""))</f>
        <v/>
      </c>
      <c r="K160" s="10" t="str">
        <f>IF($A$152="","",IF(VLOOKUP($A$152,Samples!$B$3:$E$100,2,FALSE)='Intermediate Lookups'!$A9&amp;'Intermediate Lookups'!L$1,$A$152, ""))</f>
        <v/>
      </c>
      <c r="L160" s="10" t="str">
        <f>IF($A$152="","",IF(VLOOKUP($A$152,Samples!$B$3:$E$100,2,FALSE)='Intermediate Lookups'!$A9&amp;'Intermediate Lookups'!M$1,$A$152, ""))</f>
        <v/>
      </c>
    </row>
    <row r="162" spans="1:12" x14ac:dyDescent="0.25">
      <c r="A162" t="str">
        <f>IF(ISBLANK(Samples!B69),IF(OR(A152="",A152=Samples!$B$100,ISBLANK(Samples!B100)),"",Samples!$B$100),Samples!B69)</f>
        <v/>
      </c>
      <c r="B162" t="str">
        <f>IF(A162="","",VLOOKUP(A162,Samples!$B$3:$E$100,4,FALSE))</f>
        <v/>
      </c>
    </row>
    <row r="163" spans="1:12" x14ac:dyDescent="0.25">
      <c r="A163" s="10" t="str">
        <f>IF($A$162="","",IF(VLOOKUP($A$162,Samples!$B$3:$E$100,2,FALSE)='Intermediate Lookups'!$A2&amp;'Intermediate Lookups'!B$1,$A$162, ""))</f>
        <v/>
      </c>
      <c r="B163" s="10" t="str">
        <f>IF($A$162="","",IF(VLOOKUP($A$162,Samples!$B$3:$E$100,2,FALSE)='Intermediate Lookups'!$A2&amp;'Intermediate Lookups'!C$1,$A$162, ""))</f>
        <v/>
      </c>
      <c r="C163" s="10" t="str">
        <f>IF($A$162="","",IF(VLOOKUP($A$162,Samples!$B$3:$E$100,2,FALSE)='Intermediate Lookups'!$A2&amp;'Intermediate Lookups'!D$1,$A$162, ""))</f>
        <v/>
      </c>
      <c r="D163" s="10" t="str">
        <f>IF($A$162="","",IF(VLOOKUP($A$162,Samples!$B$3:$E$100,2,FALSE)='Intermediate Lookups'!$A2&amp;'Intermediate Lookups'!E$1,$A$162, ""))</f>
        <v/>
      </c>
      <c r="E163" s="10" t="str">
        <f>IF($A$162="","",IF(VLOOKUP($A$162,Samples!$B$3:$E$100,2,FALSE)='Intermediate Lookups'!$A2&amp;'Intermediate Lookups'!F$1,$A$162, ""))</f>
        <v/>
      </c>
      <c r="F163" s="10" t="str">
        <f>IF($A$162="","",IF(VLOOKUP($A$162,Samples!$B$3:$E$100,2,FALSE)='Intermediate Lookups'!$A2&amp;'Intermediate Lookups'!G$1,$A$162, ""))</f>
        <v/>
      </c>
      <c r="G163" s="10" t="str">
        <f>IF($A$162="","",IF(VLOOKUP($A$162,Samples!$B$3:$E$100,2,FALSE)='Intermediate Lookups'!$A2&amp;'Intermediate Lookups'!H$1,$A$162, ""))</f>
        <v/>
      </c>
      <c r="H163" s="10" t="str">
        <f>IF($A$162="","",IF(VLOOKUP($A$162,Samples!$B$3:$E$100,2,FALSE)='Intermediate Lookups'!$A2&amp;'Intermediate Lookups'!I$1,$A$162, ""))</f>
        <v/>
      </c>
      <c r="I163" s="10" t="str">
        <f>IF($A$162="","",IF(VLOOKUP($A$162,Samples!$B$3:$E$100,2,FALSE)='Intermediate Lookups'!$A2&amp;'Intermediate Lookups'!J$1,$A$162, ""))</f>
        <v/>
      </c>
      <c r="J163" s="10" t="str">
        <f>IF($A$162="","",IF(VLOOKUP($A$162,Samples!$B$3:$E$100,2,FALSE)='Intermediate Lookups'!$A2&amp;'Intermediate Lookups'!K$1,$A$162, ""))</f>
        <v/>
      </c>
      <c r="K163" s="10" t="str">
        <f>IF($A$162="","",IF(VLOOKUP($A$162,Samples!$B$3:$E$100,2,FALSE)='Intermediate Lookups'!$A2&amp;'Intermediate Lookups'!L$1,$A$162, ""))</f>
        <v/>
      </c>
      <c r="L163" s="10" t="str">
        <f>IF($A$162="","",IF(VLOOKUP($A$162,Samples!$B$3:$E$100,2,FALSE)='Intermediate Lookups'!$A2&amp;'Intermediate Lookups'!M$1,$A$162, ""))</f>
        <v/>
      </c>
    </row>
    <row r="164" spans="1:12" x14ac:dyDescent="0.25">
      <c r="A164" s="10" t="str">
        <f>IF($A$162="","",IF(VLOOKUP($A$162,Samples!$B$3:$E$100,2,FALSE)='Intermediate Lookups'!$A3&amp;'Intermediate Lookups'!B$1,$A$162, ""))</f>
        <v/>
      </c>
      <c r="B164" s="10" t="str">
        <f>IF($A$162="","",IF(VLOOKUP($A$162,Samples!$B$3:$E$100,2,FALSE)='Intermediate Lookups'!$A3&amp;'Intermediate Lookups'!C$1,$A$162, ""))</f>
        <v/>
      </c>
      <c r="C164" s="10" t="str">
        <f>IF($A$162="","",IF(VLOOKUP($A$162,Samples!$B$3:$E$100,2,FALSE)='Intermediate Lookups'!$A3&amp;'Intermediate Lookups'!D$1,$A$162, ""))</f>
        <v/>
      </c>
      <c r="D164" s="10" t="str">
        <f>IF($A$162="","",IF(VLOOKUP($A$162,Samples!$B$3:$E$100,2,FALSE)='Intermediate Lookups'!$A3&amp;'Intermediate Lookups'!E$1,$A$162, ""))</f>
        <v/>
      </c>
      <c r="E164" s="10" t="str">
        <f>IF($A$162="","",IF(VLOOKUP($A$162,Samples!$B$3:$E$100,2,FALSE)='Intermediate Lookups'!$A3&amp;'Intermediate Lookups'!F$1,$A$162, ""))</f>
        <v/>
      </c>
      <c r="F164" s="10" t="str">
        <f>IF($A$162="","",IF(VLOOKUP($A$162,Samples!$B$3:$E$100,2,FALSE)='Intermediate Lookups'!$A3&amp;'Intermediate Lookups'!G$1,$A$162, ""))</f>
        <v/>
      </c>
      <c r="G164" s="10" t="str">
        <f>IF($A$162="","",IF(VLOOKUP($A$162,Samples!$B$3:$E$100,2,FALSE)='Intermediate Lookups'!$A3&amp;'Intermediate Lookups'!H$1,$A$162, ""))</f>
        <v/>
      </c>
      <c r="H164" s="10" t="str">
        <f>IF($A$162="","",IF(VLOOKUP($A$162,Samples!$B$3:$E$100,2,FALSE)='Intermediate Lookups'!$A3&amp;'Intermediate Lookups'!I$1,$A$162, ""))</f>
        <v/>
      </c>
      <c r="I164" s="10" t="str">
        <f>IF($A$162="","",IF(VLOOKUP($A$162,Samples!$B$3:$E$100,2,FALSE)='Intermediate Lookups'!$A3&amp;'Intermediate Lookups'!J$1,$A$162, ""))</f>
        <v/>
      </c>
      <c r="J164" s="10" t="str">
        <f>IF($A$162="","",IF(VLOOKUP($A$162,Samples!$B$3:$E$100,2,FALSE)='Intermediate Lookups'!$A3&amp;'Intermediate Lookups'!K$1,$A$162, ""))</f>
        <v/>
      </c>
      <c r="K164" s="10" t="str">
        <f>IF($A$162="","",IF(VLOOKUP($A$162,Samples!$B$3:$E$100,2,FALSE)='Intermediate Lookups'!$A3&amp;'Intermediate Lookups'!L$1,$A$162, ""))</f>
        <v/>
      </c>
      <c r="L164" s="10" t="str">
        <f>IF($A$162="","",IF(VLOOKUP($A$162,Samples!$B$3:$E$100,2,FALSE)='Intermediate Lookups'!$A3&amp;'Intermediate Lookups'!M$1,$A$162, ""))</f>
        <v/>
      </c>
    </row>
    <row r="165" spans="1:12" x14ac:dyDescent="0.25">
      <c r="A165" s="10" t="str">
        <f>IF($A$162="","",IF(VLOOKUP($A$162,Samples!$B$3:$E$100,2,FALSE)='Intermediate Lookups'!$A4&amp;'Intermediate Lookups'!B$1,$A$162, ""))</f>
        <v/>
      </c>
      <c r="B165" s="10" t="str">
        <f>IF($A$162="","",IF(VLOOKUP($A$162,Samples!$B$3:$E$100,2,FALSE)='Intermediate Lookups'!$A4&amp;'Intermediate Lookups'!C$1,$A$162, ""))</f>
        <v/>
      </c>
      <c r="C165" s="10" t="str">
        <f>IF($A$162="","",IF(VLOOKUP($A$162,Samples!$B$3:$E$100,2,FALSE)='Intermediate Lookups'!$A4&amp;'Intermediate Lookups'!D$1,$A$162, ""))</f>
        <v/>
      </c>
      <c r="D165" s="10" t="str">
        <f>IF($A$162="","",IF(VLOOKUP($A$162,Samples!$B$3:$E$100,2,FALSE)='Intermediate Lookups'!$A4&amp;'Intermediate Lookups'!E$1,$A$162, ""))</f>
        <v/>
      </c>
      <c r="E165" s="10" t="str">
        <f>IF($A$162="","",IF(VLOOKUP($A$162,Samples!$B$3:$E$100,2,FALSE)='Intermediate Lookups'!$A4&amp;'Intermediate Lookups'!F$1,$A$162, ""))</f>
        <v/>
      </c>
      <c r="F165" s="10" t="str">
        <f>IF($A$162="","",IF(VLOOKUP($A$162,Samples!$B$3:$E$100,2,FALSE)='Intermediate Lookups'!$A4&amp;'Intermediate Lookups'!G$1,$A$162, ""))</f>
        <v/>
      </c>
      <c r="G165" s="10" t="str">
        <f>IF($A$162="","",IF(VLOOKUP($A$162,Samples!$B$3:$E$100,2,FALSE)='Intermediate Lookups'!$A4&amp;'Intermediate Lookups'!H$1,$A$162, ""))</f>
        <v/>
      </c>
      <c r="H165" s="10" t="str">
        <f>IF($A$162="","",IF(VLOOKUP($A$162,Samples!$B$3:$E$100,2,FALSE)='Intermediate Lookups'!$A4&amp;'Intermediate Lookups'!I$1,$A$162, ""))</f>
        <v/>
      </c>
      <c r="I165" s="10" t="str">
        <f>IF($A$162="","",IF(VLOOKUP($A$162,Samples!$B$3:$E$100,2,FALSE)='Intermediate Lookups'!$A4&amp;'Intermediate Lookups'!J$1,$A$162, ""))</f>
        <v/>
      </c>
      <c r="J165" s="10" t="str">
        <f>IF($A$162="","",IF(VLOOKUP($A$162,Samples!$B$3:$E$100,2,FALSE)='Intermediate Lookups'!$A4&amp;'Intermediate Lookups'!K$1,$A$162, ""))</f>
        <v/>
      </c>
      <c r="K165" s="10" t="str">
        <f>IF($A$162="","",IF(VLOOKUP($A$162,Samples!$B$3:$E$100,2,FALSE)='Intermediate Lookups'!$A4&amp;'Intermediate Lookups'!L$1,$A$162, ""))</f>
        <v/>
      </c>
      <c r="L165" s="10" t="str">
        <f>IF($A$162="","",IF(VLOOKUP($A$162,Samples!$B$3:$E$100,2,FALSE)='Intermediate Lookups'!$A4&amp;'Intermediate Lookups'!M$1,$A$162, ""))</f>
        <v/>
      </c>
    </row>
    <row r="166" spans="1:12" x14ac:dyDescent="0.25">
      <c r="A166" s="10" t="str">
        <f>IF($A$162="","",IF(VLOOKUP($A$162,Samples!$B$3:$E$100,2,FALSE)='Intermediate Lookups'!$A5&amp;'Intermediate Lookups'!B$1,$A$162, ""))</f>
        <v/>
      </c>
      <c r="B166" s="10" t="str">
        <f>IF($A$162="","",IF(VLOOKUP($A$162,Samples!$B$3:$E$100,2,FALSE)='Intermediate Lookups'!$A5&amp;'Intermediate Lookups'!C$1,$A$162, ""))</f>
        <v/>
      </c>
      <c r="C166" s="10" t="str">
        <f>IF($A$162="","",IF(VLOOKUP($A$162,Samples!$B$3:$E$100,2,FALSE)='Intermediate Lookups'!$A5&amp;'Intermediate Lookups'!D$1,$A$162, ""))</f>
        <v/>
      </c>
      <c r="D166" s="10" t="str">
        <f>IF($A$162="","",IF(VLOOKUP($A$162,Samples!$B$3:$E$100,2,FALSE)='Intermediate Lookups'!$A5&amp;'Intermediate Lookups'!E$1,$A$162, ""))</f>
        <v/>
      </c>
      <c r="E166" s="10" t="str">
        <f>IF($A$162="","",IF(VLOOKUP($A$162,Samples!$B$3:$E$100,2,FALSE)='Intermediate Lookups'!$A5&amp;'Intermediate Lookups'!F$1,$A$162, ""))</f>
        <v/>
      </c>
      <c r="F166" s="10" t="str">
        <f>IF($A$162="","",IF(VLOOKUP($A$162,Samples!$B$3:$E$100,2,FALSE)='Intermediate Lookups'!$A5&amp;'Intermediate Lookups'!G$1,$A$162, ""))</f>
        <v/>
      </c>
      <c r="G166" s="10" t="str">
        <f>IF($A$162="","",IF(VLOOKUP($A$162,Samples!$B$3:$E$100,2,FALSE)='Intermediate Lookups'!$A5&amp;'Intermediate Lookups'!H$1,$A$162, ""))</f>
        <v/>
      </c>
      <c r="H166" s="10" t="str">
        <f>IF($A$162="","",IF(VLOOKUP($A$162,Samples!$B$3:$E$100,2,FALSE)='Intermediate Lookups'!$A5&amp;'Intermediate Lookups'!I$1,$A$162, ""))</f>
        <v/>
      </c>
      <c r="I166" s="10" t="str">
        <f>IF($A$162="","",IF(VLOOKUP($A$162,Samples!$B$3:$E$100,2,FALSE)='Intermediate Lookups'!$A5&amp;'Intermediate Lookups'!J$1,$A$162, ""))</f>
        <v/>
      </c>
      <c r="J166" s="10" t="str">
        <f>IF($A$162="","",IF(VLOOKUP($A$162,Samples!$B$3:$E$100,2,FALSE)='Intermediate Lookups'!$A5&amp;'Intermediate Lookups'!K$1,$A$162, ""))</f>
        <v/>
      </c>
      <c r="K166" s="10" t="str">
        <f>IF($A$162="","",IF(VLOOKUP($A$162,Samples!$B$3:$E$100,2,FALSE)='Intermediate Lookups'!$A5&amp;'Intermediate Lookups'!L$1,$A$162, ""))</f>
        <v/>
      </c>
      <c r="L166" s="10" t="str">
        <f>IF($A$162="","",IF(VLOOKUP($A$162,Samples!$B$3:$E$100,2,FALSE)='Intermediate Lookups'!$A5&amp;'Intermediate Lookups'!M$1,$A$162, ""))</f>
        <v/>
      </c>
    </row>
    <row r="167" spans="1:12" x14ac:dyDescent="0.25">
      <c r="A167" s="10" t="str">
        <f>IF($A$162="","",IF(VLOOKUP($A$162,Samples!$B$3:$E$100,2,FALSE)='Intermediate Lookups'!$A6&amp;'Intermediate Lookups'!B$1,$A$162, ""))</f>
        <v/>
      </c>
      <c r="B167" s="10" t="str">
        <f>IF($A$162="","",IF(VLOOKUP($A$162,Samples!$B$3:$E$100,2,FALSE)='Intermediate Lookups'!$A6&amp;'Intermediate Lookups'!C$1,$A$162, ""))</f>
        <v/>
      </c>
      <c r="C167" s="10" t="str">
        <f>IF($A$162="","",IF(VLOOKUP($A$162,Samples!$B$3:$E$100,2,FALSE)='Intermediate Lookups'!$A6&amp;'Intermediate Lookups'!D$1,$A$162, ""))</f>
        <v/>
      </c>
      <c r="D167" s="10" t="str">
        <f>IF($A$162="","",IF(VLOOKUP($A$162,Samples!$B$3:$E$100,2,FALSE)='Intermediate Lookups'!$A6&amp;'Intermediate Lookups'!E$1,$A$162, ""))</f>
        <v/>
      </c>
      <c r="E167" s="10" t="str">
        <f>IF($A$162="","",IF(VLOOKUP($A$162,Samples!$B$3:$E$100,2,FALSE)='Intermediate Lookups'!$A6&amp;'Intermediate Lookups'!F$1,$A$162, ""))</f>
        <v/>
      </c>
      <c r="F167" s="10" t="str">
        <f>IF($A$162="","",IF(VLOOKUP($A$162,Samples!$B$3:$E$100,2,FALSE)='Intermediate Lookups'!$A6&amp;'Intermediate Lookups'!G$1,$A$162, ""))</f>
        <v/>
      </c>
      <c r="G167" s="10" t="str">
        <f>IF($A$162="","",IF(VLOOKUP($A$162,Samples!$B$3:$E$100,2,FALSE)='Intermediate Lookups'!$A6&amp;'Intermediate Lookups'!H$1,$A$162, ""))</f>
        <v/>
      </c>
      <c r="H167" s="10" t="str">
        <f>IF($A$162="","",IF(VLOOKUP($A$162,Samples!$B$3:$E$100,2,FALSE)='Intermediate Lookups'!$A6&amp;'Intermediate Lookups'!I$1,$A$162, ""))</f>
        <v/>
      </c>
      <c r="I167" s="10" t="str">
        <f>IF($A$162="","",IF(VLOOKUP($A$162,Samples!$B$3:$E$100,2,FALSE)='Intermediate Lookups'!$A6&amp;'Intermediate Lookups'!J$1,$A$162, ""))</f>
        <v/>
      </c>
      <c r="J167" s="10" t="str">
        <f>IF($A$162="","",IF(VLOOKUP($A$162,Samples!$B$3:$E$100,2,FALSE)='Intermediate Lookups'!$A6&amp;'Intermediate Lookups'!K$1,$A$162, ""))</f>
        <v/>
      </c>
      <c r="K167" s="10" t="str">
        <f>IF($A$162="","",IF(VLOOKUP($A$162,Samples!$B$3:$E$100,2,FALSE)='Intermediate Lookups'!$A6&amp;'Intermediate Lookups'!L$1,$A$162, ""))</f>
        <v/>
      </c>
      <c r="L167" s="10" t="str">
        <f>IF($A$162="","",IF(VLOOKUP($A$162,Samples!$B$3:$E$100,2,FALSE)='Intermediate Lookups'!$A6&amp;'Intermediate Lookups'!M$1,$A$162, ""))</f>
        <v/>
      </c>
    </row>
    <row r="168" spans="1:12" x14ac:dyDescent="0.25">
      <c r="A168" s="10" t="str">
        <f>IF($A$162="","",IF(VLOOKUP($A$162,Samples!$B$3:$E$100,2,FALSE)='Intermediate Lookups'!$A7&amp;'Intermediate Lookups'!B$1,$A$162, ""))</f>
        <v/>
      </c>
      <c r="B168" s="10" t="str">
        <f>IF($A$162="","",IF(VLOOKUP($A$162,Samples!$B$3:$E$100,2,FALSE)='Intermediate Lookups'!$A7&amp;'Intermediate Lookups'!C$1,$A$162, ""))</f>
        <v/>
      </c>
      <c r="C168" s="10" t="str">
        <f>IF($A$162="","",IF(VLOOKUP($A$162,Samples!$B$3:$E$100,2,FALSE)='Intermediate Lookups'!$A7&amp;'Intermediate Lookups'!D$1,$A$162, ""))</f>
        <v/>
      </c>
      <c r="D168" s="10" t="str">
        <f>IF($A$162="","",IF(VLOOKUP($A$162,Samples!$B$3:$E$100,2,FALSE)='Intermediate Lookups'!$A7&amp;'Intermediate Lookups'!E$1,$A$162, ""))</f>
        <v/>
      </c>
      <c r="E168" s="10" t="str">
        <f>IF($A$162="","",IF(VLOOKUP($A$162,Samples!$B$3:$E$100,2,FALSE)='Intermediate Lookups'!$A7&amp;'Intermediate Lookups'!F$1,$A$162, ""))</f>
        <v/>
      </c>
      <c r="F168" s="10" t="str">
        <f>IF($A$162="","",IF(VLOOKUP($A$162,Samples!$B$3:$E$100,2,FALSE)='Intermediate Lookups'!$A7&amp;'Intermediate Lookups'!G$1,$A$162, ""))</f>
        <v/>
      </c>
      <c r="G168" s="10" t="str">
        <f>IF($A$162="","",IF(VLOOKUP($A$162,Samples!$B$3:$E$100,2,FALSE)='Intermediate Lookups'!$A7&amp;'Intermediate Lookups'!H$1,$A$162, ""))</f>
        <v/>
      </c>
      <c r="H168" s="10" t="str">
        <f>IF($A$162="","",IF(VLOOKUP($A$162,Samples!$B$3:$E$100,2,FALSE)='Intermediate Lookups'!$A7&amp;'Intermediate Lookups'!I$1,$A$162, ""))</f>
        <v/>
      </c>
      <c r="I168" s="10" t="str">
        <f>IF($A$162="","",IF(VLOOKUP($A$162,Samples!$B$3:$E$100,2,FALSE)='Intermediate Lookups'!$A7&amp;'Intermediate Lookups'!J$1,$A$162, ""))</f>
        <v/>
      </c>
      <c r="J168" s="10" t="str">
        <f>IF($A$162="","",IF(VLOOKUP($A$162,Samples!$B$3:$E$100,2,FALSE)='Intermediate Lookups'!$A7&amp;'Intermediate Lookups'!K$1,$A$162, ""))</f>
        <v/>
      </c>
      <c r="K168" s="10" t="str">
        <f>IF($A$162="","",IF(VLOOKUP($A$162,Samples!$B$3:$E$100,2,FALSE)='Intermediate Lookups'!$A7&amp;'Intermediate Lookups'!L$1,$A$162, ""))</f>
        <v/>
      </c>
      <c r="L168" s="10" t="str">
        <f>IF($A$162="","",IF(VLOOKUP($A$162,Samples!$B$3:$E$100,2,FALSE)='Intermediate Lookups'!$A7&amp;'Intermediate Lookups'!M$1,$A$162, ""))</f>
        <v/>
      </c>
    </row>
    <row r="169" spans="1:12" x14ac:dyDescent="0.25">
      <c r="A169" s="10" t="str">
        <f>IF($A$162="","",IF(VLOOKUP($A$162,Samples!$B$3:$E$100,2,FALSE)='Intermediate Lookups'!$A8&amp;'Intermediate Lookups'!B$1,$A$162, ""))</f>
        <v/>
      </c>
      <c r="B169" s="10" t="str">
        <f>IF($A$162="","",IF(VLOOKUP($A$162,Samples!$B$3:$E$100,2,FALSE)='Intermediate Lookups'!$A8&amp;'Intermediate Lookups'!C$1,$A$162, ""))</f>
        <v/>
      </c>
      <c r="C169" s="10" t="str">
        <f>IF($A$162="","",IF(VLOOKUP($A$162,Samples!$B$3:$E$100,2,FALSE)='Intermediate Lookups'!$A8&amp;'Intermediate Lookups'!D$1,$A$162, ""))</f>
        <v/>
      </c>
      <c r="D169" s="10" t="str">
        <f>IF($A$162="","",IF(VLOOKUP($A$162,Samples!$B$3:$E$100,2,FALSE)='Intermediate Lookups'!$A8&amp;'Intermediate Lookups'!E$1,$A$162, ""))</f>
        <v/>
      </c>
      <c r="E169" s="10" t="str">
        <f>IF($A$162="","",IF(VLOOKUP($A$162,Samples!$B$3:$E$100,2,FALSE)='Intermediate Lookups'!$A8&amp;'Intermediate Lookups'!F$1,$A$162, ""))</f>
        <v/>
      </c>
      <c r="F169" s="10" t="str">
        <f>IF($A$162="","",IF(VLOOKUP($A$162,Samples!$B$3:$E$100,2,FALSE)='Intermediate Lookups'!$A8&amp;'Intermediate Lookups'!G$1,$A$162, ""))</f>
        <v/>
      </c>
      <c r="G169" s="10" t="str">
        <f>IF($A$162="","",IF(VLOOKUP($A$162,Samples!$B$3:$E$100,2,FALSE)='Intermediate Lookups'!$A8&amp;'Intermediate Lookups'!H$1,$A$162, ""))</f>
        <v/>
      </c>
      <c r="H169" s="10" t="str">
        <f>IF($A$162="","",IF(VLOOKUP($A$162,Samples!$B$3:$E$100,2,FALSE)='Intermediate Lookups'!$A8&amp;'Intermediate Lookups'!I$1,$A$162, ""))</f>
        <v/>
      </c>
      <c r="I169" s="10" t="str">
        <f>IF($A$162="","",IF(VLOOKUP($A$162,Samples!$B$3:$E$100,2,FALSE)='Intermediate Lookups'!$A8&amp;'Intermediate Lookups'!J$1,$A$162, ""))</f>
        <v/>
      </c>
      <c r="J169" s="10" t="str">
        <f>IF($A$162="","",IF(VLOOKUP($A$162,Samples!$B$3:$E$100,2,FALSE)='Intermediate Lookups'!$A8&amp;'Intermediate Lookups'!K$1,$A$162, ""))</f>
        <v/>
      </c>
      <c r="K169" s="10" t="str">
        <f>IF($A$162="","",IF(VLOOKUP($A$162,Samples!$B$3:$E$100,2,FALSE)='Intermediate Lookups'!$A8&amp;'Intermediate Lookups'!L$1,$A$162, ""))</f>
        <v/>
      </c>
      <c r="L169" s="10" t="str">
        <f>IF($A$162="","",IF(VLOOKUP($A$162,Samples!$B$3:$E$100,2,FALSE)='Intermediate Lookups'!$A8&amp;'Intermediate Lookups'!M$1,$A$162, ""))</f>
        <v/>
      </c>
    </row>
    <row r="170" spans="1:12" x14ac:dyDescent="0.25">
      <c r="A170" s="10" t="str">
        <f>IF($A$162="","",IF(VLOOKUP($A$162,Samples!$B$3:$E$100,2,FALSE)='Intermediate Lookups'!$A9&amp;'Intermediate Lookups'!B$1,$A$162, ""))</f>
        <v/>
      </c>
      <c r="B170" s="10" t="str">
        <f>IF($A$162="","",IF(VLOOKUP($A$162,Samples!$B$3:$E$100,2,FALSE)='Intermediate Lookups'!$A9&amp;'Intermediate Lookups'!C$1,$A$162, ""))</f>
        <v/>
      </c>
      <c r="C170" s="10" t="str">
        <f>IF($A$162="","",IF(VLOOKUP($A$162,Samples!$B$3:$E$100,2,FALSE)='Intermediate Lookups'!$A9&amp;'Intermediate Lookups'!D$1,$A$162, ""))</f>
        <v/>
      </c>
      <c r="D170" s="10" t="str">
        <f>IF($A$162="","",IF(VLOOKUP($A$162,Samples!$B$3:$E$100,2,FALSE)='Intermediate Lookups'!$A9&amp;'Intermediate Lookups'!E$1,$A$162, ""))</f>
        <v/>
      </c>
      <c r="E170" s="10" t="str">
        <f>IF($A$162="","",IF(VLOOKUP($A$162,Samples!$B$3:$E$100,2,FALSE)='Intermediate Lookups'!$A9&amp;'Intermediate Lookups'!F$1,$A$162, ""))</f>
        <v/>
      </c>
      <c r="F170" s="10" t="str">
        <f>IF($A$162="","",IF(VLOOKUP($A$162,Samples!$B$3:$E$100,2,FALSE)='Intermediate Lookups'!$A9&amp;'Intermediate Lookups'!G$1,$A$162, ""))</f>
        <v/>
      </c>
      <c r="G170" s="10" t="str">
        <f>IF($A$162="","",IF(VLOOKUP($A$162,Samples!$B$3:$E$100,2,FALSE)='Intermediate Lookups'!$A9&amp;'Intermediate Lookups'!H$1,$A$162, ""))</f>
        <v/>
      </c>
      <c r="H170" s="10" t="str">
        <f>IF($A$162="","",IF(VLOOKUP($A$162,Samples!$B$3:$E$100,2,FALSE)='Intermediate Lookups'!$A9&amp;'Intermediate Lookups'!I$1,$A$162, ""))</f>
        <v/>
      </c>
      <c r="I170" s="10" t="str">
        <f>IF($A$162="","",IF(VLOOKUP($A$162,Samples!$B$3:$E$100,2,FALSE)='Intermediate Lookups'!$A9&amp;'Intermediate Lookups'!J$1,$A$162, ""))</f>
        <v/>
      </c>
      <c r="J170" s="10" t="str">
        <f>IF($A$162="","",IF(VLOOKUP($A$162,Samples!$B$3:$E$100,2,FALSE)='Intermediate Lookups'!$A9&amp;'Intermediate Lookups'!K$1,$A$162, ""))</f>
        <v/>
      </c>
      <c r="K170" s="10" t="str">
        <f>IF($A$162="","",IF(VLOOKUP($A$162,Samples!$B$3:$E$100,2,FALSE)='Intermediate Lookups'!$A9&amp;'Intermediate Lookups'!L$1,$A$162, ""))</f>
        <v/>
      </c>
      <c r="L170" s="10" t="str">
        <f>IF($A$162="","",IF(VLOOKUP($A$162,Samples!$B$3:$E$100,2,FALSE)='Intermediate Lookups'!$A9&amp;'Intermediate Lookups'!M$1,$A$162, ""))</f>
        <v/>
      </c>
    </row>
    <row r="172" spans="1:12" x14ac:dyDescent="0.25">
      <c r="A172" t="str">
        <f>IF(ISBLANK(Samples!B70),IF(OR(A162="",A162=Samples!$B$100,ISBLANK(Samples!B100)),"",Samples!$B$100),Samples!B70)</f>
        <v/>
      </c>
      <c r="B172" t="str">
        <f>IF(A172="","",VLOOKUP(A172,Samples!$B$3:$E$100,4,FALSE))</f>
        <v/>
      </c>
    </row>
    <row r="173" spans="1:12" x14ac:dyDescent="0.25">
      <c r="A173" s="10" t="str">
        <f>IF($A$172="","",IF(VLOOKUP($A$172,Samples!$B$3:$E$100,2,FALSE)='Intermediate Lookups'!$A2&amp;'Intermediate Lookups'!B$1,$A$172, ""))</f>
        <v/>
      </c>
      <c r="B173" s="10" t="str">
        <f>IF($A$172="","",IF(VLOOKUP($A$172,Samples!$B$3:$E$100,2,FALSE)='Intermediate Lookups'!$A2&amp;'Intermediate Lookups'!C$1,$A$172, ""))</f>
        <v/>
      </c>
      <c r="C173" s="10" t="str">
        <f>IF($A$172="","",IF(VLOOKUP($A$172,Samples!$B$3:$E$100,2,FALSE)='Intermediate Lookups'!$A2&amp;'Intermediate Lookups'!D$1,$A$172, ""))</f>
        <v/>
      </c>
      <c r="D173" s="10" t="str">
        <f>IF($A$172="","",IF(VLOOKUP($A$172,Samples!$B$3:$E$100,2,FALSE)='Intermediate Lookups'!$A2&amp;'Intermediate Lookups'!E$1,$A$172, ""))</f>
        <v/>
      </c>
      <c r="E173" s="10" t="str">
        <f>IF($A$172="","",IF(VLOOKUP($A$172,Samples!$B$3:$E$100,2,FALSE)='Intermediate Lookups'!$A2&amp;'Intermediate Lookups'!F$1,$A$172, ""))</f>
        <v/>
      </c>
      <c r="F173" s="10" t="str">
        <f>IF($A$172="","",IF(VLOOKUP($A$172,Samples!$B$3:$E$100,2,FALSE)='Intermediate Lookups'!$A2&amp;'Intermediate Lookups'!G$1,$A$172, ""))</f>
        <v/>
      </c>
      <c r="G173" s="10" t="str">
        <f>IF($A$172="","",IF(VLOOKUP($A$172,Samples!$B$3:$E$100,2,FALSE)='Intermediate Lookups'!$A2&amp;'Intermediate Lookups'!H$1,$A$172, ""))</f>
        <v/>
      </c>
      <c r="H173" s="10" t="str">
        <f>IF($A$172="","",IF(VLOOKUP($A$172,Samples!$B$3:$E$100,2,FALSE)='Intermediate Lookups'!$A2&amp;'Intermediate Lookups'!I$1,$A$172, ""))</f>
        <v/>
      </c>
      <c r="I173" s="10" t="str">
        <f>IF($A$172="","",IF(VLOOKUP($A$172,Samples!$B$3:$E$100,2,FALSE)='Intermediate Lookups'!$A2&amp;'Intermediate Lookups'!J$1,$A$172, ""))</f>
        <v/>
      </c>
      <c r="J173" s="10" t="str">
        <f>IF($A$172="","",IF(VLOOKUP($A$172,Samples!$B$3:$E$100,2,FALSE)='Intermediate Lookups'!$A2&amp;'Intermediate Lookups'!K$1,$A$172, ""))</f>
        <v/>
      </c>
      <c r="K173" s="10" t="str">
        <f>IF($A$172="","",IF(VLOOKUP($A$172,Samples!$B$3:$E$100,2,FALSE)='Intermediate Lookups'!$A2&amp;'Intermediate Lookups'!L$1,$A$172, ""))</f>
        <v/>
      </c>
      <c r="L173" s="10" t="str">
        <f>IF($A$172="","",IF(VLOOKUP($A$172,Samples!$B$3:$E$100,2,FALSE)='Intermediate Lookups'!$A2&amp;'Intermediate Lookups'!M$1,$A$172, ""))</f>
        <v/>
      </c>
    </row>
    <row r="174" spans="1:12" x14ac:dyDescent="0.25">
      <c r="A174" s="10" t="str">
        <f>IF($A$172="","",IF(VLOOKUP($A$172,Samples!$B$3:$E$100,2,FALSE)='Intermediate Lookups'!$A3&amp;'Intermediate Lookups'!B$1,$A$172, ""))</f>
        <v/>
      </c>
      <c r="B174" s="10" t="str">
        <f>IF($A$172="","",IF(VLOOKUP($A$172,Samples!$B$3:$E$100,2,FALSE)='Intermediate Lookups'!$A3&amp;'Intermediate Lookups'!C$1,$A$172, ""))</f>
        <v/>
      </c>
      <c r="C174" s="10" t="str">
        <f>IF($A$172="","",IF(VLOOKUP($A$172,Samples!$B$3:$E$100,2,FALSE)='Intermediate Lookups'!$A3&amp;'Intermediate Lookups'!D$1,$A$172, ""))</f>
        <v/>
      </c>
      <c r="D174" s="10" t="str">
        <f>IF($A$172="","",IF(VLOOKUP($A$172,Samples!$B$3:$E$100,2,FALSE)='Intermediate Lookups'!$A3&amp;'Intermediate Lookups'!E$1,$A$172, ""))</f>
        <v/>
      </c>
      <c r="E174" s="10" t="str">
        <f>IF($A$172="","",IF(VLOOKUP($A$172,Samples!$B$3:$E$100,2,FALSE)='Intermediate Lookups'!$A3&amp;'Intermediate Lookups'!F$1,$A$172, ""))</f>
        <v/>
      </c>
      <c r="F174" s="10" t="str">
        <f>IF($A$172="","",IF(VLOOKUP($A$172,Samples!$B$3:$E$100,2,FALSE)='Intermediate Lookups'!$A3&amp;'Intermediate Lookups'!G$1,$A$172, ""))</f>
        <v/>
      </c>
      <c r="G174" s="10" t="str">
        <f>IF($A$172="","",IF(VLOOKUP($A$172,Samples!$B$3:$E$100,2,FALSE)='Intermediate Lookups'!$A3&amp;'Intermediate Lookups'!H$1,$A$172, ""))</f>
        <v/>
      </c>
      <c r="H174" s="10" t="str">
        <f>IF($A$172="","",IF(VLOOKUP($A$172,Samples!$B$3:$E$100,2,FALSE)='Intermediate Lookups'!$A3&amp;'Intermediate Lookups'!I$1,$A$172, ""))</f>
        <v/>
      </c>
      <c r="I174" s="10" t="str">
        <f>IF($A$172="","",IF(VLOOKUP($A$172,Samples!$B$3:$E$100,2,FALSE)='Intermediate Lookups'!$A3&amp;'Intermediate Lookups'!J$1,$A$172, ""))</f>
        <v/>
      </c>
      <c r="J174" s="10" t="str">
        <f>IF($A$172="","",IF(VLOOKUP($A$172,Samples!$B$3:$E$100,2,FALSE)='Intermediate Lookups'!$A3&amp;'Intermediate Lookups'!K$1,$A$172, ""))</f>
        <v/>
      </c>
      <c r="K174" s="10" t="str">
        <f>IF($A$172="","",IF(VLOOKUP($A$172,Samples!$B$3:$E$100,2,FALSE)='Intermediate Lookups'!$A3&amp;'Intermediate Lookups'!L$1,$A$172, ""))</f>
        <v/>
      </c>
      <c r="L174" s="10" t="str">
        <f>IF($A$172="","",IF(VLOOKUP($A$172,Samples!$B$3:$E$100,2,FALSE)='Intermediate Lookups'!$A3&amp;'Intermediate Lookups'!M$1,$A$172, ""))</f>
        <v/>
      </c>
    </row>
    <row r="175" spans="1:12" x14ac:dyDescent="0.25">
      <c r="A175" s="10" t="str">
        <f>IF($A$172="","",IF(VLOOKUP($A$172,Samples!$B$3:$E$100,2,FALSE)='Intermediate Lookups'!$A4&amp;'Intermediate Lookups'!B$1,$A$172, ""))</f>
        <v/>
      </c>
      <c r="B175" s="10" t="str">
        <f>IF($A$172="","",IF(VLOOKUP($A$172,Samples!$B$3:$E$100,2,FALSE)='Intermediate Lookups'!$A4&amp;'Intermediate Lookups'!C$1,$A$172, ""))</f>
        <v/>
      </c>
      <c r="C175" s="10" t="str">
        <f>IF($A$172="","",IF(VLOOKUP($A$172,Samples!$B$3:$E$100,2,FALSE)='Intermediate Lookups'!$A4&amp;'Intermediate Lookups'!D$1,$A$172, ""))</f>
        <v/>
      </c>
      <c r="D175" s="10" t="str">
        <f>IF($A$172="","",IF(VLOOKUP($A$172,Samples!$B$3:$E$100,2,FALSE)='Intermediate Lookups'!$A4&amp;'Intermediate Lookups'!E$1,$A$172, ""))</f>
        <v/>
      </c>
      <c r="E175" s="10" t="str">
        <f>IF($A$172="","",IF(VLOOKUP($A$172,Samples!$B$3:$E$100,2,FALSE)='Intermediate Lookups'!$A4&amp;'Intermediate Lookups'!F$1,$A$172, ""))</f>
        <v/>
      </c>
      <c r="F175" s="10" t="str">
        <f>IF($A$172="","",IF(VLOOKUP($A$172,Samples!$B$3:$E$100,2,FALSE)='Intermediate Lookups'!$A4&amp;'Intermediate Lookups'!G$1,$A$172, ""))</f>
        <v/>
      </c>
      <c r="G175" s="10" t="str">
        <f>IF($A$172="","",IF(VLOOKUP($A$172,Samples!$B$3:$E$100,2,FALSE)='Intermediate Lookups'!$A4&amp;'Intermediate Lookups'!H$1,$A$172, ""))</f>
        <v/>
      </c>
      <c r="H175" s="10" t="str">
        <f>IF($A$172="","",IF(VLOOKUP($A$172,Samples!$B$3:$E$100,2,FALSE)='Intermediate Lookups'!$A4&amp;'Intermediate Lookups'!I$1,$A$172, ""))</f>
        <v/>
      </c>
      <c r="I175" s="10" t="str">
        <f>IF($A$172="","",IF(VLOOKUP($A$172,Samples!$B$3:$E$100,2,FALSE)='Intermediate Lookups'!$A4&amp;'Intermediate Lookups'!J$1,$A$172, ""))</f>
        <v/>
      </c>
      <c r="J175" s="10" t="str">
        <f>IF($A$172="","",IF(VLOOKUP($A$172,Samples!$B$3:$E$100,2,FALSE)='Intermediate Lookups'!$A4&amp;'Intermediate Lookups'!K$1,$A$172, ""))</f>
        <v/>
      </c>
      <c r="K175" s="10" t="str">
        <f>IF($A$172="","",IF(VLOOKUP($A$172,Samples!$B$3:$E$100,2,FALSE)='Intermediate Lookups'!$A4&amp;'Intermediate Lookups'!L$1,$A$172, ""))</f>
        <v/>
      </c>
      <c r="L175" s="10" t="str">
        <f>IF($A$172="","",IF(VLOOKUP($A$172,Samples!$B$3:$E$100,2,FALSE)='Intermediate Lookups'!$A4&amp;'Intermediate Lookups'!M$1,$A$172, ""))</f>
        <v/>
      </c>
    </row>
    <row r="176" spans="1:12" x14ac:dyDescent="0.25">
      <c r="A176" s="10" t="str">
        <f>IF($A$172="","",IF(VLOOKUP($A$172,Samples!$B$3:$E$100,2,FALSE)='Intermediate Lookups'!$A5&amp;'Intermediate Lookups'!B$1,$A$172, ""))</f>
        <v/>
      </c>
      <c r="B176" s="10" t="str">
        <f>IF($A$172="","",IF(VLOOKUP($A$172,Samples!$B$3:$E$100,2,FALSE)='Intermediate Lookups'!$A5&amp;'Intermediate Lookups'!C$1,$A$172, ""))</f>
        <v/>
      </c>
      <c r="C176" s="10" t="str">
        <f>IF($A$172="","",IF(VLOOKUP($A$172,Samples!$B$3:$E$100,2,FALSE)='Intermediate Lookups'!$A5&amp;'Intermediate Lookups'!D$1,$A$172, ""))</f>
        <v/>
      </c>
      <c r="D176" s="10" t="str">
        <f>IF($A$172="","",IF(VLOOKUP($A$172,Samples!$B$3:$E$100,2,FALSE)='Intermediate Lookups'!$A5&amp;'Intermediate Lookups'!E$1,$A$172, ""))</f>
        <v/>
      </c>
      <c r="E176" s="10" t="str">
        <f>IF($A$172="","",IF(VLOOKUP($A$172,Samples!$B$3:$E$100,2,FALSE)='Intermediate Lookups'!$A5&amp;'Intermediate Lookups'!F$1,$A$172, ""))</f>
        <v/>
      </c>
      <c r="F176" s="10" t="str">
        <f>IF($A$172="","",IF(VLOOKUP($A$172,Samples!$B$3:$E$100,2,FALSE)='Intermediate Lookups'!$A5&amp;'Intermediate Lookups'!G$1,$A$172, ""))</f>
        <v/>
      </c>
      <c r="G176" s="10" t="str">
        <f>IF($A$172="","",IF(VLOOKUP($A$172,Samples!$B$3:$E$100,2,FALSE)='Intermediate Lookups'!$A5&amp;'Intermediate Lookups'!H$1,$A$172, ""))</f>
        <v/>
      </c>
      <c r="H176" s="10" t="str">
        <f>IF($A$172="","",IF(VLOOKUP($A$172,Samples!$B$3:$E$100,2,FALSE)='Intermediate Lookups'!$A5&amp;'Intermediate Lookups'!I$1,$A$172, ""))</f>
        <v/>
      </c>
      <c r="I176" s="10" t="str">
        <f>IF($A$172="","",IF(VLOOKUP($A$172,Samples!$B$3:$E$100,2,FALSE)='Intermediate Lookups'!$A5&amp;'Intermediate Lookups'!J$1,$A$172, ""))</f>
        <v/>
      </c>
      <c r="J176" s="10" t="str">
        <f>IF($A$172="","",IF(VLOOKUP($A$172,Samples!$B$3:$E$100,2,FALSE)='Intermediate Lookups'!$A5&amp;'Intermediate Lookups'!K$1,$A$172, ""))</f>
        <v/>
      </c>
      <c r="K176" s="10" t="str">
        <f>IF($A$172="","",IF(VLOOKUP($A$172,Samples!$B$3:$E$100,2,FALSE)='Intermediate Lookups'!$A5&amp;'Intermediate Lookups'!L$1,$A$172, ""))</f>
        <v/>
      </c>
      <c r="L176" s="10" t="str">
        <f>IF($A$172="","",IF(VLOOKUP($A$172,Samples!$B$3:$E$100,2,FALSE)='Intermediate Lookups'!$A5&amp;'Intermediate Lookups'!M$1,$A$172, ""))</f>
        <v/>
      </c>
    </row>
    <row r="177" spans="1:12" x14ac:dyDescent="0.25">
      <c r="A177" s="10" t="str">
        <f>IF($A$172="","",IF(VLOOKUP($A$172,Samples!$B$3:$E$100,2,FALSE)='Intermediate Lookups'!$A6&amp;'Intermediate Lookups'!B$1,$A$172, ""))</f>
        <v/>
      </c>
      <c r="B177" s="10" t="str">
        <f>IF($A$172="","",IF(VLOOKUP($A$172,Samples!$B$3:$E$100,2,FALSE)='Intermediate Lookups'!$A6&amp;'Intermediate Lookups'!C$1,$A$172, ""))</f>
        <v/>
      </c>
      <c r="C177" s="10" t="str">
        <f>IF($A$172="","",IF(VLOOKUP($A$172,Samples!$B$3:$E$100,2,FALSE)='Intermediate Lookups'!$A6&amp;'Intermediate Lookups'!D$1,$A$172, ""))</f>
        <v/>
      </c>
      <c r="D177" s="10" t="str">
        <f>IF($A$172="","",IF(VLOOKUP($A$172,Samples!$B$3:$E$100,2,FALSE)='Intermediate Lookups'!$A6&amp;'Intermediate Lookups'!E$1,$A$172, ""))</f>
        <v/>
      </c>
      <c r="E177" s="10" t="str">
        <f>IF($A$172="","",IF(VLOOKUP($A$172,Samples!$B$3:$E$100,2,FALSE)='Intermediate Lookups'!$A6&amp;'Intermediate Lookups'!F$1,$A$172, ""))</f>
        <v/>
      </c>
      <c r="F177" s="10" t="str">
        <f>IF($A$172="","",IF(VLOOKUP($A$172,Samples!$B$3:$E$100,2,FALSE)='Intermediate Lookups'!$A6&amp;'Intermediate Lookups'!G$1,$A$172, ""))</f>
        <v/>
      </c>
      <c r="G177" s="10" t="str">
        <f>IF($A$172="","",IF(VLOOKUP($A$172,Samples!$B$3:$E$100,2,FALSE)='Intermediate Lookups'!$A6&amp;'Intermediate Lookups'!H$1,$A$172, ""))</f>
        <v/>
      </c>
      <c r="H177" s="10" t="str">
        <f>IF($A$172="","",IF(VLOOKUP($A$172,Samples!$B$3:$E$100,2,FALSE)='Intermediate Lookups'!$A6&amp;'Intermediate Lookups'!I$1,$A$172, ""))</f>
        <v/>
      </c>
      <c r="I177" s="10" t="str">
        <f>IF($A$172="","",IF(VLOOKUP($A$172,Samples!$B$3:$E$100,2,FALSE)='Intermediate Lookups'!$A6&amp;'Intermediate Lookups'!J$1,$A$172, ""))</f>
        <v/>
      </c>
      <c r="J177" s="10" t="str">
        <f>IF($A$172="","",IF(VLOOKUP($A$172,Samples!$B$3:$E$100,2,FALSE)='Intermediate Lookups'!$A6&amp;'Intermediate Lookups'!K$1,$A$172, ""))</f>
        <v/>
      </c>
      <c r="K177" s="10" t="str">
        <f>IF($A$172="","",IF(VLOOKUP($A$172,Samples!$B$3:$E$100,2,FALSE)='Intermediate Lookups'!$A6&amp;'Intermediate Lookups'!L$1,$A$172, ""))</f>
        <v/>
      </c>
      <c r="L177" s="10" t="str">
        <f>IF($A$172="","",IF(VLOOKUP($A$172,Samples!$B$3:$E$100,2,FALSE)='Intermediate Lookups'!$A6&amp;'Intermediate Lookups'!M$1,$A$172, ""))</f>
        <v/>
      </c>
    </row>
    <row r="178" spans="1:12" x14ac:dyDescent="0.25">
      <c r="A178" s="10" t="str">
        <f>IF($A$172="","",IF(VLOOKUP($A$172,Samples!$B$3:$E$100,2,FALSE)='Intermediate Lookups'!$A7&amp;'Intermediate Lookups'!B$1,$A$172, ""))</f>
        <v/>
      </c>
      <c r="B178" s="10" t="str">
        <f>IF($A$172="","",IF(VLOOKUP($A$172,Samples!$B$3:$E$100,2,FALSE)='Intermediate Lookups'!$A7&amp;'Intermediate Lookups'!C$1,$A$172, ""))</f>
        <v/>
      </c>
      <c r="C178" s="10" t="str">
        <f>IF($A$172="","",IF(VLOOKUP($A$172,Samples!$B$3:$E$100,2,FALSE)='Intermediate Lookups'!$A7&amp;'Intermediate Lookups'!D$1,$A$172, ""))</f>
        <v/>
      </c>
      <c r="D178" s="10" t="str">
        <f>IF($A$172="","",IF(VLOOKUP($A$172,Samples!$B$3:$E$100,2,FALSE)='Intermediate Lookups'!$A7&amp;'Intermediate Lookups'!E$1,$A$172, ""))</f>
        <v/>
      </c>
      <c r="E178" s="10" t="str">
        <f>IF($A$172="","",IF(VLOOKUP($A$172,Samples!$B$3:$E$100,2,FALSE)='Intermediate Lookups'!$A7&amp;'Intermediate Lookups'!F$1,$A$172, ""))</f>
        <v/>
      </c>
      <c r="F178" s="10" t="str">
        <f>IF($A$172="","",IF(VLOOKUP($A$172,Samples!$B$3:$E$100,2,FALSE)='Intermediate Lookups'!$A7&amp;'Intermediate Lookups'!G$1,$A$172, ""))</f>
        <v/>
      </c>
      <c r="G178" s="10" t="str">
        <f>IF($A$172="","",IF(VLOOKUP($A$172,Samples!$B$3:$E$100,2,FALSE)='Intermediate Lookups'!$A7&amp;'Intermediate Lookups'!H$1,$A$172, ""))</f>
        <v/>
      </c>
      <c r="H178" s="10" t="str">
        <f>IF($A$172="","",IF(VLOOKUP($A$172,Samples!$B$3:$E$100,2,FALSE)='Intermediate Lookups'!$A7&amp;'Intermediate Lookups'!I$1,$A$172, ""))</f>
        <v/>
      </c>
      <c r="I178" s="10" t="str">
        <f>IF($A$172="","",IF(VLOOKUP($A$172,Samples!$B$3:$E$100,2,FALSE)='Intermediate Lookups'!$A7&amp;'Intermediate Lookups'!J$1,$A$172, ""))</f>
        <v/>
      </c>
      <c r="J178" s="10" t="str">
        <f>IF($A$172="","",IF(VLOOKUP($A$172,Samples!$B$3:$E$100,2,FALSE)='Intermediate Lookups'!$A7&amp;'Intermediate Lookups'!K$1,$A$172, ""))</f>
        <v/>
      </c>
      <c r="K178" s="10" t="str">
        <f>IF($A$172="","",IF(VLOOKUP($A$172,Samples!$B$3:$E$100,2,FALSE)='Intermediate Lookups'!$A7&amp;'Intermediate Lookups'!L$1,$A$172, ""))</f>
        <v/>
      </c>
      <c r="L178" s="10" t="str">
        <f>IF($A$172="","",IF(VLOOKUP($A$172,Samples!$B$3:$E$100,2,FALSE)='Intermediate Lookups'!$A7&amp;'Intermediate Lookups'!M$1,$A$172, ""))</f>
        <v/>
      </c>
    </row>
    <row r="179" spans="1:12" x14ac:dyDescent="0.25">
      <c r="A179" s="10" t="str">
        <f>IF($A$172="","",IF(VLOOKUP($A$172,Samples!$B$3:$E$100,2,FALSE)='Intermediate Lookups'!$A8&amp;'Intermediate Lookups'!B$1,$A$172, ""))</f>
        <v/>
      </c>
      <c r="B179" s="10" t="str">
        <f>IF($A$172="","",IF(VLOOKUP($A$172,Samples!$B$3:$E$100,2,FALSE)='Intermediate Lookups'!$A8&amp;'Intermediate Lookups'!C$1,$A$172, ""))</f>
        <v/>
      </c>
      <c r="C179" s="10" t="str">
        <f>IF($A$172="","",IF(VLOOKUP($A$172,Samples!$B$3:$E$100,2,FALSE)='Intermediate Lookups'!$A8&amp;'Intermediate Lookups'!D$1,$A$172, ""))</f>
        <v/>
      </c>
      <c r="D179" s="10" t="str">
        <f>IF($A$172="","",IF(VLOOKUP($A$172,Samples!$B$3:$E$100,2,FALSE)='Intermediate Lookups'!$A8&amp;'Intermediate Lookups'!E$1,$A$172, ""))</f>
        <v/>
      </c>
      <c r="E179" s="10" t="str">
        <f>IF($A$172="","",IF(VLOOKUP($A$172,Samples!$B$3:$E$100,2,FALSE)='Intermediate Lookups'!$A8&amp;'Intermediate Lookups'!F$1,$A$172, ""))</f>
        <v/>
      </c>
      <c r="F179" s="10" t="str">
        <f>IF($A$172="","",IF(VLOOKUP($A$172,Samples!$B$3:$E$100,2,FALSE)='Intermediate Lookups'!$A8&amp;'Intermediate Lookups'!G$1,$A$172, ""))</f>
        <v/>
      </c>
      <c r="G179" s="10" t="str">
        <f>IF($A$172="","",IF(VLOOKUP($A$172,Samples!$B$3:$E$100,2,FALSE)='Intermediate Lookups'!$A8&amp;'Intermediate Lookups'!H$1,$A$172, ""))</f>
        <v/>
      </c>
      <c r="H179" s="10" t="str">
        <f>IF($A$172="","",IF(VLOOKUP($A$172,Samples!$B$3:$E$100,2,FALSE)='Intermediate Lookups'!$A8&amp;'Intermediate Lookups'!I$1,$A$172, ""))</f>
        <v/>
      </c>
      <c r="I179" s="10" t="str">
        <f>IF($A$172="","",IF(VLOOKUP($A$172,Samples!$B$3:$E$100,2,FALSE)='Intermediate Lookups'!$A8&amp;'Intermediate Lookups'!J$1,$A$172, ""))</f>
        <v/>
      </c>
      <c r="J179" s="10" t="str">
        <f>IF($A$172="","",IF(VLOOKUP($A$172,Samples!$B$3:$E$100,2,FALSE)='Intermediate Lookups'!$A8&amp;'Intermediate Lookups'!K$1,$A$172, ""))</f>
        <v/>
      </c>
      <c r="K179" s="10" t="str">
        <f>IF($A$172="","",IF(VLOOKUP($A$172,Samples!$B$3:$E$100,2,FALSE)='Intermediate Lookups'!$A8&amp;'Intermediate Lookups'!L$1,$A$172, ""))</f>
        <v/>
      </c>
      <c r="L179" s="10" t="str">
        <f>IF($A$172="","",IF(VLOOKUP($A$172,Samples!$B$3:$E$100,2,FALSE)='Intermediate Lookups'!$A8&amp;'Intermediate Lookups'!M$1,$A$172, ""))</f>
        <v/>
      </c>
    </row>
    <row r="180" spans="1:12" x14ac:dyDescent="0.25">
      <c r="A180" s="10" t="str">
        <f>IF($A$172="","",IF(VLOOKUP($A$172,Samples!$B$3:$E$100,2,FALSE)='Intermediate Lookups'!$A9&amp;'Intermediate Lookups'!B$1,$A$172, ""))</f>
        <v/>
      </c>
      <c r="B180" s="10" t="str">
        <f>IF($A$172="","",IF(VLOOKUP($A$172,Samples!$B$3:$E$100,2,FALSE)='Intermediate Lookups'!$A9&amp;'Intermediate Lookups'!C$1,$A$172, ""))</f>
        <v/>
      </c>
      <c r="C180" s="10" t="str">
        <f>IF($A$172="","",IF(VLOOKUP($A$172,Samples!$B$3:$E$100,2,FALSE)='Intermediate Lookups'!$A9&amp;'Intermediate Lookups'!D$1,$A$172, ""))</f>
        <v/>
      </c>
      <c r="D180" s="10" t="str">
        <f>IF($A$172="","",IF(VLOOKUP($A$172,Samples!$B$3:$E$100,2,FALSE)='Intermediate Lookups'!$A9&amp;'Intermediate Lookups'!E$1,$A$172, ""))</f>
        <v/>
      </c>
      <c r="E180" s="10" t="str">
        <f>IF($A$172="","",IF(VLOOKUP($A$172,Samples!$B$3:$E$100,2,FALSE)='Intermediate Lookups'!$A9&amp;'Intermediate Lookups'!F$1,$A$172, ""))</f>
        <v/>
      </c>
      <c r="F180" s="10" t="str">
        <f>IF($A$172="","",IF(VLOOKUP($A$172,Samples!$B$3:$E$100,2,FALSE)='Intermediate Lookups'!$A9&amp;'Intermediate Lookups'!G$1,$A$172, ""))</f>
        <v/>
      </c>
      <c r="G180" s="10" t="str">
        <f>IF($A$172="","",IF(VLOOKUP($A$172,Samples!$B$3:$E$100,2,FALSE)='Intermediate Lookups'!$A9&amp;'Intermediate Lookups'!H$1,$A$172, ""))</f>
        <v/>
      </c>
      <c r="H180" s="10" t="str">
        <f>IF($A$172="","",IF(VLOOKUP($A$172,Samples!$B$3:$E$100,2,FALSE)='Intermediate Lookups'!$A9&amp;'Intermediate Lookups'!I$1,$A$172, ""))</f>
        <v/>
      </c>
      <c r="I180" s="10" t="str">
        <f>IF($A$172="","",IF(VLOOKUP($A$172,Samples!$B$3:$E$100,2,FALSE)='Intermediate Lookups'!$A9&amp;'Intermediate Lookups'!J$1,$A$172, ""))</f>
        <v/>
      </c>
      <c r="J180" s="10" t="str">
        <f>IF($A$172="","",IF(VLOOKUP($A$172,Samples!$B$3:$E$100,2,FALSE)='Intermediate Lookups'!$A9&amp;'Intermediate Lookups'!K$1,$A$172, ""))</f>
        <v/>
      </c>
      <c r="K180" s="10" t="str">
        <f>IF($A$172="","",IF(VLOOKUP($A$172,Samples!$B$3:$E$100,2,FALSE)='Intermediate Lookups'!$A9&amp;'Intermediate Lookups'!L$1,$A$172, ""))</f>
        <v/>
      </c>
      <c r="L180" s="10" t="str">
        <f>IF($A$172="","",IF(VLOOKUP($A$172,Samples!$B$3:$E$100,2,FALSE)='Intermediate Lookups'!$A9&amp;'Intermediate Lookups'!M$1,$A$172, ""))</f>
        <v/>
      </c>
    </row>
    <row r="182" spans="1:12" x14ac:dyDescent="0.25">
      <c r="A182" t="str">
        <f>IF(ISBLANK(Samples!B71),IF(OR(A172="",A172=Samples!$B$100,ISBLANK(Samples!B100)),"",Samples!$B$100),Samples!B71)</f>
        <v/>
      </c>
      <c r="B182" t="str">
        <f>IF(A182="","",VLOOKUP(A182,Samples!$B$3:$E$100,4,FALSE))</f>
        <v/>
      </c>
    </row>
    <row r="183" spans="1:12" x14ac:dyDescent="0.25">
      <c r="A183" s="10" t="str">
        <f>IF($A$182="","",IF(VLOOKUP($A$182,Samples!$B$3:$E$100,2,FALSE)='Intermediate Lookups'!$A2&amp;'Intermediate Lookups'!B$1,$A$182, ""))</f>
        <v/>
      </c>
      <c r="B183" s="10" t="str">
        <f>IF($A$182="","",IF(VLOOKUP($A$182,Samples!$B$3:$E$100,2,FALSE)='Intermediate Lookups'!$A2&amp;'Intermediate Lookups'!C$1,$A$182, ""))</f>
        <v/>
      </c>
      <c r="C183" s="10" t="str">
        <f>IF($A$182="","",IF(VLOOKUP($A$182,Samples!$B$3:$E$100,2,FALSE)='Intermediate Lookups'!$A2&amp;'Intermediate Lookups'!D$1,$A$182, ""))</f>
        <v/>
      </c>
      <c r="D183" s="10" t="str">
        <f>IF($A$182="","",IF(VLOOKUP($A$182,Samples!$B$3:$E$100,2,FALSE)='Intermediate Lookups'!$A2&amp;'Intermediate Lookups'!E$1,$A$182, ""))</f>
        <v/>
      </c>
      <c r="E183" s="10" t="str">
        <f>IF($A$182="","",IF(VLOOKUP($A$182,Samples!$B$3:$E$100,2,FALSE)='Intermediate Lookups'!$A2&amp;'Intermediate Lookups'!F$1,$A$182, ""))</f>
        <v/>
      </c>
      <c r="F183" s="10" t="str">
        <f>IF($A$182="","",IF(VLOOKUP($A$182,Samples!$B$3:$E$100,2,FALSE)='Intermediate Lookups'!$A2&amp;'Intermediate Lookups'!G$1,$A$182, ""))</f>
        <v/>
      </c>
      <c r="G183" s="10" t="str">
        <f>IF($A$182="","",IF(VLOOKUP($A$182,Samples!$B$3:$E$100,2,FALSE)='Intermediate Lookups'!$A2&amp;'Intermediate Lookups'!H$1,$A$182, ""))</f>
        <v/>
      </c>
      <c r="H183" s="10" t="str">
        <f>IF($A$182="","",IF(VLOOKUP($A$182,Samples!$B$3:$E$100,2,FALSE)='Intermediate Lookups'!$A2&amp;'Intermediate Lookups'!I$1,$A$182, ""))</f>
        <v/>
      </c>
      <c r="I183" s="10" t="str">
        <f>IF($A$182="","",IF(VLOOKUP($A$182,Samples!$B$3:$E$100,2,FALSE)='Intermediate Lookups'!$A2&amp;'Intermediate Lookups'!J$1,$A$182, ""))</f>
        <v/>
      </c>
      <c r="J183" s="10" t="str">
        <f>IF($A$182="","",IF(VLOOKUP($A$182,Samples!$B$3:$E$100,2,FALSE)='Intermediate Lookups'!$A2&amp;'Intermediate Lookups'!K$1,$A$182, ""))</f>
        <v/>
      </c>
      <c r="K183" s="10" t="str">
        <f>IF($A$182="","",IF(VLOOKUP($A$182,Samples!$B$3:$E$100,2,FALSE)='Intermediate Lookups'!$A2&amp;'Intermediate Lookups'!L$1,$A$182, ""))</f>
        <v/>
      </c>
      <c r="L183" s="10" t="str">
        <f>IF($A$182="","",IF(VLOOKUP($A$182,Samples!$B$3:$E$100,2,FALSE)='Intermediate Lookups'!$A2&amp;'Intermediate Lookups'!M$1,$A$182, ""))</f>
        <v/>
      </c>
    </row>
    <row r="184" spans="1:12" x14ac:dyDescent="0.25">
      <c r="A184" s="10" t="str">
        <f>IF($A$182="","",IF(VLOOKUP($A$182,Samples!$B$3:$E$100,2,FALSE)='Intermediate Lookups'!$A3&amp;'Intermediate Lookups'!B$1,$A$182, ""))</f>
        <v/>
      </c>
      <c r="B184" s="10" t="str">
        <f>IF($A$182="","",IF(VLOOKUP($A$182,Samples!$B$3:$E$100,2,FALSE)='Intermediate Lookups'!$A3&amp;'Intermediate Lookups'!C$1,$A$182, ""))</f>
        <v/>
      </c>
      <c r="C184" s="10" t="str">
        <f>IF($A$182="","",IF(VLOOKUP($A$182,Samples!$B$3:$E$100,2,FALSE)='Intermediate Lookups'!$A3&amp;'Intermediate Lookups'!D$1,$A$182, ""))</f>
        <v/>
      </c>
      <c r="D184" s="10" t="str">
        <f>IF($A$182="","",IF(VLOOKUP($A$182,Samples!$B$3:$E$100,2,FALSE)='Intermediate Lookups'!$A3&amp;'Intermediate Lookups'!E$1,$A$182, ""))</f>
        <v/>
      </c>
      <c r="E184" s="10" t="str">
        <f>IF($A$182="","",IF(VLOOKUP($A$182,Samples!$B$3:$E$100,2,FALSE)='Intermediate Lookups'!$A3&amp;'Intermediate Lookups'!F$1,$A$182, ""))</f>
        <v/>
      </c>
      <c r="F184" s="10" t="str">
        <f>IF($A$182="","",IF(VLOOKUP($A$182,Samples!$B$3:$E$100,2,FALSE)='Intermediate Lookups'!$A3&amp;'Intermediate Lookups'!G$1,$A$182, ""))</f>
        <v/>
      </c>
      <c r="G184" s="10" t="str">
        <f>IF($A$182="","",IF(VLOOKUP($A$182,Samples!$B$3:$E$100,2,FALSE)='Intermediate Lookups'!$A3&amp;'Intermediate Lookups'!H$1,$A$182, ""))</f>
        <v/>
      </c>
      <c r="H184" s="10" t="str">
        <f>IF($A$182="","",IF(VLOOKUP($A$182,Samples!$B$3:$E$100,2,FALSE)='Intermediate Lookups'!$A3&amp;'Intermediate Lookups'!I$1,$A$182, ""))</f>
        <v/>
      </c>
      <c r="I184" s="10" t="str">
        <f>IF($A$182="","",IF(VLOOKUP($A$182,Samples!$B$3:$E$100,2,FALSE)='Intermediate Lookups'!$A3&amp;'Intermediate Lookups'!J$1,$A$182, ""))</f>
        <v/>
      </c>
      <c r="J184" s="10" t="str">
        <f>IF($A$182="","",IF(VLOOKUP($A$182,Samples!$B$3:$E$100,2,FALSE)='Intermediate Lookups'!$A3&amp;'Intermediate Lookups'!K$1,$A$182, ""))</f>
        <v/>
      </c>
      <c r="K184" s="10" t="str">
        <f>IF($A$182="","",IF(VLOOKUP($A$182,Samples!$B$3:$E$100,2,FALSE)='Intermediate Lookups'!$A3&amp;'Intermediate Lookups'!L$1,$A$182, ""))</f>
        <v/>
      </c>
      <c r="L184" s="10" t="str">
        <f>IF($A$182="","",IF(VLOOKUP($A$182,Samples!$B$3:$E$100,2,FALSE)='Intermediate Lookups'!$A3&amp;'Intermediate Lookups'!M$1,$A$182, ""))</f>
        <v/>
      </c>
    </row>
    <row r="185" spans="1:12" x14ac:dyDescent="0.25">
      <c r="A185" s="10" t="str">
        <f>IF($A$182="","",IF(VLOOKUP($A$182,Samples!$B$3:$E$100,2,FALSE)='Intermediate Lookups'!$A4&amp;'Intermediate Lookups'!B$1,$A$182, ""))</f>
        <v/>
      </c>
      <c r="B185" s="10" t="str">
        <f>IF($A$182="","",IF(VLOOKUP($A$182,Samples!$B$3:$E$100,2,FALSE)='Intermediate Lookups'!$A4&amp;'Intermediate Lookups'!C$1,$A$182, ""))</f>
        <v/>
      </c>
      <c r="C185" s="10" t="str">
        <f>IF($A$182="","",IF(VLOOKUP($A$182,Samples!$B$3:$E$100,2,FALSE)='Intermediate Lookups'!$A4&amp;'Intermediate Lookups'!D$1,$A$182, ""))</f>
        <v/>
      </c>
      <c r="D185" s="10" t="str">
        <f>IF($A$182="","",IF(VLOOKUP($A$182,Samples!$B$3:$E$100,2,FALSE)='Intermediate Lookups'!$A4&amp;'Intermediate Lookups'!E$1,$A$182, ""))</f>
        <v/>
      </c>
      <c r="E185" s="10" t="str">
        <f>IF($A$182="","",IF(VLOOKUP($A$182,Samples!$B$3:$E$100,2,FALSE)='Intermediate Lookups'!$A4&amp;'Intermediate Lookups'!F$1,$A$182, ""))</f>
        <v/>
      </c>
      <c r="F185" s="10" t="str">
        <f>IF($A$182="","",IF(VLOOKUP($A$182,Samples!$B$3:$E$100,2,FALSE)='Intermediate Lookups'!$A4&amp;'Intermediate Lookups'!G$1,$A$182, ""))</f>
        <v/>
      </c>
      <c r="G185" s="10" t="str">
        <f>IF($A$182="","",IF(VLOOKUP($A$182,Samples!$B$3:$E$100,2,FALSE)='Intermediate Lookups'!$A4&amp;'Intermediate Lookups'!H$1,$A$182, ""))</f>
        <v/>
      </c>
      <c r="H185" s="10" t="str">
        <f>IF($A$182="","",IF(VLOOKUP($A$182,Samples!$B$3:$E$100,2,FALSE)='Intermediate Lookups'!$A4&amp;'Intermediate Lookups'!I$1,$A$182, ""))</f>
        <v/>
      </c>
      <c r="I185" s="10" t="str">
        <f>IF($A$182="","",IF(VLOOKUP($A$182,Samples!$B$3:$E$100,2,FALSE)='Intermediate Lookups'!$A4&amp;'Intermediate Lookups'!J$1,$A$182, ""))</f>
        <v/>
      </c>
      <c r="J185" s="10" t="str">
        <f>IF($A$182="","",IF(VLOOKUP($A$182,Samples!$B$3:$E$100,2,FALSE)='Intermediate Lookups'!$A4&amp;'Intermediate Lookups'!K$1,$A$182, ""))</f>
        <v/>
      </c>
      <c r="K185" s="10" t="str">
        <f>IF($A$182="","",IF(VLOOKUP($A$182,Samples!$B$3:$E$100,2,FALSE)='Intermediate Lookups'!$A4&amp;'Intermediate Lookups'!L$1,$A$182, ""))</f>
        <v/>
      </c>
      <c r="L185" s="10" t="str">
        <f>IF($A$182="","",IF(VLOOKUP($A$182,Samples!$B$3:$E$100,2,FALSE)='Intermediate Lookups'!$A4&amp;'Intermediate Lookups'!M$1,$A$182, ""))</f>
        <v/>
      </c>
    </row>
    <row r="186" spans="1:12" x14ac:dyDescent="0.25">
      <c r="A186" s="10" t="str">
        <f>IF($A$182="","",IF(VLOOKUP($A$182,Samples!$B$3:$E$100,2,FALSE)='Intermediate Lookups'!$A5&amp;'Intermediate Lookups'!B$1,$A$182, ""))</f>
        <v/>
      </c>
      <c r="B186" s="10" t="str">
        <f>IF($A$182="","",IF(VLOOKUP($A$182,Samples!$B$3:$E$100,2,FALSE)='Intermediate Lookups'!$A5&amp;'Intermediate Lookups'!C$1,$A$182, ""))</f>
        <v/>
      </c>
      <c r="C186" s="10" t="str">
        <f>IF($A$182="","",IF(VLOOKUP($A$182,Samples!$B$3:$E$100,2,FALSE)='Intermediate Lookups'!$A5&amp;'Intermediate Lookups'!D$1,$A$182, ""))</f>
        <v/>
      </c>
      <c r="D186" s="10" t="str">
        <f>IF($A$182="","",IF(VLOOKUP($A$182,Samples!$B$3:$E$100,2,FALSE)='Intermediate Lookups'!$A5&amp;'Intermediate Lookups'!E$1,$A$182, ""))</f>
        <v/>
      </c>
      <c r="E186" s="10" t="str">
        <f>IF($A$182="","",IF(VLOOKUP($A$182,Samples!$B$3:$E$100,2,FALSE)='Intermediate Lookups'!$A5&amp;'Intermediate Lookups'!F$1,$A$182, ""))</f>
        <v/>
      </c>
      <c r="F186" s="10" t="str">
        <f>IF($A$182="","",IF(VLOOKUP($A$182,Samples!$B$3:$E$100,2,FALSE)='Intermediate Lookups'!$A5&amp;'Intermediate Lookups'!G$1,$A$182, ""))</f>
        <v/>
      </c>
      <c r="G186" s="10" t="str">
        <f>IF($A$182="","",IF(VLOOKUP($A$182,Samples!$B$3:$E$100,2,FALSE)='Intermediate Lookups'!$A5&amp;'Intermediate Lookups'!H$1,$A$182, ""))</f>
        <v/>
      </c>
      <c r="H186" s="10" t="str">
        <f>IF($A$182="","",IF(VLOOKUP($A$182,Samples!$B$3:$E$100,2,FALSE)='Intermediate Lookups'!$A5&amp;'Intermediate Lookups'!I$1,$A$182, ""))</f>
        <v/>
      </c>
      <c r="I186" s="10" t="str">
        <f>IF($A$182="","",IF(VLOOKUP($A$182,Samples!$B$3:$E$100,2,FALSE)='Intermediate Lookups'!$A5&amp;'Intermediate Lookups'!J$1,$A$182, ""))</f>
        <v/>
      </c>
      <c r="J186" s="10" t="str">
        <f>IF($A$182="","",IF(VLOOKUP($A$182,Samples!$B$3:$E$100,2,FALSE)='Intermediate Lookups'!$A5&amp;'Intermediate Lookups'!K$1,$A$182, ""))</f>
        <v/>
      </c>
      <c r="K186" s="10" t="str">
        <f>IF($A$182="","",IF(VLOOKUP($A$182,Samples!$B$3:$E$100,2,FALSE)='Intermediate Lookups'!$A5&amp;'Intermediate Lookups'!L$1,$A$182, ""))</f>
        <v/>
      </c>
      <c r="L186" s="10" t="str">
        <f>IF($A$182="","",IF(VLOOKUP($A$182,Samples!$B$3:$E$100,2,FALSE)='Intermediate Lookups'!$A5&amp;'Intermediate Lookups'!M$1,$A$182, ""))</f>
        <v/>
      </c>
    </row>
    <row r="187" spans="1:12" x14ac:dyDescent="0.25">
      <c r="A187" s="10" t="str">
        <f>IF($A$182="","",IF(VLOOKUP($A$182,Samples!$B$3:$E$100,2,FALSE)='Intermediate Lookups'!$A6&amp;'Intermediate Lookups'!B$1,$A$182, ""))</f>
        <v/>
      </c>
      <c r="B187" s="10" t="str">
        <f>IF($A$182="","",IF(VLOOKUP($A$182,Samples!$B$3:$E$100,2,FALSE)='Intermediate Lookups'!$A6&amp;'Intermediate Lookups'!C$1,$A$182, ""))</f>
        <v/>
      </c>
      <c r="C187" s="10" t="str">
        <f>IF($A$182="","",IF(VLOOKUP($A$182,Samples!$B$3:$E$100,2,FALSE)='Intermediate Lookups'!$A6&amp;'Intermediate Lookups'!D$1,$A$182, ""))</f>
        <v/>
      </c>
      <c r="D187" s="10" t="str">
        <f>IF($A$182="","",IF(VLOOKUP($A$182,Samples!$B$3:$E$100,2,FALSE)='Intermediate Lookups'!$A6&amp;'Intermediate Lookups'!E$1,$A$182, ""))</f>
        <v/>
      </c>
      <c r="E187" s="10" t="str">
        <f>IF($A$182="","",IF(VLOOKUP($A$182,Samples!$B$3:$E$100,2,FALSE)='Intermediate Lookups'!$A6&amp;'Intermediate Lookups'!F$1,$A$182, ""))</f>
        <v/>
      </c>
      <c r="F187" s="10" t="str">
        <f>IF($A$182="","",IF(VLOOKUP($A$182,Samples!$B$3:$E$100,2,FALSE)='Intermediate Lookups'!$A6&amp;'Intermediate Lookups'!G$1,$A$182, ""))</f>
        <v/>
      </c>
      <c r="G187" s="10" t="str">
        <f>IF($A$182="","",IF(VLOOKUP($A$182,Samples!$B$3:$E$100,2,FALSE)='Intermediate Lookups'!$A6&amp;'Intermediate Lookups'!H$1,$A$182, ""))</f>
        <v/>
      </c>
      <c r="H187" s="10" t="str">
        <f>IF($A$182="","",IF(VLOOKUP($A$182,Samples!$B$3:$E$100,2,FALSE)='Intermediate Lookups'!$A6&amp;'Intermediate Lookups'!I$1,$A$182, ""))</f>
        <v/>
      </c>
      <c r="I187" s="10" t="str">
        <f>IF($A$182="","",IF(VLOOKUP($A$182,Samples!$B$3:$E$100,2,FALSE)='Intermediate Lookups'!$A6&amp;'Intermediate Lookups'!J$1,$A$182, ""))</f>
        <v/>
      </c>
      <c r="J187" s="10" t="str">
        <f>IF($A$182="","",IF(VLOOKUP($A$182,Samples!$B$3:$E$100,2,FALSE)='Intermediate Lookups'!$A6&amp;'Intermediate Lookups'!K$1,$A$182, ""))</f>
        <v/>
      </c>
      <c r="K187" s="10" t="str">
        <f>IF($A$182="","",IF(VLOOKUP($A$182,Samples!$B$3:$E$100,2,FALSE)='Intermediate Lookups'!$A6&amp;'Intermediate Lookups'!L$1,$A$182, ""))</f>
        <v/>
      </c>
      <c r="L187" s="10" t="str">
        <f>IF($A$182="","",IF(VLOOKUP($A$182,Samples!$B$3:$E$100,2,FALSE)='Intermediate Lookups'!$A6&amp;'Intermediate Lookups'!M$1,$A$182, ""))</f>
        <v/>
      </c>
    </row>
    <row r="188" spans="1:12" x14ac:dyDescent="0.25">
      <c r="A188" s="10" t="str">
        <f>IF($A$182="","",IF(VLOOKUP($A$182,Samples!$B$3:$E$100,2,FALSE)='Intermediate Lookups'!$A7&amp;'Intermediate Lookups'!B$1,$A$182, ""))</f>
        <v/>
      </c>
      <c r="B188" s="10" t="str">
        <f>IF($A$182="","",IF(VLOOKUP($A$182,Samples!$B$3:$E$100,2,FALSE)='Intermediate Lookups'!$A7&amp;'Intermediate Lookups'!C$1,$A$182, ""))</f>
        <v/>
      </c>
      <c r="C188" s="10" t="str">
        <f>IF($A$182="","",IF(VLOOKUP($A$182,Samples!$B$3:$E$100,2,FALSE)='Intermediate Lookups'!$A7&amp;'Intermediate Lookups'!D$1,$A$182, ""))</f>
        <v/>
      </c>
      <c r="D188" s="10" t="str">
        <f>IF($A$182="","",IF(VLOOKUP($A$182,Samples!$B$3:$E$100,2,FALSE)='Intermediate Lookups'!$A7&amp;'Intermediate Lookups'!E$1,$A$182, ""))</f>
        <v/>
      </c>
      <c r="E188" s="10" t="str">
        <f>IF($A$182="","",IF(VLOOKUP($A$182,Samples!$B$3:$E$100,2,FALSE)='Intermediate Lookups'!$A7&amp;'Intermediate Lookups'!F$1,$A$182, ""))</f>
        <v/>
      </c>
      <c r="F188" s="10" t="str">
        <f>IF($A$182="","",IF(VLOOKUP($A$182,Samples!$B$3:$E$100,2,FALSE)='Intermediate Lookups'!$A7&amp;'Intermediate Lookups'!G$1,$A$182, ""))</f>
        <v/>
      </c>
      <c r="G188" s="10" t="str">
        <f>IF($A$182="","",IF(VLOOKUP($A$182,Samples!$B$3:$E$100,2,FALSE)='Intermediate Lookups'!$A7&amp;'Intermediate Lookups'!H$1,$A$182, ""))</f>
        <v/>
      </c>
      <c r="H188" s="10" t="str">
        <f>IF($A$182="","",IF(VLOOKUP($A$182,Samples!$B$3:$E$100,2,FALSE)='Intermediate Lookups'!$A7&amp;'Intermediate Lookups'!I$1,$A$182, ""))</f>
        <v/>
      </c>
      <c r="I188" s="10" t="str">
        <f>IF($A$182="","",IF(VLOOKUP($A$182,Samples!$B$3:$E$100,2,FALSE)='Intermediate Lookups'!$A7&amp;'Intermediate Lookups'!J$1,$A$182, ""))</f>
        <v/>
      </c>
      <c r="J188" s="10" t="str">
        <f>IF($A$182="","",IF(VLOOKUP($A$182,Samples!$B$3:$E$100,2,FALSE)='Intermediate Lookups'!$A7&amp;'Intermediate Lookups'!K$1,$A$182, ""))</f>
        <v/>
      </c>
      <c r="K188" s="10" t="str">
        <f>IF($A$182="","",IF(VLOOKUP($A$182,Samples!$B$3:$E$100,2,FALSE)='Intermediate Lookups'!$A7&amp;'Intermediate Lookups'!L$1,$A$182, ""))</f>
        <v/>
      </c>
      <c r="L188" s="10" t="str">
        <f>IF($A$182="","",IF(VLOOKUP($A$182,Samples!$B$3:$E$100,2,FALSE)='Intermediate Lookups'!$A7&amp;'Intermediate Lookups'!M$1,$A$182, ""))</f>
        <v/>
      </c>
    </row>
    <row r="189" spans="1:12" x14ac:dyDescent="0.25">
      <c r="A189" s="10" t="str">
        <f>IF($A$182="","",IF(VLOOKUP($A$182,Samples!$B$3:$E$100,2,FALSE)='Intermediate Lookups'!$A8&amp;'Intermediate Lookups'!B$1,$A$182, ""))</f>
        <v/>
      </c>
      <c r="B189" s="10" t="str">
        <f>IF($A$182="","",IF(VLOOKUP($A$182,Samples!$B$3:$E$100,2,FALSE)='Intermediate Lookups'!$A8&amp;'Intermediate Lookups'!C$1,$A$182, ""))</f>
        <v/>
      </c>
      <c r="C189" s="10" t="str">
        <f>IF($A$182="","",IF(VLOOKUP($A$182,Samples!$B$3:$E$100,2,FALSE)='Intermediate Lookups'!$A8&amp;'Intermediate Lookups'!D$1,$A$182, ""))</f>
        <v/>
      </c>
      <c r="D189" s="10" t="str">
        <f>IF($A$182="","",IF(VLOOKUP($A$182,Samples!$B$3:$E$100,2,FALSE)='Intermediate Lookups'!$A8&amp;'Intermediate Lookups'!E$1,$A$182, ""))</f>
        <v/>
      </c>
      <c r="E189" s="10" t="str">
        <f>IF($A$182="","",IF(VLOOKUP($A$182,Samples!$B$3:$E$100,2,FALSE)='Intermediate Lookups'!$A8&amp;'Intermediate Lookups'!F$1,$A$182, ""))</f>
        <v/>
      </c>
      <c r="F189" s="10" t="str">
        <f>IF($A$182="","",IF(VLOOKUP($A$182,Samples!$B$3:$E$100,2,FALSE)='Intermediate Lookups'!$A8&amp;'Intermediate Lookups'!G$1,$A$182, ""))</f>
        <v/>
      </c>
      <c r="G189" s="10" t="str">
        <f>IF($A$182="","",IF(VLOOKUP($A$182,Samples!$B$3:$E$100,2,FALSE)='Intermediate Lookups'!$A8&amp;'Intermediate Lookups'!H$1,$A$182, ""))</f>
        <v/>
      </c>
      <c r="H189" s="10" t="str">
        <f>IF($A$182="","",IF(VLOOKUP($A$182,Samples!$B$3:$E$100,2,FALSE)='Intermediate Lookups'!$A8&amp;'Intermediate Lookups'!I$1,$A$182, ""))</f>
        <v/>
      </c>
      <c r="I189" s="10" t="str">
        <f>IF($A$182="","",IF(VLOOKUP($A$182,Samples!$B$3:$E$100,2,FALSE)='Intermediate Lookups'!$A8&amp;'Intermediate Lookups'!J$1,$A$182, ""))</f>
        <v/>
      </c>
      <c r="J189" s="10" t="str">
        <f>IF($A$182="","",IF(VLOOKUP($A$182,Samples!$B$3:$E$100,2,FALSE)='Intermediate Lookups'!$A8&amp;'Intermediate Lookups'!K$1,$A$182, ""))</f>
        <v/>
      </c>
      <c r="K189" s="10" t="str">
        <f>IF($A$182="","",IF(VLOOKUP($A$182,Samples!$B$3:$E$100,2,FALSE)='Intermediate Lookups'!$A8&amp;'Intermediate Lookups'!L$1,$A$182, ""))</f>
        <v/>
      </c>
      <c r="L189" s="10" t="str">
        <f>IF($A$182="","",IF(VLOOKUP($A$182,Samples!$B$3:$E$100,2,FALSE)='Intermediate Lookups'!$A8&amp;'Intermediate Lookups'!M$1,$A$182, ""))</f>
        <v/>
      </c>
    </row>
    <row r="190" spans="1:12" x14ac:dyDescent="0.25">
      <c r="A190" s="10" t="str">
        <f>IF($A$182="","",IF(VLOOKUP($A$182,Samples!$B$3:$E$100,2,FALSE)='Intermediate Lookups'!$A9&amp;'Intermediate Lookups'!B$1,$A$182, ""))</f>
        <v/>
      </c>
      <c r="B190" s="10" t="str">
        <f>IF($A$182="","",IF(VLOOKUP($A$182,Samples!$B$3:$E$100,2,FALSE)='Intermediate Lookups'!$A9&amp;'Intermediate Lookups'!C$1,$A$182, ""))</f>
        <v/>
      </c>
      <c r="C190" s="10" t="str">
        <f>IF($A$182="","",IF(VLOOKUP($A$182,Samples!$B$3:$E$100,2,FALSE)='Intermediate Lookups'!$A9&amp;'Intermediate Lookups'!D$1,$A$182, ""))</f>
        <v/>
      </c>
      <c r="D190" s="10" t="str">
        <f>IF($A$182="","",IF(VLOOKUP($A$182,Samples!$B$3:$E$100,2,FALSE)='Intermediate Lookups'!$A9&amp;'Intermediate Lookups'!E$1,$A$182, ""))</f>
        <v/>
      </c>
      <c r="E190" s="10" t="str">
        <f>IF($A$182="","",IF(VLOOKUP($A$182,Samples!$B$3:$E$100,2,FALSE)='Intermediate Lookups'!$A9&amp;'Intermediate Lookups'!F$1,$A$182, ""))</f>
        <v/>
      </c>
      <c r="F190" s="10" t="str">
        <f>IF($A$182="","",IF(VLOOKUP($A$182,Samples!$B$3:$E$100,2,FALSE)='Intermediate Lookups'!$A9&amp;'Intermediate Lookups'!G$1,$A$182, ""))</f>
        <v/>
      </c>
      <c r="G190" s="10" t="str">
        <f>IF($A$182="","",IF(VLOOKUP($A$182,Samples!$B$3:$E$100,2,FALSE)='Intermediate Lookups'!$A9&amp;'Intermediate Lookups'!H$1,$A$182, ""))</f>
        <v/>
      </c>
      <c r="H190" s="10" t="str">
        <f>IF($A$182="","",IF(VLOOKUP($A$182,Samples!$B$3:$E$100,2,FALSE)='Intermediate Lookups'!$A9&amp;'Intermediate Lookups'!I$1,$A$182, ""))</f>
        <v/>
      </c>
      <c r="I190" s="10" t="str">
        <f>IF($A$182="","",IF(VLOOKUP($A$182,Samples!$B$3:$E$100,2,FALSE)='Intermediate Lookups'!$A9&amp;'Intermediate Lookups'!J$1,$A$182, ""))</f>
        <v/>
      </c>
      <c r="J190" s="10" t="str">
        <f>IF($A$182="","",IF(VLOOKUP($A$182,Samples!$B$3:$E$100,2,FALSE)='Intermediate Lookups'!$A9&amp;'Intermediate Lookups'!K$1,$A$182, ""))</f>
        <v/>
      </c>
      <c r="K190" s="10" t="str">
        <f>IF($A$182="","",IF(VLOOKUP($A$182,Samples!$B$3:$E$100,2,FALSE)='Intermediate Lookups'!$A9&amp;'Intermediate Lookups'!L$1,$A$182, ""))</f>
        <v/>
      </c>
      <c r="L190" s="10" t="str">
        <f>IF($A$182="","",IF(VLOOKUP($A$182,Samples!$B$3:$E$100,2,FALSE)='Intermediate Lookups'!$A9&amp;'Intermediate Lookups'!M$1,$A$182, ""))</f>
        <v/>
      </c>
    </row>
    <row r="192" spans="1:12" x14ac:dyDescent="0.25">
      <c r="A192" t="str">
        <f>IF(ISBLANK(Samples!B72),IF(OR(A182="",A182=Samples!$B$100,ISBLANK(Samples!B100)),"",Samples!$B$100),Samples!B72)</f>
        <v/>
      </c>
      <c r="B192" t="str">
        <f>IF(A192="","",VLOOKUP(A192,Samples!$B$3:$E$100,4,FALSE))</f>
        <v/>
      </c>
    </row>
    <row r="193" spans="1:12" x14ac:dyDescent="0.25">
      <c r="A193" s="10" t="str">
        <f>IF($A$192="","",IF(VLOOKUP($A$192,Samples!$B$3:$E$100,2,FALSE)='Intermediate Lookups'!$A2&amp;'Intermediate Lookups'!B$1,$A$192, ""))</f>
        <v/>
      </c>
      <c r="B193" s="10" t="str">
        <f>IF($A$192="","",IF(VLOOKUP($A$192,Samples!$B$3:$E$100,2,FALSE)='Intermediate Lookups'!$A2&amp;'Intermediate Lookups'!C$1,$A$192, ""))</f>
        <v/>
      </c>
      <c r="C193" s="10" t="str">
        <f>IF($A$192="","",IF(VLOOKUP($A$192,Samples!$B$3:$E$100,2,FALSE)='Intermediate Lookups'!$A2&amp;'Intermediate Lookups'!D$1,$A$192, ""))</f>
        <v/>
      </c>
      <c r="D193" s="10" t="str">
        <f>IF($A$192="","",IF(VLOOKUP($A$192,Samples!$B$3:$E$100,2,FALSE)='Intermediate Lookups'!$A2&amp;'Intermediate Lookups'!E$1,$A$192, ""))</f>
        <v/>
      </c>
      <c r="E193" s="10" t="str">
        <f>IF($A$192="","",IF(VLOOKUP($A$192,Samples!$B$3:$E$100,2,FALSE)='Intermediate Lookups'!$A2&amp;'Intermediate Lookups'!F$1,$A$192, ""))</f>
        <v/>
      </c>
      <c r="F193" s="10" t="str">
        <f>IF($A$192="","",IF(VLOOKUP($A$192,Samples!$B$3:$E$100,2,FALSE)='Intermediate Lookups'!$A2&amp;'Intermediate Lookups'!G$1,$A$192, ""))</f>
        <v/>
      </c>
      <c r="G193" s="10" t="str">
        <f>IF($A$192="","",IF(VLOOKUP($A$192,Samples!$B$3:$E$100,2,FALSE)='Intermediate Lookups'!$A2&amp;'Intermediate Lookups'!H$1,$A$192, ""))</f>
        <v/>
      </c>
      <c r="H193" s="10" t="str">
        <f>IF($A$192="","",IF(VLOOKUP($A$192,Samples!$B$3:$E$100,2,FALSE)='Intermediate Lookups'!$A2&amp;'Intermediate Lookups'!I$1,$A$192, ""))</f>
        <v/>
      </c>
      <c r="I193" s="10" t="str">
        <f>IF($A$192="","",IF(VLOOKUP($A$192,Samples!$B$3:$E$100,2,FALSE)='Intermediate Lookups'!$A2&amp;'Intermediate Lookups'!J$1,$A$192, ""))</f>
        <v/>
      </c>
      <c r="J193" s="10" t="str">
        <f>IF($A$192="","",IF(VLOOKUP($A$192,Samples!$B$3:$E$100,2,FALSE)='Intermediate Lookups'!$A2&amp;'Intermediate Lookups'!K$1,$A$192, ""))</f>
        <v/>
      </c>
      <c r="K193" s="10" t="str">
        <f>IF($A$192="","",IF(VLOOKUP($A$192,Samples!$B$3:$E$100,2,FALSE)='Intermediate Lookups'!$A2&amp;'Intermediate Lookups'!L$1,$A$192, ""))</f>
        <v/>
      </c>
      <c r="L193" s="10" t="str">
        <f>IF($A$192="","",IF(VLOOKUP($A$192,Samples!$B$3:$E$100,2,FALSE)='Intermediate Lookups'!$A2&amp;'Intermediate Lookups'!M$1,$A$192, ""))</f>
        <v/>
      </c>
    </row>
    <row r="194" spans="1:12" x14ac:dyDescent="0.25">
      <c r="A194" s="10" t="str">
        <f>IF($A$192="","",IF(VLOOKUP($A$192,Samples!$B$3:$E$100,2,FALSE)='Intermediate Lookups'!$A3&amp;'Intermediate Lookups'!B$1,$A$192, ""))</f>
        <v/>
      </c>
      <c r="B194" s="10" t="str">
        <f>IF($A$192="","",IF(VLOOKUP($A$192,Samples!$B$3:$E$100,2,FALSE)='Intermediate Lookups'!$A3&amp;'Intermediate Lookups'!C$1,$A$192, ""))</f>
        <v/>
      </c>
      <c r="C194" s="10" t="str">
        <f>IF($A$192="","",IF(VLOOKUP($A$192,Samples!$B$3:$E$100,2,FALSE)='Intermediate Lookups'!$A3&amp;'Intermediate Lookups'!D$1,$A$192, ""))</f>
        <v/>
      </c>
      <c r="D194" s="10" t="str">
        <f>IF($A$192="","",IF(VLOOKUP($A$192,Samples!$B$3:$E$100,2,FALSE)='Intermediate Lookups'!$A3&amp;'Intermediate Lookups'!E$1,$A$192, ""))</f>
        <v/>
      </c>
      <c r="E194" s="10" t="str">
        <f>IF($A$192="","",IF(VLOOKUP($A$192,Samples!$B$3:$E$100,2,FALSE)='Intermediate Lookups'!$A3&amp;'Intermediate Lookups'!F$1,$A$192, ""))</f>
        <v/>
      </c>
      <c r="F194" s="10" t="str">
        <f>IF($A$192="","",IF(VLOOKUP($A$192,Samples!$B$3:$E$100,2,FALSE)='Intermediate Lookups'!$A3&amp;'Intermediate Lookups'!G$1,$A$192, ""))</f>
        <v/>
      </c>
      <c r="G194" s="10" t="str">
        <f>IF($A$192="","",IF(VLOOKUP($A$192,Samples!$B$3:$E$100,2,FALSE)='Intermediate Lookups'!$A3&amp;'Intermediate Lookups'!H$1,$A$192, ""))</f>
        <v/>
      </c>
      <c r="H194" s="10" t="str">
        <f>IF($A$192="","",IF(VLOOKUP($A$192,Samples!$B$3:$E$100,2,FALSE)='Intermediate Lookups'!$A3&amp;'Intermediate Lookups'!I$1,$A$192, ""))</f>
        <v/>
      </c>
      <c r="I194" s="10" t="str">
        <f>IF($A$192="","",IF(VLOOKUP($A$192,Samples!$B$3:$E$100,2,FALSE)='Intermediate Lookups'!$A3&amp;'Intermediate Lookups'!J$1,$A$192, ""))</f>
        <v/>
      </c>
      <c r="J194" s="10" t="str">
        <f>IF($A$192="","",IF(VLOOKUP($A$192,Samples!$B$3:$E$100,2,FALSE)='Intermediate Lookups'!$A3&amp;'Intermediate Lookups'!K$1,$A$192, ""))</f>
        <v/>
      </c>
      <c r="K194" s="10" t="str">
        <f>IF($A$192="","",IF(VLOOKUP($A$192,Samples!$B$3:$E$100,2,FALSE)='Intermediate Lookups'!$A3&amp;'Intermediate Lookups'!L$1,$A$192, ""))</f>
        <v/>
      </c>
      <c r="L194" s="10" t="str">
        <f>IF($A$192="","",IF(VLOOKUP($A$192,Samples!$B$3:$E$100,2,FALSE)='Intermediate Lookups'!$A3&amp;'Intermediate Lookups'!M$1,$A$192, ""))</f>
        <v/>
      </c>
    </row>
    <row r="195" spans="1:12" x14ac:dyDescent="0.25">
      <c r="A195" s="10" t="str">
        <f>IF($A$192="","",IF(VLOOKUP($A$192,Samples!$B$3:$E$100,2,FALSE)='Intermediate Lookups'!$A4&amp;'Intermediate Lookups'!B$1,$A$192, ""))</f>
        <v/>
      </c>
      <c r="B195" s="10" t="str">
        <f>IF($A$192="","",IF(VLOOKUP($A$192,Samples!$B$3:$E$100,2,FALSE)='Intermediate Lookups'!$A4&amp;'Intermediate Lookups'!C$1,$A$192, ""))</f>
        <v/>
      </c>
      <c r="C195" s="10" t="str">
        <f>IF($A$192="","",IF(VLOOKUP($A$192,Samples!$B$3:$E$100,2,FALSE)='Intermediate Lookups'!$A4&amp;'Intermediate Lookups'!D$1,$A$192, ""))</f>
        <v/>
      </c>
      <c r="D195" s="10" t="str">
        <f>IF($A$192="","",IF(VLOOKUP($A$192,Samples!$B$3:$E$100,2,FALSE)='Intermediate Lookups'!$A4&amp;'Intermediate Lookups'!E$1,$A$192, ""))</f>
        <v/>
      </c>
      <c r="E195" s="10" t="str">
        <f>IF($A$192="","",IF(VLOOKUP($A$192,Samples!$B$3:$E$100,2,FALSE)='Intermediate Lookups'!$A4&amp;'Intermediate Lookups'!F$1,$A$192, ""))</f>
        <v/>
      </c>
      <c r="F195" s="10" t="str">
        <f>IF($A$192="","",IF(VLOOKUP($A$192,Samples!$B$3:$E$100,2,FALSE)='Intermediate Lookups'!$A4&amp;'Intermediate Lookups'!G$1,$A$192, ""))</f>
        <v/>
      </c>
      <c r="G195" s="10" t="str">
        <f>IF($A$192="","",IF(VLOOKUP($A$192,Samples!$B$3:$E$100,2,FALSE)='Intermediate Lookups'!$A4&amp;'Intermediate Lookups'!H$1,$A$192, ""))</f>
        <v/>
      </c>
      <c r="H195" s="10" t="str">
        <f>IF($A$192="","",IF(VLOOKUP($A$192,Samples!$B$3:$E$100,2,FALSE)='Intermediate Lookups'!$A4&amp;'Intermediate Lookups'!I$1,$A$192, ""))</f>
        <v/>
      </c>
      <c r="I195" s="10" t="str">
        <f>IF($A$192="","",IF(VLOOKUP($A$192,Samples!$B$3:$E$100,2,FALSE)='Intermediate Lookups'!$A4&amp;'Intermediate Lookups'!J$1,$A$192, ""))</f>
        <v/>
      </c>
      <c r="J195" s="10" t="str">
        <f>IF($A$192="","",IF(VLOOKUP($A$192,Samples!$B$3:$E$100,2,FALSE)='Intermediate Lookups'!$A4&amp;'Intermediate Lookups'!K$1,$A$192, ""))</f>
        <v/>
      </c>
      <c r="K195" s="10" t="str">
        <f>IF($A$192="","",IF(VLOOKUP($A$192,Samples!$B$3:$E$100,2,FALSE)='Intermediate Lookups'!$A4&amp;'Intermediate Lookups'!L$1,$A$192, ""))</f>
        <v/>
      </c>
      <c r="L195" s="10" t="str">
        <f>IF($A$192="","",IF(VLOOKUP($A$192,Samples!$B$3:$E$100,2,FALSE)='Intermediate Lookups'!$A4&amp;'Intermediate Lookups'!M$1,$A$192, ""))</f>
        <v/>
      </c>
    </row>
    <row r="196" spans="1:12" x14ac:dyDescent="0.25">
      <c r="A196" s="10" t="str">
        <f>IF($A$192="","",IF(VLOOKUP($A$192,Samples!$B$3:$E$100,2,FALSE)='Intermediate Lookups'!$A5&amp;'Intermediate Lookups'!B$1,$A$192, ""))</f>
        <v/>
      </c>
      <c r="B196" s="10" t="str">
        <f>IF($A$192="","",IF(VLOOKUP($A$192,Samples!$B$3:$E$100,2,FALSE)='Intermediate Lookups'!$A5&amp;'Intermediate Lookups'!C$1,$A$192, ""))</f>
        <v/>
      </c>
      <c r="C196" s="10" t="str">
        <f>IF($A$192="","",IF(VLOOKUP($A$192,Samples!$B$3:$E$100,2,FALSE)='Intermediate Lookups'!$A5&amp;'Intermediate Lookups'!D$1,$A$192, ""))</f>
        <v/>
      </c>
      <c r="D196" s="10" t="str">
        <f>IF($A$192="","",IF(VLOOKUP($A$192,Samples!$B$3:$E$100,2,FALSE)='Intermediate Lookups'!$A5&amp;'Intermediate Lookups'!E$1,$A$192, ""))</f>
        <v/>
      </c>
      <c r="E196" s="10" t="str">
        <f>IF($A$192="","",IF(VLOOKUP($A$192,Samples!$B$3:$E$100,2,FALSE)='Intermediate Lookups'!$A5&amp;'Intermediate Lookups'!F$1,$A$192, ""))</f>
        <v/>
      </c>
      <c r="F196" s="10" t="str">
        <f>IF($A$192="","",IF(VLOOKUP($A$192,Samples!$B$3:$E$100,2,FALSE)='Intermediate Lookups'!$A5&amp;'Intermediate Lookups'!G$1,$A$192, ""))</f>
        <v/>
      </c>
      <c r="G196" s="10" t="str">
        <f>IF($A$192="","",IF(VLOOKUP($A$192,Samples!$B$3:$E$100,2,FALSE)='Intermediate Lookups'!$A5&amp;'Intermediate Lookups'!H$1,$A$192, ""))</f>
        <v/>
      </c>
      <c r="H196" s="10" t="str">
        <f>IF($A$192="","",IF(VLOOKUP($A$192,Samples!$B$3:$E$100,2,FALSE)='Intermediate Lookups'!$A5&amp;'Intermediate Lookups'!I$1,$A$192, ""))</f>
        <v/>
      </c>
      <c r="I196" s="10" t="str">
        <f>IF($A$192="","",IF(VLOOKUP($A$192,Samples!$B$3:$E$100,2,FALSE)='Intermediate Lookups'!$A5&amp;'Intermediate Lookups'!J$1,$A$192, ""))</f>
        <v/>
      </c>
      <c r="J196" s="10" t="str">
        <f>IF($A$192="","",IF(VLOOKUP($A$192,Samples!$B$3:$E$100,2,FALSE)='Intermediate Lookups'!$A5&amp;'Intermediate Lookups'!K$1,$A$192, ""))</f>
        <v/>
      </c>
      <c r="K196" s="10" t="str">
        <f>IF($A$192="","",IF(VLOOKUP($A$192,Samples!$B$3:$E$100,2,FALSE)='Intermediate Lookups'!$A5&amp;'Intermediate Lookups'!L$1,$A$192, ""))</f>
        <v/>
      </c>
      <c r="L196" s="10" t="str">
        <f>IF($A$192="","",IF(VLOOKUP($A$192,Samples!$B$3:$E$100,2,FALSE)='Intermediate Lookups'!$A5&amp;'Intermediate Lookups'!M$1,$A$192, ""))</f>
        <v/>
      </c>
    </row>
    <row r="197" spans="1:12" x14ac:dyDescent="0.25">
      <c r="A197" s="10" t="str">
        <f>IF($A$192="","",IF(VLOOKUP($A$192,Samples!$B$3:$E$100,2,FALSE)='Intermediate Lookups'!$A6&amp;'Intermediate Lookups'!B$1,$A$192, ""))</f>
        <v/>
      </c>
      <c r="B197" s="10" t="str">
        <f>IF($A$192="","",IF(VLOOKUP($A$192,Samples!$B$3:$E$100,2,FALSE)='Intermediate Lookups'!$A6&amp;'Intermediate Lookups'!C$1,$A$192, ""))</f>
        <v/>
      </c>
      <c r="C197" s="10" t="str">
        <f>IF($A$192="","",IF(VLOOKUP($A$192,Samples!$B$3:$E$100,2,FALSE)='Intermediate Lookups'!$A6&amp;'Intermediate Lookups'!D$1,$A$192, ""))</f>
        <v/>
      </c>
      <c r="D197" s="10" t="str">
        <f>IF($A$192="","",IF(VLOOKUP($A$192,Samples!$B$3:$E$100,2,FALSE)='Intermediate Lookups'!$A6&amp;'Intermediate Lookups'!E$1,$A$192, ""))</f>
        <v/>
      </c>
      <c r="E197" s="10" t="str">
        <f>IF($A$192="","",IF(VLOOKUP($A$192,Samples!$B$3:$E$100,2,FALSE)='Intermediate Lookups'!$A6&amp;'Intermediate Lookups'!F$1,$A$192, ""))</f>
        <v/>
      </c>
      <c r="F197" s="10" t="str">
        <f>IF($A$192="","",IF(VLOOKUP($A$192,Samples!$B$3:$E$100,2,FALSE)='Intermediate Lookups'!$A6&amp;'Intermediate Lookups'!G$1,$A$192, ""))</f>
        <v/>
      </c>
      <c r="G197" s="10" t="str">
        <f>IF($A$192="","",IF(VLOOKUP($A$192,Samples!$B$3:$E$100,2,FALSE)='Intermediate Lookups'!$A6&amp;'Intermediate Lookups'!H$1,$A$192, ""))</f>
        <v/>
      </c>
      <c r="H197" s="10" t="str">
        <f>IF($A$192="","",IF(VLOOKUP($A$192,Samples!$B$3:$E$100,2,FALSE)='Intermediate Lookups'!$A6&amp;'Intermediate Lookups'!I$1,$A$192, ""))</f>
        <v/>
      </c>
      <c r="I197" s="10" t="str">
        <f>IF($A$192="","",IF(VLOOKUP($A$192,Samples!$B$3:$E$100,2,FALSE)='Intermediate Lookups'!$A6&amp;'Intermediate Lookups'!J$1,$A$192, ""))</f>
        <v/>
      </c>
      <c r="J197" s="10" t="str">
        <f>IF($A$192="","",IF(VLOOKUP($A$192,Samples!$B$3:$E$100,2,FALSE)='Intermediate Lookups'!$A6&amp;'Intermediate Lookups'!K$1,$A$192, ""))</f>
        <v/>
      </c>
      <c r="K197" s="10" t="str">
        <f>IF($A$192="","",IF(VLOOKUP($A$192,Samples!$B$3:$E$100,2,FALSE)='Intermediate Lookups'!$A6&amp;'Intermediate Lookups'!L$1,$A$192, ""))</f>
        <v/>
      </c>
      <c r="L197" s="10" t="str">
        <f>IF($A$192="","",IF(VLOOKUP($A$192,Samples!$B$3:$E$100,2,FALSE)='Intermediate Lookups'!$A6&amp;'Intermediate Lookups'!M$1,$A$192, ""))</f>
        <v/>
      </c>
    </row>
    <row r="198" spans="1:12" x14ac:dyDescent="0.25">
      <c r="A198" s="10" t="str">
        <f>IF($A$192="","",IF(VLOOKUP($A$192,Samples!$B$3:$E$100,2,FALSE)='Intermediate Lookups'!$A7&amp;'Intermediate Lookups'!B$1,$A$192, ""))</f>
        <v/>
      </c>
      <c r="B198" s="10" t="str">
        <f>IF($A$192="","",IF(VLOOKUP($A$192,Samples!$B$3:$E$100,2,FALSE)='Intermediate Lookups'!$A7&amp;'Intermediate Lookups'!C$1,$A$192, ""))</f>
        <v/>
      </c>
      <c r="C198" s="10" t="str">
        <f>IF($A$192="","",IF(VLOOKUP($A$192,Samples!$B$3:$E$100,2,FALSE)='Intermediate Lookups'!$A7&amp;'Intermediate Lookups'!D$1,$A$192, ""))</f>
        <v/>
      </c>
      <c r="D198" s="10" t="str">
        <f>IF($A$192="","",IF(VLOOKUP($A$192,Samples!$B$3:$E$100,2,FALSE)='Intermediate Lookups'!$A7&amp;'Intermediate Lookups'!E$1,$A$192, ""))</f>
        <v/>
      </c>
      <c r="E198" s="10" t="str">
        <f>IF($A$192="","",IF(VLOOKUP($A$192,Samples!$B$3:$E$100,2,FALSE)='Intermediate Lookups'!$A7&amp;'Intermediate Lookups'!F$1,$A$192, ""))</f>
        <v/>
      </c>
      <c r="F198" s="10" t="str">
        <f>IF($A$192="","",IF(VLOOKUP($A$192,Samples!$B$3:$E$100,2,FALSE)='Intermediate Lookups'!$A7&amp;'Intermediate Lookups'!G$1,$A$192, ""))</f>
        <v/>
      </c>
      <c r="G198" s="10" t="str">
        <f>IF($A$192="","",IF(VLOOKUP($A$192,Samples!$B$3:$E$100,2,FALSE)='Intermediate Lookups'!$A7&amp;'Intermediate Lookups'!H$1,$A$192, ""))</f>
        <v/>
      </c>
      <c r="H198" s="10" t="str">
        <f>IF($A$192="","",IF(VLOOKUP($A$192,Samples!$B$3:$E$100,2,FALSE)='Intermediate Lookups'!$A7&amp;'Intermediate Lookups'!I$1,$A$192, ""))</f>
        <v/>
      </c>
      <c r="I198" s="10" t="str">
        <f>IF($A$192="","",IF(VLOOKUP($A$192,Samples!$B$3:$E$100,2,FALSE)='Intermediate Lookups'!$A7&amp;'Intermediate Lookups'!J$1,$A$192, ""))</f>
        <v/>
      </c>
      <c r="J198" s="10" t="str">
        <f>IF($A$192="","",IF(VLOOKUP($A$192,Samples!$B$3:$E$100,2,FALSE)='Intermediate Lookups'!$A7&amp;'Intermediate Lookups'!K$1,$A$192, ""))</f>
        <v/>
      </c>
      <c r="K198" s="10" t="str">
        <f>IF($A$192="","",IF(VLOOKUP($A$192,Samples!$B$3:$E$100,2,FALSE)='Intermediate Lookups'!$A7&amp;'Intermediate Lookups'!L$1,$A$192, ""))</f>
        <v/>
      </c>
      <c r="L198" s="10" t="str">
        <f>IF($A$192="","",IF(VLOOKUP($A$192,Samples!$B$3:$E$100,2,FALSE)='Intermediate Lookups'!$A7&amp;'Intermediate Lookups'!M$1,$A$192, ""))</f>
        <v/>
      </c>
    </row>
    <row r="199" spans="1:12" x14ac:dyDescent="0.25">
      <c r="A199" s="10" t="str">
        <f>IF($A$192="","",IF(VLOOKUP($A$192,Samples!$B$3:$E$100,2,FALSE)='Intermediate Lookups'!$A8&amp;'Intermediate Lookups'!B$1,$A$192, ""))</f>
        <v/>
      </c>
      <c r="B199" s="10" t="str">
        <f>IF($A$192="","",IF(VLOOKUP($A$192,Samples!$B$3:$E$100,2,FALSE)='Intermediate Lookups'!$A8&amp;'Intermediate Lookups'!C$1,$A$192, ""))</f>
        <v/>
      </c>
      <c r="C199" s="10" t="str">
        <f>IF($A$192="","",IF(VLOOKUP($A$192,Samples!$B$3:$E$100,2,FALSE)='Intermediate Lookups'!$A8&amp;'Intermediate Lookups'!D$1,$A$192, ""))</f>
        <v/>
      </c>
      <c r="D199" s="10" t="str">
        <f>IF($A$192="","",IF(VLOOKUP($A$192,Samples!$B$3:$E$100,2,FALSE)='Intermediate Lookups'!$A8&amp;'Intermediate Lookups'!E$1,$A$192, ""))</f>
        <v/>
      </c>
      <c r="E199" s="10" t="str">
        <f>IF($A$192="","",IF(VLOOKUP($A$192,Samples!$B$3:$E$100,2,FALSE)='Intermediate Lookups'!$A8&amp;'Intermediate Lookups'!F$1,$A$192, ""))</f>
        <v/>
      </c>
      <c r="F199" s="10" t="str">
        <f>IF($A$192="","",IF(VLOOKUP($A$192,Samples!$B$3:$E$100,2,FALSE)='Intermediate Lookups'!$A8&amp;'Intermediate Lookups'!G$1,$A$192, ""))</f>
        <v/>
      </c>
      <c r="G199" s="10" t="str">
        <f>IF($A$192="","",IF(VLOOKUP($A$192,Samples!$B$3:$E$100,2,FALSE)='Intermediate Lookups'!$A8&amp;'Intermediate Lookups'!H$1,$A$192, ""))</f>
        <v/>
      </c>
      <c r="H199" s="10" t="str">
        <f>IF($A$192="","",IF(VLOOKUP($A$192,Samples!$B$3:$E$100,2,FALSE)='Intermediate Lookups'!$A8&amp;'Intermediate Lookups'!I$1,$A$192, ""))</f>
        <v/>
      </c>
      <c r="I199" s="10" t="str">
        <f>IF($A$192="","",IF(VLOOKUP($A$192,Samples!$B$3:$E$100,2,FALSE)='Intermediate Lookups'!$A8&amp;'Intermediate Lookups'!J$1,$A$192, ""))</f>
        <v/>
      </c>
      <c r="J199" s="10" t="str">
        <f>IF($A$192="","",IF(VLOOKUP($A$192,Samples!$B$3:$E$100,2,FALSE)='Intermediate Lookups'!$A8&amp;'Intermediate Lookups'!K$1,$A$192, ""))</f>
        <v/>
      </c>
      <c r="K199" s="10" t="str">
        <f>IF($A$192="","",IF(VLOOKUP($A$192,Samples!$B$3:$E$100,2,FALSE)='Intermediate Lookups'!$A8&amp;'Intermediate Lookups'!L$1,$A$192, ""))</f>
        <v/>
      </c>
      <c r="L199" s="10" t="str">
        <f>IF($A$192="","",IF(VLOOKUP($A$192,Samples!$B$3:$E$100,2,FALSE)='Intermediate Lookups'!$A8&amp;'Intermediate Lookups'!M$1,$A$192, ""))</f>
        <v/>
      </c>
    </row>
    <row r="200" spans="1:12" x14ac:dyDescent="0.25">
      <c r="A200" s="10" t="str">
        <f>IF($A$192="","",IF(VLOOKUP($A$192,Samples!$B$3:$E$100,2,FALSE)='Intermediate Lookups'!$A9&amp;'Intermediate Lookups'!B$1,$A$192, ""))</f>
        <v/>
      </c>
      <c r="B200" s="10" t="str">
        <f>IF($A$192="","",IF(VLOOKUP($A$192,Samples!$B$3:$E$100,2,FALSE)='Intermediate Lookups'!$A9&amp;'Intermediate Lookups'!C$1,$A$192, ""))</f>
        <v/>
      </c>
      <c r="C200" s="10" t="str">
        <f>IF($A$192="","",IF(VLOOKUP($A$192,Samples!$B$3:$E$100,2,FALSE)='Intermediate Lookups'!$A9&amp;'Intermediate Lookups'!D$1,$A$192, ""))</f>
        <v/>
      </c>
      <c r="D200" s="10" t="str">
        <f>IF($A$192="","",IF(VLOOKUP($A$192,Samples!$B$3:$E$100,2,FALSE)='Intermediate Lookups'!$A9&amp;'Intermediate Lookups'!E$1,$A$192, ""))</f>
        <v/>
      </c>
      <c r="E200" s="10" t="str">
        <f>IF($A$192="","",IF(VLOOKUP($A$192,Samples!$B$3:$E$100,2,FALSE)='Intermediate Lookups'!$A9&amp;'Intermediate Lookups'!F$1,$A$192, ""))</f>
        <v/>
      </c>
      <c r="F200" s="10" t="str">
        <f>IF($A$192="","",IF(VLOOKUP($A$192,Samples!$B$3:$E$100,2,FALSE)='Intermediate Lookups'!$A9&amp;'Intermediate Lookups'!G$1,$A$192, ""))</f>
        <v/>
      </c>
      <c r="G200" s="10" t="str">
        <f>IF($A$192="","",IF(VLOOKUP($A$192,Samples!$B$3:$E$100,2,FALSE)='Intermediate Lookups'!$A9&amp;'Intermediate Lookups'!H$1,$A$192, ""))</f>
        <v/>
      </c>
      <c r="H200" s="10" t="str">
        <f>IF($A$192="","",IF(VLOOKUP($A$192,Samples!$B$3:$E$100,2,FALSE)='Intermediate Lookups'!$A9&amp;'Intermediate Lookups'!I$1,$A$192, ""))</f>
        <v/>
      </c>
      <c r="I200" s="10" t="str">
        <f>IF($A$192="","",IF(VLOOKUP($A$192,Samples!$B$3:$E$100,2,FALSE)='Intermediate Lookups'!$A9&amp;'Intermediate Lookups'!J$1,$A$192, ""))</f>
        <v/>
      </c>
      <c r="J200" s="10" t="str">
        <f>IF($A$192="","",IF(VLOOKUP($A$192,Samples!$B$3:$E$100,2,FALSE)='Intermediate Lookups'!$A9&amp;'Intermediate Lookups'!K$1,$A$192, ""))</f>
        <v/>
      </c>
      <c r="K200" s="10" t="str">
        <f>IF($A$192="","",IF(VLOOKUP($A$192,Samples!$B$3:$E$100,2,FALSE)='Intermediate Lookups'!$A9&amp;'Intermediate Lookups'!L$1,$A$192, ""))</f>
        <v/>
      </c>
      <c r="L200" s="10" t="str">
        <f>IF($A$192="","",IF(VLOOKUP($A$192,Samples!$B$3:$E$100,2,FALSE)='Intermediate Lookups'!$A9&amp;'Intermediate Lookups'!M$1,$A$192, ""))</f>
        <v/>
      </c>
    </row>
    <row r="202" spans="1:12" x14ac:dyDescent="0.25">
      <c r="A202" t="str">
        <f>IF(ISBLANK(Samples!B73),IF(OR(A192="",A192=Samples!$B$100,ISBLANK(Samples!B100)),"",Samples!$B$100),Samples!B73)</f>
        <v/>
      </c>
      <c r="B202" t="str">
        <f>IF(A202="","",VLOOKUP(A202,Samples!$B$3:$E$100,4,FALSE))</f>
        <v/>
      </c>
    </row>
    <row r="203" spans="1:12" x14ac:dyDescent="0.25">
      <c r="A203" s="10" t="str">
        <f>IF($A$202="","",IF(VLOOKUP($A$202,Samples!$B$3:$E$100,2,FALSE)='Intermediate Lookups'!$A2&amp;'Intermediate Lookups'!B$1,$A$202, ""))</f>
        <v/>
      </c>
      <c r="B203" s="10" t="str">
        <f>IF($A$202="","",IF(VLOOKUP($A$202,Samples!$B$3:$E$100,2,FALSE)='Intermediate Lookups'!$A2&amp;'Intermediate Lookups'!C$1,$A$202, ""))</f>
        <v/>
      </c>
      <c r="C203" s="10" t="str">
        <f>IF($A$202="","",IF(VLOOKUP($A$202,Samples!$B$3:$E$100,2,FALSE)='Intermediate Lookups'!$A2&amp;'Intermediate Lookups'!D$1,$A$202, ""))</f>
        <v/>
      </c>
      <c r="D203" s="10" t="str">
        <f>IF($A$202="","",IF(VLOOKUP($A$202,Samples!$B$3:$E$100,2,FALSE)='Intermediate Lookups'!$A2&amp;'Intermediate Lookups'!E$1,$A$202, ""))</f>
        <v/>
      </c>
      <c r="E203" s="10" t="str">
        <f>IF($A$202="","",IF(VLOOKUP($A$202,Samples!$B$3:$E$100,2,FALSE)='Intermediate Lookups'!$A2&amp;'Intermediate Lookups'!F$1,$A$202, ""))</f>
        <v/>
      </c>
      <c r="F203" s="10" t="str">
        <f>IF($A$202="","",IF(VLOOKUP($A$202,Samples!$B$3:$E$100,2,FALSE)='Intermediate Lookups'!$A2&amp;'Intermediate Lookups'!G$1,$A$202, ""))</f>
        <v/>
      </c>
      <c r="G203" s="10" t="str">
        <f>IF($A$202="","",IF(VLOOKUP($A$202,Samples!$B$3:$E$100,2,FALSE)='Intermediate Lookups'!$A2&amp;'Intermediate Lookups'!H$1,$A$202, ""))</f>
        <v/>
      </c>
      <c r="H203" s="10" t="str">
        <f>IF($A$202="","",IF(VLOOKUP($A$202,Samples!$B$3:$E$100,2,FALSE)='Intermediate Lookups'!$A2&amp;'Intermediate Lookups'!I$1,$A$202, ""))</f>
        <v/>
      </c>
      <c r="I203" s="10" t="str">
        <f>IF($A$202="","",IF(VLOOKUP($A$202,Samples!$B$3:$E$100,2,FALSE)='Intermediate Lookups'!$A2&amp;'Intermediate Lookups'!J$1,$A$202, ""))</f>
        <v/>
      </c>
      <c r="J203" s="10" t="str">
        <f>IF($A$202="","",IF(VLOOKUP($A$202,Samples!$B$3:$E$100,2,FALSE)='Intermediate Lookups'!$A2&amp;'Intermediate Lookups'!K$1,$A$202, ""))</f>
        <v/>
      </c>
      <c r="K203" s="10" t="str">
        <f>IF($A$202="","",IF(VLOOKUP($A$202,Samples!$B$3:$E$100,2,FALSE)='Intermediate Lookups'!$A2&amp;'Intermediate Lookups'!L$1,$A$202, ""))</f>
        <v/>
      </c>
      <c r="L203" s="10" t="str">
        <f>IF($A$202="","",IF(VLOOKUP($A$202,Samples!$B$3:$E$100,2,FALSE)='Intermediate Lookups'!$A2&amp;'Intermediate Lookups'!M$1,$A$202, ""))</f>
        <v/>
      </c>
    </row>
    <row r="204" spans="1:12" x14ac:dyDescent="0.25">
      <c r="A204" s="10" t="str">
        <f>IF($A$202="","",IF(VLOOKUP($A$202,Samples!$B$3:$E$100,2,FALSE)='Intermediate Lookups'!$A3&amp;'Intermediate Lookups'!B$1,$A$202, ""))</f>
        <v/>
      </c>
      <c r="B204" s="10" t="str">
        <f>IF($A$202="","",IF(VLOOKUP($A$202,Samples!$B$3:$E$100,2,FALSE)='Intermediate Lookups'!$A3&amp;'Intermediate Lookups'!C$1,$A$202, ""))</f>
        <v/>
      </c>
      <c r="C204" s="10" t="str">
        <f>IF($A$202="","",IF(VLOOKUP($A$202,Samples!$B$3:$E$100,2,FALSE)='Intermediate Lookups'!$A3&amp;'Intermediate Lookups'!D$1,$A$202, ""))</f>
        <v/>
      </c>
      <c r="D204" s="10" t="str">
        <f>IF($A$202="","",IF(VLOOKUP($A$202,Samples!$B$3:$E$100,2,FALSE)='Intermediate Lookups'!$A3&amp;'Intermediate Lookups'!E$1,$A$202, ""))</f>
        <v/>
      </c>
      <c r="E204" s="10" t="str">
        <f>IF($A$202="","",IF(VLOOKUP($A$202,Samples!$B$3:$E$100,2,FALSE)='Intermediate Lookups'!$A3&amp;'Intermediate Lookups'!F$1,$A$202, ""))</f>
        <v/>
      </c>
      <c r="F204" s="10" t="str">
        <f>IF($A$202="","",IF(VLOOKUP($A$202,Samples!$B$3:$E$100,2,FALSE)='Intermediate Lookups'!$A3&amp;'Intermediate Lookups'!G$1,$A$202, ""))</f>
        <v/>
      </c>
      <c r="G204" s="10" t="str">
        <f>IF($A$202="","",IF(VLOOKUP($A$202,Samples!$B$3:$E$100,2,FALSE)='Intermediate Lookups'!$A3&amp;'Intermediate Lookups'!H$1,$A$202, ""))</f>
        <v/>
      </c>
      <c r="H204" s="10" t="str">
        <f>IF($A$202="","",IF(VLOOKUP($A$202,Samples!$B$3:$E$100,2,FALSE)='Intermediate Lookups'!$A3&amp;'Intermediate Lookups'!I$1,$A$202, ""))</f>
        <v/>
      </c>
      <c r="I204" s="10" t="str">
        <f>IF($A$202="","",IF(VLOOKUP($A$202,Samples!$B$3:$E$100,2,FALSE)='Intermediate Lookups'!$A3&amp;'Intermediate Lookups'!J$1,$A$202, ""))</f>
        <v/>
      </c>
      <c r="J204" s="10" t="str">
        <f>IF($A$202="","",IF(VLOOKUP($A$202,Samples!$B$3:$E$100,2,FALSE)='Intermediate Lookups'!$A3&amp;'Intermediate Lookups'!K$1,$A$202, ""))</f>
        <v/>
      </c>
      <c r="K204" s="10" t="str">
        <f>IF($A$202="","",IF(VLOOKUP($A$202,Samples!$B$3:$E$100,2,FALSE)='Intermediate Lookups'!$A3&amp;'Intermediate Lookups'!L$1,$A$202, ""))</f>
        <v/>
      </c>
      <c r="L204" s="10" t="str">
        <f>IF($A$202="","",IF(VLOOKUP($A$202,Samples!$B$3:$E$100,2,FALSE)='Intermediate Lookups'!$A3&amp;'Intermediate Lookups'!M$1,$A$202, ""))</f>
        <v/>
      </c>
    </row>
    <row r="205" spans="1:12" x14ac:dyDescent="0.25">
      <c r="A205" s="10" t="str">
        <f>IF($A$202="","",IF(VLOOKUP($A$202,Samples!$B$3:$E$100,2,FALSE)='Intermediate Lookups'!$A4&amp;'Intermediate Lookups'!B$1,$A$202, ""))</f>
        <v/>
      </c>
      <c r="B205" s="10" t="str">
        <f>IF($A$202="","",IF(VLOOKUP($A$202,Samples!$B$3:$E$100,2,FALSE)='Intermediate Lookups'!$A4&amp;'Intermediate Lookups'!C$1,$A$202, ""))</f>
        <v/>
      </c>
      <c r="C205" s="10" t="str">
        <f>IF($A$202="","",IF(VLOOKUP($A$202,Samples!$B$3:$E$100,2,FALSE)='Intermediate Lookups'!$A4&amp;'Intermediate Lookups'!D$1,$A$202, ""))</f>
        <v/>
      </c>
      <c r="D205" s="10" t="str">
        <f>IF($A$202="","",IF(VLOOKUP($A$202,Samples!$B$3:$E$100,2,FALSE)='Intermediate Lookups'!$A4&amp;'Intermediate Lookups'!E$1,$A$202, ""))</f>
        <v/>
      </c>
      <c r="E205" s="10" t="str">
        <f>IF($A$202="","",IF(VLOOKUP($A$202,Samples!$B$3:$E$100,2,FALSE)='Intermediate Lookups'!$A4&amp;'Intermediate Lookups'!F$1,$A$202, ""))</f>
        <v/>
      </c>
      <c r="F205" s="10" t="str">
        <f>IF($A$202="","",IF(VLOOKUP($A$202,Samples!$B$3:$E$100,2,FALSE)='Intermediate Lookups'!$A4&amp;'Intermediate Lookups'!G$1,$A$202, ""))</f>
        <v/>
      </c>
      <c r="G205" s="10" t="str">
        <f>IF($A$202="","",IF(VLOOKUP($A$202,Samples!$B$3:$E$100,2,FALSE)='Intermediate Lookups'!$A4&amp;'Intermediate Lookups'!H$1,$A$202, ""))</f>
        <v/>
      </c>
      <c r="H205" s="10" t="str">
        <f>IF($A$202="","",IF(VLOOKUP($A$202,Samples!$B$3:$E$100,2,FALSE)='Intermediate Lookups'!$A4&amp;'Intermediate Lookups'!I$1,$A$202, ""))</f>
        <v/>
      </c>
      <c r="I205" s="10" t="str">
        <f>IF($A$202="","",IF(VLOOKUP($A$202,Samples!$B$3:$E$100,2,FALSE)='Intermediate Lookups'!$A4&amp;'Intermediate Lookups'!J$1,$A$202, ""))</f>
        <v/>
      </c>
      <c r="J205" s="10" t="str">
        <f>IF($A$202="","",IF(VLOOKUP($A$202,Samples!$B$3:$E$100,2,FALSE)='Intermediate Lookups'!$A4&amp;'Intermediate Lookups'!K$1,$A$202, ""))</f>
        <v/>
      </c>
      <c r="K205" s="10" t="str">
        <f>IF($A$202="","",IF(VLOOKUP($A$202,Samples!$B$3:$E$100,2,FALSE)='Intermediate Lookups'!$A4&amp;'Intermediate Lookups'!L$1,$A$202, ""))</f>
        <v/>
      </c>
      <c r="L205" s="10" t="str">
        <f>IF($A$202="","",IF(VLOOKUP($A$202,Samples!$B$3:$E$100,2,FALSE)='Intermediate Lookups'!$A4&amp;'Intermediate Lookups'!M$1,$A$202, ""))</f>
        <v/>
      </c>
    </row>
    <row r="206" spans="1:12" x14ac:dyDescent="0.25">
      <c r="A206" s="10" t="str">
        <f>IF($A$202="","",IF(VLOOKUP($A$202,Samples!$B$3:$E$100,2,FALSE)='Intermediate Lookups'!$A5&amp;'Intermediate Lookups'!B$1,$A$202, ""))</f>
        <v/>
      </c>
      <c r="B206" s="10" t="str">
        <f>IF($A$202="","",IF(VLOOKUP($A$202,Samples!$B$3:$E$100,2,FALSE)='Intermediate Lookups'!$A5&amp;'Intermediate Lookups'!C$1,$A$202, ""))</f>
        <v/>
      </c>
      <c r="C206" s="10" t="str">
        <f>IF($A$202="","",IF(VLOOKUP($A$202,Samples!$B$3:$E$100,2,FALSE)='Intermediate Lookups'!$A5&amp;'Intermediate Lookups'!D$1,$A$202, ""))</f>
        <v/>
      </c>
      <c r="D206" s="10" t="str">
        <f>IF($A$202="","",IF(VLOOKUP($A$202,Samples!$B$3:$E$100,2,FALSE)='Intermediate Lookups'!$A5&amp;'Intermediate Lookups'!E$1,$A$202, ""))</f>
        <v/>
      </c>
      <c r="E206" s="10" t="str">
        <f>IF($A$202="","",IF(VLOOKUP($A$202,Samples!$B$3:$E$100,2,FALSE)='Intermediate Lookups'!$A5&amp;'Intermediate Lookups'!F$1,$A$202, ""))</f>
        <v/>
      </c>
      <c r="F206" s="10" t="str">
        <f>IF($A$202="","",IF(VLOOKUP($A$202,Samples!$B$3:$E$100,2,FALSE)='Intermediate Lookups'!$A5&amp;'Intermediate Lookups'!G$1,$A$202, ""))</f>
        <v/>
      </c>
      <c r="G206" s="10" t="str">
        <f>IF($A$202="","",IF(VLOOKUP($A$202,Samples!$B$3:$E$100,2,FALSE)='Intermediate Lookups'!$A5&amp;'Intermediate Lookups'!H$1,$A$202, ""))</f>
        <v/>
      </c>
      <c r="H206" s="10" t="str">
        <f>IF($A$202="","",IF(VLOOKUP($A$202,Samples!$B$3:$E$100,2,FALSE)='Intermediate Lookups'!$A5&amp;'Intermediate Lookups'!I$1,$A$202, ""))</f>
        <v/>
      </c>
      <c r="I206" s="10" t="str">
        <f>IF($A$202="","",IF(VLOOKUP($A$202,Samples!$B$3:$E$100,2,FALSE)='Intermediate Lookups'!$A5&amp;'Intermediate Lookups'!J$1,$A$202, ""))</f>
        <v/>
      </c>
      <c r="J206" s="10" t="str">
        <f>IF($A$202="","",IF(VLOOKUP($A$202,Samples!$B$3:$E$100,2,FALSE)='Intermediate Lookups'!$A5&amp;'Intermediate Lookups'!K$1,$A$202, ""))</f>
        <v/>
      </c>
      <c r="K206" s="10" t="str">
        <f>IF($A$202="","",IF(VLOOKUP($A$202,Samples!$B$3:$E$100,2,FALSE)='Intermediate Lookups'!$A5&amp;'Intermediate Lookups'!L$1,$A$202, ""))</f>
        <v/>
      </c>
      <c r="L206" s="10" t="str">
        <f>IF($A$202="","",IF(VLOOKUP($A$202,Samples!$B$3:$E$100,2,FALSE)='Intermediate Lookups'!$A5&amp;'Intermediate Lookups'!M$1,$A$202, ""))</f>
        <v/>
      </c>
    </row>
    <row r="207" spans="1:12" x14ac:dyDescent="0.25">
      <c r="A207" s="10" t="str">
        <f>IF($A$202="","",IF(VLOOKUP($A$202,Samples!$B$3:$E$100,2,FALSE)='Intermediate Lookups'!$A6&amp;'Intermediate Lookups'!B$1,$A$202, ""))</f>
        <v/>
      </c>
      <c r="B207" s="10" t="str">
        <f>IF($A$202="","",IF(VLOOKUP($A$202,Samples!$B$3:$E$100,2,FALSE)='Intermediate Lookups'!$A6&amp;'Intermediate Lookups'!C$1,$A$202, ""))</f>
        <v/>
      </c>
      <c r="C207" s="10" t="str">
        <f>IF($A$202="","",IF(VLOOKUP($A$202,Samples!$B$3:$E$100,2,FALSE)='Intermediate Lookups'!$A6&amp;'Intermediate Lookups'!D$1,$A$202, ""))</f>
        <v/>
      </c>
      <c r="D207" s="10" t="str">
        <f>IF($A$202="","",IF(VLOOKUP($A$202,Samples!$B$3:$E$100,2,FALSE)='Intermediate Lookups'!$A6&amp;'Intermediate Lookups'!E$1,$A$202, ""))</f>
        <v/>
      </c>
      <c r="E207" s="10" t="str">
        <f>IF($A$202="","",IF(VLOOKUP($A$202,Samples!$B$3:$E$100,2,FALSE)='Intermediate Lookups'!$A6&amp;'Intermediate Lookups'!F$1,$A$202, ""))</f>
        <v/>
      </c>
      <c r="F207" s="10" t="str">
        <f>IF($A$202="","",IF(VLOOKUP($A$202,Samples!$B$3:$E$100,2,FALSE)='Intermediate Lookups'!$A6&amp;'Intermediate Lookups'!G$1,$A$202, ""))</f>
        <v/>
      </c>
      <c r="G207" s="10" t="str">
        <f>IF($A$202="","",IF(VLOOKUP($A$202,Samples!$B$3:$E$100,2,FALSE)='Intermediate Lookups'!$A6&amp;'Intermediate Lookups'!H$1,$A$202, ""))</f>
        <v/>
      </c>
      <c r="H207" s="10" t="str">
        <f>IF($A$202="","",IF(VLOOKUP($A$202,Samples!$B$3:$E$100,2,FALSE)='Intermediate Lookups'!$A6&amp;'Intermediate Lookups'!I$1,$A$202, ""))</f>
        <v/>
      </c>
      <c r="I207" s="10" t="str">
        <f>IF($A$202="","",IF(VLOOKUP($A$202,Samples!$B$3:$E$100,2,FALSE)='Intermediate Lookups'!$A6&amp;'Intermediate Lookups'!J$1,$A$202, ""))</f>
        <v/>
      </c>
      <c r="J207" s="10" t="str">
        <f>IF($A$202="","",IF(VLOOKUP($A$202,Samples!$B$3:$E$100,2,FALSE)='Intermediate Lookups'!$A6&amp;'Intermediate Lookups'!K$1,$A$202, ""))</f>
        <v/>
      </c>
      <c r="K207" s="10" t="str">
        <f>IF($A$202="","",IF(VLOOKUP($A$202,Samples!$B$3:$E$100,2,FALSE)='Intermediate Lookups'!$A6&amp;'Intermediate Lookups'!L$1,$A$202, ""))</f>
        <v/>
      </c>
      <c r="L207" s="10" t="str">
        <f>IF($A$202="","",IF(VLOOKUP($A$202,Samples!$B$3:$E$100,2,FALSE)='Intermediate Lookups'!$A6&amp;'Intermediate Lookups'!M$1,$A$202, ""))</f>
        <v/>
      </c>
    </row>
    <row r="208" spans="1:12" x14ac:dyDescent="0.25">
      <c r="A208" s="10" t="str">
        <f>IF($A$202="","",IF(VLOOKUP($A$202,Samples!$B$3:$E$100,2,FALSE)='Intermediate Lookups'!$A7&amp;'Intermediate Lookups'!B$1,$A$202, ""))</f>
        <v/>
      </c>
      <c r="B208" s="10" t="str">
        <f>IF($A$202="","",IF(VLOOKUP($A$202,Samples!$B$3:$E$100,2,FALSE)='Intermediate Lookups'!$A7&amp;'Intermediate Lookups'!C$1,$A$202, ""))</f>
        <v/>
      </c>
      <c r="C208" s="10" t="str">
        <f>IF($A$202="","",IF(VLOOKUP($A$202,Samples!$B$3:$E$100,2,FALSE)='Intermediate Lookups'!$A7&amp;'Intermediate Lookups'!D$1,$A$202, ""))</f>
        <v/>
      </c>
      <c r="D208" s="10" t="str">
        <f>IF($A$202="","",IF(VLOOKUP($A$202,Samples!$B$3:$E$100,2,FALSE)='Intermediate Lookups'!$A7&amp;'Intermediate Lookups'!E$1,$A$202, ""))</f>
        <v/>
      </c>
      <c r="E208" s="10" t="str">
        <f>IF($A$202="","",IF(VLOOKUP($A$202,Samples!$B$3:$E$100,2,FALSE)='Intermediate Lookups'!$A7&amp;'Intermediate Lookups'!F$1,$A$202, ""))</f>
        <v/>
      </c>
      <c r="F208" s="10" t="str">
        <f>IF($A$202="","",IF(VLOOKUP($A$202,Samples!$B$3:$E$100,2,FALSE)='Intermediate Lookups'!$A7&amp;'Intermediate Lookups'!G$1,$A$202, ""))</f>
        <v/>
      </c>
      <c r="G208" s="10" t="str">
        <f>IF($A$202="","",IF(VLOOKUP($A$202,Samples!$B$3:$E$100,2,FALSE)='Intermediate Lookups'!$A7&amp;'Intermediate Lookups'!H$1,$A$202, ""))</f>
        <v/>
      </c>
      <c r="H208" s="10" t="str">
        <f>IF($A$202="","",IF(VLOOKUP($A$202,Samples!$B$3:$E$100,2,FALSE)='Intermediate Lookups'!$A7&amp;'Intermediate Lookups'!I$1,$A$202, ""))</f>
        <v/>
      </c>
      <c r="I208" s="10" t="str">
        <f>IF($A$202="","",IF(VLOOKUP($A$202,Samples!$B$3:$E$100,2,FALSE)='Intermediate Lookups'!$A7&amp;'Intermediate Lookups'!J$1,$A$202, ""))</f>
        <v/>
      </c>
      <c r="J208" s="10" t="str">
        <f>IF($A$202="","",IF(VLOOKUP($A$202,Samples!$B$3:$E$100,2,FALSE)='Intermediate Lookups'!$A7&amp;'Intermediate Lookups'!K$1,$A$202, ""))</f>
        <v/>
      </c>
      <c r="K208" s="10" t="str">
        <f>IF($A$202="","",IF(VLOOKUP($A$202,Samples!$B$3:$E$100,2,FALSE)='Intermediate Lookups'!$A7&amp;'Intermediate Lookups'!L$1,$A$202, ""))</f>
        <v/>
      </c>
      <c r="L208" s="10" t="str">
        <f>IF($A$202="","",IF(VLOOKUP($A$202,Samples!$B$3:$E$100,2,FALSE)='Intermediate Lookups'!$A7&amp;'Intermediate Lookups'!M$1,$A$202, ""))</f>
        <v/>
      </c>
    </row>
    <row r="209" spans="1:12" x14ac:dyDescent="0.25">
      <c r="A209" s="10" t="str">
        <f>IF($A$202="","",IF(VLOOKUP($A$202,Samples!$B$3:$E$100,2,FALSE)='Intermediate Lookups'!$A8&amp;'Intermediate Lookups'!B$1,$A$202, ""))</f>
        <v/>
      </c>
      <c r="B209" s="10" t="str">
        <f>IF($A$202="","",IF(VLOOKUP($A$202,Samples!$B$3:$E$100,2,FALSE)='Intermediate Lookups'!$A8&amp;'Intermediate Lookups'!C$1,$A$202, ""))</f>
        <v/>
      </c>
      <c r="C209" s="10" t="str">
        <f>IF($A$202="","",IF(VLOOKUP($A$202,Samples!$B$3:$E$100,2,FALSE)='Intermediate Lookups'!$A8&amp;'Intermediate Lookups'!D$1,$A$202, ""))</f>
        <v/>
      </c>
      <c r="D209" s="10" t="str">
        <f>IF($A$202="","",IF(VLOOKUP($A$202,Samples!$B$3:$E$100,2,FALSE)='Intermediate Lookups'!$A8&amp;'Intermediate Lookups'!E$1,$A$202, ""))</f>
        <v/>
      </c>
      <c r="E209" s="10" t="str">
        <f>IF($A$202="","",IF(VLOOKUP($A$202,Samples!$B$3:$E$100,2,FALSE)='Intermediate Lookups'!$A8&amp;'Intermediate Lookups'!F$1,$A$202, ""))</f>
        <v/>
      </c>
      <c r="F209" s="10" t="str">
        <f>IF($A$202="","",IF(VLOOKUP($A$202,Samples!$B$3:$E$100,2,FALSE)='Intermediate Lookups'!$A8&amp;'Intermediate Lookups'!G$1,$A$202, ""))</f>
        <v/>
      </c>
      <c r="G209" s="10" t="str">
        <f>IF($A$202="","",IF(VLOOKUP($A$202,Samples!$B$3:$E$100,2,FALSE)='Intermediate Lookups'!$A8&amp;'Intermediate Lookups'!H$1,$A$202, ""))</f>
        <v/>
      </c>
      <c r="H209" s="10" t="str">
        <f>IF($A$202="","",IF(VLOOKUP($A$202,Samples!$B$3:$E$100,2,FALSE)='Intermediate Lookups'!$A8&amp;'Intermediate Lookups'!I$1,$A$202, ""))</f>
        <v/>
      </c>
      <c r="I209" s="10" t="str">
        <f>IF($A$202="","",IF(VLOOKUP($A$202,Samples!$B$3:$E$100,2,FALSE)='Intermediate Lookups'!$A8&amp;'Intermediate Lookups'!J$1,$A$202, ""))</f>
        <v/>
      </c>
      <c r="J209" s="10" t="str">
        <f>IF($A$202="","",IF(VLOOKUP($A$202,Samples!$B$3:$E$100,2,FALSE)='Intermediate Lookups'!$A8&amp;'Intermediate Lookups'!K$1,$A$202, ""))</f>
        <v/>
      </c>
      <c r="K209" s="10" t="str">
        <f>IF($A$202="","",IF(VLOOKUP($A$202,Samples!$B$3:$E$100,2,FALSE)='Intermediate Lookups'!$A8&amp;'Intermediate Lookups'!L$1,$A$202, ""))</f>
        <v/>
      </c>
      <c r="L209" s="10" t="str">
        <f>IF($A$202="","",IF(VLOOKUP($A$202,Samples!$B$3:$E$100,2,FALSE)='Intermediate Lookups'!$A8&amp;'Intermediate Lookups'!M$1,$A$202, ""))</f>
        <v/>
      </c>
    </row>
    <row r="210" spans="1:12" x14ac:dyDescent="0.25">
      <c r="A210" s="10" t="str">
        <f>IF($A$202="","",IF(VLOOKUP($A$202,Samples!$B$3:$E$100,2,FALSE)='Intermediate Lookups'!$A9&amp;'Intermediate Lookups'!B$1,$A$202, ""))</f>
        <v/>
      </c>
      <c r="B210" s="10" t="str">
        <f>IF($A$202="","",IF(VLOOKUP($A$202,Samples!$B$3:$E$100,2,FALSE)='Intermediate Lookups'!$A9&amp;'Intermediate Lookups'!C$1,$A$202, ""))</f>
        <v/>
      </c>
      <c r="C210" s="10" t="str">
        <f>IF($A$202="","",IF(VLOOKUP($A$202,Samples!$B$3:$E$100,2,FALSE)='Intermediate Lookups'!$A9&amp;'Intermediate Lookups'!D$1,$A$202, ""))</f>
        <v/>
      </c>
      <c r="D210" s="10" t="str">
        <f>IF($A$202="","",IF(VLOOKUP($A$202,Samples!$B$3:$E$100,2,FALSE)='Intermediate Lookups'!$A9&amp;'Intermediate Lookups'!E$1,$A$202, ""))</f>
        <v/>
      </c>
      <c r="E210" s="10" t="str">
        <f>IF($A$202="","",IF(VLOOKUP($A$202,Samples!$B$3:$E$100,2,FALSE)='Intermediate Lookups'!$A9&amp;'Intermediate Lookups'!F$1,$A$202, ""))</f>
        <v/>
      </c>
      <c r="F210" s="10" t="str">
        <f>IF($A$202="","",IF(VLOOKUP($A$202,Samples!$B$3:$E$100,2,FALSE)='Intermediate Lookups'!$A9&amp;'Intermediate Lookups'!G$1,$A$202, ""))</f>
        <v/>
      </c>
      <c r="G210" s="10" t="str">
        <f>IF($A$202="","",IF(VLOOKUP($A$202,Samples!$B$3:$E$100,2,FALSE)='Intermediate Lookups'!$A9&amp;'Intermediate Lookups'!H$1,$A$202, ""))</f>
        <v/>
      </c>
      <c r="H210" s="10" t="str">
        <f>IF($A$202="","",IF(VLOOKUP($A$202,Samples!$B$3:$E$100,2,FALSE)='Intermediate Lookups'!$A9&amp;'Intermediate Lookups'!I$1,$A$202, ""))</f>
        <v/>
      </c>
      <c r="I210" s="10" t="str">
        <f>IF($A$202="","",IF(VLOOKUP($A$202,Samples!$B$3:$E$100,2,FALSE)='Intermediate Lookups'!$A9&amp;'Intermediate Lookups'!J$1,$A$202, ""))</f>
        <v/>
      </c>
      <c r="J210" s="10" t="str">
        <f>IF($A$202="","",IF(VLOOKUP($A$202,Samples!$B$3:$E$100,2,FALSE)='Intermediate Lookups'!$A9&amp;'Intermediate Lookups'!K$1,$A$202, ""))</f>
        <v/>
      </c>
      <c r="K210" s="10" t="str">
        <f>IF($A$202="","",IF(VLOOKUP($A$202,Samples!$B$3:$E$100,2,FALSE)='Intermediate Lookups'!$A9&amp;'Intermediate Lookups'!L$1,$A$202, ""))</f>
        <v/>
      </c>
      <c r="L210" s="10" t="str">
        <f>IF($A$202="","",IF(VLOOKUP($A$202,Samples!$B$3:$E$100,2,FALSE)='Intermediate Lookups'!$A9&amp;'Intermediate Lookups'!M$1,$A$202, ""))</f>
        <v/>
      </c>
    </row>
    <row r="212" spans="1:12" x14ac:dyDescent="0.25">
      <c r="A212" t="str">
        <f>IF(ISBLANK(Samples!B74),IF(OR(A202="",A202=Samples!$B$100,ISBLANK(Samples!B100)),"",Samples!$B$100),Samples!B74)</f>
        <v/>
      </c>
      <c r="B212" t="str">
        <f>IF(A212="","",VLOOKUP(A212,Samples!$B$3:$E$100,4,FALSE))</f>
        <v/>
      </c>
    </row>
    <row r="213" spans="1:12" x14ac:dyDescent="0.25">
      <c r="A213" s="10" t="str">
        <f>IF($A$212="","",IF(VLOOKUP($A$212,Samples!$B$3:$E$100,2,FALSE)='Intermediate Lookups'!$A2&amp;'Intermediate Lookups'!B$1,$A$212, ""))</f>
        <v/>
      </c>
      <c r="B213" s="10" t="str">
        <f>IF($A$212="","",IF(VLOOKUP($A$212,Samples!$B$3:$E$100,2,FALSE)='Intermediate Lookups'!$A2&amp;'Intermediate Lookups'!C$1,$A$212, ""))</f>
        <v/>
      </c>
      <c r="C213" s="10" t="str">
        <f>IF($A$212="","",IF(VLOOKUP($A$212,Samples!$B$3:$E$100,2,FALSE)='Intermediate Lookups'!$A2&amp;'Intermediate Lookups'!D$1,$A$212, ""))</f>
        <v/>
      </c>
      <c r="D213" s="10" t="str">
        <f>IF($A$212="","",IF(VLOOKUP($A$212,Samples!$B$3:$E$100,2,FALSE)='Intermediate Lookups'!$A2&amp;'Intermediate Lookups'!E$1,$A$212, ""))</f>
        <v/>
      </c>
      <c r="E213" s="10" t="str">
        <f>IF($A$212="","",IF(VLOOKUP($A$212,Samples!$B$3:$E$100,2,FALSE)='Intermediate Lookups'!$A2&amp;'Intermediate Lookups'!F$1,$A$212, ""))</f>
        <v/>
      </c>
      <c r="F213" s="10" t="str">
        <f>IF($A$212="","",IF(VLOOKUP($A$212,Samples!$B$3:$E$100,2,FALSE)='Intermediate Lookups'!$A2&amp;'Intermediate Lookups'!G$1,$A$212, ""))</f>
        <v/>
      </c>
      <c r="G213" s="10" t="str">
        <f>IF($A$212="","",IF(VLOOKUP($A$212,Samples!$B$3:$E$100,2,FALSE)='Intermediate Lookups'!$A2&amp;'Intermediate Lookups'!H$1,$A$212, ""))</f>
        <v/>
      </c>
      <c r="H213" s="10" t="str">
        <f>IF($A$212="","",IF(VLOOKUP($A$212,Samples!$B$3:$E$100,2,FALSE)='Intermediate Lookups'!$A2&amp;'Intermediate Lookups'!I$1,$A$212, ""))</f>
        <v/>
      </c>
      <c r="I213" s="10" t="str">
        <f>IF($A$212="","",IF(VLOOKUP($A$212,Samples!$B$3:$E$100,2,FALSE)='Intermediate Lookups'!$A2&amp;'Intermediate Lookups'!J$1,$A$212, ""))</f>
        <v/>
      </c>
      <c r="J213" s="10" t="str">
        <f>IF($A$212="","",IF(VLOOKUP($A$212,Samples!$B$3:$E$100,2,FALSE)='Intermediate Lookups'!$A2&amp;'Intermediate Lookups'!K$1,$A$212, ""))</f>
        <v/>
      </c>
      <c r="K213" s="10" t="str">
        <f>IF($A$212="","",IF(VLOOKUP($A$212,Samples!$B$3:$E$100,2,FALSE)='Intermediate Lookups'!$A2&amp;'Intermediate Lookups'!L$1,$A$212, ""))</f>
        <v/>
      </c>
      <c r="L213" s="10" t="str">
        <f>IF($A$212="","",IF(VLOOKUP($A$212,Samples!$B$3:$E$100,2,FALSE)='Intermediate Lookups'!$A2&amp;'Intermediate Lookups'!M$1,$A$212, ""))</f>
        <v/>
      </c>
    </row>
    <row r="214" spans="1:12" x14ac:dyDescent="0.25">
      <c r="A214" s="10" t="str">
        <f>IF($A$212="","",IF(VLOOKUP($A$212,Samples!$B$3:$E$100,2,FALSE)='Intermediate Lookups'!$A3&amp;'Intermediate Lookups'!B$1,$A$212, ""))</f>
        <v/>
      </c>
      <c r="B214" s="10" t="str">
        <f>IF($A$212="","",IF(VLOOKUP($A$212,Samples!$B$3:$E$100,2,FALSE)='Intermediate Lookups'!$A3&amp;'Intermediate Lookups'!C$1,$A$212, ""))</f>
        <v/>
      </c>
      <c r="C214" s="10" t="str">
        <f>IF($A$212="","",IF(VLOOKUP($A$212,Samples!$B$3:$E$100,2,FALSE)='Intermediate Lookups'!$A3&amp;'Intermediate Lookups'!D$1,$A$212, ""))</f>
        <v/>
      </c>
      <c r="D214" s="10" t="str">
        <f>IF($A$212="","",IF(VLOOKUP($A$212,Samples!$B$3:$E$100,2,FALSE)='Intermediate Lookups'!$A3&amp;'Intermediate Lookups'!E$1,$A$212, ""))</f>
        <v/>
      </c>
      <c r="E214" s="10" t="str">
        <f>IF($A$212="","",IF(VLOOKUP($A$212,Samples!$B$3:$E$100,2,FALSE)='Intermediate Lookups'!$A3&amp;'Intermediate Lookups'!F$1,$A$212, ""))</f>
        <v/>
      </c>
      <c r="F214" s="10" t="str">
        <f>IF($A$212="","",IF(VLOOKUP($A$212,Samples!$B$3:$E$100,2,FALSE)='Intermediate Lookups'!$A3&amp;'Intermediate Lookups'!G$1,$A$212, ""))</f>
        <v/>
      </c>
      <c r="G214" s="10" t="str">
        <f>IF($A$212="","",IF(VLOOKUP($A$212,Samples!$B$3:$E$100,2,FALSE)='Intermediate Lookups'!$A3&amp;'Intermediate Lookups'!H$1,$A$212, ""))</f>
        <v/>
      </c>
      <c r="H214" s="10" t="str">
        <f>IF($A$212="","",IF(VLOOKUP($A$212,Samples!$B$3:$E$100,2,FALSE)='Intermediate Lookups'!$A3&amp;'Intermediate Lookups'!I$1,$A$212, ""))</f>
        <v/>
      </c>
      <c r="I214" s="10" t="str">
        <f>IF($A$212="","",IF(VLOOKUP($A$212,Samples!$B$3:$E$100,2,FALSE)='Intermediate Lookups'!$A3&amp;'Intermediate Lookups'!J$1,$A$212, ""))</f>
        <v/>
      </c>
      <c r="J214" s="10" t="str">
        <f>IF($A$212="","",IF(VLOOKUP($A$212,Samples!$B$3:$E$100,2,FALSE)='Intermediate Lookups'!$A3&amp;'Intermediate Lookups'!K$1,$A$212, ""))</f>
        <v/>
      </c>
      <c r="K214" s="10" t="str">
        <f>IF($A$212="","",IF(VLOOKUP($A$212,Samples!$B$3:$E$100,2,FALSE)='Intermediate Lookups'!$A3&amp;'Intermediate Lookups'!L$1,$A$212, ""))</f>
        <v/>
      </c>
      <c r="L214" s="10" t="str">
        <f>IF($A$212="","",IF(VLOOKUP($A$212,Samples!$B$3:$E$100,2,FALSE)='Intermediate Lookups'!$A3&amp;'Intermediate Lookups'!M$1,$A$212, ""))</f>
        <v/>
      </c>
    </row>
    <row r="215" spans="1:12" x14ac:dyDescent="0.25">
      <c r="A215" s="10" t="str">
        <f>IF($A$212="","",IF(VLOOKUP($A$212,Samples!$B$3:$E$100,2,FALSE)='Intermediate Lookups'!$A4&amp;'Intermediate Lookups'!B$1,$A$212, ""))</f>
        <v/>
      </c>
      <c r="B215" s="10" t="str">
        <f>IF($A$212="","",IF(VLOOKUP($A$212,Samples!$B$3:$E$100,2,FALSE)='Intermediate Lookups'!$A4&amp;'Intermediate Lookups'!C$1,$A$212, ""))</f>
        <v/>
      </c>
      <c r="C215" s="10" t="str">
        <f>IF($A$212="","",IF(VLOOKUP($A$212,Samples!$B$3:$E$100,2,FALSE)='Intermediate Lookups'!$A4&amp;'Intermediate Lookups'!D$1,$A$212, ""))</f>
        <v/>
      </c>
      <c r="D215" s="10" t="str">
        <f>IF($A$212="","",IF(VLOOKUP($A$212,Samples!$B$3:$E$100,2,FALSE)='Intermediate Lookups'!$A4&amp;'Intermediate Lookups'!E$1,$A$212, ""))</f>
        <v/>
      </c>
      <c r="E215" s="10" t="str">
        <f>IF($A$212="","",IF(VLOOKUP($A$212,Samples!$B$3:$E$100,2,FALSE)='Intermediate Lookups'!$A4&amp;'Intermediate Lookups'!F$1,$A$212, ""))</f>
        <v/>
      </c>
      <c r="F215" s="10" t="str">
        <f>IF($A$212="","",IF(VLOOKUP($A$212,Samples!$B$3:$E$100,2,FALSE)='Intermediate Lookups'!$A4&amp;'Intermediate Lookups'!G$1,$A$212, ""))</f>
        <v/>
      </c>
      <c r="G215" s="10" t="str">
        <f>IF($A$212="","",IF(VLOOKUP($A$212,Samples!$B$3:$E$100,2,FALSE)='Intermediate Lookups'!$A4&amp;'Intermediate Lookups'!H$1,$A$212, ""))</f>
        <v/>
      </c>
      <c r="H215" s="10" t="str">
        <f>IF($A$212="","",IF(VLOOKUP($A$212,Samples!$B$3:$E$100,2,FALSE)='Intermediate Lookups'!$A4&amp;'Intermediate Lookups'!I$1,$A$212, ""))</f>
        <v/>
      </c>
      <c r="I215" s="10" t="str">
        <f>IF($A$212="","",IF(VLOOKUP($A$212,Samples!$B$3:$E$100,2,FALSE)='Intermediate Lookups'!$A4&amp;'Intermediate Lookups'!J$1,$A$212, ""))</f>
        <v/>
      </c>
      <c r="J215" s="10" t="str">
        <f>IF($A$212="","",IF(VLOOKUP($A$212,Samples!$B$3:$E$100,2,FALSE)='Intermediate Lookups'!$A4&amp;'Intermediate Lookups'!K$1,$A$212, ""))</f>
        <v/>
      </c>
      <c r="K215" s="10" t="str">
        <f>IF($A$212="","",IF(VLOOKUP($A$212,Samples!$B$3:$E$100,2,FALSE)='Intermediate Lookups'!$A4&amp;'Intermediate Lookups'!L$1,$A$212, ""))</f>
        <v/>
      </c>
      <c r="L215" s="10" t="str">
        <f>IF($A$212="","",IF(VLOOKUP($A$212,Samples!$B$3:$E$100,2,FALSE)='Intermediate Lookups'!$A4&amp;'Intermediate Lookups'!M$1,$A$212, ""))</f>
        <v/>
      </c>
    </row>
    <row r="216" spans="1:12" x14ac:dyDescent="0.25">
      <c r="A216" s="10" t="str">
        <f>IF($A$212="","",IF(VLOOKUP($A$212,Samples!$B$3:$E$100,2,FALSE)='Intermediate Lookups'!$A5&amp;'Intermediate Lookups'!B$1,$A$212, ""))</f>
        <v/>
      </c>
      <c r="B216" s="10" t="str">
        <f>IF($A$212="","",IF(VLOOKUP($A$212,Samples!$B$3:$E$100,2,FALSE)='Intermediate Lookups'!$A5&amp;'Intermediate Lookups'!C$1,$A$212, ""))</f>
        <v/>
      </c>
      <c r="C216" s="10" t="str">
        <f>IF($A$212="","",IF(VLOOKUP($A$212,Samples!$B$3:$E$100,2,FALSE)='Intermediate Lookups'!$A5&amp;'Intermediate Lookups'!D$1,$A$212, ""))</f>
        <v/>
      </c>
      <c r="D216" s="10" t="str">
        <f>IF($A$212="","",IF(VLOOKUP($A$212,Samples!$B$3:$E$100,2,FALSE)='Intermediate Lookups'!$A5&amp;'Intermediate Lookups'!E$1,$A$212, ""))</f>
        <v/>
      </c>
      <c r="E216" s="10" t="str">
        <f>IF($A$212="","",IF(VLOOKUP($A$212,Samples!$B$3:$E$100,2,FALSE)='Intermediate Lookups'!$A5&amp;'Intermediate Lookups'!F$1,$A$212, ""))</f>
        <v/>
      </c>
      <c r="F216" s="10" t="str">
        <f>IF($A$212="","",IF(VLOOKUP($A$212,Samples!$B$3:$E$100,2,FALSE)='Intermediate Lookups'!$A5&amp;'Intermediate Lookups'!G$1,$A$212, ""))</f>
        <v/>
      </c>
      <c r="G216" s="10" t="str">
        <f>IF($A$212="","",IF(VLOOKUP($A$212,Samples!$B$3:$E$100,2,FALSE)='Intermediate Lookups'!$A5&amp;'Intermediate Lookups'!H$1,$A$212, ""))</f>
        <v/>
      </c>
      <c r="H216" s="10" t="str">
        <f>IF($A$212="","",IF(VLOOKUP($A$212,Samples!$B$3:$E$100,2,FALSE)='Intermediate Lookups'!$A5&amp;'Intermediate Lookups'!I$1,$A$212, ""))</f>
        <v/>
      </c>
      <c r="I216" s="10" t="str">
        <f>IF($A$212="","",IF(VLOOKUP($A$212,Samples!$B$3:$E$100,2,FALSE)='Intermediate Lookups'!$A5&amp;'Intermediate Lookups'!J$1,$A$212, ""))</f>
        <v/>
      </c>
      <c r="J216" s="10" t="str">
        <f>IF($A$212="","",IF(VLOOKUP($A$212,Samples!$B$3:$E$100,2,FALSE)='Intermediate Lookups'!$A5&amp;'Intermediate Lookups'!K$1,$A$212, ""))</f>
        <v/>
      </c>
      <c r="K216" s="10" t="str">
        <f>IF($A$212="","",IF(VLOOKUP($A$212,Samples!$B$3:$E$100,2,FALSE)='Intermediate Lookups'!$A5&amp;'Intermediate Lookups'!L$1,$A$212, ""))</f>
        <v/>
      </c>
      <c r="L216" s="10" t="str">
        <f>IF($A$212="","",IF(VLOOKUP($A$212,Samples!$B$3:$E$100,2,FALSE)='Intermediate Lookups'!$A5&amp;'Intermediate Lookups'!M$1,$A$212, ""))</f>
        <v/>
      </c>
    </row>
    <row r="217" spans="1:12" x14ac:dyDescent="0.25">
      <c r="A217" s="10" t="str">
        <f>IF($A$212="","",IF(VLOOKUP($A$212,Samples!$B$3:$E$100,2,FALSE)='Intermediate Lookups'!$A6&amp;'Intermediate Lookups'!B$1,$A$212, ""))</f>
        <v/>
      </c>
      <c r="B217" s="10" t="str">
        <f>IF($A$212="","",IF(VLOOKUP($A$212,Samples!$B$3:$E$100,2,FALSE)='Intermediate Lookups'!$A6&amp;'Intermediate Lookups'!C$1,$A$212, ""))</f>
        <v/>
      </c>
      <c r="C217" s="10" t="str">
        <f>IF($A$212="","",IF(VLOOKUP($A$212,Samples!$B$3:$E$100,2,FALSE)='Intermediate Lookups'!$A6&amp;'Intermediate Lookups'!D$1,$A$212, ""))</f>
        <v/>
      </c>
      <c r="D217" s="10" t="str">
        <f>IF($A$212="","",IF(VLOOKUP($A$212,Samples!$B$3:$E$100,2,FALSE)='Intermediate Lookups'!$A6&amp;'Intermediate Lookups'!E$1,$A$212, ""))</f>
        <v/>
      </c>
      <c r="E217" s="10" t="str">
        <f>IF($A$212="","",IF(VLOOKUP($A$212,Samples!$B$3:$E$100,2,FALSE)='Intermediate Lookups'!$A6&amp;'Intermediate Lookups'!F$1,$A$212, ""))</f>
        <v/>
      </c>
      <c r="F217" s="10" t="str">
        <f>IF($A$212="","",IF(VLOOKUP($A$212,Samples!$B$3:$E$100,2,FALSE)='Intermediate Lookups'!$A6&amp;'Intermediate Lookups'!G$1,$A$212, ""))</f>
        <v/>
      </c>
      <c r="G217" s="10" t="str">
        <f>IF($A$212="","",IF(VLOOKUP($A$212,Samples!$B$3:$E$100,2,FALSE)='Intermediate Lookups'!$A6&amp;'Intermediate Lookups'!H$1,$A$212, ""))</f>
        <v/>
      </c>
      <c r="H217" s="10" t="str">
        <f>IF($A$212="","",IF(VLOOKUP($A$212,Samples!$B$3:$E$100,2,FALSE)='Intermediate Lookups'!$A6&amp;'Intermediate Lookups'!I$1,$A$212, ""))</f>
        <v/>
      </c>
      <c r="I217" s="10" t="str">
        <f>IF($A$212="","",IF(VLOOKUP($A$212,Samples!$B$3:$E$100,2,FALSE)='Intermediate Lookups'!$A6&amp;'Intermediate Lookups'!J$1,$A$212, ""))</f>
        <v/>
      </c>
      <c r="J217" s="10" t="str">
        <f>IF($A$212="","",IF(VLOOKUP($A$212,Samples!$B$3:$E$100,2,FALSE)='Intermediate Lookups'!$A6&amp;'Intermediate Lookups'!K$1,$A$212, ""))</f>
        <v/>
      </c>
      <c r="K217" s="10" t="str">
        <f>IF($A$212="","",IF(VLOOKUP($A$212,Samples!$B$3:$E$100,2,FALSE)='Intermediate Lookups'!$A6&amp;'Intermediate Lookups'!L$1,$A$212, ""))</f>
        <v/>
      </c>
      <c r="L217" s="10" t="str">
        <f>IF($A$212="","",IF(VLOOKUP($A$212,Samples!$B$3:$E$100,2,FALSE)='Intermediate Lookups'!$A6&amp;'Intermediate Lookups'!M$1,$A$212, ""))</f>
        <v/>
      </c>
    </row>
    <row r="218" spans="1:12" x14ac:dyDescent="0.25">
      <c r="A218" s="10" t="str">
        <f>IF($A$212="","",IF(VLOOKUP($A$212,Samples!$B$3:$E$100,2,FALSE)='Intermediate Lookups'!$A7&amp;'Intermediate Lookups'!B$1,$A$212, ""))</f>
        <v/>
      </c>
      <c r="B218" s="10" t="str">
        <f>IF($A$212="","",IF(VLOOKUP($A$212,Samples!$B$3:$E$100,2,FALSE)='Intermediate Lookups'!$A7&amp;'Intermediate Lookups'!C$1,$A$212, ""))</f>
        <v/>
      </c>
      <c r="C218" s="10" t="str">
        <f>IF($A$212="","",IF(VLOOKUP($A$212,Samples!$B$3:$E$100,2,FALSE)='Intermediate Lookups'!$A7&amp;'Intermediate Lookups'!D$1,$A$212, ""))</f>
        <v/>
      </c>
      <c r="D218" s="10" t="str">
        <f>IF($A$212="","",IF(VLOOKUP($A$212,Samples!$B$3:$E$100,2,FALSE)='Intermediate Lookups'!$A7&amp;'Intermediate Lookups'!E$1,$A$212, ""))</f>
        <v/>
      </c>
      <c r="E218" s="10" t="str">
        <f>IF($A$212="","",IF(VLOOKUP($A$212,Samples!$B$3:$E$100,2,FALSE)='Intermediate Lookups'!$A7&amp;'Intermediate Lookups'!F$1,$A$212, ""))</f>
        <v/>
      </c>
      <c r="F218" s="10" t="str">
        <f>IF($A$212="","",IF(VLOOKUP($A$212,Samples!$B$3:$E$100,2,FALSE)='Intermediate Lookups'!$A7&amp;'Intermediate Lookups'!G$1,$A$212, ""))</f>
        <v/>
      </c>
      <c r="G218" s="10" t="str">
        <f>IF($A$212="","",IF(VLOOKUP($A$212,Samples!$B$3:$E$100,2,FALSE)='Intermediate Lookups'!$A7&amp;'Intermediate Lookups'!H$1,$A$212, ""))</f>
        <v/>
      </c>
      <c r="H218" s="10" t="str">
        <f>IF($A$212="","",IF(VLOOKUP($A$212,Samples!$B$3:$E$100,2,FALSE)='Intermediate Lookups'!$A7&amp;'Intermediate Lookups'!I$1,$A$212, ""))</f>
        <v/>
      </c>
      <c r="I218" s="10" t="str">
        <f>IF($A$212="","",IF(VLOOKUP($A$212,Samples!$B$3:$E$100,2,FALSE)='Intermediate Lookups'!$A7&amp;'Intermediate Lookups'!J$1,$A$212, ""))</f>
        <v/>
      </c>
      <c r="J218" s="10" t="str">
        <f>IF($A$212="","",IF(VLOOKUP($A$212,Samples!$B$3:$E$100,2,FALSE)='Intermediate Lookups'!$A7&amp;'Intermediate Lookups'!K$1,$A$212, ""))</f>
        <v/>
      </c>
      <c r="K218" s="10" t="str">
        <f>IF($A$212="","",IF(VLOOKUP($A$212,Samples!$B$3:$E$100,2,FALSE)='Intermediate Lookups'!$A7&amp;'Intermediate Lookups'!L$1,$A$212, ""))</f>
        <v/>
      </c>
      <c r="L218" s="10" t="str">
        <f>IF($A$212="","",IF(VLOOKUP($A$212,Samples!$B$3:$E$100,2,FALSE)='Intermediate Lookups'!$A7&amp;'Intermediate Lookups'!M$1,$A$212, ""))</f>
        <v/>
      </c>
    </row>
    <row r="219" spans="1:12" x14ac:dyDescent="0.25">
      <c r="A219" s="10" t="str">
        <f>IF($A$212="","",IF(VLOOKUP($A$212,Samples!$B$3:$E$100,2,FALSE)='Intermediate Lookups'!$A8&amp;'Intermediate Lookups'!B$1,$A$212, ""))</f>
        <v/>
      </c>
      <c r="B219" s="10" t="str">
        <f>IF($A$212="","",IF(VLOOKUP($A$212,Samples!$B$3:$E$100,2,FALSE)='Intermediate Lookups'!$A8&amp;'Intermediate Lookups'!C$1,$A$212, ""))</f>
        <v/>
      </c>
      <c r="C219" s="10" t="str">
        <f>IF($A$212="","",IF(VLOOKUP($A$212,Samples!$B$3:$E$100,2,FALSE)='Intermediate Lookups'!$A8&amp;'Intermediate Lookups'!D$1,$A$212, ""))</f>
        <v/>
      </c>
      <c r="D219" s="10" t="str">
        <f>IF($A$212="","",IF(VLOOKUP($A$212,Samples!$B$3:$E$100,2,FALSE)='Intermediate Lookups'!$A8&amp;'Intermediate Lookups'!E$1,$A$212, ""))</f>
        <v/>
      </c>
      <c r="E219" s="10" t="str">
        <f>IF($A$212="","",IF(VLOOKUP($A$212,Samples!$B$3:$E$100,2,FALSE)='Intermediate Lookups'!$A8&amp;'Intermediate Lookups'!F$1,$A$212, ""))</f>
        <v/>
      </c>
      <c r="F219" s="10" t="str">
        <f>IF($A$212="","",IF(VLOOKUP($A$212,Samples!$B$3:$E$100,2,FALSE)='Intermediate Lookups'!$A8&amp;'Intermediate Lookups'!G$1,$A$212, ""))</f>
        <v/>
      </c>
      <c r="G219" s="10" t="str">
        <f>IF($A$212="","",IF(VLOOKUP($A$212,Samples!$B$3:$E$100,2,FALSE)='Intermediate Lookups'!$A8&amp;'Intermediate Lookups'!H$1,$A$212, ""))</f>
        <v/>
      </c>
      <c r="H219" s="10" t="str">
        <f>IF($A$212="","",IF(VLOOKUP($A$212,Samples!$B$3:$E$100,2,FALSE)='Intermediate Lookups'!$A8&amp;'Intermediate Lookups'!I$1,$A$212, ""))</f>
        <v/>
      </c>
      <c r="I219" s="10" t="str">
        <f>IF($A$212="","",IF(VLOOKUP($A$212,Samples!$B$3:$E$100,2,FALSE)='Intermediate Lookups'!$A8&amp;'Intermediate Lookups'!J$1,$A$212, ""))</f>
        <v/>
      </c>
      <c r="J219" s="10" t="str">
        <f>IF($A$212="","",IF(VLOOKUP($A$212,Samples!$B$3:$E$100,2,FALSE)='Intermediate Lookups'!$A8&amp;'Intermediate Lookups'!K$1,$A$212, ""))</f>
        <v/>
      </c>
      <c r="K219" s="10" t="str">
        <f>IF($A$212="","",IF(VLOOKUP($A$212,Samples!$B$3:$E$100,2,FALSE)='Intermediate Lookups'!$A8&amp;'Intermediate Lookups'!L$1,$A$212, ""))</f>
        <v/>
      </c>
      <c r="L219" s="10" t="str">
        <f>IF($A$212="","",IF(VLOOKUP($A$212,Samples!$B$3:$E$100,2,FALSE)='Intermediate Lookups'!$A8&amp;'Intermediate Lookups'!M$1,$A$212, ""))</f>
        <v/>
      </c>
    </row>
    <row r="220" spans="1:12" x14ac:dyDescent="0.25">
      <c r="A220" s="10" t="str">
        <f>IF($A$212="","",IF(VLOOKUP($A$212,Samples!$B$3:$E$100,2,FALSE)='Intermediate Lookups'!$A9&amp;'Intermediate Lookups'!B$1,$A$212, ""))</f>
        <v/>
      </c>
      <c r="B220" s="10" t="str">
        <f>IF($A$212="","",IF(VLOOKUP($A$212,Samples!$B$3:$E$100,2,FALSE)='Intermediate Lookups'!$A9&amp;'Intermediate Lookups'!C$1,$A$212, ""))</f>
        <v/>
      </c>
      <c r="C220" s="10" t="str">
        <f>IF($A$212="","",IF(VLOOKUP($A$212,Samples!$B$3:$E$100,2,FALSE)='Intermediate Lookups'!$A9&amp;'Intermediate Lookups'!D$1,$A$212, ""))</f>
        <v/>
      </c>
      <c r="D220" s="10" t="str">
        <f>IF($A$212="","",IF(VLOOKUP($A$212,Samples!$B$3:$E$100,2,FALSE)='Intermediate Lookups'!$A9&amp;'Intermediate Lookups'!E$1,$A$212, ""))</f>
        <v/>
      </c>
      <c r="E220" s="10" t="str">
        <f>IF($A$212="","",IF(VLOOKUP($A$212,Samples!$B$3:$E$100,2,FALSE)='Intermediate Lookups'!$A9&amp;'Intermediate Lookups'!F$1,$A$212, ""))</f>
        <v/>
      </c>
      <c r="F220" s="10" t="str">
        <f>IF($A$212="","",IF(VLOOKUP($A$212,Samples!$B$3:$E$100,2,FALSE)='Intermediate Lookups'!$A9&amp;'Intermediate Lookups'!G$1,$A$212, ""))</f>
        <v/>
      </c>
      <c r="G220" s="10" t="str">
        <f>IF($A$212="","",IF(VLOOKUP($A$212,Samples!$B$3:$E$100,2,FALSE)='Intermediate Lookups'!$A9&amp;'Intermediate Lookups'!H$1,$A$212, ""))</f>
        <v/>
      </c>
      <c r="H220" s="10" t="str">
        <f>IF($A$212="","",IF(VLOOKUP($A$212,Samples!$B$3:$E$100,2,FALSE)='Intermediate Lookups'!$A9&amp;'Intermediate Lookups'!I$1,$A$212, ""))</f>
        <v/>
      </c>
      <c r="I220" s="10" t="str">
        <f>IF($A$212="","",IF(VLOOKUP($A$212,Samples!$B$3:$E$100,2,FALSE)='Intermediate Lookups'!$A9&amp;'Intermediate Lookups'!J$1,$A$212, ""))</f>
        <v/>
      </c>
      <c r="J220" s="10" t="str">
        <f>IF($A$212="","",IF(VLOOKUP($A$212,Samples!$B$3:$E$100,2,FALSE)='Intermediate Lookups'!$A9&amp;'Intermediate Lookups'!K$1,$A$212, ""))</f>
        <v/>
      </c>
      <c r="K220" s="10" t="str">
        <f>IF($A$212="","",IF(VLOOKUP($A$212,Samples!$B$3:$E$100,2,FALSE)='Intermediate Lookups'!$A9&amp;'Intermediate Lookups'!L$1,$A$212, ""))</f>
        <v/>
      </c>
      <c r="L220" s="10" t="str">
        <f>IF($A$212="","",IF(VLOOKUP($A$212,Samples!$B$3:$E$100,2,FALSE)='Intermediate Lookups'!$A9&amp;'Intermediate Lookups'!M$1,$A$212, ""))</f>
        <v/>
      </c>
    </row>
    <row r="222" spans="1:12" x14ac:dyDescent="0.25">
      <c r="A222" t="str">
        <f>IF(ISBLANK(Samples!B75),IF(OR(A212="",A212=Samples!$B$100,ISBLANK(Samples!B100)),"",Samples!$B$100),Samples!B75)</f>
        <v/>
      </c>
      <c r="B222" t="str">
        <f>IF(A222="","",VLOOKUP(A222,Samples!$B$3:$E$100,4,FALSE))</f>
        <v/>
      </c>
    </row>
    <row r="223" spans="1:12" x14ac:dyDescent="0.25">
      <c r="A223" s="10" t="str">
        <f>IF($A$222="","",IF(VLOOKUP($A$222,Samples!$B$3:$E$100,2,FALSE)='Intermediate Lookups'!$A2&amp;'Intermediate Lookups'!B$1,$A$222, ""))</f>
        <v/>
      </c>
      <c r="B223" s="10" t="str">
        <f>IF($A$222="","",IF(VLOOKUP($A$222,Samples!$B$3:$E$100,2,FALSE)='Intermediate Lookups'!$A2&amp;'Intermediate Lookups'!C$1,$A$222, ""))</f>
        <v/>
      </c>
      <c r="C223" s="10" t="str">
        <f>IF($A$222="","",IF(VLOOKUP($A$222,Samples!$B$3:$E$100,2,FALSE)='Intermediate Lookups'!$A2&amp;'Intermediate Lookups'!D$1,$A$222, ""))</f>
        <v/>
      </c>
      <c r="D223" s="10" t="str">
        <f>IF($A$222="","",IF(VLOOKUP($A$222,Samples!$B$3:$E$100,2,FALSE)='Intermediate Lookups'!$A2&amp;'Intermediate Lookups'!E$1,$A$222, ""))</f>
        <v/>
      </c>
      <c r="E223" s="10" t="str">
        <f>IF($A$222="","",IF(VLOOKUP($A$222,Samples!$B$3:$E$100,2,FALSE)='Intermediate Lookups'!$A2&amp;'Intermediate Lookups'!F$1,$A$222, ""))</f>
        <v/>
      </c>
      <c r="F223" s="10" t="str">
        <f>IF($A$222="","",IF(VLOOKUP($A$222,Samples!$B$3:$E$100,2,FALSE)='Intermediate Lookups'!$A2&amp;'Intermediate Lookups'!G$1,$A$222, ""))</f>
        <v/>
      </c>
      <c r="G223" s="10" t="str">
        <f>IF($A$222="","",IF(VLOOKUP($A$222,Samples!$B$3:$E$100,2,FALSE)='Intermediate Lookups'!$A2&amp;'Intermediate Lookups'!H$1,$A$222, ""))</f>
        <v/>
      </c>
      <c r="H223" s="10" t="str">
        <f>IF($A$222="","",IF(VLOOKUP($A$222,Samples!$B$3:$E$100,2,FALSE)='Intermediate Lookups'!$A2&amp;'Intermediate Lookups'!I$1,$A$222, ""))</f>
        <v/>
      </c>
      <c r="I223" s="10" t="str">
        <f>IF($A$222="","",IF(VLOOKUP($A$222,Samples!$B$3:$E$100,2,FALSE)='Intermediate Lookups'!$A2&amp;'Intermediate Lookups'!J$1,$A$222, ""))</f>
        <v/>
      </c>
      <c r="J223" s="10" t="str">
        <f>IF($A$222="","",IF(VLOOKUP($A$222,Samples!$B$3:$E$100,2,FALSE)='Intermediate Lookups'!$A2&amp;'Intermediate Lookups'!K$1,$A$222, ""))</f>
        <v/>
      </c>
      <c r="K223" s="10" t="str">
        <f>IF($A$222="","",IF(VLOOKUP($A$222,Samples!$B$3:$E$100,2,FALSE)='Intermediate Lookups'!$A2&amp;'Intermediate Lookups'!L$1,$A$222, ""))</f>
        <v/>
      </c>
      <c r="L223" s="10" t="str">
        <f>IF($A$222="","",IF(VLOOKUP($A$222,Samples!$B$3:$E$100,2,FALSE)='Intermediate Lookups'!$A2&amp;'Intermediate Lookups'!M$1,$A$222, ""))</f>
        <v/>
      </c>
    </row>
    <row r="224" spans="1:12" x14ac:dyDescent="0.25">
      <c r="A224" s="10" t="str">
        <f>IF($A$222="","",IF(VLOOKUP($A$222,Samples!$B$3:$E$100,2,FALSE)='Intermediate Lookups'!$A3&amp;'Intermediate Lookups'!B$1,$A$222, ""))</f>
        <v/>
      </c>
      <c r="B224" s="10" t="str">
        <f>IF($A$222="","",IF(VLOOKUP($A$222,Samples!$B$3:$E$100,2,FALSE)='Intermediate Lookups'!$A3&amp;'Intermediate Lookups'!C$1,$A$222, ""))</f>
        <v/>
      </c>
      <c r="C224" s="10" t="str">
        <f>IF($A$222="","",IF(VLOOKUP($A$222,Samples!$B$3:$E$100,2,FALSE)='Intermediate Lookups'!$A3&amp;'Intermediate Lookups'!D$1,$A$222, ""))</f>
        <v/>
      </c>
      <c r="D224" s="10" t="str">
        <f>IF($A$222="","",IF(VLOOKUP($A$222,Samples!$B$3:$E$100,2,FALSE)='Intermediate Lookups'!$A3&amp;'Intermediate Lookups'!E$1,$A$222, ""))</f>
        <v/>
      </c>
      <c r="E224" s="10" t="str">
        <f>IF($A$222="","",IF(VLOOKUP($A$222,Samples!$B$3:$E$100,2,FALSE)='Intermediate Lookups'!$A3&amp;'Intermediate Lookups'!F$1,$A$222, ""))</f>
        <v/>
      </c>
      <c r="F224" s="10" t="str">
        <f>IF($A$222="","",IF(VLOOKUP($A$222,Samples!$B$3:$E$100,2,FALSE)='Intermediate Lookups'!$A3&amp;'Intermediate Lookups'!G$1,$A$222, ""))</f>
        <v/>
      </c>
      <c r="G224" s="10" t="str">
        <f>IF($A$222="","",IF(VLOOKUP($A$222,Samples!$B$3:$E$100,2,FALSE)='Intermediate Lookups'!$A3&amp;'Intermediate Lookups'!H$1,$A$222, ""))</f>
        <v/>
      </c>
      <c r="H224" s="10" t="str">
        <f>IF($A$222="","",IF(VLOOKUP($A$222,Samples!$B$3:$E$100,2,FALSE)='Intermediate Lookups'!$A3&amp;'Intermediate Lookups'!I$1,$A$222, ""))</f>
        <v/>
      </c>
      <c r="I224" s="10" t="str">
        <f>IF($A$222="","",IF(VLOOKUP($A$222,Samples!$B$3:$E$100,2,FALSE)='Intermediate Lookups'!$A3&amp;'Intermediate Lookups'!J$1,$A$222, ""))</f>
        <v/>
      </c>
      <c r="J224" s="10" t="str">
        <f>IF($A$222="","",IF(VLOOKUP($A$222,Samples!$B$3:$E$100,2,FALSE)='Intermediate Lookups'!$A3&amp;'Intermediate Lookups'!K$1,$A$222, ""))</f>
        <v/>
      </c>
      <c r="K224" s="10" t="str">
        <f>IF($A$222="","",IF(VLOOKUP($A$222,Samples!$B$3:$E$100,2,FALSE)='Intermediate Lookups'!$A3&amp;'Intermediate Lookups'!L$1,$A$222, ""))</f>
        <v/>
      </c>
      <c r="L224" s="10" t="str">
        <f>IF($A$222="","",IF(VLOOKUP($A$222,Samples!$B$3:$E$100,2,FALSE)='Intermediate Lookups'!$A3&amp;'Intermediate Lookups'!M$1,$A$222, ""))</f>
        <v/>
      </c>
    </row>
    <row r="225" spans="1:12" x14ac:dyDescent="0.25">
      <c r="A225" s="10" t="str">
        <f>IF($A$222="","",IF(VLOOKUP($A$222,Samples!$B$3:$E$100,2,FALSE)='Intermediate Lookups'!$A4&amp;'Intermediate Lookups'!B$1,$A$222, ""))</f>
        <v/>
      </c>
      <c r="B225" s="10" t="str">
        <f>IF($A$222="","",IF(VLOOKUP($A$222,Samples!$B$3:$E$100,2,FALSE)='Intermediate Lookups'!$A4&amp;'Intermediate Lookups'!C$1,$A$222, ""))</f>
        <v/>
      </c>
      <c r="C225" s="10" t="str">
        <f>IF($A$222="","",IF(VLOOKUP($A$222,Samples!$B$3:$E$100,2,FALSE)='Intermediate Lookups'!$A4&amp;'Intermediate Lookups'!D$1,$A$222, ""))</f>
        <v/>
      </c>
      <c r="D225" s="10" t="str">
        <f>IF($A$222="","",IF(VLOOKUP($A$222,Samples!$B$3:$E$100,2,FALSE)='Intermediate Lookups'!$A4&amp;'Intermediate Lookups'!E$1,$A$222, ""))</f>
        <v/>
      </c>
      <c r="E225" s="10" t="str">
        <f>IF($A$222="","",IF(VLOOKUP($A$222,Samples!$B$3:$E$100,2,FALSE)='Intermediate Lookups'!$A4&amp;'Intermediate Lookups'!F$1,$A$222, ""))</f>
        <v/>
      </c>
      <c r="F225" s="10" t="str">
        <f>IF($A$222="","",IF(VLOOKUP($A$222,Samples!$B$3:$E$100,2,FALSE)='Intermediate Lookups'!$A4&amp;'Intermediate Lookups'!G$1,$A$222, ""))</f>
        <v/>
      </c>
      <c r="G225" s="10" t="str">
        <f>IF($A$222="","",IF(VLOOKUP($A$222,Samples!$B$3:$E$100,2,FALSE)='Intermediate Lookups'!$A4&amp;'Intermediate Lookups'!H$1,$A$222, ""))</f>
        <v/>
      </c>
      <c r="H225" s="10" t="str">
        <f>IF($A$222="","",IF(VLOOKUP($A$222,Samples!$B$3:$E$100,2,FALSE)='Intermediate Lookups'!$A4&amp;'Intermediate Lookups'!I$1,$A$222, ""))</f>
        <v/>
      </c>
      <c r="I225" s="10" t="str">
        <f>IF($A$222="","",IF(VLOOKUP($A$222,Samples!$B$3:$E$100,2,FALSE)='Intermediate Lookups'!$A4&amp;'Intermediate Lookups'!J$1,$A$222, ""))</f>
        <v/>
      </c>
      <c r="J225" s="10" t="str">
        <f>IF($A$222="","",IF(VLOOKUP($A$222,Samples!$B$3:$E$100,2,FALSE)='Intermediate Lookups'!$A4&amp;'Intermediate Lookups'!K$1,$A$222, ""))</f>
        <v/>
      </c>
      <c r="K225" s="10" t="str">
        <f>IF($A$222="","",IF(VLOOKUP($A$222,Samples!$B$3:$E$100,2,FALSE)='Intermediate Lookups'!$A4&amp;'Intermediate Lookups'!L$1,$A$222, ""))</f>
        <v/>
      </c>
      <c r="L225" s="10" t="str">
        <f>IF($A$222="","",IF(VLOOKUP($A$222,Samples!$B$3:$E$100,2,FALSE)='Intermediate Lookups'!$A4&amp;'Intermediate Lookups'!M$1,$A$222, ""))</f>
        <v/>
      </c>
    </row>
    <row r="226" spans="1:12" x14ac:dyDescent="0.25">
      <c r="A226" s="10" t="str">
        <f>IF($A$222="","",IF(VLOOKUP($A$222,Samples!$B$3:$E$100,2,FALSE)='Intermediate Lookups'!$A5&amp;'Intermediate Lookups'!B$1,$A$222, ""))</f>
        <v/>
      </c>
      <c r="B226" s="10" t="str">
        <f>IF($A$222="","",IF(VLOOKUP($A$222,Samples!$B$3:$E$100,2,FALSE)='Intermediate Lookups'!$A5&amp;'Intermediate Lookups'!C$1,$A$222, ""))</f>
        <v/>
      </c>
      <c r="C226" s="10" t="str">
        <f>IF($A$222="","",IF(VLOOKUP($A$222,Samples!$B$3:$E$100,2,FALSE)='Intermediate Lookups'!$A5&amp;'Intermediate Lookups'!D$1,$A$222, ""))</f>
        <v/>
      </c>
      <c r="D226" s="10" t="str">
        <f>IF($A$222="","",IF(VLOOKUP($A$222,Samples!$B$3:$E$100,2,FALSE)='Intermediate Lookups'!$A5&amp;'Intermediate Lookups'!E$1,$A$222, ""))</f>
        <v/>
      </c>
      <c r="E226" s="10" t="str">
        <f>IF($A$222="","",IF(VLOOKUP($A$222,Samples!$B$3:$E$100,2,FALSE)='Intermediate Lookups'!$A5&amp;'Intermediate Lookups'!F$1,$A$222, ""))</f>
        <v/>
      </c>
      <c r="F226" s="10" t="str">
        <f>IF($A$222="","",IF(VLOOKUP($A$222,Samples!$B$3:$E$100,2,FALSE)='Intermediate Lookups'!$A5&amp;'Intermediate Lookups'!G$1,$A$222, ""))</f>
        <v/>
      </c>
      <c r="G226" s="10" t="str">
        <f>IF($A$222="","",IF(VLOOKUP($A$222,Samples!$B$3:$E$100,2,FALSE)='Intermediate Lookups'!$A5&amp;'Intermediate Lookups'!H$1,$A$222, ""))</f>
        <v/>
      </c>
      <c r="H226" s="10" t="str">
        <f>IF($A$222="","",IF(VLOOKUP($A$222,Samples!$B$3:$E$100,2,FALSE)='Intermediate Lookups'!$A5&amp;'Intermediate Lookups'!I$1,$A$222, ""))</f>
        <v/>
      </c>
      <c r="I226" s="10" t="str">
        <f>IF($A$222="","",IF(VLOOKUP($A$222,Samples!$B$3:$E$100,2,FALSE)='Intermediate Lookups'!$A5&amp;'Intermediate Lookups'!J$1,$A$222, ""))</f>
        <v/>
      </c>
      <c r="J226" s="10" t="str">
        <f>IF($A$222="","",IF(VLOOKUP($A$222,Samples!$B$3:$E$100,2,FALSE)='Intermediate Lookups'!$A5&amp;'Intermediate Lookups'!K$1,$A$222, ""))</f>
        <v/>
      </c>
      <c r="K226" s="10" t="str">
        <f>IF($A$222="","",IF(VLOOKUP($A$222,Samples!$B$3:$E$100,2,FALSE)='Intermediate Lookups'!$A5&amp;'Intermediate Lookups'!L$1,$A$222, ""))</f>
        <v/>
      </c>
      <c r="L226" s="10" t="str">
        <f>IF($A$222="","",IF(VLOOKUP($A$222,Samples!$B$3:$E$100,2,FALSE)='Intermediate Lookups'!$A5&amp;'Intermediate Lookups'!M$1,$A$222, ""))</f>
        <v/>
      </c>
    </row>
    <row r="227" spans="1:12" x14ac:dyDescent="0.25">
      <c r="A227" s="10" t="str">
        <f>IF($A$222="","",IF(VLOOKUP($A$222,Samples!$B$3:$E$100,2,FALSE)='Intermediate Lookups'!$A6&amp;'Intermediate Lookups'!B$1,$A$222, ""))</f>
        <v/>
      </c>
      <c r="B227" s="10" t="str">
        <f>IF($A$222="","",IF(VLOOKUP($A$222,Samples!$B$3:$E$100,2,FALSE)='Intermediate Lookups'!$A6&amp;'Intermediate Lookups'!C$1,$A$222, ""))</f>
        <v/>
      </c>
      <c r="C227" s="10" t="str">
        <f>IF($A$222="","",IF(VLOOKUP($A$222,Samples!$B$3:$E$100,2,FALSE)='Intermediate Lookups'!$A6&amp;'Intermediate Lookups'!D$1,$A$222, ""))</f>
        <v/>
      </c>
      <c r="D227" s="10" t="str">
        <f>IF($A$222="","",IF(VLOOKUP($A$222,Samples!$B$3:$E$100,2,FALSE)='Intermediate Lookups'!$A6&amp;'Intermediate Lookups'!E$1,$A$222, ""))</f>
        <v/>
      </c>
      <c r="E227" s="10" t="str">
        <f>IF($A$222="","",IF(VLOOKUP($A$222,Samples!$B$3:$E$100,2,FALSE)='Intermediate Lookups'!$A6&amp;'Intermediate Lookups'!F$1,$A$222, ""))</f>
        <v/>
      </c>
      <c r="F227" s="10" t="str">
        <f>IF($A$222="","",IF(VLOOKUP($A$222,Samples!$B$3:$E$100,2,FALSE)='Intermediate Lookups'!$A6&amp;'Intermediate Lookups'!G$1,$A$222, ""))</f>
        <v/>
      </c>
      <c r="G227" s="10" t="str">
        <f>IF($A$222="","",IF(VLOOKUP($A$222,Samples!$B$3:$E$100,2,FALSE)='Intermediate Lookups'!$A6&amp;'Intermediate Lookups'!H$1,$A$222, ""))</f>
        <v/>
      </c>
      <c r="H227" s="10" t="str">
        <f>IF($A$222="","",IF(VLOOKUP($A$222,Samples!$B$3:$E$100,2,FALSE)='Intermediate Lookups'!$A6&amp;'Intermediate Lookups'!I$1,$A$222, ""))</f>
        <v/>
      </c>
      <c r="I227" s="10" t="str">
        <f>IF($A$222="","",IF(VLOOKUP($A$222,Samples!$B$3:$E$100,2,FALSE)='Intermediate Lookups'!$A6&amp;'Intermediate Lookups'!J$1,$A$222, ""))</f>
        <v/>
      </c>
      <c r="J227" s="10" t="str">
        <f>IF($A$222="","",IF(VLOOKUP($A$222,Samples!$B$3:$E$100,2,FALSE)='Intermediate Lookups'!$A6&amp;'Intermediate Lookups'!K$1,$A$222, ""))</f>
        <v/>
      </c>
      <c r="K227" s="10" t="str">
        <f>IF($A$222="","",IF(VLOOKUP($A$222,Samples!$B$3:$E$100,2,FALSE)='Intermediate Lookups'!$A6&amp;'Intermediate Lookups'!L$1,$A$222, ""))</f>
        <v/>
      </c>
      <c r="L227" s="10" t="str">
        <f>IF($A$222="","",IF(VLOOKUP($A$222,Samples!$B$3:$E$100,2,FALSE)='Intermediate Lookups'!$A6&amp;'Intermediate Lookups'!M$1,$A$222, ""))</f>
        <v/>
      </c>
    </row>
    <row r="228" spans="1:12" x14ac:dyDescent="0.25">
      <c r="A228" s="10" t="str">
        <f>IF($A$222="","",IF(VLOOKUP($A$222,Samples!$B$3:$E$100,2,FALSE)='Intermediate Lookups'!$A7&amp;'Intermediate Lookups'!B$1,$A$222, ""))</f>
        <v/>
      </c>
      <c r="B228" s="10" t="str">
        <f>IF($A$222="","",IF(VLOOKUP($A$222,Samples!$B$3:$E$100,2,FALSE)='Intermediate Lookups'!$A7&amp;'Intermediate Lookups'!C$1,$A$222, ""))</f>
        <v/>
      </c>
      <c r="C228" s="10" t="str">
        <f>IF($A$222="","",IF(VLOOKUP($A$222,Samples!$B$3:$E$100,2,FALSE)='Intermediate Lookups'!$A7&amp;'Intermediate Lookups'!D$1,$A$222, ""))</f>
        <v/>
      </c>
      <c r="D228" s="10" t="str">
        <f>IF($A$222="","",IF(VLOOKUP($A$222,Samples!$B$3:$E$100,2,FALSE)='Intermediate Lookups'!$A7&amp;'Intermediate Lookups'!E$1,$A$222, ""))</f>
        <v/>
      </c>
      <c r="E228" s="10" t="str">
        <f>IF($A$222="","",IF(VLOOKUP($A$222,Samples!$B$3:$E$100,2,FALSE)='Intermediate Lookups'!$A7&amp;'Intermediate Lookups'!F$1,$A$222, ""))</f>
        <v/>
      </c>
      <c r="F228" s="10" t="str">
        <f>IF($A$222="","",IF(VLOOKUP($A$222,Samples!$B$3:$E$100,2,FALSE)='Intermediate Lookups'!$A7&amp;'Intermediate Lookups'!G$1,$A$222, ""))</f>
        <v/>
      </c>
      <c r="G228" s="10" t="str">
        <f>IF($A$222="","",IF(VLOOKUP($A$222,Samples!$B$3:$E$100,2,FALSE)='Intermediate Lookups'!$A7&amp;'Intermediate Lookups'!H$1,$A$222, ""))</f>
        <v/>
      </c>
      <c r="H228" s="10" t="str">
        <f>IF($A$222="","",IF(VLOOKUP($A$222,Samples!$B$3:$E$100,2,FALSE)='Intermediate Lookups'!$A7&amp;'Intermediate Lookups'!I$1,$A$222, ""))</f>
        <v/>
      </c>
      <c r="I228" s="10" t="str">
        <f>IF($A$222="","",IF(VLOOKUP($A$222,Samples!$B$3:$E$100,2,FALSE)='Intermediate Lookups'!$A7&amp;'Intermediate Lookups'!J$1,$A$222, ""))</f>
        <v/>
      </c>
      <c r="J228" s="10" t="str">
        <f>IF($A$222="","",IF(VLOOKUP($A$222,Samples!$B$3:$E$100,2,FALSE)='Intermediate Lookups'!$A7&amp;'Intermediate Lookups'!K$1,$A$222, ""))</f>
        <v/>
      </c>
      <c r="K228" s="10" t="str">
        <f>IF($A$222="","",IF(VLOOKUP($A$222,Samples!$B$3:$E$100,2,FALSE)='Intermediate Lookups'!$A7&amp;'Intermediate Lookups'!L$1,$A$222, ""))</f>
        <v/>
      </c>
      <c r="L228" s="10" t="str">
        <f>IF($A$222="","",IF(VLOOKUP($A$222,Samples!$B$3:$E$100,2,FALSE)='Intermediate Lookups'!$A7&amp;'Intermediate Lookups'!M$1,$A$222, ""))</f>
        <v/>
      </c>
    </row>
    <row r="229" spans="1:12" x14ac:dyDescent="0.25">
      <c r="A229" s="10" t="str">
        <f>IF($A$222="","",IF(VLOOKUP($A$222,Samples!$B$3:$E$100,2,FALSE)='Intermediate Lookups'!$A8&amp;'Intermediate Lookups'!B$1,$A$222, ""))</f>
        <v/>
      </c>
      <c r="B229" s="10" t="str">
        <f>IF($A$222="","",IF(VLOOKUP($A$222,Samples!$B$3:$E$100,2,FALSE)='Intermediate Lookups'!$A8&amp;'Intermediate Lookups'!C$1,$A$222, ""))</f>
        <v/>
      </c>
      <c r="C229" s="10" t="str">
        <f>IF($A$222="","",IF(VLOOKUP($A$222,Samples!$B$3:$E$100,2,FALSE)='Intermediate Lookups'!$A8&amp;'Intermediate Lookups'!D$1,$A$222, ""))</f>
        <v/>
      </c>
      <c r="D229" s="10" t="str">
        <f>IF($A$222="","",IF(VLOOKUP($A$222,Samples!$B$3:$E$100,2,FALSE)='Intermediate Lookups'!$A8&amp;'Intermediate Lookups'!E$1,$A$222, ""))</f>
        <v/>
      </c>
      <c r="E229" s="10" t="str">
        <f>IF($A$222="","",IF(VLOOKUP($A$222,Samples!$B$3:$E$100,2,FALSE)='Intermediate Lookups'!$A8&amp;'Intermediate Lookups'!F$1,$A$222, ""))</f>
        <v/>
      </c>
      <c r="F229" s="10" t="str">
        <f>IF($A$222="","",IF(VLOOKUP($A$222,Samples!$B$3:$E$100,2,FALSE)='Intermediate Lookups'!$A8&amp;'Intermediate Lookups'!G$1,$A$222, ""))</f>
        <v/>
      </c>
      <c r="G229" s="10" t="str">
        <f>IF($A$222="","",IF(VLOOKUP($A$222,Samples!$B$3:$E$100,2,FALSE)='Intermediate Lookups'!$A8&amp;'Intermediate Lookups'!H$1,$A$222, ""))</f>
        <v/>
      </c>
      <c r="H229" s="10" t="str">
        <f>IF($A$222="","",IF(VLOOKUP($A$222,Samples!$B$3:$E$100,2,FALSE)='Intermediate Lookups'!$A8&amp;'Intermediate Lookups'!I$1,$A$222, ""))</f>
        <v/>
      </c>
      <c r="I229" s="10" t="str">
        <f>IF($A$222="","",IF(VLOOKUP($A$222,Samples!$B$3:$E$100,2,FALSE)='Intermediate Lookups'!$A8&amp;'Intermediate Lookups'!J$1,$A$222, ""))</f>
        <v/>
      </c>
      <c r="J229" s="10" t="str">
        <f>IF($A$222="","",IF(VLOOKUP($A$222,Samples!$B$3:$E$100,2,FALSE)='Intermediate Lookups'!$A8&amp;'Intermediate Lookups'!K$1,$A$222, ""))</f>
        <v/>
      </c>
      <c r="K229" s="10" t="str">
        <f>IF($A$222="","",IF(VLOOKUP($A$222,Samples!$B$3:$E$100,2,FALSE)='Intermediate Lookups'!$A8&amp;'Intermediate Lookups'!L$1,$A$222, ""))</f>
        <v/>
      </c>
      <c r="L229" s="10" t="str">
        <f>IF($A$222="","",IF(VLOOKUP($A$222,Samples!$B$3:$E$100,2,FALSE)='Intermediate Lookups'!$A8&amp;'Intermediate Lookups'!M$1,$A$222, ""))</f>
        <v/>
      </c>
    </row>
    <row r="230" spans="1:12" x14ac:dyDescent="0.25">
      <c r="A230" s="10" t="str">
        <f>IF($A$222="","",IF(VLOOKUP($A$222,Samples!$B$3:$E$100,2,FALSE)='Intermediate Lookups'!$A9&amp;'Intermediate Lookups'!B$1,$A$222, ""))</f>
        <v/>
      </c>
      <c r="B230" s="10" t="str">
        <f>IF($A$222="","",IF(VLOOKUP($A$222,Samples!$B$3:$E$100,2,FALSE)='Intermediate Lookups'!$A9&amp;'Intermediate Lookups'!C$1,$A$222, ""))</f>
        <v/>
      </c>
      <c r="C230" s="10" t="str">
        <f>IF($A$222="","",IF(VLOOKUP($A$222,Samples!$B$3:$E$100,2,FALSE)='Intermediate Lookups'!$A9&amp;'Intermediate Lookups'!D$1,$A$222, ""))</f>
        <v/>
      </c>
      <c r="D230" s="10" t="str">
        <f>IF($A$222="","",IF(VLOOKUP($A$222,Samples!$B$3:$E$100,2,FALSE)='Intermediate Lookups'!$A9&amp;'Intermediate Lookups'!E$1,$A$222, ""))</f>
        <v/>
      </c>
      <c r="E230" s="10" t="str">
        <f>IF($A$222="","",IF(VLOOKUP($A$222,Samples!$B$3:$E$100,2,FALSE)='Intermediate Lookups'!$A9&amp;'Intermediate Lookups'!F$1,$A$222, ""))</f>
        <v/>
      </c>
      <c r="F230" s="10" t="str">
        <f>IF($A$222="","",IF(VLOOKUP($A$222,Samples!$B$3:$E$100,2,FALSE)='Intermediate Lookups'!$A9&amp;'Intermediate Lookups'!G$1,$A$222, ""))</f>
        <v/>
      </c>
      <c r="G230" s="10" t="str">
        <f>IF($A$222="","",IF(VLOOKUP($A$222,Samples!$B$3:$E$100,2,FALSE)='Intermediate Lookups'!$A9&amp;'Intermediate Lookups'!H$1,$A$222, ""))</f>
        <v/>
      </c>
      <c r="H230" s="10" t="str">
        <f>IF($A$222="","",IF(VLOOKUP($A$222,Samples!$B$3:$E$100,2,FALSE)='Intermediate Lookups'!$A9&amp;'Intermediate Lookups'!I$1,$A$222, ""))</f>
        <v/>
      </c>
      <c r="I230" s="10" t="str">
        <f>IF($A$222="","",IF(VLOOKUP($A$222,Samples!$B$3:$E$100,2,FALSE)='Intermediate Lookups'!$A9&amp;'Intermediate Lookups'!J$1,$A$222, ""))</f>
        <v/>
      </c>
      <c r="J230" s="10" t="str">
        <f>IF($A$222="","",IF(VLOOKUP($A$222,Samples!$B$3:$E$100,2,FALSE)='Intermediate Lookups'!$A9&amp;'Intermediate Lookups'!K$1,$A$222, ""))</f>
        <v/>
      </c>
      <c r="K230" s="10" t="str">
        <f>IF($A$222="","",IF(VLOOKUP($A$222,Samples!$B$3:$E$100,2,FALSE)='Intermediate Lookups'!$A9&amp;'Intermediate Lookups'!L$1,$A$222, ""))</f>
        <v/>
      </c>
      <c r="L230" s="10" t="str">
        <f>IF($A$222="","",IF(VLOOKUP($A$222,Samples!$B$3:$E$100,2,FALSE)='Intermediate Lookups'!$A9&amp;'Intermediate Lookups'!M$1,$A$222, ""))</f>
        <v/>
      </c>
    </row>
    <row r="232" spans="1:12" x14ac:dyDescent="0.25">
      <c r="A232" t="str">
        <f>IF(ISBLANK(Samples!B76),IF(OR(A222="",A222=Samples!$B$100,ISBLANK(Samples!B100)),"",Samples!$B$100),Samples!B76)</f>
        <v/>
      </c>
      <c r="B232" t="str">
        <f>IF(A232="","",VLOOKUP(A232,Samples!$B$3:$E$100,4,FALSE))</f>
        <v/>
      </c>
    </row>
    <row r="233" spans="1:12" x14ac:dyDescent="0.25">
      <c r="A233" s="10" t="str">
        <f>IF($A$232="","",IF(VLOOKUP($A$232,Samples!$B$3:$E$100,2,FALSE)='Intermediate Lookups'!$A2&amp;'Intermediate Lookups'!B$1,$A$232, ""))</f>
        <v/>
      </c>
      <c r="B233" s="10" t="str">
        <f>IF($A$232="","",IF(VLOOKUP($A$232,Samples!$B$3:$E$100,2,FALSE)='Intermediate Lookups'!$A2&amp;'Intermediate Lookups'!C$1,$A$232, ""))</f>
        <v/>
      </c>
      <c r="C233" s="10" t="str">
        <f>IF($A$232="","",IF(VLOOKUP($A$232,Samples!$B$3:$E$100,2,FALSE)='Intermediate Lookups'!$A2&amp;'Intermediate Lookups'!D$1,$A$232, ""))</f>
        <v/>
      </c>
      <c r="D233" s="10" t="str">
        <f>IF($A$232="","",IF(VLOOKUP($A$232,Samples!$B$3:$E$100,2,FALSE)='Intermediate Lookups'!$A2&amp;'Intermediate Lookups'!E$1,$A$232, ""))</f>
        <v/>
      </c>
      <c r="E233" s="10" t="str">
        <f>IF($A$232="","",IF(VLOOKUP($A$232,Samples!$B$3:$E$100,2,FALSE)='Intermediate Lookups'!$A2&amp;'Intermediate Lookups'!F$1,$A$232, ""))</f>
        <v/>
      </c>
      <c r="F233" s="10" t="str">
        <f>IF($A$232="","",IF(VLOOKUP($A$232,Samples!$B$3:$E$100,2,FALSE)='Intermediate Lookups'!$A2&amp;'Intermediate Lookups'!G$1,$A$232, ""))</f>
        <v/>
      </c>
      <c r="G233" s="10" t="str">
        <f>IF($A$232="","",IF(VLOOKUP($A$232,Samples!$B$3:$E$100,2,FALSE)='Intermediate Lookups'!$A2&amp;'Intermediate Lookups'!H$1,$A$232, ""))</f>
        <v/>
      </c>
      <c r="H233" s="10" t="str">
        <f>IF($A$232="","",IF(VLOOKUP($A$232,Samples!$B$3:$E$100,2,FALSE)='Intermediate Lookups'!$A2&amp;'Intermediate Lookups'!I$1,$A$232, ""))</f>
        <v/>
      </c>
      <c r="I233" s="10" t="str">
        <f>IF($A$232="","",IF(VLOOKUP($A$232,Samples!$B$3:$E$100,2,FALSE)='Intermediate Lookups'!$A2&amp;'Intermediate Lookups'!J$1,$A$232, ""))</f>
        <v/>
      </c>
      <c r="J233" s="10" t="str">
        <f>IF($A$232="","",IF(VLOOKUP($A$232,Samples!$B$3:$E$100,2,FALSE)='Intermediate Lookups'!$A2&amp;'Intermediate Lookups'!K$1,$A$232, ""))</f>
        <v/>
      </c>
      <c r="K233" s="10" t="str">
        <f>IF($A$232="","",IF(VLOOKUP($A$232,Samples!$B$3:$E$100,2,FALSE)='Intermediate Lookups'!$A2&amp;'Intermediate Lookups'!L$1,$A$232, ""))</f>
        <v/>
      </c>
      <c r="L233" s="10" t="str">
        <f>IF($A$232="","",IF(VLOOKUP($A$232,Samples!$B$3:$E$100,2,FALSE)='Intermediate Lookups'!$A2&amp;'Intermediate Lookups'!M$1,$A$232, ""))</f>
        <v/>
      </c>
    </row>
    <row r="234" spans="1:12" x14ac:dyDescent="0.25">
      <c r="A234" s="10" t="str">
        <f>IF($A$232="","",IF(VLOOKUP($A$232,Samples!$B$3:$E$100,2,FALSE)='Intermediate Lookups'!$A3&amp;'Intermediate Lookups'!B$1,$A$232, ""))</f>
        <v/>
      </c>
      <c r="B234" s="10" t="str">
        <f>IF($A$232="","",IF(VLOOKUP($A$232,Samples!$B$3:$E$100,2,FALSE)='Intermediate Lookups'!$A3&amp;'Intermediate Lookups'!C$1,$A$232, ""))</f>
        <v/>
      </c>
      <c r="C234" s="10" t="str">
        <f>IF($A$232="","",IF(VLOOKUP($A$232,Samples!$B$3:$E$100,2,FALSE)='Intermediate Lookups'!$A3&amp;'Intermediate Lookups'!D$1,$A$232, ""))</f>
        <v/>
      </c>
      <c r="D234" s="10" t="str">
        <f>IF($A$232="","",IF(VLOOKUP($A$232,Samples!$B$3:$E$100,2,FALSE)='Intermediate Lookups'!$A3&amp;'Intermediate Lookups'!E$1,$A$232, ""))</f>
        <v/>
      </c>
      <c r="E234" s="10" t="str">
        <f>IF($A$232="","",IF(VLOOKUP($A$232,Samples!$B$3:$E$100,2,FALSE)='Intermediate Lookups'!$A3&amp;'Intermediate Lookups'!F$1,$A$232, ""))</f>
        <v/>
      </c>
      <c r="F234" s="10" t="str">
        <f>IF($A$232="","",IF(VLOOKUP($A$232,Samples!$B$3:$E$100,2,FALSE)='Intermediate Lookups'!$A3&amp;'Intermediate Lookups'!G$1,$A$232, ""))</f>
        <v/>
      </c>
      <c r="G234" s="10" t="str">
        <f>IF($A$232="","",IF(VLOOKUP($A$232,Samples!$B$3:$E$100,2,FALSE)='Intermediate Lookups'!$A3&amp;'Intermediate Lookups'!H$1,$A$232, ""))</f>
        <v/>
      </c>
      <c r="H234" s="10" t="str">
        <f>IF($A$232="","",IF(VLOOKUP($A$232,Samples!$B$3:$E$100,2,FALSE)='Intermediate Lookups'!$A3&amp;'Intermediate Lookups'!I$1,$A$232, ""))</f>
        <v/>
      </c>
      <c r="I234" s="10" t="str">
        <f>IF($A$232="","",IF(VLOOKUP($A$232,Samples!$B$3:$E$100,2,FALSE)='Intermediate Lookups'!$A3&amp;'Intermediate Lookups'!J$1,$A$232, ""))</f>
        <v/>
      </c>
      <c r="J234" s="10" t="str">
        <f>IF($A$232="","",IF(VLOOKUP($A$232,Samples!$B$3:$E$100,2,FALSE)='Intermediate Lookups'!$A3&amp;'Intermediate Lookups'!K$1,$A$232, ""))</f>
        <v/>
      </c>
      <c r="K234" s="10" t="str">
        <f>IF($A$232="","",IF(VLOOKUP($A$232,Samples!$B$3:$E$100,2,FALSE)='Intermediate Lookups'!$A3&amp;'Intermediate Lookups'!L$1,$A$232, ""))</f>
        <v/>
      </c>
      <c r="L234" s="10" t="str">
        <f>IF($A$232="","",IF(VLOOKUP($A$232,Samples!$B$3:$E$100,2,FALSE)='Intermediate Lookups'!$A3&amp;'Intermediate Lookups'!M$1,$A$232, ""))</f>
        <v/>
      </c>
    </row>
    <row r="235" spans="1:12" x14ac:dyDescent="0.25">
      <c r="A235" s="10" t="str">
        <f>IF($A$232="","",IF(VLOOKUP($A$232,Samples!$B$3:$E$100,2,FALSE)='Intermediate Lookups'!$A4&amp;'Intermediate Lookups'!B$1,$A$232, ""))</f>
        <v/>
      </c>
      <c r="B235" s="10" t="str">
        <f>IF($A$232="","",IF(VLOOKUP($A$232,Samples!$B$3:$E$100,2,FALSE)='Intermediate Lookups'!$A4&amp;'Intermediate Lookups'!C$1,$A$232, ""))</f>
        <v/>
      </c>
      <c r="C235" s="10" t="str">
        <f>IF($A$232="","",IF(VLOOKUP($A$232,Samples!$B$3:$E$100,2,FALSE)='Intermediate Lookups'!$A4&amp;'Intermediate Lookups'!D$1,$A$232, ""))</f>
        <v/>
      </c>
      <c r="D235" s="10" t="str">
        <f>IF($A$232="","",IF(VLOOKUP($A$232,Samples!$B$3:$E$100,2,FALSE)='Intermediate Lookups'!$A4&amp;'Intermediate Lookups'!E$1,$A$232, ""))</f>
        <v/>
      </c>
      <c r="E235" s="10" t="str">
        <f>IF($A$232="","",IF(VLOOKUP($A$232,Samples!$B$3:$E$100,2,FALSE)='Intermediate Lookups'!$A4&amp;'Intermediate Lookups'!F$1,$A$232, ""))</f>
        <v/>
      </c>
      <c r="F235" s="10" t="str">
        <f>IF($A$232="","",IF(VLOOKUP($A$232,Samples!$B$3:$E$100,2,FALSE)='Intermediate Lookups'!$A4&amp;'Intermediate Lookups'!G$1,$A$232, ""))</f>
        <v/>
      </c>
      <c r="G235" s="10" t="str">
        <f>IF($A$232="","",IF(VLOOKUP($A$232,Samples!$B$3:$E$100,2,FALSE)='Intermediate Lookups'!$A4&amp;'Intermediate Lookups'!H$1,$A$232, ""))</f>
        <v/>
      </c>
      <c r="H235" s="10" t="str">
        <f>IF($A$232="","",IF(VLOOKUP($A$232,Samples!$B$3:$E$100,2,FALSE)='Intermediate Lookups'!$A4&amp;'Intermediate Lookups'!I$1,$A$232, ""))</f>
        <v/>
      </c>
      <c r="I235" s="10" t="str">
        <f>IF($A$232="","",IF(VLOOKUP($A$232,Samples!$B$3:$E$100,2,FALSE)='Intermediate Lookups'!$A4&amp;'Intermediate Lookups'!J$1,$A$232, ""))</f>
        <v/>
      </c>
      <c r="J235" s="10" t="str">
        <f>IF($A$232="","",IF(VLOOKUP($A$232,Samples!$B$3:$E$100,2,FALSE)='Intermediate Lookups'!$A4&amp;'Intermediate Lookups'!K$1,$A$232, ""))</f>
        <v/>
      </c>
      <c r="K235" s="10" t="str">
        <f>IF($A$232="","",IF(VLOOKUP($A$232,Samples!$B$3:$E$100,2,FALSE)='Intermediate Lookups'!$A4&amp;'Intermediate Lookups'!L$1,$A$232, ""))</f>
        <v/>
      </c>
      <c r="L235" s="10" t="str">
        <f>IF($A$232="","",IF(VLOOKUP($A$232,Samples!$B$3:$E$100,2,FALSE)='Intermediate Lookups'!$A4&amp;'Intermediate Lookups'!M$1,$A$232, ""))</f>
        <v/>
      </c>
    </row>
    <row r="236" spans="1:12" x14ac:dyDescent="0.25">
      <c r="A236" s="10" t="str">
        <f>IF($A$232="","",IF(VLOOKUP($A$232,Samples!$B$3:$E$100,2,FALSE)='Intermediate Lookups'!$A5&amp;'Intermediate Lookups'!B$1,$A$232, ""))</f>
        <v/>
      </c>
      <c r="B236" s="10" t="str">
        <f>IF($A$232="","",IF(VLOOKUP($A$232,Samples!$B$3:$E$100,2,FALSE)='Intermediate Lookups'!$A5&amp;'Intermediate Lookups'!C$1,$A$232, ""))</f>
        <v/>
      </c>
      <c r="C236" s="10" t="str">
        <f>IF($A$232="","",IF(VLOOKUP($A$232,Samples!$B$3:$E$100,2,FALSE)='Intermediate Lookups'!$A5&amp;'Intermediate Lookups'!D$1,$A$232, ""))</f>
        <v/>
      </c>
      <c r="D236" s="10" t="str">
        <f>IF($A$232="","",IF(VLOOKUP($A$232,Samples!$B$3:$E$100,2,FALSE)='Intermediate Lookups'!$A5&amp;'Intermediate Lookups'!E$1,$A$232, ""))</f>
        <v/>
      </c>
      <c r="E236" s="10" t="str">
        <f>IF($A$232="","",IF(VLOOKUP($A$232,Samples!$B$3:$E$100,2,FALSE)='Intermediate Lookups'!$A5&amp;'Intermediate Lookups'!F$1,$A$232, ""))</f>
        <v/>
      </c>
      <c r="F236" s="10" t="str">
        <f>IF($A$232="","",IF(VLOOKUP($A$232,Samples!$B$3:$E$100,2,FALSE)='Intermediate Lookups'!$A5&amp;'Intermediate Lookups'!G$1,$A$232, ""))</f>
        <v/>
      </c>
      <c r="G236" s="10" t="str">
        <f>IF($A$232="","",IF(VLOOKUP($A$232,Samples!$B$3:$E$100,2,FALSE)='Intermediate Lookups'!$A5&amp;'Intermediate Lookups'!H$1,$A$232, ""))</f>
        <v/>
      </c>
      <c r="H236" s="10" t="str">
        <f>IF($A$232="","",IF(VLOOKUP($A$232,Samples!$B$3:$E$100,2,FALSE)='Intermediate Lookups'!$A5&amp;'Intermediate Lookups'!I$1,$A$232, ""))</f>
        <v/>
      </c>
      <c r="I236" s="10" t="str">
        <f>IF($A$232="","",IF(VLOOKUP($A$232,Samples!$B$3:$E$100,2,FALSE)='Intermediate Lookups'!$A5&amp;'Intermediate Lookups'!J$1,$A$232, ""))</f>
        <v/>
      </c>
      <c r="J236" s="10" t="str">
        <f>IF($A$232="","",IF(VLOOKUP($A$232,Samples!$B$3:$E$100,2,FALSE)='Intermediate Lookups'!$A5&amp;'Intermediate Lookups'!K$1,$A$232, ""))</f>
        <v/>
      </c>
      <c r="K236" s="10" t="str">
        <f>IF($A$232="","",IF(VLOOKUP($A$232,Samples!$B$3:$E$100,2,FALSE)='Intermediate Lookups'!$A5&amp;'Intermediate Lookups'!L$1,$A$232, ""))</f>
        <v/>
      </c>
      <c r="L236" s="10" t="str">
        <f>IF($A$232="","",IF(VLOOKUP($A$232,Samples!$B$3:$E$100,2,FALSE)='Intermediate Lookups'!$A5&amp;'Intermediate Lookups'!M$1,$A$232, ""))</f>
        <v/>
      </c>
    </row>
    <row r="237" spans="1:12" x14ac:dyDescent="0.25">
      <c r="A237" s="10" t="str">
        <f>IF($A$232="","",IF(VLOOKUP($A$232,Samples!$B$3:$E$100,2,FALSE)='Intermediate Lookups'!$A6&amp;'Intermediate Lookups'!B$1,$A$232, ""))</f>
        <v/>
      </c>
      <c r="B237" s="10" t="str">
        <f>IF($A$232="","",IF(VLOOKUP($A$232,Samples!$B$3:$E$100,2,FALSE)='Intermediate Lookups'!$A6&amp;'Intermediate Lookups'!C$1,$A$232, ""))</f>
        <v/>
      </c>
      <c r="C237" s="10" t="str">
        <f>IF($A$232="","",IF(VLOOKUP($A$232,Samples!$B$3:$E$100,2,FALSE)='Intermediate Lookups'!$A6&amp;'Intermediate Lookups'!D$1,$A$232, ""))</f>
        <v/>
      </c>
      <c r="D237" s="10" t="str">
        <f>IF($A$232="","",IF(VLOOKUP($A$232,Samples!$B$3:$E$100,2,FALSE)='Intermediate Lookups'!$A6&amp;'Intermediate Lookups'!E$1,$A$232, ""))</f>
        <v/>
      </c>
      <c r="E237" s="10" t="str">
        <f>IF($A$232="","",IF(VLOOKUP($A$232,Samples!$B$3:$E$100,2,FALSE)='Intermediate Lookups'!$A6&amp;'Intermediate Lookups'!F$1,$A$232, ""))</f>
        <v/>
      </c>
      <c r="F237" s="10" t="str">
        <f>IF($A$232="","",IF(VLOOKUP($A$232,Samples!$B$3:$E$100,2,FALSE)='Intermediate Lookups'!$A6&amp;'Intermediate Lookups'!G$1,$A$232, ""))</f>
        <v/>
      </c>
      <c r="G237" s="10" t="str">
        <f>IF($A$232="","",IF(VLOOKUP($A$232,Samples!$B$3:$E$100,2,FALSE)='Intermediate Lookups'!$A6&amp;'Intermediate Lookups'!H$1,$A$232, ""))</f>
        <v/>
      </c>
      <c r="H237" s="10" t="str">
        <f>IF($A$232="","",IF(VLOOKUP($A$232,Samples!$B$3:$E$100,2,FALSE)='Intermediate Lookups'!$A6&amp;'Intermediate Lookups'!I$1,$A$232, ""))</f>
        <v/>
      </c>
      <c r="I237" s="10" t="str">
        <f>IF($A$232="","",IF(VLOOKUP($A$232,Samples!$B$3:$E$100,2,FALSE)='Intermediate Lookups'!$A6&amp;'Intermediate Lookups'!J$1,$A$232, ""))</f>
        <v/>
      </c>
      <c r="J237" s="10" t="str">
        <f>IF($A$232="","",IF(VLOOKUP($A$232,Samples!$B$3:$E$100,2,FALSE)='Intermediate Lookups'!$A6&amp;'Intermediate Lookups'!K$1,$A$232, ""))</f>
        <v/>
      </c>
      <c r="K237" s="10" t="str">
        <f>IF($A$232="","",IF(VLOOKUP($A$232,Samples!$B$3:$E$100,2,FALSE)='Intermediate Lookups'!$A6&amp;'Intermediate Lookups'!L$1,$A$232, ""))</f>
        <v/>
      </c>
      <c r="L237" s="10" t="str">
        <f>IF($A$232="","",IF(VLOOKUP($A$232,Samples!$B$3:$E$100,2,FALSE)='Intermediate Lookups'!$A6&amp;'Intermediate Lookups'!M$1,$A$232, ""))</f>
        <v/>
      </c>
    </row>
    <row r="238" spans="1:12" x14ac:dyDescent="0.25">
      <c r="A238" s="10" t="str">
        <f>IF($A$232="","",IF(VLOOKUP($A$232,Samples!$B$3:$E$100,2,FALSE)='Intermediate Lookups'!$A7&amp;'Intermediate Lookups'!B$1,$A$232, ""))</f>
        <v/>
      </c>
      <c r="B238" s="10" t="str">
        <f>IF($A$232="","",IF(VLOOKUP($A$232,Samples!$B$3:$E$100,2,FALSE)='Intermediate Lookups'!$A7&amp;'Intermediate Lookups'!C$1,$A$232, ""))</f>
        <v/>
      </c>
      <c r="C238" s="10" t="str">
        <f>IF($A$232="","",IF(VLOOKUP($A$232,Samples!$B$3:$E$100,2,FALSE)='Intermediate Lookups'!$A7&amp;'Intermediate Lookups'!D$1,$A$232, ""))</f>
        <v/>
      </c>
      <c r="D238" s="10" t="str">
        <f>IF($A$232="","",IF(VLOOKUP($A$232,Samples!$B$3:$E$100,2,FALSE)='Intermediate Lookups'!$A7&amp;'Intermediate Lookups'!E$1,$A$232, ""))</f>
        <v/>
      </c>
      <c r="E238" s="10" t="str">
        <f>IF($A$232="","",IF(VLOOKUP($A$232,Samples!$B$3:$E$100,2,FALSE)='Intermediate Lookups'!$A7&amp;'Intermediate Lookups'!F$1,$A$232, ""))</f>
        <v/>
      </c>
      <c r="F238" s="10" t="str">
        <f>IF($A$232="","",IF(VLOOKUP($A$232,Samples!$B$3:$E$100,2,FALSE)='Intermediate Lookups'!$A7&amp;'Intermediate Lookups'!G$1,$A$232, ""))</f>
        <v/>
      </c>
      <c r="G238" s="10" t="str">
        <f>IF($A$232="","",IF(VLOOKUP($A$232,Samples!$B$3:$E$100,2,FALSE)='Intermediate Lookups'!$A7&amp;'Intermediate Lookups'!H$1,$A$232, ""))</f>
        <v/>
      </c>
      <c r="H238" s="10" t="str">
        <f>IF($A$232="","",IF(VLOOKUP($A$232,Samples!$B$3:$E$100,2,FALSE)='Intermediate Lookups'!$A7&amp;'Intermediate Lookups'!I$1,$A$232, ""))</f>
        <v/>
      </c>
      <c r="I238" s="10" t="str">
        <f>IF($A$232="","",IF(VLOOKUP($A$232,Samples!$B$3:$E$100,2,FALSE)='Intermediate Lookups'!$A7&amp;'Intermediate Lookups'!J$1,$A$232, ""))</f>
        <v/>
      </c>
      <c r="J238" s="10" t="str">
        <f>IF($A$232="","",IF(VLOOKUP($A$232,Samples!$B$3:$E$100,2,FALSE)='Intermediate Lookups'!$A7&amp;'Intermediate Lookups'!K$1,$A$232, ""))</f>
        <v/>
      </c>
      <c r="K238" s="10" t="str">
        <f>IF($A$232="","",IF(VLOOKUP($A$232,Samples!$B$3:$E$100,2,FALSE)='Intermediate Lookups'!$A7&amp;'Intermediate Lookups'!L$1,$A$232, ""))</f>
        <v/>
      </c>
      <c r="L238" s="10" t="str">
        <f>IF($A$232="","",IF(VLOOKUP($A$232,Samples!$B$3:$E$100,2,FALSE)='Intermediate Lookups'!$A7&amp;'Intermediate Lookups'!M$1,$A$232, ""))</f>
        <v/>
      </c>
    </row>
    <row r="239" spans="1:12" x14ac:dyDescent="0.25">
      <c r="A239" s="10" t="str">
        <f>IF($A$232="","",IF(VLOOKUP($A$232,Samples!$B$3:$E$100,2,FALSE)='Intermediate Lookups'!$A8&amp;'Intermediate Lookups'!B$1,$A$232, ""))</f>
        <v/>
      </c>
      <c r="B239" s="10" t="str">
        <f>IF($A$232="","",IF(VLOOKUP($A$232,Samples!$B$3:$E$100,2,FALSE)='Intermediate Lookups'!$A8&amp;'Intermediate Lookups'!C$1,$A$232, ""))</f>
        <v/>
      </c>
      <c r="C239" s="10" t="str">
        <f>IF($A$232="","",IF(VLOOKUP($A$232,Samples!$B$3:$E$100,2,FALSE)='Intermediate Lookups'!$A8&amp;'Intermediate Lookups'!D$1,$A$232, ""))</f>
        <v/>
      </c>
      <c r="D239" s="10" t="str">
        <f>IF($A$232="","",IF(VLOOKUP($A$232,Samples!$B$3:$E$100,2,FALSE)='Intermediate Lookups'!$A8&amp;'Intermediate Lookups'!E$1,$A$232, ""))</f>
        <v/>
      </c>
      <c r="E239" s="10" t="str">
        <f>IF($A$232="","",IF(VLOOKUP($A$232,Samples!$B$3:$E$100,2,FALSE)='Intermediate Lookups'!$A8&amp;'Intermediate Lookups'!F$1,$A$232, ""))</f>
        <v/>
      </c>
      <c r="F239" s="10" t="str">
        <f>IF($A$232="","",IF(VLOOKUP($A$232,Samples!$B$3:$E$100,2,FALSE)='Intermediate Lookups'!$A8&amp;'Intermediate Lookups'!G$1,$A$232, ""))</f>
        <v/>
      </c>
      <c r="G239" s="10" t="str">
        <f>IF($A$232="","",IF(VLOOKUP($A$232,Samples!$B$3:$E$100,2,FALSE)='Intermediate Lookups'!$A8&amp;'Intermediate Lookups'!H$1,$A$232, ""))</f>
        <v/>
      </c>
      <c r="H239" s="10" t="str">
        <f>IF($A$232="","",IF(VLOOKUP($A$232,Samples!$B$3:$E$100,2,FALSE)='Intermediate Lookups'!$A8&amp;'Intermediate Lookups'!I$1,$A$232, ""))</f>
        <v/>
      </c>
      <c r="I239" s="10" t="str">
        <f>IF($A$232="","",IF(VLOOKUP($A$232,Samples!$B$3:$E$100,2,FALSE)='Intermediate Lookups'!$A8&amp;'Intermediate Lookups'!J$1,$A$232, ""))</f>
        <v/>
      </c>
      <c r="J239" s="10" t="str">
        <f>IF($A$232="","",IF(VLOOKUP($A$232,Samples!$B$3:$E$100,2,FALSE)='Intermediate Lookups'!$A8&amp;'Intermediate Lookups'!K$1,$A$232, ""))</f>
        <v/>
      </c>
      <c r="K239" s="10" t="str">
        <f>IF($A$232="","",IF(VLOOKUP($A$232,Samples!$B$3:$E$100,2,FALSE)='Intermediate Lookups'!$A8&amp;'Intermediate Lookups'!L$1,$A$232, ""))</f>
        <v/>
      </c>
      <c r="L239" s="10" t="str">
        <f>IF($A$232="","",IF(VLOOKUP($A$232,Samples!$B$3:$E$100,2,FALSE)='Intermediate Lookups'!$A8&amp;'Intermediate Lookups'!M$1,$A$232, ""))</f>
        <v/>
      </c>
    </row>
    <row r="240" spans="1:12" x14ac:dyDescent="0.25">
      <c r="A240" s="10" t="str">
        <f>IF($A$232="","",IF(VLOOKUP($A$232,Samples!$B$3:$E$100,2,FALSE)='Intermediate Lookups'!$A9&amp;'Intermediate Lookups'!B$1,$A$232, ""))</f>
        <v/>
      </c>
      <c r="B240" s="10" t="str">
        <f>IF($A$232="","",IF(VLOOKUP($A$232,Samples!$B$3:$E$100,2,FALSE)='Intermediate Lookups'!$A9&amp;'Intermediate Lookups'!C$1,$A$232, ""))</f>
        <v/>
      </c>
      <c r="C240" s="10" t="str">
        <f>IF($A$232="","",IF(VLOOKUP($A$232,Samples!$B$3:$E$100,2,FALSE)='Intermediate Lookups'!$A9&amp;'Intermediate Lookups'!D$1,$A$232, ""))</f>
        <v/>
      </c>
      <c r="D240" s="10" t="str">
        <f>IF($A$232="","",IF(VLOOKUP($A$232,Samples!$B$3:$E$100,2,FALSE)='Intermediate Lookups'!$A9&amp;'Intermediate Lookups'!E$1,$A$232, ""))</f>
        <v/>
      </c>
      <c r="E240" s="10" t="str">
        <f>IF($A$232="","",IF(VLOOKUP($A$232,Samples!$B$3:$E$100,2,FALSE)='Intermediate Lookups'!$A9&amp;'Intermediate Lookups'!F$1,$A$232, ""))</f>
        <v/>
      </c>
      <c r="F240" s="10" t="str">
        <f>IF($A$232="","",IF(VLOOKUP($A$232,Samples!$B$3:$E$100,2,FALSE)='Intermediate Lookups'!$A9&amp;'Intermediate Lookups'!G$1,$A$232, ""))</f>
        <v/>
      </c>
      <c r="G240" s="10" t="str">
        <f>IF($A$232="","",IF(VLOOKUP($A$232,Samples!$B$3:$E$100,2,FALSE)='Intermediate Lookups'!$A9&amp;'Intermediate Lookups'!H$1,$A$232, ""))</f>
        <v/>
      </c>
      <c r="H240" s="10" t="str">
        <f>IF($A$232="","",IF(VLOOKUP($A$232,Samples!$B$3:$E$100,2,FALSE)='Intermediate Lookups'!$A9&amp;'Intermediate Lookups'!I$1,$A$232, ""))</f>
        <v/>
      </c>
      <c r="I240" s="10" t="str">
        <f>IF($A$232="","",IF(VLOOKUP($A$232,Samples!$B$3:$E$100,2,FALSE)='Intermediate Lookups'!$A9&amp;'Intermediate Lookups'!J$1,$A$232, ""))</f>
        <v/>
      </c>
      <c r="J240" s="10" t="str">
        <f>IF($A$232="","",IF(VLOOKUP($A$232,Samples!$B$3:$E$100,2,FALSE)='Intermediate Lookups'!$A9&amp;'Intermediate Lookups'!K$1,$A$232, ""))</f>
        <v/>
      </c>
      <c r="K240" s="10" t="str">
        <f>IF($A$232="","",IF(VLOOKUP($A$232,Samples!$B$3:$E$100,2,FALSE)='Intermediate Lookups'!$A9&amp;'Intermediate Lookups'!L$1,$A$232, ""))</f>
        <v/>
      </c>
      <c r="L240" s="10" t="str">
        <f>IF($A$232="","",IF(VLOOKUP($A$232,Samples!$B$3:$E$100,2,FALSE)='Intermediate Lookups'!$A9&amp;'Intermediate Lookups'!M$1,$A$232, ""))</f>
        <v/>
      </c>
    </row>
    <row r="242" spans="1:12" x14ac:dyDescent="0.25">
      <c r="A242" t="str">
        <f>IF(ISBLANK(Samples!B77),IF(OR(A232="",A232=Samples!$B$100,ISBLANK(Samples!B100)),"",Samples!$B$100),Samples!B77)</f>
        <v/>
      </c>
      <c r="B242" t="str">
        <f>IF(A242="","",VLOOKUP(A242,Samples!$B$3:$E$100,4,FALSE))</f>
        <v/>
      </c>
    </row>
    <row r="243" spans="1:12" x14ac:dyDescent="0.25">
      <c r="A243" s="10" t="str">
        <f>IF($A$242="","",IF(VLOOKUP($A$242,Samples!$B$3:$E$100,2,FALSE)='Intermediate Lookups'!$A2&amp;'Intermediate Lookups'!B$1,$A$242, ""))</f>
        <v/>
      </c>
      <c r="B243" s="10" t="str">
        <f>IF($A$242="","",IF(VLOOKUP($A$242,Samples!$B$3:$E$100,2,FALSE)='Intermediate Lookups'!$A2&amp;'Intermediate Lookups'!C$1,$A$242, ""))</f>
        <v/>
      </c>
      <c r="C243" s="10" t="str">
        <f>IF($A$242="","",IF(VLOOKUP($A$242,Samples!$B$3:$E$100,2,FALSE)='Intermediate Lookups'!$A2&amp;'Intermediate Lookups'!D$1,$A$242, ""))</f>
        <v/>
      </c>
      <c r="D243" s="10" t="str">
        <f>IF($A$242="","",IF(VLOOKUP($A$242,Samples!$B$3:$E$100,2,FALSE)='Intermediate Lookups'!$A2&amp;'Intermediate Lookups'!E$1,$A$242, ""))</f>
        <v/>
      </c>
      <c r="E243" s="10" t="str">
        <f>IF($A$242="","",IF(VLOOKUP($A$242,Samples!$B$3:$E$100,2,FALSE)='Intermediate Lookups'!$A2&amp;'Intermediate Lookups'!F$1,$A$242, ""))</f>
        <v/>
      </c>
      <c r="F243" s="10" t="str">
        <f>IF($A$242="","",IF(VLOOKUP($A$242,Samples!$B$3:$E$100,2,FALSE)='Intermediate Lookups'!$A2&amp;'Intermediate Lookups'!G$1,$A$242, ""))</f>
        <v/>
      </c>
      <c r="G243" s="10" t="str">
        <f>IF($A$242="","",IF(VLOOKUP($A$242,Samples!$B$3:$E$100,2,FALSE)='Intermediate Lookups'!$A2&amp;'Intermediate Lookups'!H$1,$A$242, ""))</f>
        <v/>
      </c>
      <c r="H243" s="10" t="str">
        <f>IF($A$242="","",IF(VLOOKUP($A$242,Samples!$B$3:$E$100,2,FALSE)='Intermediate Lookups'!$A2&amp;'Intermediate Lookups'!I$1,$A$242, ""))</f>
        <v/>
      </c>
      <c r="I243" s="10" t="str">
        <f>IF($A$242="","",IF(VLOOKUP($A$242,Samples!$B$3:$E$100,2,FALSE)='Intermediate Lookups'!$A2&amp;'Intermediate Lookups'!J$1,$A$242, ""))</f>
        <v/>
      </c>
      <c r="J243" s="10" t="str">
        <f>IF($A$242="","",IF(VLOOKUP($A$242,Samples!$B$3:$E$100,2,FALSE)='Intermediate Lookups'!$A2&amp;'Intermediate Lookups'!K$1,$A$242, ""))</f>
        <v/>
      </c>
      <c r="K243" s="10" t="str">
        <f>IF($A$242="","",IF(VLOOKUP($A$242,Samples!$B$3:$E$100,2,FALSE)='Intermediate Lookups'!$A2&amp;'Intermediate Lookups'!L$1,$A$242, ""))</f>
        <v/>
      </c>
      <c r="L243" s="10" t="str">
        <f>IF($A$242="","",IF(VLOOKUP($A$242,Samples!$B$3:$E$100,2,FALSE)='Intermediate Lookups'!$A2&amp;'Intermediate Lookups'!M$1,$A$242, ""))</f>
        <v/>
      </c>
    </row>
    <row r="244" spans="1:12" x14ac:dyDescent="0.25">
      <c r="A244" s="10" t="str">
        <f>IF($A$242="","",IF(VLOOKUP($A$242,Samples!$B$3:$E$100,2,FALSE)='Intermediate Lookups'!$A3&amp;'Intermediate Lookups'!B$1,$A$242, ""))</f>
        <v/>
      </c>
      <c r="B244" s="10" t="str">
        <f>IF($A$242="","",IF(VLOOKUP($A$242,Samples!$B$3:$E$100,2,FALSE)='Intermediate Lookups'!$A3&amp;'Intermediate Lookups'!C$1,$A$242, ""))</f>
        <v/>
      </c>
      <c r="C244" s="10" t="str">
        <f>IF($A$242="","",IF(VLOOKUP($A$242,Samples!$B$3:$E$100,2,FALSE)='Intermediate Lookups'!$A3&amp;'Intermediate Lookups'!D$1,$A$242, ""))</f>
        <v/>
      </c>
      <c r="D244" s="10" t="str">
        <f>IF($A$242="","",IF(VLOOKUP($A$242,Samples!$B$3:$E$100,2,FALSE)='Intermediate Lookups'!$A3&amp;'Intermediate Lookups'!E$1,$A$242, ""))</f>
        <v/>
      </c>
      <c r="E244" s="10" t="str">
        <f>IF($A$242="","",IF(VLOOKUP($A$242,Samples!$B$3:$E$100,2,FALSE)='Intermediate Lookups'!$A3&amp;'Intermediate Lookups'!F$1,$A$242, ""))</f>
        <v/>
      </c>
      <c r="F244" s="10" t="str">
        <f>IF($A$242="","",IF(VLOOKUP($A$242,Samples!$B$3:$E$100,2,FALSE)='Intermediate Lookups'!$A3&amp;'Intermediate Lookups'!G$1,$A$242, ""))</f>
        <v/>
      </c>
      <c r="G244" s="10" t="str">
        <f>IF($A$242="","",IF(VLOOKUP($A$242,Samples!$B$3:$E$100,2,FALSE)='Intermediate Lookups'!$A3&amp;'Intermediate Lookups'!H$1,$A$242, ""))</f>
        <v/>
      </c>
      <c r="H244" s="10" t="str">
        <f>IF($A$242="","",IF(VLOOKUP($A$242,Samples!$B$3:$E$100,2,FALSE)='Intermediate Lookups'!$A3&amp;'Intermediate Lookups'!I$1,$A$242, ""))</f>
        <v/>
      </c>
      <c r="I244" s="10" t="str">
        <f>IF($A$242="","",IF(VLOOKUP($A$242,Samples!$B$3:$E$100,2,FALSE)='Intermediate Lookups'!$A3&amp;'Intermediate Lookups'!J$1,$A$242, ""))</f>
        <v/>
      </c>
      <c r="J244" s="10" t="str">
        <f>IF($A$242="","",IF(VLOOKUP($A$242,Samples!$B$3:$E$100,2,FALSE)='Intermediate Lookups'!$A3&amp;'Intermediate Lookups'!K$1,$A$242, ""))</f>
        <v/>
      </c>
      <c r="K244" s="10" t="str">
        <f>IF($A$242="","",IF(VLOOKUP($A$242,Samples!$B$3:$E$100,2,FALSE)='Intermediate Lookups'!$A3&amp;'Intermediate Lookups'!L$1,$A$242, ""))</f>
        <v/>
      </c>
      <c r="L244" s="10" t="str">
        <f>IF($A$242="","",IF(VLOOKUP($A$242,Samples!$B$3:$E$100,2,FALSE)='Intermediate Lookups'!$A3&amp;'Intermediate Lookups'!M$1,$A$242, ""))</f>
        <v/>
      </c>
    </row>
    <row r="245" spans="1:12" x14ac:dyDescent="0.25">
      <c r="A245" s="10" t="str">
        <f>IF($A$242="","",IF(VLOOKUP($A$242,Samples!$B$3:$E$100,2,FALSE)='Intermediate Lookups'!$A4&amp;'Intermediate Lookups'!B$1,$A$242, ""))</f>
        <v/>
      </c>
      <c r="B245" s="10" t="str">
        <f>IF($A$242="","",IF(VLOOKUP($A$242,Samples!$B$3:$E$100,2,FALSE)='Intermediate Lookups'!$A4&amp;'Intermediate Lookups'!C$1,$A$242, ""))</f>
        <v/>
      </c>
      <c r="C245" s="10" t="str">
        <f>IF($A$242="","",IF(VLOOKUP($A$242,Samples!$B$3:$E$100,2,FALSE)='Intermediate Lookups'!$A4&amp;'Intermediate Lookups'!D$1,$A$242, ""))</f>
        <v/>
      </c>
      <c r="D245" s="10" t="str">
        <f>IF($A$242="","",IF(VLOOKUP($A$242,Samples!$B$3:$E$100,2,FALSE)='Intermediate Lookups'!$A4&amp;'Intermediate Lookups'!E$1,$A$242, ""))</f>
        <v/>
      </c>
      <c r="E245" s="10" t="str">
        <f>IF($A$242="","",IF(VLOOKUP($A$242,Samples!$B$3:$E$100,2,FALSE)='Intermediate Lookups'!$A4&amp;'Intermediate Lookups'!F$1,$A$242, ""))</f>
        <v/>
      </c>
      <c r="F245" s="10" t="str">
        <f>IF($A$242="","",IF(VLOOKUP($A$242,Samples!$B$3:$E$100,2,FALSE)='Intermediate Lookups'!$A4&amp;'Intermediate Lookups'!G$1,$A$242, ""))</f>
        <v/>
      </c>
      <c r="G245" s="10" t="str">
        <f>IF($A$242="","",IF(VLOOKUP($A$242,Samples!$B$3:$E$100,2,FALSE)='Intermediate Lookups'!$A4&amp;'Intermediate Lookups'!H$1,$A$242, ""))</f>
        <v/>
      </c>
      <c r="H245" s="10" t="str">
        <f>IF($A$242="","",IF(VLOOKUP($A$242,Samples!$B$3:$E$100,2,FALSE)='Intermediate Lookups'!$A4&amp;'Intermediate Lookups'!I$1,$A$242, ""))</f>
        <v/>
      </c>
      <c r="I245" s="10" t="str">
        <f>IF($A$242="","",IF(VLOOKUP($A$242,Samples!$B$3:$E$100,2,FALSE)='Intermediate Lookups'!$A4&amp;'Intermediate Lookups'!J$1,$A$242, ""))</f>
        <v/>
      </c>
      <c r="J245" s="10" t="str">
        <f>IF($A$242="","",IF(VLOOKUP($A$242,Samples!$B$3:$E$100,2,FALSE)='Intermediate Lookups'!$A4&amp;'Intermediate Lookups'!K$1,$A$242, ""))</f>
        <v/>
      </c>
      <c r="K245" s="10" t="str">
        <f>IF($A$242="","",IF(VLOOKUP($A$242,Samples!$B$3:$E$100,2,FALSE)='Intermediate Lookups'!$A4&amp;'Intermediate Lookups'!L$1,$A$242, ""))</f>
        <v/>
      </c>
      <c r="L245" s="10" t="str">
        <f>IF($A$242="","",IF(VLOOKUP($A$242,Samples!$B$3:$E$100,2,FALSE)='Intermediate Lookups'!$A4&amp;'Intermediate Lookups'!M$1,$A$242, ""))</f>
        <v/>
      </c>
    </row>
    <row r="246" spans="1:12" x14ac:dyDescent="0.25">
      <c r="A246" s="10" t="str">
        <f>IF($A$242="","",IF(VLOOKUP($A$242,Samples!$B$3:$E$100,2,FALSE)='Intermediate Lookups'!$A5&amp;'Intermediate Lookups'!B$1,$A$242, ""))</f>
        <v/>
      </c>
      <c r="B246" s="10" t="str">
        <f>IF($A$242="","",IF(VLOOKUP($A$242,Samples!$B$3:$E$100,2,FALSE)='Intermediate Lookups'!$A5&amp;'Intermediate Lookups'!C$1,$A$242, ""))</f>
        <v/>
      </c>
      <c r="C246" s="10" t="str">
        <f>IF($A$242="","",IF(VLOOKUP($A$242,Samples!$B$3:$E$100,2,FALSE)='Intermediate Lookups'!$A5&amp;'Intermediate Lookups'!D$1,$A$242, ""))</f>
        <v/>
      </c>
      <c r="D246" s="10" t="str">
        <f>IF($A$242="","",IF(VLOOKUP($A$242,Samples!$B$3:$E$100,2,FALSE)='Intermediate Lookups'!$A5&amp;'Intermediate Lookups'!E$1,$A$242, ""))</f>
        <v/>
      </c>
      <c r="E246" s="10" t="str">
        <f>IF($A$242="","",IF(VLOOKUP($A$242,Samples!$B$3:$E$100,2,FALSE)='Intermediate Lookups'!$A5&amp;'Intermediate Lookups'!F$1,$A$242, ""))</f>
        <v/>
      </c>
      <c r="F246" s="10" t="str">
        <f>IF($A$242="","",IF(VLOOKUP($A$242,Samples!$B$3:$E$100,2,FALSE)='Intermediate Lookups'!$A5&amp;'Intermediate Lookups'!G$1,$A$242, ""))</f>
        <v/>
      </c>
      <c r="G246" s="10" t="str">
        <f>IF($A$242="","",IF(VLOOKUP($A$242,Samples!$B$3:$E$100,2,FALSE)='Intermediate Lookups'!$A5&amp;'Intermediate Lookups'!H$1,$A$242, ""))</f>
        <v/>
      </c>
      <c r="H246" s="10" t="str">
        <f>IF($A$242="","",IF(VLOOKUP($A$242,Samples!$B$3:$E$100,2,FALSE)='Intermediate Lookups'!$A5&amp;'Intermediate Lookups'!I$1,$A$242, ""))</f>
        <v/>
      </c>
      <c r="I246" s="10" t="str">
        <f>IF($A$242="","",IF(VLOOKUP($A$242,Samples!$B$3:$E$100,2,FALSE)='Intermediate Lookups'!$A5&amp;'Intermediate Lookups'!J$1,$A$242, ""))</f>
        <v/>
      </c>
      <c r="J246" s="10" t="str">
        <f>IF($A$242="","",IF(VLOOKUP($A$242,Samples!$B$3:$E$100,2,FALSE)='Intermediate Lookups'!$A5&amp;'Intermediate Lookups'!K$1,$A$242, ""))</f>
        <v/>
      </c>
      <c r="K246" s="10" t="str">
        <f>IF($A$242="","",IF(VLOOKUP($A$242,Samples!$B$3:$E$100,2,FALSE)='Intermediate Lookups'!$A5&amp;'Intermediate Lookups'!L$1,$A$242, ""))</f>
        <v/>
      </c>
      <c r="L246" s="10" t="str">
        <f>IF($A$242="","",IF(VLOOKUP($A$242,Samples!$B$3:$E$100,2,FALSE)='Intermediate Lookups'!$A5&amp;'Intermediate Lookups'!M$1,$A$242, ""))</f>
        <v/>
      </c>
    </row>
    <row r="247" spans="1:12" x14ac:dyDescent="0.25">
      <c r="A247" s="10" t="str">
        <f>IF($A$242="","",IF(VLOOKUP($A$242,Samples!$B$3:$E$100,2,FALSE)='Intermediate Lookups'!$A6&amp;'Intermediate Lookups'!B$1,$A$242, ""))</f>
        <v/>
      </c>
      <c r="B247" s="10" t="str">
        <f>IF($A$242="","",IF(VLOOKUP($A$242,Samples!$B$3:$E$100,2,FALSE)='Intermediate Lookups'!$A6&amp;'Intermediate Lookups'!C$1,$A$242, ""))</f>
        <v/>
      </c>
      <c r="C247" s="10" t="str">
        <f>IF($A$242="","",IF(VLOOKUP($A$242,Samples!$B$3:$E$100,2,FALSE)='Intermediate Lookups'!$A6&amp;'Intermediate Lookups'!D$1,$A$242, ""))</f>
        <v/>
      </c>
      <c r="D247" s="10" t="str">
        <f>IF($A$242="","",IF(VLOOKUP($A$242,Samples!$B$3:$E$100,2,FALSE)='Intermediate Lookups'!$A6&amp;'Intermediate Lookups'!E$1,$A$242, ""))</f>
        <v/>
      </c>
      <c r="E247" s="10" t="str">
        <f>IF($A$242="","",IF(VLOOKUP($A$242,Samples!$B$3:$E$100,2,FALSE)='Intermediate Lookups'!$A6&amp;'Intermediate Lookups'!F$1,$A$242, ""))</f>
        <v/>
      </c>
      <c r="F247" s="10" t="str">
        <f>IF($A$242="","",IF(VLOOKUP($A$242,Samples!$B$3:$E$100,2,FALSE)='Intermediate Lookups'!$A6&amp;'Intermediate Lookups'!G$1,$A$242, ""))</f>
        <v/>
      </c>
      <c r="G247" s="10" t="str">
        <f>IF($A$242="","",IF(VLOOKUP($A$242,Samples!$B$3:$E$100,2,FALSE)='Intermediate Lookups'!$A6&amp;'Intermediate Lookups'!H$1,$A$242, ""))</f>
        <v/>
      </c>
      <c r="H247" s="10" t="str">
        <f>IF($A$242="","",IF(VLOOKUP($A$242,Samples!$B$3:$E$100,2,FALSE)='Intermediate Lookups'!$A6&amp;'Intermediate Lookups'!I$1,$A$242, ""))</f>
        <v/>
      </c>
      <c r="I247" s="10" t="str">
        <f>IF($A$242="","",IF(VLOOKUP($A$242,Samples!$B$3:$E$100,2,FALSE)='Intermediate Lookups'!$A6&amp;'Intermediate Lookups'!J$1,$A$242, ""))</f>
        <v/>
      </c>
      <c r="J247" s="10" t="str">
        <f>IF($A$242="","",IF(VLOOKUP($A$242,Samples!$B$3:$E$100,2,FALSE)='Intermediate Lookups'!$A6&amp;'Intermediate Lookups'!K$1,$A$242, ""))</f>
        <v/>
      </c>
      <c r="K247" s="10" t="str">
        <f>IF($A$242="","",IF(VLOOKUP($A$242,Samples!$B$3:$E$100,2,FALSE)='Intermediate Lookups'!$A6&amp;'Intermediate Lookups'!L$1,$A$242, ""))</f>
        <v/>
      </c>
      <c r="L247" s="10" t="str">
        <f>IF($A$242="","",IF(VLOOKUP($A$242,Samples!$B$3:$E$100,2,FALSE)='Intermediate Lookups'!$A6&amp;'Intermediate Lookups'!M$1,$A$242, ""))</f>
        <v/>
      </c>
    </row>
    <row r="248" spans="1:12" x14ac:dyDescent="0.25">
      <c r="A248" s="10" t="str">
        <f>IF($A$242="","",IF(VLOOKUP($A$242,Samples!$B$3:$E$100,2,FALSE)='Intermediate Lookups'!$A7&amp;'Intermediate Lookups'!B$1,$A$242, ""))</f>
        <v/>
      </c>
      <c r="B248" s="10" t="str">
        <f>IF($A$242="","",IF(VLOOKUP($A$242,Samples!$B$3:$E$100,2,FALSE)='Intermediate Lookups'!$A7&amp;'Intermediate Lookups'!C$1,$A$242, ""))</f>
        <v/>
      </c>
      <c r="C248" s="10" t="str">
        <f>IF($A$242="","",IF(VLOOKUP($A$242,Samples!$B$3:$E$100,2,FALSE)='Intermediate Lookups'!$A7&amp;'Intermediate Lookups'!D$1,$A$242, ""))</f>
        <v/>
      </c>
      <c r="D248" s="10" t="str">
        <f>IF($A$242="","",IF(VLOOKUP($A$242,Samples!$B$3:$E$100,2,FALSE)='Intermediate Lookups'!$A7&amp;'Intermediate Lookups'!E$1,$A$242, ""))</f>
        <v/>
      </c>
      <c r="E248" s="10" t="str">
        <f>IF($A$242="","",IF(VLOOKUP($A$242,Samples!$B$3:$E$100,2,FALSE)='Intermediate Lookups'!$A7&amp;'Intermediate Lookups'!F$1,$A$242, ""))</f>
        <v/>
      </c>
      <c r="F248" s="10" t="str">
        <f>IF($A$242="","",IF(VLOOKUP($A$242,Samples!$B$3:$E$100,2,FALSE)='Intermediate Lookups'!$A7&amp;'Intermediate Lookups'!G$1,$A$242, ""))</f>
        <v/>
      </c>
      <c r="G248" s="10" t="str">
        <f>IF($A$242="","",IF(VLOOKUP($A$242,Samples!$B$3:$E$100,2,FALSE)='Intermediate Lookups'!$A7&amp;'Intermediate Lookups'!H$1,$A$242, ""))</f>
        <v/>
      </c>
      <c r="H248" s="10" t="str">
        <f>IF($A$242="","",IF(VLOOKUP($A$242,Samples!$B$3:$E$100,2,FALSE)='Intermediate Lookups'!$A7&amp;'Intermediate Lookups'!I$1,$A$242, ""))</f>
        <v/>
      </c>
      <c r="I248" s="10" t="str">
        <f>IF($A$242="","",IF(VLOOKUP($A$242,Samples!$B$3:$E$100,2,FALSE)='Intermediate Lookups'!$A7&amp;'Intermediate Lookups'!J$1,$A$242, ""))</f>
        <v/>
      </c>
      <c r="J248" s="10" t="str">
        <f>IF($A$242="","",IF(VLOOKUP($A$242,Samples!$B$3:$E$100,2,FALSE)='Intermediate Lookups'!$A7&amp;'Intermediate Lookups'!K$1,$A$242, ""))</f>
        <v/>
      </c>
      <c r="K248" s="10" t="str">
        <f>IF($A$242="","",IF(VLOOKUP($A$242,Samples!$B$3:$E$100,2,FALSE)='Intermediate Lookups'!$A7&amp;'Intermediate Lookups'!L$1,$A$242, ""))</f>
        <v/>
      </c>
      <c r="L248" s="10" t="str">
        <f>IF($A$242="","",IF(VLOOKUP($A$242,Samples!$B$3:$E$100,2,FALSE)='Intermediate Lookups'!$A7&amp;'Intermediate Lookups'!M$1,$A$242, ""))</f>
        <v/>
      </c>
    </row>
    <row r="249" spans="1:12" x14ac:dyDescent="0.25">
      <c r="A249" s="10" t="str">
        <f>IF($A$242="","",IF(VLOOKUP($A$242,Samples!$B$3:$E$100,2,FALSE)='Intermediate Lookups'!$A8&amp;'Intermediate Lookups'!B$1,$A$242, ""))</f>
        <v/>
      </c>
      <c r="B249" s="10" t="str">
        <f>IF($A$242="","",IF(VLOOKUP($A$242,Samples!$B$3:$E$100,2,FALSE)='Intermediate Lookups'!$A8&amp;'Intermediate Lookups'!C$1,$A$242, ""))</f>
        <v/>
      </c>
      <c r="C249" s="10" t="str">
        <f>IF($A$242="","",IF(VLOOKUP($A$242,Samples!$B$3:$E$100,2,FALSE)='Intermediate Lookups'!$A8&amp;'Intermediate Lookups'!D$1,$A$242, ""))</f>
        <v/>
      </c>
      <c r="D249" s="10" t="str">
        <f>IF($A$242="","",IF(VLOOKUP($A$242,Samples!$B$3:$E$100,2,FALSE)='Intermediate Lookups'!$A8&amp;'Intermediate Lookups'!E$1,$A$242, ""))</f>
        <v/>
      </c>
      <c r="E249" s="10" t="str">
        <f>IF($A$242="","",IF(VLOOKUP($A$242,Samples!$B$3:$E$100,2,FALSE)='Intermediate Lookups'!$A8&amp;'Intermediate Lookups'!F$1,$A$242, ""))</f>
        <v/>
      </c>
      <c r="F249" s="10" t="str">
        <f>IF($A$242="","",IF(VLOOKUP($A$242,Samples!$B$3:$E$100,2,FALSE)='Intermediate Lookups'!$A8&amp;'Intermediate Lookups'!G$1,$A$242, ""))</f>
        <v/>
      </c>
      <c r="G249" s="10" t="str">
        <f>IF($A$242="","",IF(VLOOKUP($A$242,Samples!$B$3:$E$100,2,FALSE)='Intermediate Lookups'!$A8&amp;'Intermediate Lookups'!H$1,$A$242, ""))</f>
        <v/>
      </c>
      <c r="H249" s="10" t="str">
        <f>IF($A$242="","",IF(VLOOKUP($A$242,Samples!$B$3:$E$100,2,FALSE)='Intermediate Lookups'!$A8&amp;'Intermediate Lookups'!I$1,$A$242, ""))</f>
        <v/>
      </c>
      <c r="I249" s="10" t="str">
        <f>IF($A$242="","",IF(VLOOKUP($A$242,Samples!$B$3:$E$100,2,FALSE)='Intermediate Lookups'!$A8&amp;'Intermediate Lookups'!J$1,$A$242, ""))</f>
        <v/>
      </c>
      <c r="J249" s="10" t="str">
        <f>IF($A$242="","",IF(VLOOKUP($A$242,Samples!$B$3:$E$100,2,FALSE)='Intermediate Lookups'!$A8&amp;'Intermediate Lookups'!K$1,$A$242, ""))</f>
        <v/>
      </c>
      <c r="K249" s="10" t="str">
        <f>IF($A$242="","",IF(VLOOKUP($A$242,Samples!$B$3:$E$100,2,FALSE)='Intermediate Lookups'!$A8&amp;'Intermediate Lookups'!L$1,$A$242, ""))</f>
        <v/>
      </c>
      <c r="L249" s="10" t="str">
        <f>IF($A$242="","",IF(VLOOKUP($A$242,Samples!$B$3:$E$100,2,FALSE)='Intermediate Lookups'!$A8&amp;'Intermediate Lookups'!M$1,$A$242, ""))</f>
        <v/>
      </c>
    </row>
    <row r="250" spans="1:12" x14ac:dyDescent="0.25">
      <c r="A250" s="10" t="str">
        <f>IF($A$242="","",IF(VLOOKUP($A$242,Samples!$B$3:$E$100,2,FALSE)='Intermediate Lookups'!$A9&amp;'Intermediate Lookups'!B$1,$A$242, ""))</f>
        <v/>
      </c>
      <c r="B250" s="10" t="str">
        <f>IF($A$242="","",IF(VLOOKUP($A$242,Samples!$B$3:$E$100,2,FALSE)='Intermediate Lookups'!$A9&amp;'Intermediate Lookups'!C$1,$A$242, ""))</f>
        <v/>
      </c>
      <c r="C250" s="10" t="str">
        <f>IF($A$242="","",IF(VLOOKUP($A$242,Samples!$B$3:$E$100,2,FALSE)='Intermediate Lookups'!$A9&amp;'Intermediate Lookups'!D$1,$A$242, ""))</f>
        <v/>
      </c>
      <c r="D250" s="10" t="str">
        <f>IF($A$242="","",IF(VLOOKUP($A$242,Samples!$B$3:$E$100,2,FALSE)='Intermediate Lookups'!$A9&amp;'Intermediate Lookups'!E$1,$A$242, ""))</f>
        <v/>
      </c>
      <c r="E250" s="10" t="str">
        <f>IF($A$242="","",IF(VLOOKUP($A$242,Samples!$B$3:$E$100,2,FALSE)='Intermediate Lookups'!$A9&amp;'Intermediate Lookups'!F$1,$A$242, ""))</f>
        <v/>
      </c>
      <c r="F250" s="10" t="str">
        <f>IF($A$242="","",IF(VLOOKUP($A$242,Samples!$B$3:$E$100,2,FALSE)='Intermediate Lookups'!$A9&amp;'Intermediate Lookups'!G$1,$A$242, ""))</f>
        <v/>
      </c>
      <c r="G250" s="10" t="str">
        <f>IF($A$242="","",IF(VLOOKUP($A$242,Samples!$B$3:$E$100,2,FALSE)='Intermediate Lookups'!$A9&amp;'Intermediate Lookups'!H$1,$A$242, ""))</f>
        <v/>
      </c>
      <c r="H250" s="10" t="str">
        <f>IF($A$242="","",IF(VLOOKUP($A$242,Samples!$B$3:$E$100,2,FALSE)='Intermediate Lookups'!$A9&amp;'Intermediate Lookups'!I$1,$A$242, ""))</f>
        <v/>
      </c>
      <c r="I250" s="10" t="str">
        <f>IF($A$242="","",IF(VLOOKUP($A$242,Samples!$B$3:$E$100,2,FALSE)='Intermediate Lookups'!$A9&amp;'Intermediate Lookups'!J$1,$A$242, ""))</f>
        <v/>
      </c>
      <c r="J250" s="10" t="str">
        <f>IF($A$242="","",IF(VLOOKUP($A$242,Samples!$B$3:$E$100,2,FALSE)='Intermediate Lookups'!$A9&amp;'Intermediate Lookups'!K$1,$A$242, ""))</f>
        <v/>
      </c>
      <c r="K250" s="10" t="str">
        <f>IF($A$242="","",IF(VLOOKUP($A$242,Samples!$B$3:$E$100,2,FALSE)='Intermediate Lookups'!$A9&amp;'Intermediate Lookups'!L$1,$A$242, ""))</f>
        <v/>
      </c>
      <c r="L250" s="10" t="str">
        <f>IF($A$242="","",IF(VLOOKUP($A$242,Samples!$B$3:$E$100,2,FALSE)='Intermediate Lookups'!$A9&amp;'Intermediate Lookups'!M$1,$A$242, ""))</f>
        <v/>
      </c>
    </row>
    <row r="252" spans="1:12" x14ac:dyDescent="0.25">
      <c r="A252" t="str">
        <f>IF(ISBLANK(Samples!B78),IF(OR(A242="",A242=Samples!$B$100,ISBLANK(Samples!B100)),"",Samples!$B$100),Samples!B78)</f>
        <v/>
      </c>
      <c r="B252" t="str">
        <f>IF(A252="","",VLOOKUP(A252,Samples!$B$3:$E$100,4,FALSE))</f>
        <v/>
      </c>
    </row>
    <row r="253" spans="1:12" x14ac:dyDescent="0.25">
      <c r="A253" s="10" t="str">
        <f>IF($A$252="","",IF(VLOOKUP($A$252,Samples!$B$3:$E$100,2,FALSE)='Intermediate Lookups'!$A2&amp;'Intermediate Lookups'!B$1,$A$252, ""))</f>
        <v/>
      </c>
      <c r="B253" s="10" t="str">
        <f>IF($A$252="","",IF(VLOOKUP($A$252,Samples!$B$3:$E$100,2,FALSE)='Intermediate Lookups'!$A2&amp;'Intermediate Lookups'!C$1,$A$252, ""))</f>
        <v/>
      </c>
      <c r="C253" s="10" t="str">
        <f>IF($A$252="","",IF(VLOOKUP($A$252,Samples!$B$3:$E$100,2,FALSE)='Intermediate Lookups'!$A2&amp;'Intermediate Lookups'!D$1,$A$252, ""))</f>
        <v/>
      </c>
      <c r="D253" s="10" t="str">
        <f>IF($A$252="","",IF(VLOOKUP($A$252,Samples!$B$3:$E$100,2,FALSE)='Intermediate Lookups'!$A2&amp;'Intermediate Lookups'!E$1,$A$252, ""))</f>
        <v/>
      </c>
      <c r="E253" s="10" t="str">
        <f>IF($A$252="","",IF(VLOOKUP($A$252,Samples!$B$3:$E$100,2,FALSE)='Intermediate Lookups'!$A2&amp;'Intermediate Lookups'!F$1,$A$252, ""))</f>
        <v/>
      </c>
      <c r="F253" s="10" t="str">
        <f>IF($A$252="","",IF(VLOOKUP($A$252,Samples!$B$3:$E$100,2,FALSE)='Intermediate Lookups'!$A2&amp;'Intermediate Lookups'!G$1,$A$252, ""))</f>
        <v/>
      </c>
      <c r="G253" s="10" t="str">
        <f>IF($A$252="","",IF(VLOOKUP($A$252,Samples!$B$3:$E$100,2,FALSE)='Intermediate Lookups'!$A2&amp;'Intermediate Lookups'!H$1,$A$252, ""))</f>
        <v/>
      </c>
      <c r="H253" s="10" t="str">
        <f>IF($A$252="","",IF(VLOOKUP($A$252,Samples!$B$3:$E$100,2,FALSE)='Intermediate Lookups'!$A2&amp;'Intermediate Lookups'!I$1,$A$252, ""))</f>
        <v/>
      </c>
      <c r="I253" s="10" t="str">
        <f>IF($A$252="","",IF(VLOOKUP($A$252,Samples!$B$3:$E$100,2,FALSE)='Intermediate Lookups'!$A2&amp;'Intermediate Lookups'!J$1,$A$252, ""))</f>
        <v/>
      </c>
      <c r="J253" s="10" t="str">
        <f>IF($A$252="","",IF(VLOOKUP($A$252,Samples!$B$3:$E$100,2,FALSE)='Intermediate Lookups'!$A2&amp;'Intermediate Lookups'!K$1,$A$252, ""))</f>
        <v/>
      </c>
      <c r="K253" s="10" t="str">
        <f>IF($A$252="","",IF(VLOOKUP($A$252,Samples!$B$3:$E$100,2,FALSE)='Intermediate Lookups'!$A2&amp;'Intermediate Lookups'!L$1,$A$252, ""))</f>
        <v/>
      </c>
      <c r="L253" s="10" t="str">
        <f>IF($A$252="","",IF(VLOOKUP($A$252,Samples!$B$3:$E$100,2,FALSE)='Intermediate Lookups'!$A2&amp;'Intermediate Lookups'!M$1,$A$252, ""))</f>
        <v/>
      </c>
    </row>
    <row r="254" spans="1:12" x14ac:dyDescent="0.25">
      <c r="A254" s="10" t="str">
        <f>IF($A$252="","",IF(VLOOKUP($A$252,Samples!$B$3:$E$100,2,FALSE)='Intermediate Lookups'!$A3&amp;'Intermediate Lookups'!B$1,$A$252, ""))</f>
        <v/>
      </c>
      <c r="B254" s="10" t="str">
        <f>IF($A$252="","",IF(VLOOKUP($A$252,Samples!$B$3:$E$100,2,FALSE)='Intermediate Lookups'!$A3&amp;'Intermediate Lookups'!C$1,$A$252, ""))</f>
        <v/>
      </c>
      <c r="C254" s="10" t="str">
        <f>IF($A$252="","",IF(VLOOKUP($A$252,Samples!$B$3:$E$100,2,FALSE)='Intermediate Lookups'!$A3&amp;'Intermediate Lookups'!D$1,$A$252, ""))</f>
        <v/>
      </c>
      <c r="D254" s="10" t="str">
        <f>IF($A$252="","",IF(VLOOKUP($A$252,Samples!$B$3:$E$100,2,FALSE)='Intermediate Lookups'!$A3&amp;'Intermediate Lookups'!E$1,$A$252, ""))</f>
        <v/>
      </c>
      <c r="E254" s="10" t="str">
        <f>IF($A$252="","",IF(VLOOKUP($A$252,Samples!$B$3:$E$100,2,FALSE)='Intermediate Lookups'!$A3&amp;'Intermediate Lookups'!F$1,$A$252, ""))</f>
        <v/>
      </c>
      <c r="F254" s="10" t="str">
        <f>IF($A$252="","",IF(VLOOKUP($A$252,Samples!$B$3:$E$100,2,FALSE)='Intermediate Lookups'!$A3&amp;'Intermediate Lookups'!G$1,$A$252, ""))</f>
        <v/>
      </c>
      <c r="G254" s="10" t="str">
        <f>IF($A$252="","",IF(VLOOKUP($A$252,Samples!$B$3:$E$100,2,FALSE)='Intermediate Lookups'!$A3&amp;'Intermediate Lookups'!H$1,$A$252, ""))</f>
        <v/>
      </c>
      <c r="H254" s="10" t="str">
        <f>IF($A$252="","",IF(VLOOKUP($A$252,Samples!$B$3:$E$100,2,FALSE)='Intermediate Lookups'!$A3&amp;'Intermediate Lookups'!I$1,$A$252, ""))</f>
        <v/>
      </c>
      <c r="I254" s="10" t="str">
        <f>IF($A$252="","",IF(VLOOKUP($A$252,Samples!$B$3:$E$100,2,FALSE)='Intermediate Lookups'!$A3&amp;'Intermediate Lookups'!J$1,$A$252, ""))</f>
        <v/>
      </c>
      <c r="J254" s="10" t="str">
        <f>IF($A$252="","",IF(VLOOKUP($A$252,Samples!$B$3:$E$100,2,FALSE)='Intermediate Lookups'!$A3&amp;'Intermediate Lookups'!K$1,$A$252, ""))</f>
        <v/>
      </c>
      <c r="K254" s="10" t="str">
        <f>IF($A$252="","",IF(VLOOKUP($A$252,Samples!$B$3:$E$100,2,FALSE)='Intermediate Lookups'!$A3&amp;'Intermediate Lookups'!L$1,$A$252, ""))</f>
        <v/>
      </c>
      <c r="L254" s="10" t="str">
        <f>IF($A$252="","",IF(VLOOKUP($A$252,Samples!$B$3:$E$100,2,FALSE)='Intermediate Lookups'!$A3&amp;'Intermediate Lookups'!M$1,$A$252, ""))</f>
        <v/>
      </c>
    </row>
    <row r="255" spans="1:12" x14ac:dyDescent="0.25">
      <c r="A255" s="10" t="str">
        <f>IF($A$252="","",IF(VLOOKUP($A$252,Samples!$B$3:$E$100,2,FALSE)='Intermediate Lookups'!$A4&amp;'Intermediate Lookups'!B$1,$A$252, ""))</f>
        <v/>
      </c>
      <c r="B255" s="10" t="str">
        <f>IF($A$252="","",IF(VLOOKUP($A$252,Samples!$B$3:$E$100,2,FALSE)='Intermediate Lookups'!$A4&amp;'Intermediate Lookups'!C$1,$A$252, ""))</f>
        <v/>
      </c>
      <c r="C255" s="10" t="str">
        <f>IF($A$252="","",IF(VLOOKUP($A$252,Samples!$B$3:$E$100,2,FALSE)='Intermediate Lookups'!$A4&amp;'Intermediate Lookups'!D$1,$A$252, ""))</f>
        <v/>
      </c>
      <c r="D255" s="10" t="str">
        <f>IF($A$252="","",IF(VLOOKUP($A$252,Samples!$B$3:$E$100,2,FALSE)='Intermediate Lookups'!$A4&amp;'Intermediate Lookups'!E$1,$A$252, ""))</f>
        <v/>
      </c>
      <c r="E255" s="10" t="str">
        <f>IF($A$252="","",IF(VLOOKUP($A$252,Samples!$B$3:$E$100,2,FALSE)='Intermediate Lookups'!$A4&amp;'Intermediate Lookups'!F$1,$A$252, ""))</f>
        <v/>
      </c>
      <c r="F255" s="10" t="str">
        <f>IF($A$252="","",IF(VLOOKUP($A$252,Samples!$B$3:$E$100,2,FALSE)='Intermediate Lookups'!$A4&amp;'Intermediate Lookups'!G$1,$A$252, ""))</f>
        <v/>
      </c>
      <c r="G255" s="10" t="str">
        <f>IF($A$252="","",IF(VLOOKUP($A$252,Samples!$B$3:$E$100,2,FALSE)='Intermediate Lookups'!$A4&amp;'Intermediate Lookups'!H$1,$A$252, ""))</f>
        <v/>
      </c>
      <c r="H255" s="10" t="str">
        <f>IF($A$252="","",IF(VLOOKUP($A$252,Samples!$B$3:$E$100,2,FALSE)='Intermediate Lookups'!$A4&amp;'Intermediate Lookups'!I$1,$A$252, ""))</f>
        <v/>
      </c>
      <c r="I255" s="10" t="str">
        <f>IF($A$252="","",IF(VLOOKUP($A$252,Samples!$B$3:$E$100,2,FALSE)='Intermediate Lookups'!$A4&amp;'Intermediate Lookups'!J$1,$A$252, ""))</f>
        <v/>
      </c>
      <c r="J255" s="10" t="str">
        <f>IF($A$252="","",IF(VLOOKUP($A$252,Samples!$B$3:$E$100,2,FALSE)='Intermediate Lookups'!$A4&amp;'Intermediate Lookups'!K$1,$A$252, ""))</f>
        <v/>
      </c>
      <c r="K255" s="10" t="str">
        <f>IF($A$252="","",IF(VLOOKUP($A$252,Samples!$B$3:$E$100,2,FALSE)='Intermediate Lookups'!$A4&amp;'Intermediate Lookups'!L$1,$A$252, ""))</f>
        <v/>
      </c>
      <c r="L255" s="10" t="str">
        <f>IF($A$252="","",IF(VLOOKUP($A$252,Samples!$B$3:$E$100,2,FALSE)='Intermediate Lookups'!$A4&amp;'Intermediate Lookups'!M$1,$A$252, ""))</f>
        <v/>
      </c>
    </row>
    <row r="256" spans="1:12" x14ac:dyDescent="0.25">
      <c r="A256" s="10" t="str">
        <f>IF($A$252="","",IF(VLOOKUP($A$252,Samples!$B$3:$E$100,2,FALSE)='Intermediate Lookups'!$A5&amp;'Intermediate Lookups'!B$1,$A$252, ""))</f>
        <v/>
      </c>
      <c r="B256" s="10" t="str">
        <f>IF($A$252="","",IF(VLOOKUP($A$252,Samples!$B$3:$E$100,2,FALSE)='Intermediate Lookups'!$A5&amp;'Intermediate Lookups'!C$1,$A$252, ""))</f>
        <v/>
      </c>
      <c r="C256" s="10" t="str">
        <f>IF($A$252="","",IF(VLOOKUP($A$252,Samples!$B$3:$E$100,2,FALSE)='Intermediate Lookups'!$A5&amp;'Intermediate Lookups'!D$1,$A$252, ""))</f>
        <v/>
      </c>
      <c r="D256" s="10" t="str">
        <f>IF($A$252="","",IF(VLOOKUP($A$252,Samples!$B$3:$E$100,2,FALSE)='Intermediate Lookups'!$A5&amp;'Intermediate Lookups'!E$1,$A$252, ""))</f>
        <v/>
      </c>
      <c r="E256" s="10" t="str">
        <f>IF($A$252="","",IF(VLOOKUP($A$252,Samples!$B$3:$E$100,2,FALSE)='Intermediate Lookups'!$A5&amp;'Intermediate Lookups'!F$1,$A$252, ""))</f>
        <v/>
      </c>
      <c r="F256" s="10" t="str">
        <f>IF($A$252="","",IF(VLOOKUP($A$252,Samples!$B$3:$E$100,2,FALSE)='Intermediate Lookups'!$A5&amp;'Intermediate Lookups'!G$1,$A$252, ""))</f>
        <v/>
      </c>
      <c r="G256" s="10" t="str">
        <f>IF($A$252="","",IF(VLOOKUP($A$252,Samples!$B$3:$E$100,2,FALSE)='Intermediate Lookups'!$A5&amp;'Intermediate Lookups'!H$1,$A$252, ""))</f>
        <v/>
      </c>
      <c r="H256" s="10" t="str">
        <f>IF($A$252="","",IF(VLOOKUP($A$252,Samples!$B$3:$E$100,2,FALSE)='Intermediate Lookups'!$A5&amp;'Intermediate Lookups'!I$1,$A$252, ""))</f>
        <v/>
      </c>
      <c r="I256" s="10" t="str">
        <f>IF($A$252="","",IF(VLOOKUP($A$252,Samples!$B$3:$E$100,2,FALSE)='Intermediate Lookups'!$A5&amp;'Intermediate Lookups'!J$1,$A$252, ""))</f>
        <v/>
      </c>
      <c r="J256" s="10" t="str">
        <f>IF($A$252="","",IF(VLOOKUP($A$252,Samples!$B$3:$E$100,2,FALSE)='Intermediate Lookups'!$A5&amp;'Intermediate Lookups'!K$1,$A$252, ""))</f>
        <v/>
      </c>
      <c r="K256" s="10" t="str">
        <f>IF($A$252="","",IF(VLOOKUP($A$252,Samples!$B$3:$E$100,2,FALSE)='Intermediate Lookups'!$A5&amp;'Intermediate Lookups'!L$1,$A$252, ""))</f>
        <v/>
      </c>
      <c r="L256" s="10" t="str">
        <f>IF($A$252="","",IF(VLOOKUP($A$252,Samples!$B$3:$E$100,2,FALSE)='Intermediate Lookups'!$A5&amp;'Intermediate Lookups'!M$1,$A$252, ""))</f>
        <v/>
      </c>
    </row>
    <row r="257" spans="1:12" x14ac:dyDescent="0.25">
      <c r="A257" s="10" t="str">
        <f>IF($A$252="","",IF(VLOOKUP($A$252,Samples!$B$3:$E$100,2,FALSE)='Intermediate Lookups'!$A6&amp;'Intermediate Lookups'!B$1,$A$252, ""))</f>
        <v/>
      </c>
      <c r="B257" s="10" t="str">
        <f>IF($A$252="","",IF(VLOOKUP($A$252,Samples!$B$3:$E$100,2,FALSE)='Intermediate Lookups'!$A6&amp;'Intermediate Lookups'!C$1,$A$252, ""))</f>
        <v/>
      </c>
      <c r="C257" s="10" t="str">
        <f>IF($A$252="","",IF(VLOOKUP($A$252,Samples!$B$3:$E$100,2,FALSE)='Intermediate Lookups'!$A6&amp;'Intermediate Lookups'!D$1,$A$252, ""))</f>
        <v/>
      </c>
      <c r="D257" s="10" t="str">
        <f>IF($A$252="","",IF(VLOOKUP($A$252,Samples!$B$3:$E$100,2,FALSE)='Intermediate Lookups'!$A6&amp;'Intermediate Lookups'!E$1,$A$252, ""))</f>
        <v/>
      </c>
      <c r="E257" s="10" t="str">
        <f>IF($A$252="","",IF(VLOOKUP($A$252,Samples!$B$3:$E$100,2,FALSE)='Intermediate Lookups'!$A6&amp;'Intermediate Lookups'!F$1,$A$252, ""))</f>
        <v/>
      </c>
      <c r="F257" s="10" t="str">
        <f>IF($A$252="","",IF(VLOOKUP($A$252,Samples!$B$3:$E$100,2,FALSE)='Intermediate Lookups'!$A6&amp;'Intermediate Lookups'!G$1,$A$252, ""))</f>
        <v/>
      </c>
      <c r="G257" s="10" t="str">
        <f>IF($A$252="","",IF(VLOOKUP($A$252,Samples!$B$3:$E$100,2,FALSE)='Intermediate Lookups'!$A6&amp;'Intermediate Lookups'!H$1,$A$252, ""))</f>
        <v/>
      </c>
      <c r="H257" s="10" t="str">
        <f>IF($A$252="","",IF(VLOOKUP($A$252,Samples!$B$3:$E$100,2,FALSE)='Intermediate Lookups'!$A6&amp;'Intermediate Lookups'!I$1,$A$252, ""))</f>
        <v/>
      </c>
      <c r="I257" s="10" t="str">
        <f>IF($A$252="","",IF(VLOOKUP($A$252,Samples!$B$3:$E$100,2,FALSE)='Intermediate Lookups'!$A6&amp;'Intermediate Lookups'!J$1,$A$252, ""))</f>
        <v/>
      </c>
      <c r="J257" s="10" t="str">
        <f>IF($A$252="","",IF(VLOOKUP($A$252,Samples!$B$3:$E$100,2,FALSE)='Intermediate Lookups'!$A6&amp;'Intermediate Lookups'!K$1,$A$252, ""))</f>
        <v/>
      </c>
      <c r="K257" s="10" t="str">
        <f>IF($A$252="","",IF(VLOOKUP($A$252,Samples!$B$3:$E$100,2,FALSE)='Intermediate Lookups'!$A6&amp;'Intermediate Lookups'!L$1,$A$252, ""))</f>
        <v/>
      </c>
      <c r="L257" s="10" t="str">
        <f>IF($A$252="","",IF(VLOOKUP($A$252,Samples!$B$3:$E$100,2,FALSE)='Intermediate Lookups'!$A6&amp;'Intermediate Lookups'!M$1,$A$252, ""))</f>
        <v/>
      </c>
    </row>
    <row r="258" spans="1:12" x14ac:dyDescent="0.25">
      <c r="A258" s="10" t="str">
        <f>IF($A$252="","",IF(VLOOKUP($A$252,Samples!$B$3:$E$100,2,FALSE)='Intermediate Lookups'!$A7&amp;'Intermediate Lookups'!B$1,$A$252, ""))</f>
        <v/>
      </c>
      <c r="B258" s="10" t="str">
        <f>IF($A$252="","",IF(VLOOKUP($A$252,Samples!$B$3:$E$100,2,FALSE)='Intermediate Lookups'!$A7&amp;'Intermediate Lookups'!C$1,$A$252, ""))</f>
        <v/>
      </c>
      <c r="C258" s="10" t="str">
        <f>IF($A$252="","",IF(VLOOKUP($A$252,Samples!$B$3:$E$100,2,FALSE)='Intermediate Lookups'!$A7&amp;'Intermediate Lookups'!D$1,$A$252, ""))</f>
        <v/>
      </c>
      <c r="D258" s="10" t="str">
        <f>IF($A$252="","",IF(VLOOKUP($A$252,Samples!$B$3:$E$100,2,FALSE)='Intermediate Lookups'!$A7&amp;'Intermediate Lookups'!E$1,$A$252, ""))</f>
        <v/>
      </c>
      <c r="E258" s="10" t="str">
        <f>IF($A$252="","",IF(VLOOKUP($A$252,Samples!$B$3:$E$100,2,FALSE)='Intermediate Lookups'!$A7&amp;'Intermediate Lookups'!F$1,$A$252, ""))</f>
        <v/>
      </c>
      <c r="F258" s="10" t="str">
        <f>IF($A$252="","",IF(VLOOKUP($A$252,Samples!$B$3:$E$100,2,FALSE)='Intermediate Lookups'!$A7&amp;'Intermediate Lookups'!G$1,$A$252, ""))</f>
        <v/>
      </c>
      <c r="G258" s="10" t="str">
        <f>IF($A$252="","",IF(VLOOKUP($A$252,Samples!$B$3:$E$100,2,FALSE)='Intermediate Lookups'!$A7&amp;'Intermediate Lookups'!H$1,$A$252, ""))</f>
        <v/>
      </c>
      <c r="H258" s="10" t="str">
        <f>IF($A$252="","",IF(VLOOKUP($A$252,Samples!$B$3:$E$100,2,FALSE)='Intermediate Lookups'!$A7&amp;'Intermediate Lookups'!I$1,$A$252, ""))</f>
        <v/>
      </c>
      <c r="I258" s="10" t="str">
        <f>IF($A$252="","",IF(VLOOKUP($A$252,Samples!$B$3:$E$100,2,FALSE)='Intermediate Lookups'!$A7&amp;'Intermediate Lookups'!J$1,$A$252, ""))</f>
        <v/>
      </c>
      <c r="J258" s="10" t="str">
        <f>IF($A$252="","",IF(VLOOKUP($A$252,Samples!$B$3:$E$100,2,FALSE)='Intermediate Lookups'!$A7&amp;'Intermediate Lookups'!K$1,$A$252, ""))</f>
        <v/>
      </c>
      <c r="K258" s="10" t="str">
        <f>IF($A$252="","",IF(VLOOKUP($A$252,Samples!$B$3:$E$100,2,FALSE)='Intermediate Lookups'!$A7&amp;'Intermediate Lookups'!L$1,$A$252, ""))</f>
        <v/>
      </c>
      <c r="L258" s="10" t="str">
        <f>IF($A$252="","",IF(VLOOKUP($A$252,Samples!$B$3:$E$100,2,FALSE)='Intermediate Lookups'!$A7&amp;'Intermediate Lookups'!M$1,$A$252, ""))</f>
        <v/>
      </c>
    </row>
    <row r="259" spans="1:12" x14ac:dyDescent="0.25">
      <c r="A259" s="10" t="str">
        <f>IF($A$252="","",IF(VLOOKUP($A$252,Samples!$B$3:$E$100,2,FALSE)='Intermediate Lookups'!$A8&amp;'Intermediate Lookups'!B$1,$A$252, ""))</f>
        <v/>
      </c>
      <c r="B259" s="10" t="str">
        <f>IF($A$252="","",IF(VLOOKUP($A$252,Samples!$B$3:$E$100,2,FALSE)='Intermediate Lookups'!$A8&amp;'Intermediate Lookups'!C$1,$A$252, ""))</f>
        <v/>
      </c>
      <c r="C259" s="10" t="str">
        <f>IF($A$252="","",IF(VLOOKUP($A$252,Samples!$B$3:$E$100,2,FALSE)='Intermediate Lookups'!$A8&amp;'Intermediate Lookups'!D$1,$A$252, ""))</f>
        <v/>
      </c>
      <c r="D259" s="10" t="str">
        <f>IF($A$252="","",IF(VLOOKUP($A$252,Samples!$B$3:$E$100,2,FALSE)='Intermediate Lookups'!$A8&amp;'Intermediate Lookups'!E$1,$A$252, ""))</f>
        <v/>
      </c>
      <c r="E259" s="10" t="str">
        <f>IF($A$252="","",IF(VLOOKUP($A$252,Samples!$B$3:$E$100,2,FALSE)='Intermediate Lookups'!$A8&amp;'Intermediate Lookups'!F$1,$A$252, ""))</f>
        <v/>
      </c>
      <c r="F259" s="10" t="str">
        <f>IF($A$252="","",IF(VLOOKUP($A$252,Samples!$B$3:$E$100,2,FALSE)='Intermediate Lookups'!$A8&amp;'Intermediate Lookups'!G$1,$A$252, ""))</f>
        <v/>
      </c>
      <c r="G259" s="10" t="str">
        <f>IF($A$252="","",IF(VLOOKUP($A$252,Samples!$B$3:$E$100,2,FALSE)='Intermediate Lookups'!$A8&amp;'Intermediate Lookups'!H$1,$A$252, ""))</f>
        <v/>
      </c>
      <c r="H259" s="10" t="str">
        <f>IF($A$252="","",IF(VLOOKUP($A$252,Samples!$B$3:$E$100,2,FALSE)='Intermediate Lookups'!$A8&amp;'Intermediate Lookups'!I$1,$A$252, ""))</f>
        <v/>
      </c>
      <c r="I259" s="10" t="str">
        <f>IF($A$252="","",IF(VLOOKUP($A$252,Samples!$B$3:$E$100,2,FALSE)='Intermediate Lookups'!$A8&amp;'Intermediate Lookups'!J$1,$A$252, ""))</f>
        <v/>
      </c>
      <c r="J259" s="10" t="str">
        <f>IF($A$252="","",IF(VLOOKUP($A$252,Samples!$B$3:$E$100,2,FALSE)='Intermediate Lookups'!$A8&amp;'Intermediate Lookups'!K$1,$A$252, ""))</f>
        <v/>
      </c>
      <c r="K259" s="10" t="str">
        <f>IF($A$252="","",IF(VLOOKUP($A$252,Samples!$B$3:$E$100,2,FALSE)='Intermediate Lookups'!$A8&amp;'Intermediate Lookups'!L$1,$A$252, ""))</f>
        <v/>
      </c>
      <c r="L259" s="10" t="str">
        <f>IF($A$252="","",IF(VLOOKUP($A$252,Samples!$B$3:$E$100,2,FALSE)='Intermediate Lookups'!$A8&amp;'Intermediate Lookups'!M$1,$A$252, ""))</f>
        <v/>
      </c>
    </row>
    <row r="260" spans="1:12" x14ac:dyDescent="0.25">
      <c r="A260" s="10" t="str">
        <f>IF($A$252="","",IF(VLOOKUP($A$252,Samples!$B$3:$E$100,2,FALSE)='Intermediate Lookups'!$A9&amp;'Intermediate Lookups'!B$1,$A$252, ""))</f>
        <v/>
      </c>
      <c r="B260" s="10" t="str">
        <f>IF($A$252="","",IF(VLOOKUP($A$252,Samples!$B$3:$E$100,2,FALSE)='Intermediate Lookups'!$A9&amp;'Intermediate Lookups'!C$1,$A$252, ""))</f>
        <v/>
      </c>
      <c r="C260" s="10" t="str">
        <f>IF($A$252="","",IF(VLOOKUP($A$252,Samples!$B$3:$E$100,2,FALSE)='Intermediate Lookups'!$A9&amp;'Intermediate Lookups'!D$1,$A$252, ""))</f>
        <v/>
      </c>
      <c r="D260" s="10" t="str">
        <f>IF($A$252="","",IF(VLOOKUP($A$252,Samples!$B$3:$E$100,2,FALSE)='Intermediate Lookups'!$A9&amp;'Intermediate Lookups'!E$1,$A$252, ""))</f>
        <v/>
      </c>
      <c r="E260" s="10" t="str">
        <f>IF($A$252="","",IF(VLOOKUP($A$252,Samples!$B$3:$E$100,2,FALSE)='Intermediate Lookups'!$A9&amp;'Intermediate Lookups'!F$1,$A$252, ""))</f>
        <v/>
      </c>
      <c r="F260" s="10" t="str">
        <f>IF($A$252="","",IF(VLOOKUP($A$252,Samples!$B$3:$E$100,2,FALSE)='Intermediate Lookups'!$A9&amp;'Intermediate Lookups'!G$1,$A$252, ""))</f>
        <v/>
      </c>
      <c r="G260" s="10" t="str">
        <f>IF($A$252="","",IF(VLOOKUP($A$252,Samples!$B$3:$E$100,2,FALSE)='Intermediate Lookups'!$A9&amp;'Intermediate Lookups'!H$1,$A$252, ""))</f>
        <v/>
      </c>
      <c r="H260" s="10" t="str">
        <f>IF($A$252="","",IF(VLOOKUP($A$252,Samples!$B$3:$E$100,2,FALSE)='Intermediate Lookups'!$A9&amp;'Intermediate Lookups'!I$1,$A$252, ""))</f>
        <v/>
      </c>
      <c r="I260" s="10" t="str">
        <f>IF($A$252="","",IF(VLOOKUP($A$252,Samples!$B$3:$E$100,2,FALSE)='Intermediate Lookups'!$A9&amp;'Intermediate Lookups'!J$1,$A$252, ""))</f>
        <v/>
      </c>
      <c r="J260" s="10" t="str">
        <f>IF($A$252="","",IF(VLOOKUP($A$252,Samples!$B$3:$E$100,2,FALSE)='Intermediate Lookups'!$A9&amp;'Intermediate Lookups'!K$1,$A$252, ""))</f>
        <v/>
      </c>
      <c r="K260" s="10" t="str">
        <f>IF($A$252="","",IF(VLOOKUP($A$252,Samples!$B$3:$E$100,2,FALSE)='Intermediate Lookups'!$A9&amp;'Intermediate Lookups'!L$1,$A$252, ""))</f>
        <v/>
      </c>
      <c r="L260" s="10" t="str">
        <f>IF($A$252="","",IF(VLOOKUP($A$252,Samples!$B$3:$E$100,2,FALSE)='Intermediate Lookups'!$A9&amp;'Intermediate Lookups'!M$1,$A$252, ""))</f>
        <v/>
      </c>
    </row>
    <row r="262" spans="1:12" x14ac:dyDescent="0.25">
      <c r="A262" t="str">
        <f>IF(ISBLANK(Samples!B79),IF(OR(A252="",A252=Samples!$B$100,ISBLANK(Samples!B100)),"",Samples!$B$100),Samples!B79)</f>
        <v/>
      </c>
      <c r="B262" t="str">
        <f>IF(A262="","",VLOOKUP(A262,Samples!$B$3:$E$100,4,FALSE))</f>
        <v/>
      </c>
    </row>
    <row r="263" spans="1:12" x14ac:dyDescent="0.25">
      <c r="A263" s="10" t="str">
        <f>IF($A$262="","",IF(VLOOKUP($A$262,Samples!$B$3:$E$100,2,FALSE)='Intermediate Lookups'!$A2&amp;'Intermediate Lookups'!B$1,$A$262, ""))</f>
        <v/>
      </c>
      <c r="B263" s="10" t="str">
        <f>IF($A$262="","",IF(VLOOKUP($A$262,Samples!$B$3:$E$100,2,FALSE)='Intermediate Lookups'!$A2&amp;'Intermediate Lookups'!C$1,$A$262, ""))</f>
        <v/>
      </c>
      <c r="C263" s="10" t="str">
        <f>IF($A$262="","",IF(VLOOKUP($A$262,Samples!$B$3:$E$100,2,FALSE)='Intermediate Lookups'!$A2&amp;'Intermediate Lookups'!D$1,$A$262, ""))</f>
        <v/>
      </c>
      <c r="D263" s="10" t="str">
        <f>IF($A$262="","",IF(VLOOKUP($A$262,Samples!$B$3:$E$100,2,FALSE)='Intermediate Lookups'!$A2&amp;'Intermediate Lookups'!E$1,$A$262, ""))</f>
        <v/>
      </c>
      <c r="E263" s="10" t="str">
        <f>IF($A$262="","",IF(VLOOKUP($A$262,Samples!$B$3:$E$100,2,FALSE)='Intermediate Lookups'!$A2&amp;'Intermediate Lookups'!F$1,$A$262, ""))</f>
        <v/>
      </c>
      <c r="F263" s="10" t="str">
        <f>IF($A$262="","",IF(VLOOKUP($A$262,Samples!$B$3:$E$100,2,FALSE)='Intermediate Lookups'!$A2&amp;'Intermediate Lookups'!G$1,$A$262, ""))</f>
        <v/>
      </c>
      <c r="G263" s="10" t="str">
        <f>IF($A$262="","",IF(VLOOKUP($A$262,Samples!$B$3:$E$100,2,FALSE)='Intermediate Lookups'!$A2&amp;'Intermediate Lookups'!H$1,$A$262, ""))</f>
        <v/>
      </c>
      <c r="H263" s="10" t="str">
        <f>IF($A$262="","",IF(VLOOKUP($A$262,Samples!$B$3:$E$100,2,FALSE)='Intermediate Lookups'!$A2&amp;'Intermediate Lookups'!I$1,$A$262, ""))</f>
        <v/>
      </c>
      <c r="I263" s="10" t="str">
        <f>IF($A$262="","",IF(VLOOKUP($A$262,Samples!$B$3:$E$100,2,FALSE)='Intermediate Lookups'!$A2&amp;'Intermediate Lookups'!J$1,$A$262, ""))</f>
        <v/>
      </c>
      <c r="J263" s="10" t="str">
        <f>IF($A$262="","",IF(VLOOKUP($A$262,Samples!$B$3:$E$100,2,FALSE)='Intermediate Lookups'!$A2&amp;'Intermediate Lookups'!K$1,$A$262, ""))</f>
        <v/>
      </c>
      <c r="K263" s="10" t="str">
        <f>IF($A$262="","",IF(VLOOKUP($A$262,Samples!$B$3:$E$100,2,FALSE)='Intermediate Lookups'!$A2&amp;'Intermediate Lookups'!L$1,$A$262, ""))</f>
        <v/>
      </c>
      <c r="L263" s="10" t="str">
        <f>IF($A$262="","",IF(VLOOKUP($A$262,Samples!$B$3:$E$100,2,FALSE)='Intermediate Lookups'!$A2&amp;'Intermediate Lookups'!M$1,$A$262, ""))</f>
        <v/>
      </c>
    </row>
    <row r="264" spans="1:12" x14ac:dyDescent="0.25">
      <c r="A264" s="10" t="str">
        <f>IF($A$262="","",IF(VLOOKUP($A$262,Samples!$B$3:$E$100,2,FALSE)='Intermediate Lookups'!$A3&amp;'Intermediate Lookups'!B$1,$A$262, ""))</f>
        <v/>
      </c>
      <c r="B264" s="10" t="str">
        <f>IF($A$262="","",IF(VLOOKUP($A$262,Samples!$B$3:$E$100,2,FALSE)='Intermediate Lookups'!$A3&amp;'Intermediate Lookups'!C$1,$A$262, ""))</f>
        <v/>
      </c>
      <c r="C264" s="10" t="str">
        <f>IF($A$262="","",IF(VLOOKUP($A$262,Samples!$B$3:$E$100,2,FALSE)='Intermediate Lookups'!$A3&amp;'Intermediate Lookups'!D$1,$A$262, ""))</f>
        <v/>
      </c>
      <c r="D264" s="10" t="str">
        <f>IF($A$262="","",IF(VLOOKUP($A$262,Samples!$B$3:$E$100,2,FALSE)='Intermediate Lookups'!$A3&amp;'Intermediate Lookups'!E$1,$A$262, ""))</f>
        <v/>
      </c>
      <c r="E264" s="10" t="str">
        <f>IF($A$262="","",IF(VLOOKUP($A$262,Samples!$B$3:$E$100,2,FALSE)='Intermediate Lookups'!$A3&amp;'Intermediate Lookups'!F$1,$A$262, ""))</f>
        <v/>
      </c>
      <c r="F264" s="10" t="str">
        <f>IF($A$262="","",IF(VLOOKUP($A$262,Samples!$B$3:$E$100,2,FALSE)='Intermediate Lookups'!$A3&amp;'Intermediate Lookups'!G$1,$A$262, ""))</f>
        <v/>
      </c>
      <c r="G264" s="10" t="str">
        <f>IF($A$262="","",IF(VLOOKUP($A$262,Samples!$B$3:$E$100,2,FALSE)='Intermediate Lookups'!$A3&amp;'Intermediate Lookups'!H$1,$A$262, ""))</f>
        <v/>
      </c>
      <c r="H264" s="10" t="str">
        <f>IF($A$262="","",IF(VLOOKUP($A$262,Samples!$B$3:$E$100,2,FALSE)='Intermediate Lookups'!$A3&amp;'Intermediate Lookups'!I$1,$A$262, ""))</f>
        <v/>
      </c>
      <c r="I264" s="10" t="str">
        <f>IF($A$262="","",IF(VLOOKUP($A$262,Samples!$B$3:$E$100,2,FALSE)='Intermediate Lookups'!$A3&amp;'Intermediate Lookups'!J$1,$A$262, ""))</f>
        <v/>
      </c>
      <c r="J264" s="10" t="str">
        <f>IF($A$262="","",IF(VLOOKUP($A$262,Samples!$B$3:$E$100,2,FALSE)='Intermediate Lookups'!$A3&amp;'Intermediate Lookups'!K$1,$A$262, ""))</f>
        <v/>
      </c>
      <c r="K264" s="10" t="str">
        <f>IF($A$262="","",IF(VLOOKUP($A$262,Samples!$B$3:$E$100,2,FALSE)='Intermediate Lookups'!$A3&amp;'Intermediate Lookups'!L$1,$A$262, ""))</f>
        <v/>
      </c>
      <c r="L264" s="10" t="str">
        <f>IF($A$262="","",IF(VLOOKUP($A$262,Samples!$B$3:$E$100,2,FALSE)='Intermediate Lookups'!$A3&amp;'Intermediate Lookups'!M$1,$A$262, ""))</f>
        <v/>
      </c>
    </row>
    <row r="265" spans="1:12" x14ac:dyDescent="0.25">
      <c r="A265" s="10" t="str">
        <f>IF($A$262="","",IF(VLOOKUP($A$262,Samples!$B$3:$E$100,2,FALSE)='Intermediate Lookups'!$A4&amp;'Intermediate Lookups'!B$1,$A$262, ""))</f>
        <v/>
      </c>
      <c r="B265" s="10" t="str">
        <f>IF($A$262="","",IF(VLOOKUP($A$262,Samples!$B$3:$E$100,2,FALSE)='Intermediate Lookups'!$A4&amp;'Intermediate Lookups'!C$1,$A$262, ""))</f>
        <v/>
      </c>
      <c r="C265" s="10" t="str">
        <f>IF($A$262="","",IF(VLOOKUP($A$262,Samples!$B$3:$E$100,2,FALSE)='Intermediate Lookups'!$A4&amp;'Intermediate Lookups'!D$1,$A$262, ""))</f>
        <v/>
      </c>
      <c r="D265" s="10" t="str">
        <f>IF($A$262="","",IF(VLOOKUP($A$262,Samples!$B$3:$E$100,2,FALSE)='Intermediate Lookups'!$A4&amp;'Intermediate Lookups'!E$1,$A$262, ""))</f>
        <v/>
      </c>
      <c r="E265" s="10" t="str">
        <f>IF($A$262="","",IF(VLOOKUP($A$262,Samples!$B$3:$E$100,2,FALSE)='Intermediate Lookups'!$A4&amp;'Intermediate Lookups'!F$1,$A$262, ""))</f>
        <v/>
      </c>
      <c r="F265" s="10" t="str">
        <f>IF($A$262="","",IF(VLOOKUP($A$262,Samples!$B$3:$E$100,2,FALSE)='Intermediate Lookups'!$A4&amp;'Intermediate Lookups'!G$1,$A$262, ""))</f>
        <v/>
      </c>
      <c r="G265" s="10" t="str">
        <f>IF($A$262="","",IF(VLOOKUP($A$262,Samples!$B$3:$E$100,2,FALSE)='Intermediate Lookups'!$A4&amp;'Intermediate Lookups'!H$1,$A$262, ""))</f>
        <v/>
      </c>
      <c r="H265" s="10" t="str">
        <f>IF($A$262="","",IF(VLOOKUP($A$262,Samples!$B$3:$E$100,2,FALSE)='Intermediate Lookups'!$A4&amp;'Intermediate Lookups'!I$1,$A$262, ""))</f>
        <v/>
      </c>
      <c r="I265" s="10" t="str">
        <f>IF($A$262="","",IF(VLOOKUP($A$262,Samples!$B$3:$E$100,2,FALSE)='Intermediate Lookups'!$A4&amp;'Intermediate Lookups'!J$1,$A$262, ""))</f>
        <v/>
      </c>
      <c r="J265" s="10" t="str">
        <f>IF($A$262="","",IF(VLOOKUP($A$262,Samples!$B$3:$E$100,2,FALSE)='Intermediate Lookups'!$A4&amp;'Intermediate Lookups'!K$1,$A$262, ""))</f>
        <v/>
      </c>
      <c r="K265" s="10" t="str">
        <f>IF($A$262="","",IF(VLOOKUP($A$262,Samples!$B$3:$E$100,2,FALSE)='Intermediate Lookups'!$A4&amp;'Intermediate Lookups'!L$1,$A$262, ""))</f>
        <v/>
      </c>
      <c r="L265" s="10" t="str">
        <f>IF($A$262="","",IF(VLOOKUP($A$262,Samples!$B$3:$E$100,2,FALSE)='Intermediate Lookups'!$A4&amp;'Intermediate Lookups'!M$1,$A$262, ""))</f>
        <v/>
      </c>
    </row>
    <row r="266" spans="1:12" x14ac:dyDescent="0.25">
      <c r="A266" s="10" t="str">
        <f>IF($A$262="","",IF(VLOOKUP($A$262,Samples!$B$3:$E$100,2,FALSE)='Intermediate Lookups'!$A5&amp;'Intermediate Lookups'!B$1,$A$262, ""))</f>
        <v/>
      </c>
      <c r="B266" s="10" t="str">
        <f>IF($A$262="","",IF(VLOOKUP($A$262,Samples!$B$3:$E$100,2,FALSE)='Intermediate Lookups'!$A5&amp;'Intermediate Lookups'!C$1,$A$262, ""))</f>
        <v/>
      </c>
      <c r="C266" s="10" t="str">
        <f>IF($A$262="","",IF(VLOOKUP($A$262,Samples!$B$3:$E$100,2,FALSE)='Intermediate Lookups'!$A5&amp;'Intermediate Lookups'!D$1,$A$262, ""))</f>
        <v/>
      </c>
      <c r="D266" s="10" t="str">
        <f>IF($A$262="","",IF(VLOOKUP($A$262,Samples!$B$3:$E$100,2,FALSE)='Intermediate Lookups'!$A5&amp;'Intermediate Lookups'!E$1,$A$262, ""))</f>
        <v/>
      </c>
      <c r="E266" s="10" t="str">
        <f>IF($A$262="","",IF(VLOOKUP($A$262,Samples!$B$3:$E$100,2,FALSE)='Intermediate Lookups'!$A5&amp;'Intermediate Lookups'!F$1,$A$262, ""))</f>
        <v/>
      </c>
      <c r="F266" s="10" t="str">
        <f>IF($A$262="","",IF(VLOOKUP($A$262,Samples!$B$3:$E$100,2,FALSE)='Intermediate Lookups'!$A5&amp;'Intermediate Lookups'!G$1,$A$262, ""))</f>
        <v/>
      </c>
      <c r="G266" s="10" t="str">
        <f>IF($A$262="","",IF(VLOOKUP($A$262,Samples!$B$3:$E$100,2,FALSE)='Intermediate Lookups'!$A5&amp;'Intermediate Lookups'!H$1,$A$262, ""))</f>
        <v/>
      </c>
      <c r="H266" s="10" t="str">
        <f>IF($A$262="","",IF(VLOOKUP($A$262,Samples!$B$3:$E$100,2,FALSE)='Intermediate Lookups'!$A5&amp;'Intermediate Lookups'!I$1,$A$262, ""))</f>
        <v/>
      </c>
      <c r="I266" s="10" t="str">
        <f>IF($A$262="","",IF(VLOOKUP($A$262,Samples!$B$3:$E$100,2,FALSE)='Intermediate Lookups'!$A5&amp;'Intermediate Lookups'!J$1,$A$262, ""))</f>
        <v/>
      </c>
      <c r="J266" s="10" t="str">
        <f>IF($A$262="","",IF(VLOOKUP($A$262,Samples!$B$3:$E$100,2,FALSE)='Intermediate Lookups'!$A5&amp;'Intermediate Lookups'!K$1,$A$262, ""))</f>
        <v/>
      </c>
      <c r="K266" s="10" t="str">
        <f>IF($A$262="","",IF(VLOOKUP($A$262,Samples!$B$3:$E$100,2,FALSE)='Intermediate Lookups'!$A5&amp;'Intermediate Lookups'!L$1,$A$262, ""))</f>
        <v/>
      </c>
      <c r="L266" s="10" t="str">
        <f>IF($A$262="","",IF(VLOOKUP($A$262,Samples!$B$3:$E$100,2,FALSE)='Intermediate Lookups'!$A5&amp;'Intermediate Lookups'!M$1,$A$262, ""))</f>
        <v/>
      </c>
    </row>
    <row r="267" spans="1:12" x14ac:dyDescent="0.25">
      <c r="A267" s="10" t="str">
        <f>IF($A$262="","",IF(VLOOKUP($A$262,Samples!$B$3:$E$100,2,FALSE)='Intermediate Lookups'!$A6&amp;'Intermediate Lookups'!B$1,$A$262, ""))</f>
        <v/>
      </c>
      <c r="B267" s="10" t="str">
        <f>IF($A$262="","",IF(VLOOKUP($A$262,Samples!$B$3:$E$100,2,FALSE)='Intermediate Lookups'!$A6&amp;'Intermediate Lookups'!C$1,$A$262, ""))</f>
        <v/>
      </c>
      <c r="C267" s="10" t="str">
        <f>IF($A$262="","",IF(VLOOKUP($A$262,Samples!$B$3:$E$100,2,FALSE)='Intermediate Lookups'!$A6&amp;'Intermediate Lookups'!D$1,$A$262, ""))</f>
        <v/>
      </c>
      <c r="D267" s="10" t="str">
        <f>IF($A$262="","",IF(VLOOKUP($A$262,Samples!$B$3:$E$100,2,FALSE)='Intermediate Lookups'!$A6&amp;'Intermediate Lookups'!E$1,$A$262, ""))</f>
        <v/>
      </c>
      <c r="E267" s="10" t="str">
        <f>IF($A$262="","",IF(VLOOKUP($A$262,Samples!$B$3:$E$100,2,FALSE)='Intermediate Lookups'!$A6&amp;'Intermediate Lookups'!F$1,$A$262, ""))</f>
        <v/>
      </c>
      <c r="F267" s="10" t="str">
        <f>IF($A$262="","",IF(VLOOKUP($A$262,Samples!$B$3:$E$100,2,FALSE)='Intermediate Lookups'!$A6&amp;'Intermediate Lookups'!G$1,$A$262, ""))</f>
        <v/>
      </c>
      <c r="G267" s="10" t="str">
        <f>IF($A$262="","",IF(VLOOKUP($A$262,Samples!$B$3:$E$100,2,FALSE)='Intermediate Lookups'!$A6&amp;'Intermediate Lookups'!H$1,$A$262, ""))</f>
        <v/>
      </c>
      <c r="H267" s="10" t="str">
        <f>IF($A$262="","",IF(VLOOKUP($A$262,Samples!$B$3:$E$100,2,FALSE)='Intermediate Lookups'!$A6&amp;'Intermediate Lookups'!I$1,$A$262, ""))</f>
        <v/>
      </c>
      <c r="I267" s="10" t="str">
        <f>IF($A$262="","",IF(VLOOKUP($A$262,Samples!$B$3:$E$100,2,FALSE)='Intermediate Lookups'!$A6&amp;'Intermediate Lookups'!J$1,$A$262, ""))</f>
        <v/>
      </c>
      <c r="J267" s="10" t="str">
        <f>IF($A$262="","",IF(VLOOKUP($A$262,Samples!$B$3:$E$100,2,FALSE)='Intermediate Lookups'!$A6&amp;'Intermediate Lookups'!K$1,$A$262, ""))</f>
        <v/>
      </c>
      <c r="K267" s="10" t="str">
        <f>IF($A$262="","",IF(VLOOKUP($A$262,Samples!$B$3:$E$100,2,FALSE)='Intermediate Lookups'!$A6&amp;'Intermediate Lookups'!L$1,$A$262, ""))</f>
        <v/>
      </c>
      <c r="L267" s="10" t="str">
        <f>IF($A$262="","",IF(VLOOKUP($A$262,Samples!$B$3:$E$100,2,FALSE)='Intermediate Lookups'!$A6&amp;'Intermediate Lookups'!M$1,$A$262, ""))</f>
        <v/>
      </c>
    </row>
    <row r="268" spans="1:12" x14ac:dyDescent="0.25">
      <c r="A268" s="10" t="str">
        <f>IF($A$262="","",IF(VLOOKUP($A$262,Samples!$B$3:$E$100,2,FALSE)='Intermediate Lookups'!$A7&amp;'Intermediate Lookups'!B$1,$A$262, ""))</f>
        <v/>
      </c>
      <c r="B268" s="10" t="str">
        <f>IF($A$262="","",IF(VLOOKUP($A$262,Samples!$B$3:$E$100,2,FALSE)='Intermediate Lookups'!$A7&amp;'Intermediate Lookups'!C$1,$A$262, ""))</f>
        <v/>
      </c>
      <c r="C268" s="10" t="str">
        <f>IF($A$262="","",IF(VLOOKUP($A$262,Samples!$B$3:$E$100,2,FALSE)='Intermediate Lookups'!$A7&amp;'Intermediate Lookups'!D$1,$A$262, ""))</f>
        <v/>
      </c>
      <c r="D268" s="10" t="str">
        <f>IF($A$262="","",IF(VLOOKUP($A$262,Samples!$B$3:$E$100,2,FALSE)='Intermediate Lookups'!$A7&amp;'Intermediate Lookups'!E$1,$A$262, ""))</f>
        <v/>
      </c>
      <c r="E268" s="10" t="str">
        <f>IF($A$262="","",IF(VLOOKUP($A$262,Samples!$B$3:$E$100,2,FALSE)='Intermediate Lookups'!$A7&amp;'Intermediate Lookups'!F$1,$A$262, ""))</f>
        <v/>
      </c>
      <c r="F268" s="10" t="str">
        <f>IF($A$262="","",IF(VLOOKUP($A$262,Samples!$B$3:$E$100,2,FALSE)='Intermediate Lookups'!$A7&amp;'Intermediate Lookups'!G$1,$A$262, ""))</f>
        <v/>
      </c>
      <c r="G268" s="10" t="str">
        <f>IF($A$262="","",IF(VLOOKUP($A$262,Samples!$B$3:$E$100,2,FALSE)='Intermediate Lookups'!$A7&amp;'Intermediate Lookups'!H$1,$A$262, ""))</f>
        <v/>
      </c>
      <c r="H268" s="10" t="str">
        <f>IF($A$262="","",IF(VLOOKUP($A$262,Samples!$B$3:$E$100,2,FALSE)='Intermediate Lookups'!$A7&amp;'Intermediate Lookups'!I$1,$A$262, ""))</f>
        <v/>
      </c>
      <c r="I268" s="10" t="str">
        <f>IF($A$262="","",IF(VLOOKUP($A$262,Samples!$B$3:$E$100,2,FALSE)='Intermediate Lookups'!$A7&amp;'Intermediate Lookups'!J$1,$A$262, ""))</f>
        <v/>
      </c>
      <c r="J268" s="10" t="str">
        <f>IF($A$262="","",IF(VLOOKUP($A$262,Samples!$B$3:$E$100,2,FALSE)='Intermediate Lookups'!$A7&amp;'Intermediate Lookups'!K$1,$A$262, ""))</f>
        <v/>
      </c>
      <c r="K268" s="10" t="str">
        <f>IF($A$262="","",IF(VLOOKUP($A$262,Samples!$B$3:$E$100,2,FALSE)='Intermediate Lookups'!$A7&amp;'Intermediate Lookups'!L$1,$A$262, ""))</f>
        <v/>
      </c>
      <c r="L268" s="10" t="str">
        <f>IF($A$262="","",IF(VLOOKUP($A$262,Samples!$B$3:$E$100,2,FALSE)='Intermediate Lookups'!$A7&amp;'Intermediate Lookups'!M$1,$A$262, ""))</f>
        <v/>
      </c>
    </row>
    <row r="269" spans="1:12" x14ac:dyDescent="0.25">
      <c r="A269" s="10" t="str">
        <f>IF($A$262="","",IF(VLOOKUP($A$262,Samples!$B$3:$E$100,2,FALSE)='Intermediate Lookups'!$A8&amp;'Intermediate Lookups'!B$1,$A$262, ""))</f>
        <v/>
      </c>
      <c r="B269" s="10" t="str">
        <f>IF($A$262="","",IF(VLOOKUP($A$262,Samples!$B$3:$E$100,2,FALSE)='Intermediate Lookups'!$A8&amp;'Intermediate Lookups'!C$1,$A$262, ""))</f>
        <v/>
      </c>
      <c r="C269" s="10" t="str">
        <f>IF($A$262="","",IF(VLOOKUP($A$262,Samples!$B$3:$E$100,2,FALSE)='Intermediate Lookups'!$A8&amp;'Intermediate Lookups'!D$1,$A$262, ""))</f>
        <v/>
      </c>
      <c r="D269" s="10" t="str">
        <f>IF($A$262="","",IF(VLOOKUP($A$262,Samples!$B$3:$E$100,2,FALSE)='Intermediate Lookups'!$A8&amp;'Intermediate Lookups'!E$1,$A$262, ""))</f>
        <v/>
      </c>
      <c r="E269" s="10" t="str">
        <f>IF($A$262="","",IF(VLOOKUP($A$262,Samples!$B$3:$E$100,2,FALSE)='Intermediate Lookups'!$A8&amp;'Intermediate Lookups'!F$1,$A$262, ""))</f>
        <v/>
      </c>
      <c r="F269" s="10" t="str">
        <f>IF($A$262="","",IF(VLOOKUP($A$262,Samples!$B$3:$E$100,2,FALSE)='Intermediate Lookups'!$A8&amp;'Intermediate Lookups'!G$1,$A$262, ""))</f>
        <v/>
      </c>
      <c r="G269" s="10" t="str">
        <f>IF($A$262="","",IF(VLOOKUP($A$262,Samples!$B$3:$E$100,2,FALSE)='Intermediate Lookups'!$A8&amp;'Intermediate Lookups'!H$1,$A$262, ""))</f>
        <v/>
      </c>
      <c r="H269" s="10" t="str">
        <f>IF($A$262="","",IF(VLOOKUP($A$262,Samples!$B$3:$E$100,2,FALSE)='Intermediate Lookups'!$A8&amp;'Intermediate Lookups'!I$1,$A$262, ""))</f>
        <v/>
      </c>
      <c r="I269" s="10" t="str">
        <f>IF($A$262="","",IF(VLOOKUP($A$262,Samples!$B$3:$E$100,2,FALSE)='Intermediate Lookups'!$A8&amp;'Intermediate Lookups'!J$1,$A$262, ""))</f>
        <v/>
      </c>
      <c r="J269" s="10" t="str">
        <f>IF($A$262="","",IF(VLOOKUP($A$262,Samples!$B$3:$E$100,2,FALSE)='Intermediate Lookups'!$A8&amp;'Intermediate Lookups'!K$1,$A$262, ""))</f>
        <v/>
      </c>
      <c r="K269" s="10" t="str">
        <f>IF($A$262="","",IF(VLOOKUP($A$262,Samples!$B$3:$E$100,2,FALSE)='Intermediate Lookups'!$A8&amp;'Intermediate Lookups'!L$1,$A$262, ""))</f>
        <v/>
      </c>
      <c r="L269" s="10" t="str">
        <f>IF($A$262="","",IF(VLOOKUP($A$262,Samples!$B$3:$E$100,2,FALSE)='Intermediate Lookups'!$A8&amp;'Intermediate Lookups'!M$1,$A$262, ""))</f>
        <v/>
      </c>
    </row>
    <row r="270" spans="1:12" x14ac:dyDescent="0.25">
      <c r="A270" s="10" t="str">
        <f>IF($A$262="","",IF(VLOOKUP($A$262,Samples!$B$3:$E$100,2,FALSE)='Intermediate Lookups'!$A9&amp;'Intermediate Lookups'!B$1,$A$262, ""))</f>
        <v/>
      </c>
      <c r="B270" s="10" t="str">
        <f>IF($A$262="","",IF(VLOOKUP($A$262,Samples!$B$3:$E$100,2,FALSE)='Intermediate Lookups'!$A9&amp;'Intermediate Lookups'!C$1,$A$262, ""))</f>
        <v/>
      </c>
      <c r="C270" s="10" t="str">
        <f>IF($A$262="","",IF(VLOOKUP($A$262,Samples!$B$3:$E$100,2,FALSE)='Intermediate Lookups'!$A9&amp;'Intermediate Lookups'!D$1,$A$262, ""))</f>
        <v/>
      </c>
      <c r="D270" s="10" t="str">
        <f>IF($A$262="","",IF(VLOOKUP($A$262,Samples!$B$3:$E$100,2,FALSE)='Intermediate Lookups'!$A9&amp;'Intermediate Lookups'!E$1,$A$262, ""))</f>
        <v/>
      </c>
      <c r="E270" s="10" t="str">
        <f>IF($A$262="","",IF(VLOOKUP($A$262,Samples!$B$3:$E$100,2,FALSE)='Intermediate Lookups'!$A9&amp;'Intermediate Lookups'!F$1,$A$262, ""))</f>
        <v/>
      </c>
      <c r="F270" s="10" t="str">
        <f>IF($A$262="","",IF(VLOOKUP($A$262,Samples!$B$3:$E$100,2,FALSE)='Intermediate Lookups'!$A9&amp;'Intermediate Lookups'!G$1,$A$262, ""))</f>
        <v/>
      </c>
      <c r="G270" s="10" t="str">
        <f>IF($A$262="","",IF(VLOOKUP($A$262,Samples!$B$3:$E$100,2,FALSE)='Intermediate Lookups'!$A9&amp;'Intermediate Lookups'!H$1,$A$262, ""))</f>
        <v/>
      </c>
      <c r="H270" s="10" t="str">
        <f>IF($A$262="","",IF(VLOOKUP($A$262,Samples!$B$3:$E$100,2,FALSE)='Intermediate Lookups'!$A9&amp;'Intermediate Lookups'!I$1,$A$262, ""))</f>
        <v/>
      </c>
      <c r="I270" s="10" t="str">
        <f>IF($A$262="","",IF(VLOOKUP($A$262,Samples!$B$3:$E$100,2,FALSE)='Intermediate Lookups'!$A9&amp;'Intermediate Lookups'!J$1,$A$262, ""))</f>
        <v/>
      </c>
      <c r="J270" s="10" t="str">
        <f>IF($A$262="","",IF(VLOOKUP($A$262,Samples!$B$3:$E$100,2,FALSE)='Intermediate Lookups'!$A9&amp;'Intermediate Lookups'!K$1,$A$262, ""))</f>
        <v/>
      </c>
      <c r="K270" s="10" t="str">
        <f>IF($A$262="","",IF(VLOOKUP($A$262,Samples!$B$3:$E$100,2,FALSE)='Intermediate Lookups'!$A9&amp;'Intermediate Lookups'!L$1,$A$262, ""))</f>
        <v/>
      </c>
      <c r="L270" s="10" t="str">
        <f>IF($A$262="","",IF(VLOOKUP($A$262,Samples!$B$3:$E$100,2,FALSE)='Intermediate Lookups'!$A9&amp;'Intermediate Lookups'!M$1,$A$262, ""))</f>
        <v/>
      </c>
    </row>
    <row r="272" spans="1:12" x14ac:dyDescent="0.25">
      <c r="A272" t="str">
        <f>IF(ISBLANK(Samples!B80),IF(OR(A262="",A262=Samples!$B$100,ISBLANK(Samples!B100)),"",Samples!$B$100),Samples!B80)</f>
        <v/>
      </c>
      <c r="B272" t="str">
        <f>IF(A272="","",VLOOKUP(A272,Samples!$B$3:$E$100,4,FALSE))</f>
        <v/>
      </c>
    </row>
    <row r="273" spans="1:12" x14ac:dyDescent="0.25">
      <c r="A273" s="10" t="str">
        <f>IF($A$272="","",IF(VLOOKUP($A$272,Samples!$B$3:$E$100,2,FALSE)='Intermediate Lookups'!$A2&amp;'Intermediate Lookups'!B$1,$A$272, ""))</f>
        <v/>
      </c>
      <c r="B273" s="10" t="str">
        <f>IF($A$272="","",IF(VLOOKUP($A$272,Samples!$B$3:$E$100,2,FALSE)='Intermediate Lookups'!$A2&amp;'Intermediate Lookups'!C$1,$A$272, ""))</f>
        <v/>
      </c>
      <c r="C273" s="10" t="str">
        <f>IF($A$272="","",IF(VLOOKUP($A$272,Samples!$B$3:$E$100,2,FALSE)='Intermediate Lookups'!$A2&amp;'Intermediate Lookups'!D$1,$A$272, ""))</f>
        <v/>
      </c>
      <c r="D273" s="10" t="str">
        <f>IF($A$272="","",IF(VLOOKUP($A$272,Samples!$B$3:$E$100,2,FALSE)='Intermediate Lookups'!$A2&amp;'Intermediate Lookups'!E$1,$A$272, ""))</f>
        <v/>
      </c>
      <c r="E273" s="10" t="str">
        <f>IF($A$272="","",IF(VLOOKUP($A$272,Samples!$B$3:$E$100,2,FALSE)='Intermediate Lookups'!$A2&amp;'Intermediate Lookups'!F$1,$A$272, ""))</f>
        <v/>
      </c>
      <c r="F273" s="10" t="str">
        <f>IF($A$272="","",IF(VLOOKUP($A$272,Samples!$B$3:$E$100,2,FALSE)='Intermediate Lookups'!$A2&amp;'Intermediate Lookups'!G$1,$A$272, ""))</f>
        <v/>
      </c>
      <c r="G273" s="10" t="str">
        <f>IF($A$272="","",IF(VLOOKUP($A$272,Samples!$B$3:$E$100,2,FALSE)='Intermediate Lookups'!$A2&amp;'Intermediate Lookups'!H$1,$A$272, ""))</f>
        <v/>
      </c>
      <c r="H273" s="10" t="str">
        <f>IF($A$272="","",IF(VLOOKUP($A$272,Samples!$B$3:$E$100,2,FALSE)='Intermediate Lookups'!$A2&amp;'Intermediate Lookups'!I$1,$A$272, ""))</f>
        <v/>
      </c>
      <c r="I273" s="10" t="str">
        <f>IF($A$272="","",IF(VLOOKUP($A$272,Samples!$B$3:$E$100,2,FALSE)='Intermediate Lookups'!$A2&amp;'Intermediate Lookups'!J$1,$A$272, ""))</f>
        <v/>
      </c>
      <c r="J273" s="10" t="str">
        <f>IF($A$272="","",IF(VLOOKUP($A$272,Samples!$B$3:$E$100,2,FALSE)='Intermediate Lookups'!$A2&amp;'Intermediate Lookups'!K$1,$A$272, ""))</f>
        <v/>
      </c>
      <c r="K273" s="10" t="str">
        <f>IF($A$272="","",IF(VLOOKUP($A$272,Samples!$B$3:$E$100,2,FALSE)='Intermediate Lookups'!$A2&amp;'Intermediate Lookups'!L$1,$A$272, ""))</f>
        <v/>
      </c>
      <c r="L273" s="10" t="str">
        <f>IF($A$272="","",IF(VLOOKUP($A$272,Samples!$B$3:$E$100,2,FALSE)='Intermediate Lookups'!$A2&amp;'Intermediate Lookups'!M$1,$A$272, ""))</f>
        <v/>
      </c>
    </row>
    <row r="274" spans="1:12" x14ac:dyDescent="0.25">
      <c r="A274" s="10" t="str">
        <f>IF($A$272="","",IF(VLOOKUP($A$272,Samples!$B$3:$E$100,2,FALSE)='Intermediate Lookups'!$A3&amp;'Intermediate Lookups'!B$1,$A$272, ""))</f>
        <v/>
      </c>
      <c r="B274" s="10" t="str">
        <f>IF($A$272="","",IF(VLOOKUP($A$272,Samples!$B$3:$E$100,2,FALSE)='Intermediate Lookups'!$A3&amp;'Intermediate Lookups'!C$1,$A$272, ""))</f>
        <v/>
      </c>
      <c r="C274" s="10" t="str">
        <f>IF($A$272="","",IF(VLOOKUP($A$272,Samples!$B$3:$E$100,2,FALSE)='Intermediate Lookups'!$A3&amp;'Intermediate Lookups'!D$1,$A$272, ""))</f>
        <v/>
      </c>
      <c r="D274" s="10" t="str">
        <f>IF($A$272="","",IF(VLOOKUP($A$272,Samples!$B$3:$E$100,2,FALSE)='Intermediate Lookups'!$A3&amp;'Intermediate Lookups'!E$1,$A$272, ""))</f>
        <v/>
      </c>
      <c r="E274" s="10" t="str">
        <f>IF($A$272="","",IF(VLOOKUP($A$272,Samples!$B$3:$E$100,2,FALSE)='Intermediate Lookups'!$A3&amp;'Intermediate Lookups'!F$1,$A$272, ""))</f>
        <v/>
      </c>
      <c r="F274" s="10" t="str">
        <f>IF($A$272="","",IF(VLOOKUP($A$272,Samples!$B$3:$E$100,2,FALSE)='Intermediate Lookups'!$A3&amp;'Intermediate Lookups'!G$1,$A$272, ""))</f>
        <v/>
      </c>
      <c r="G274" s="10" t="str">
        <f>IF($A$272="","",IF(VLOOKUP($A$272,Samples!$B$3:$E$100,2,FALSE)='Intermediate Lookups'!$A3&amp;'Intermediate Lookups'!H$1,$A$272, ""))</f>
        <v/>
      </c>
      <c r="H274" s="10" t="str">
        <f>IF($A$272="","",IF(VLOOKUP($A$272,Samples!$B$3:$E$100,2,FALSE)='Intermediate Lookups'!$A3&amp;'Intermediate Lookups'!I$1,$A$272, ""))</f>
        <v/>
      </c>
      <c r="I274" s="10" t="str">
        <f>IF($A$272="","",IF(VLOOKUP($A$272,Samples!$B$3:$E$100,2,FALSE)='Intermediate Lookups'!$A3&amp;'Intermediate Lookups'!J$1,$A$272, ""))</f>
        <v/>
      </c>
      <c r="J274" s="10" t="str">
        <f>IF($A$272="","",IF(VLOOKUP($A$272,Samples!$B$3:$E$100,2,FALSE)='Intermediate Lookups'!$A3&amp;'Intermediate Lookups'!K$1,$A$272, ""))</f>
        <v/>
      </c>
      <c r="K274" s="10" t="str">
        <f>IF($A$272="","",IF(VLOOKUP($A$272,Samples!$B$3:$E$100,2,FALSE)='Intermediate Lookups'!$A3&amp;'Intermediate Lookups'!L$1,$A$272, ""))</f>
        <v/>
      </c>
      <c r="L274" s="10" t="str">
        <f>IF($A$272="","",IF(VLOOKUP($A$272,Samples!$B$3:$E$100,2,FALSE)='Intermediate Lookups'!$A3&amp;'Intermediate Lookups'!M$1,$A$272, ""))</f>
        <v/>
      </c>
    </row>
    <row r="275" spans="1:12" x14ac:dyDescent="0.25">
      <c r="A275" s="10" t="str">
        <f>IF($A$272="","",IF(VLOOKUP($A$272,Samples!$B$3:$E$100,2,FALSE)='Intermediate Lookups'!$A4&amp;'Intermediate Lookups'!B$1,$A$272, ""))</f>
        <v/>
      </c>
      <c r="B275" s="10" t="str">
        <f>IF($A$272="","",IF(VLOOKUP($A$272,Samples!$B$3:$E$100,2,FALSE)='Intermediate Lookups'!$A4&amp;'Intermediate Lookups'!C$1,$A$272, ""))</f>
        <v/>
      </c>
      <c r="C275" s="10" t="str">
        <f>IF($A$272="","",IF(VLOOKUP($A$272,Samples!$B$3:$E$100,2,FALSE)='Intermediate Lookups'!$A4&amp;'Intermediate Lookups'!D$1,$A$272, ""))</f>
        <v/>
      </c>
      <c r="D275" s="10" t="str">
        <f>IF($A$272="","",IF(VLOOKUP($A$272,Samples!$B$3:$E$100,2,FALSE)='Intermediate Lookups'!$A4&amp;'Intermediate Lookups'!E$1,$A$272, ""))</f>
        <v/>
      </c>
      <c r="E275" s="10" t="str">
        <f>IF($A$272="","",IF(VLOOKUP($A$272,Samples!$B$3:$E$100,2,FALSE)='Intermediate Lookups'!$A4&amp;'Intermediate Lookups'!F$1,$A$272, ""))</f>
        <v/>
      </c>
      <c r="F275" s="10" t="str">
        <f>IF($A$272="","",IF(VLOOKUP($A$272,Samples!$B$3:$E$100,2,FALSE)='Intermediate Lookups'!$A4&amp;'Intermediate Lookups'!G$1,$A$272, ""))</f>
        <v/>
      </c>
      <c r="G275" s="10" t="str">
        <f>IF($A$272="","",IF(VLOOKUP($A$272,Samples!$B$3:$E$100,2,FALSE)='Intermediate Lookups'!$A4&amp;'Intermediate Lookups'!H$1,$A$272, ""))</f>
        <v/>
      </c>
      <c r="H275" s="10" t="str">
        <f>IF($A$272="","",IF(VLOOKUP($A$272,Samples!$B$3:$E$100,2,FALSE)='Intermediate Lookups'!$A4&amp;'Intermediate Lookups'!I$1,$A$272, ""))</f>
        <v/>
      </c>
      <c r="I275" s="10" t="str">
        <f>IF($A$272="","",IF(VLOOKUP($A$272,Samples!$B$3:$E$100,2,FALSE)='Intermediate Lookups'!$A4&amp;'Intermediate Lookups'!J$1,$A$272, ""))</f>
        <v/>
      </c>
      <c r="J275" s="10" t="str">
        <f>IF($A$272="","",IF(VLOOKUP($A$272,Samples!$B$3:$E$100,2,FALSE)='Intermediate Lookups'!$A4&amp;'Intermediate Lookups'!K$1,$A$272, ""))</f>
        <v/>
      </c>
      <c r="K275" s="10" t="str">
        <f>IF($A$272="","",IF(VLOOKUP($A$272,Samples!$B$3:$E$100,2,FALSE)='Intermediate Lookups'!$A4&amp;'Intermediate Lookups'!L$1,$A$272, ""))</f>
        <v/>
      </c>
      <c r="L275" s="10" t="str">
        <f>IF($A$272="","",IF(VLOOKUP($A$272,Samples!$B$3:$E$100,2,FALSE)='Intermediate Lookups'!$A4&amp;'Intermediate Lookups'!M$1,$A$272, ""))</f>
        <v/>
      </c>
    </row>
    <row r="276" spans="1:12" x14ac:dyDescent="0.25">
      <c r="A276" s="10" t="str">
        <f>IF($A$272="","",IF(VLOOKUP($A$272,Samples!$B$3:$E$100,2,FALSE)='Intermediate Lookups'!$A5&amp;'Intermediate Lookups'!B$1,$A$272, ""))</f>
        <v/>
      </c>
      <c r="B276" s="10" t="str">
        <f>IF($A$272="","",IF(VLOOKUP($A$272,Samples!$B$3:$E$100,2,FALSE)='Intermediate Lookups'!$A5&amp;'Intermediate Lookups'!C$1,$A$272, ""))</f>
        <v/>
      </c>
      <c r="C276" s="10" t="str">
        <f>IF($A$272="","",IF(VLOOKUP($A$272,Samples!$B$3:$E$100,2,FALSE)='Intermediate Lookups'!$A5&amp;'Intermediate Lookups'!D$1,$A$272, ""))</f>
        <v/>
      </c>
      <c r="D276" s="10" t="str">
        <f>IF($A$272="","",IF(VLOOKUP($A$272,Samples!$B$3:$E$100,2,FALSE)='Intermediate Lookups'!$A5&amp;'Intermediate Lookups'!E$1,$A$272, ""))</f>
        <v/>
      </c>
      <c r="E276" s="10" t="str">
        <f>IF($A$272="","",IF(VLOOKUP($A$272,Samples!$B$3:$E$100,2,FALSE)='Intermediate Lookups'!$A5&amp;'Intermediate Lookups'!F$1,$A$272, ""))</f>
        <v/>
      </c>
      <c r="F276" s="10" t="str">
        <f>IF($A$272="","",IF(VLOOKUP($A$272,Samples!$B$3:$E$100,2,FALSE)='Intermediate Lookups'!$A5&amp;'Intermediate Lookups'!G$1,$A$272, ""))</f>
        <v/>
      </c>
      <c r="G276" s="10" t="str">
        <f>IF($A$272="","",IF(VLOOKUP($A$272,Samples!$B$3:$E$100,2,FALSE)='Intermediate Lookups'!$A5&amp;'Intermediate Lookups'!H$1,$A$272, ""))</f>
        <v/>
      </c>
      <c r="H276" s="10" t="str">
        <f>IF($A$272="","",IF(VLOOKUP($A$272,Samples!$B$3:$E$100,2,FALSE)='Intermediate Lookups'!$A5&amp;'Intermediate Lookups'!I$1,$A$272, ""))</f>
        <v/>
      </c>
      <c r="I276" s="10" t="str">
        <f>IF($A$272="","",IF(VLOOKUP($A$272,Samples!$B$3:$E$100,2,FALSE)='Intermediate Lookups'!$A5&amp;'Intermediate Lookups'!J$1,$A$272, ""))</f>
        <v/>
      </c>
      <c r="J276" s="10" t="str">
        <f>IF($A$272="","",IF(VLOOKUP($A$272,Samples!$B$3:$E$100,2,FALSE)='Intermediate Lookups'!$A5&amp;'Intermediate Lookups'!K$1,$A$272, ""))</f>
        <v/>
      </c>
      <c r="K276" s="10" t="str">
        <f>IF($A$272="","",IF(VLOOKUP($A$272,Samples!$B$3:$E$100,2,FALSE)='Intermediate Lookups'!$A5&amp;'Intermediate Lookups'!L$1,$A$272, ""))</f>
        <v/>
      </c>
      <c r="L276" s="10" t="str">
        <f>IF($A$272="","",IF(VLOOKUP($A$272,Samples!$B$3:$E$100,2,FALSE)='Intermediate Lookups'!$A5&amp;'Intermediate Lookups'!M$1,$A$272, ""))</f>
        <v/>
      </c>
    </row>
    <row r="277" spans="1:12" x14ac:dyDescent="0.25">
      <c r="A277" s="10" t="str">
        <f>IF($A$272="","",IF(VLOOKUP($A$272,Samples!$B$3:$E$100,2,FALSE)='Intermediate Lookups'!$A6&amp;'Intermediate Lookups'!B$1,$A$272, ""))</f>
        <v/>
      </c>
      <c r="B277" s="10" t="str">
        <f>IF($A$272="","",IF(VLOOKUP($A$272,Samples!$B$3:$E$100,2,FALSE)='Intermediate Lookups'!$A6&amp;'Intermediate Lookups'!C$1,$A$272, ""))</f>
        <v/>
      </c>
      <c r="C277" s="10" t="str">
        <f>IF($A$272="","",IF(VLOOKUP($A$272,Samples!$B$3:$E$100,2,FALSE)='Intermediate Lookups'!$A6&amp;'Intermediate Lookups'!D$1,$A$272, ""))</f>
        <v/>
      </c>
      <c r="D277" s="10" t="str">
        <f>IF($A$272="","",IF(VLOOKUP($A$272,Samples!$B$3:$E$100,2,FALSE)='Intermediate Lookups'!$A6&amp;'Intermediate Lookups'!E$1,$A$272, ""))</f>
        <v/>
      </c>
      <c r="E277" s="10" t="str">
        <f>IF($A$272="","",IF(VLOOKUP($A$272,Samples!$B$3:$E$100,2,FALSE)='Intermediate Lookups'!$A6&amp;'Intermediate Lookups'!F$1,$A$272, ""))</f>
        <v/>
      </c>
      <c r="F277" s="10" t="str">
        <f>IF($A$272="","",IF(VLOOKUP($A$272,Samples!$B$3:$E$100,2,FALSE)='Intermediate Lookups'!$A6&amp;'Intermediate Lookups'!G$1,$A$272, ""))</f>
        <v/>
      </c>
      <c r="G277" s="10" t="str">
        <f>IF($A$272="","",IF(VLOOKUP($A$272,Samples!$B$3:$E$100,2,FALSE)='Intermediate Lookups'!$A6&amp;'Intermediate Lookups'!H$1,$A$272, ""))</f>
        <v/>
      </c>
      <c r="H277" s="10" t="str">
        <f>IF($A$272="","",IF(VLOOKUP($A$272,Samples!$B$3:$E$100,2,FALSE)='Intermediate Lookups'!$A6&amp;'Intermediate Lookups'!I$1,$A$272, ""))</f>
        <v/>
      </c>
      <c r="I277" s="10" t="str">
        <f>IF($A$272="","",IF(VLOOKUP($A$272,Samples!$B$3:$E$100,2,FALSE)='Intermediate Lookups'!$A6&amp;'Intermediate Lookups'!J$1,$A$272, ""))</f>
        <v/>
      </c>
      <c r="J277" s="10" t="str">
        <f>IF($A$272="","",IF(VLOOKUP($A$272,Samples!$B$3:$E$100,2,FALSE)='Intermediate Lookups'!$A6&amp;'Intermediate Lookups'!K$1,$A$272, ""))</f>
        <v/>
      </c>
      <c r="K277" s="10" t="str">
        <f>IF($A$272="","",IF(VLOOKUP($A$272,Samples!$B$3:$E$100,2,FALSE)='Intermediate Lookups'!$A6&amp;'Intermediate Lookups'!L$1,$A$272, ""))</f>
        <v/>
      </c>
      <c r="L277" s="10" t="str">
        <f>IF($A$272="","",IF(VLOOKUP($A$272,Samples!$B$3:$E$100,2,FALSE)='Intermediate Lookups'!$A6&amp;'Intermediate Lookups'!M$1,$A$272, ""))</f>
        <v/>
      </c>
    </row>
    <row r="278" spans="1:12" x14ac:dyDescent="0.25">
      <c r="A278" s="10" t="str">
        <f>IF($A$272="","",IF(VLOOKUP($A$272,Samples!$B$3:$E$100,2,FALSE)='Intermediate Lookups'!$A7&amp;'Intermediate Lookups'!B$1,$A$272, ""))</f>
        <v/>
      </c>
      <c r="B278" s="10" t="str">
        <f>IF($A$272="","",IF(VLOOKUP($A$272,Samples!$B$3:$E$100,2,FALSE)='Intermediate Lookups'!$A7&amp;'Intermediate Lookups'!C$1,$A$272, ""))</f>
        <v/>
      </c>
      <c r="C278" s="10" t="str">
        <f>IF($A$272="","",IF(VLOOKUP($A$272,Samples!$B$3:$E$100,2,FALSE)='Intermediate Lookups'!$A7&amp;'Intermediate Lookups'!D$1,$A$272, ""))</f>
        <v/>
      </c>
      <c r="D278" s="10" t="str">
        <f>IF($A$272="","",IF(VLOOKUP($A$272,Samples!$B$3:$E$100,2,FALSE)='Intermediate Lookups'!$A7&amp;'Intermediate Lookups'!E$1,$A$272, ""))</f>
        <v/>
      </c>
      <c r="E278" s="10" t="str">
        <f>IF($A$272="","",IF(VLOOKUP($A$272,Samples!$B$3:$E$100,2,FALSE)='Intermediate Lookups'!$A7&amp;'Intermediate Lookups'!F$1,$A$272, ""))</f>
        <v/>
      </c>
      <c r="F278" s="10" t="str">
        <f>IF($A$272="","",IF(VLOOKUP($A$272,Samples!$B$3:$E$100,2,FALSE)='Intermediate Lookups'!$A7&amp;'Intermediate Lookups'!G$1,$A$272, ""))</f>
        <v/>
      </c>
      <c r="G278" s="10" t="str">
        <f>IF($A$272="","",IF(VLOOKUP($A$272,Samples!$B$3:$E$100,2,FALSE)='Intermediate Lookups'!$A7&amp;'Intermediate Lookups'!H$1,$A$272, ""))</f>
        <v/>
      </c>
      <c r="H278" s="10" t="str">
        <f>IF($A$272="","",IF(VLOOKUP($A$272,Samples!$B$3:$E$100,2,FALSE)='Intermediate Lookups'!$A7&amp;'Intermediate Lookups'!I$1,$A$272, ""))</f>
        <v/>
      </c>
      <c r="I278" s="10" t="str">
        <f>IF($A$272="","",IF(VLOOKUP($A$272,Samples!$B$3:$E$100,2,FALSE)='Intermediate Lookups'!$A7&amp;'Intermediate Lookups'!J$1,$A$272, ""))</f>
        <v/>
      </c>
      <c r="J278" s="10" t="str">
        <f>IF($A$272="","",IF(VLOOKUP($A$272,Samples!$B$3:$E$100,2,FALSE)='Intermediate Lookups'!$A7&amp;'Intermediate Lookups'!K$1,$A$272, ""))</f>
        <v/>
      </c>
      <c r="K278" s="10" t="str">
        <f>IF($A$272="","",IF(VLOOKUP($A$272,Samples!$B$3:$E$100,2,FALSE)='Intermediate Lookups'!$A7&amp;'Intermediate Lookups'!L$1,$A$272, ""))</f>
        <v/>
      </c>
      <c r="L278" s="10" t="str">
        <f>IF($A$272="","",IF(VLOOKUP($A$272,Samples!$B$3:$E$100,2,FALSE)='Intermediate Lookups'!$A7&amp;'Intermediate Lookups'!M$1,$A$272, ""))</f>
        <v/>
      </c>
    </row>
    <row r="279" spans="1:12" x14ac:dyDescent="0.25">
      <c r="A279" s="10" t="str">
        <f>IF($A$272="","",IF(VLOOKUP($A$272,Samples!$B$3:$E$100,2,FALSE)='Intermediate Lookups'!$A8&amp;'Intermediate Lookups'!B$1,$A$272, ""))</f>
        <v/>
      </c>
      <c r="B279" s="10" t="str">
        <f>IF($A$272="","",IF(VLOOKUP($A$272,Samples!$B$3:$E$100,2,FALSE)='Intermediate Lookups'!$A8&amp;'Intermediate Lookups'!C$1,$A$272, ""))</f>
        <v/>
      </c>
      <c r="C279" s="10" t="str">
        <f>IF($A$272="","",IF(VLOOKUP($A$272,Samples!$B$3:$E$100,2,FALSE)='Intermediate Lookups'!$A8&amp;'Intermediate Lookups'!D$1,$A$272, ""))</f>
        <v/>
      </c>
      <c r="D279" s="10" t="str">
        <f>IF($A$272="","",IF(VLOOKUP($A$272,Samples!$B$3:$E$100,2,FALSE)='Intermediate Lookups'!$A8&amp;'Intermediate Lookups'!E$1,$A$272, ""))</f>
        <v/>
      </c>
      <c r="E279" s="10" t="str">
        <f>IF($A$272="","",IF(VLOOKUP($A$272,Samples!$B$3:$E$100,2,FALSE)='Intermediate Lookups'!$A8&amp;'Intermediate Lookups'!F$1,$A$272, ""))</f>
        <v/>
      </c>
      <c r="F279" s="10" t="str">
        <f>IF($A$272="","",IF(VLOOKUP($A$272,Samples!$B$3:$E$100,2,FALSE)='Intermediate Lookups'!$A8&amp;'Intermediate Lookups'!G$1,$A$272, ""))</f>
        <v/>
      </c>
      <c r="G279" s="10" t="str">
        <f>IF($A$272="","",IF(VLOOKUP($A$272,Samples!$B$3:$E$100,2,FALSE)='Intermediate Lookups'!$A8&amp;'Intermediate Lookups'!H$1,$A$272, ""))</f>
        <v/>
      </c>
      <c r="H279" s="10" t="str">
        <f>IF($A$272="","",IF(VLOOKUP($A$272,Samples!$B$3:$E$100,2,FALSE)='Intermediate Lookups'!$A8&amp;'Intermediate Lookups'!I$1,$A$272, ""))</f>
        <v/>
      </c>
      <c r="I279" s="10" t="str">
        <f>IF($A$272="","",IF(VLOOKUP($A$272,Samples!$B$3:$E$100,2,FALSE)='Intermediate Lookups'!$A8&amp;'Intermediate Lookups'!J$1,$A$272, ""))</f>
        <v/>
      </c>
      <c r="J279" s="10" t="str">
        <f>IF($A$272="","",IF(VLOOKUP($A$272,Samples!$B$3:$E$100,2,FALSE)='Intermediate Lookups'!$A8&amp;'Intermediate Lookups'!K$1,$A$272, ""))</f>
        <v/>
      </c>
      <c r="K279" s="10" t="str">
        <f>IF($A$272="","",IF(VLOOKUP($A$272,Samples!$B$3:$E$100,2,FALSE)='Intermediate Lookups'!$A8&amp;'Intermediate Lookups'!L$1,$A$272, ""))</f>
        <v/>
      </c>
      <c r="L279" s="10" t="str">
        <f>IF($A$272="","",IF(VLOOKUP($A$272,Samples!$B$3:$E$100,2,FALSE)='Intermediate Lookups'!$A8&amp;'Intermediate Lookups'!M$1,$A$272, ""))</f>
        <v/>
      </c>
    </row>
    <row r="280" spans="1:12" x14ac:dyDescent="0.25">
      <c r="A280" s="10" t="str">
        <f>IF($A$272="","",IF(VLOOKUP($A$272,Samples!$B$3:$E$100,2,FALSE)='Intermediate Lookups'!$A9&amp;'Intermediate Lookups'!B$1,$A$272, ""))</f>
        <v/>
      </c>
      <c r="B280" s="10" t="str">
        <f>IF($A$272="","",IF(VLOOKUP($A$272,Samples!$B$3:$E$100,2,FALSE)='Intermediate Lookups'!$A9&amp;'Intermediate Lookups'!C$1,$A$272, ""))</f>
        <v/>
      </c>
      <c r="C280" s="10" t="str">
        <f>IF($A$272="","",IF(VLOOKUP($A$272,Samples!$B$3:$E$100,2,FALSE)='Intermediate Lookups'!$A9&amp;'Intermediate Lookups'!D$1,$A$272, ""))</f>
        <v/>
      </c>
      <c r="D280" s="10" t="str">
        <f>IF($A$272="","",IF(VLOOKUP($A$272,Samples!$B$3:$E$100,2,FALSE)='Intermediate Lookups'!$A9&amp;'Intermediate Lookups'!E$1,$A$272, ""))</f>
        <v/>
      </c>
      <c r="E280" s="10" t="str">
        <f>IF($A$272="","",IF(VLOOKUP($A$272,Samples!$B$3:$E$100,2,FALSE)='Intermediate Lookups'!$A9&amp;'Intermediate Lookups'!F$1,$A$272, ""))</f>
        <v/>
      </c>
      <c r="F280" s="10" t="str">
        <f>IF($A$272="","",IF(VLOOKUP($A$272,Samples!$B$3:$E$100,2,FALSE)='Intermediate Lookups'!$A9&amp;'Intermediate Lookups'!G$1,$A$272, ""))</f>
        <v/>
      </c>
      <c r="G280" s="10" t="str">
        <f>IF($A$272="","",IF(VLOOKUP($A$272,Samples!$B$3:$E$100,2,FALSE)='Intermediate Lookups'!$A9&amp;'Intermediate Lookups'!H$1,$A$272, ""))</f>
        <v/>
      </c>
      <c r="H280" s="10" t="str">
        <f>IF($A$272="","",IF(VLOOKUP($A$272,Samples!$B$3:$E$100,2,FALSE)='Intermediate Lookups'!$A9&amp;'Intermediate Lookups'!I$1,$A$272, ""))</f>
        <v/>
      </c>
      <c r="I280" s="10" t="str">
        <f>IF($A$272="","",IF(VLOOKUP($A$272,Samples!$B$3:$E$100,2,FALSE)='Intermediate Lookups'!$A9&amp;'Intermediate Lookups'!J$1,$A$272, ""))</f>
        <v/>
      </c>
      <c r="J280" s="10" t="str">
        <f>IF($A$272="","",IF(VLOOKUP($A$272,Samples!$B$3:$E$100,2,FALSE)='Intermediate Lookups'!$A9&amp;'Intermediate Lookups'!K$1,$A$272, ""))</f>
        <v/>
      </c>
      <c r="K280" s="10" t="str">
        <f>IF($A$272="","",IF(VLOOKUP($A$272,Samples!$B$3:$E$100,2,FALSE)='Intermediate Lookups'!$A9&amp;'Intermediate Lookups'!L$1,$A$272, ""))</f>
        <v/>
      </c>
      <c r="L280" s="10" t="str">
        <f>IF($A$272="","",IF(VLOOKUP($A$272,Samples!$B$3:$E$100,2,FALSE)='Intermediate Lookups'!$A9&amp;'Intermediate Lookups'!M$1,$A$272, ""))</f>
        <v/>
      </c>
    </row>
    <row r="282" spans="1:12" x14ac:dyDescent="0.25">
      <c r="A282" t="str">
        <f>IF(ISBLANK(Samples!B81),IF(OR(A272="",A272=Samples!$B$100,ISBLANK(Samples!B100)),"",Samples!$B$100),Samples!B81)</f>
        <v/>
      </c>
      <c r="B282" t="str">
        <f>IF(A282="","",VLOOKUP(A282,Samples!$B$3:$E$100,4,FALSE))</f>
        <v/>
      </c>
    </row>
    <row r="283" spans="1:12" x14ac:dyDescent="0.25">
      <c r="A283" s="10" t="str">
        <f>IF($A$282="","",IF(VLOOKUP($A$282,Samples!$B$3:$E$100,2,FALSE)='Intermediate Lookups'!$A2&amp;'Intermediate Lookups'!B$1,$A$282, ""))</f>
        <v/>
      </c>
      <c r="B283" s="10" t="str">
        <f>IF($A$282="","",IF(VLOOKUP($A$282,Samples!$B$3:$E$100,2,FALSE)='Intermediate Lookups'!$A2&amp;'Intermediate Lookups'!C$1,$A$282, ""))</f>
        <v/>
      </c>
      <c r="C283" s="10" t="str">
        <f>IF($A$282="","",IF(VLOOKUP($A$282,Samples!$B$3:$E$100,2,FALSE)='Intermediate Lookups'!$A2&amp;'Intermediate Lookups'!D$1,$A$282, ""))</f>
        <v/>
      </c>
      <c r="D283" s="10" t="str">
        <f>IF($A$282="","",IF(VLOOKUP($A$282,Samples!$B$3:$E$100,2,FALSE)='Intermediate Lookups'!$A2&amp;'Intermediate Lookups'!E$1,$A$282, ""))</f>
        <v/>
      </c>
      <c r="E283" s="10" t="str">
        <f>IF($A$282="","",IF(VLOOKUP($A$282,Samples!$B$3:$E$100,2,FALSE)='Intermediate Lookups'!$A2&amp;'Intermediate Lookups'!F$1,$A$282, ""))</f>
        <v/>
      </c>
      <c r="F283" s="10" t="str">
        <f>IF($A$282="","",IF(VLOOKUP($A$282,Samples!$B$3:$E$100,2,FALSE)='Intermediate Lookups'!$A2&amp;'Intermediate Lookups'!G$1,$A$282, ""))</f>
        <v/>
      </c>
      <c r="G283" s="10" t="str">
        <f>IF($A$282="","",IF(VLOOKUP($A$282,Samples!$B$3:$E$100,2,FALSE)='Intermediate Lookups'!$A2&amp;'Intermediate Lookups'!H$1,$A$282, ""))</f>
        <v/>
      </c>
      <c r="H283" s="10" t="str">
        <f>IF($A$282="","",IF(VLOOKUP($A$282,Samples!$B$3:$E$100,2,FALSE)='Intermediate Lookups'!$A2&amp;'Intermediate Lookups'!I$1,$A$282, ""))</f>
        <v/>
      </c>
      <c r="I283" s="10" t="str">
        <f>IF($A$282="","",IF(VLOOKUP($A$282,Samples!$B$3:$E$100,2,FALSE)='Intermediate Lookups'!$A2&amp;'Intermediate Lookups'!J$1,$A$282, ""))</f>
        <v/>
      </c>
      <c r="J283" s="10" t="str">
        <f>IF($A$282="","",IF(VLOOKUP($A$282,Samples!$B$3:$E$100,2,FALSE)='Intermediate Lookups'!$A2&amp;'Intermediate Lookups'!K$1,$A$282, ""))</f>
        <v/>
      </c>
      <c r="K283" s="10" t="str">
        <f>IF($A$282="","",IF(VLOOKUP($A$282,Samples!$B$3:$E$100,2,FALSE)='Intermediate Lookups'!$A2&amp;'Intermediate Lookups'!L$1,$A$282, ""))</f>
        <v/>
      </c>
      <c r="L283" s="10" t="str">
        <f>IF($A$282="","",IF(VLOOKUP($A$282,Samples!$B$3:$E$100,2,FALSE)='Intermediate Lookups'!$A2&amp;'Intermediate Lookups'!M$1,$A$282, ""))</f>
        <v/>
      </c>
    </row>
    <row r="284" spans="1:12" x14ac:dyDescent="0.25">
      <c r="A284" s="10" t="str">
        <f>IF($A$282="","",IF(VLOOKUP($A$282,Samples!$B$3:$E$100,2,FALSE)='Intermediate Lookups'!$A3&amp;'Intermediate Lookups'!B$1,$A$282, ""))</f>
        <v/>
      </c>
      <c r="B284" s="10" t="str">
        <f>IF($A$282="","",IF(VLOOKUP($A$282,Samples!$B$3:$E$100,2,FALSE)='Intermediate Lookups'!$A3&amp;'Intermediate Lookups'!C$1,$A$282, ""))</f>
        <v/>
      </c>
      <c r="C284" s="10" t="str">
        <f>IF($A$282="","",IF(VLOOKUP($A$282,Samples!$B$3:$E$100,2,FALSE)='Intermediate Lookups'!$A3&amp;'Intermediate Lookups'!D$1,$A$282, ""))</f>
        <v/>
      </c>
      <c r="D284" s="10" t="str">
        <f>IF($A$282="","",IF(VLOOKUP($A$282,Samples!$B$3:$E$100,2,FALSE)='Intermediate Lookups'!$A3&amp;'Intermediate Lookups'!E$1,$A$282, ""))</f>
        <v/>
      </c>
      <c r="E284" s="10" t="str">
        <f>IF($A$282="","",IF(VLOOKUP($A$282,Samples!$B$3:$E$100,2,FALSE)='Intermediate Lookups'!$A3&amp;'Intermediate Lookups'!F$1,$A$282, ""))</f>
        <v/>
      </c>
      <c r="F284" s="10" t="str">
        <f>IF($A$282="","",IF(VLOOKUP($A$282,Samples!$B$3:$E$100,2,FALSE)='Intermediate Lookups'!$A3&amp;'Intermediate Lookups'!G$1,$A$282, ""))</f>
        <v/>
      </c>
      <c r="G284" s="10" t="str">
        <f>IF($A$282="","",IF(VLOOKUP($A$282,Samples!$B$3:$E$100,2,FALSE)='Intermediate Lookups'!$A3&amp;'Intermediate Lookups'!H$1,$A$282, ""))</f>
        <v/>
      </c>
      <c r="H284" s="10" t="str">
        <f>IF($A$282="","",IF(VLOOKUP($A$282,Samples!$B$3:$E$100,2,FALSE)='Intermediate Lookups'!$A3&amp;'Intermediate Lookups'!I$1,$A$282, ""))</f>
        <v/>
      </c>
      <c r="I284" s="10" t="str">
        <f>IF($A$282="","",IF(VLOOKUP($A$282,Samples!$B$3:$E$100,2,FALSE)='Intermediate Lookups'!$A3&amp;'Intermediate Lookups'!J$1,$A$282, ""))</f>
        <v/>
      </c>
      <c r="J284" s="10" t="str">
        <f>IF($A$282="","",IF(VLOOKUP($A$282,Samples!$B$3:$E$100,2,FALSE)='Intermediate Lookups'!$A3&amp;'Intermediate Lookups'!K$1,$A$282, ""))</f>
        <v/>
      </c>
      <c r="K284" s="10" t="str">
        <f>IF($A$282="","",IF(VLOOKUP($A$282,Samples!$B$3:$E$100,2,FALSE)='Intermediate Lookups'!$A3&amp;'Intermediate Lookups'!L$1,$A$282, ""))</f>
        <v/>
      </c>
      <c r="L284" s="10" t="str">
        <f>IF($A$282="","",IF(VLOOKUP($A$282,Samples!$B$3:$E$100,2,FALSE)='Intermediate Lookups'!$A3&amp;'Intermediate Lookups'!M$1,$A$282, ""))</f>
        <v/>
      </c>
    </row>
    <row r="285" spans="1:12" x14ac:dyDescent="0.25">
      <c r="A285" s="10" t="str">
        <f>IF($A$282="","",IF(VLOOKUP($A$282,Samples!$B$3:$E$100,2,FALSE)='Intermediate Lookups'!$A4&amp;'Intermediate Lookups'!B$1,$A$282, ""))</f>
        <v/>
      </c>
      <c r="B285" s="10" t="str">
        <f>IF($A$282="","",IF(VLOOKUP($A$282,Samples!$B$3:$E$100,2,FALSE)='Intermediate Lookups'!$A4&amp;'Intermediate Lookups'!C$1,$A$282, ""))</f>
        <v/>
      </c>
      <c r="C285" s="10" t="str">
        <f>IF($A$282="","",IF(VLOOKUP($A$282,Samples!$B$3:$E$100,2,FALSE)='Intermediate Lookups'!$A4&amp;'Intermediate Lookups'!D$1,$A$282, ""))</f>
        <v/>
      </c>
      <c r="D285" s="10" t="str">
        <f>IF($A$282="","",IF(VLOOKUP($A$282,Samples!$B$3:$E$100,2,FALSE)='Intermediate Lookups'!$A4&amp;'Intermediate Lookups'!E$1,$A$282, ""))</f>
        <v/>
      </c>
      <c r="E285" s="10" t="str">
        <f>IF($A$282="","",IF(VLOOKUP($A$282,Samples!$B$3:$E$100,2,FALSE)='Intermediate Lookups'!$A4&amp;'Intermediate Lookups'!F$1,$A$282, ""))</f>
        <v/>
      </c>
      <c r="F285" s="10" t="str">
        <f>IF($A$282="","",IF(VLOOKUP($A$282,Samples!$B$3:$E$100,2,FALSE)='Intermediate Lookups'!$A4&amp;'Intermediate Lookups'!G$1,$A$282, ""))</f>
        <v/>
      </c>
      <c r="G285" s="10" t="str">
        <f>IF($A$282="","",IF(VLOOKUP($A$282,Samples!$B$3:$E$100,2,FALSE)='Intermediate Lookups'!$A4&amp;'Intermediate Lookups'!H$1,$A$282, ""))</f>
        <v/>
      </c>
      <c r="H285" s="10" t="str">
        <f>IF($A$282="","",IF(VLOOKUP($A$282,Samples!$B$3:$E$100,2,FALSE)='Intermediate Lookups'!$A4&amp;'Intermediate Lookups'!I$1,$A$282, ""))</f>
        <v/>
      </c>
      <c r="I285" s="10" t="str">
        <f>IF($A$282="","",IF(VLOOKUP($A$282,Samples!$B$3:$E$100,2,FALSE)='Intermediate Lookups'!$A4&amp;'Intermediate Lookups'!J$1,$A$282, ""))</f>
        <v/>
      </c>
      <c r="J285" s="10" t="str">
        <f>IF($A$282="","",IF(VLOOKUP($A$282,Samples!$B$3:$E$100,2,FALSE)='Intermediate Lookups'!$A4&amp;'Intermediate Lookups'!K$1,$A$282, ""))</f>
        <v/>
      </c>
      <c r="K285" s="10" t="str">
        <f>IF($A$282="","",IF(VLOOKUP($A$282,Samples!$B$3:$E$100,2,FALSE)='Intermediate Lookups'!$A4&amp;'Intermediate Lookups'!L$1,$A$282, ""))</f>
        <v/>
      </c>
      <c r="L285" s="10" t="str">
        <f>IF($A$282="","",IF(VLOOKUP($A$282,Samples!$B$3:$E$100,2,FALSE)='Intermediate Lookups'!$A4&amp;'Intermediate Lookups'!M$1,$A$282, ""))</f>
        <v/>
      </c>
    </row>
    <row r="286" spans="1:12" x14ac:dyDescent="0.25">
      <c r="A286" s="10" t="str">
        <f>IF($A$282="","",IF(VLOOKUP($A$282,Samples!$B$3:$E$100,2,FALSE)='Intermediate Lookups'!$A5&amp;'Intermediate Lookups'!B$1,$A$282, ""))</f>
        <v/>
      </c>
      <c r="B286" s="10" t="str">
        <f>IF($A$282="","",IF(VLOOKUP($A$282,Samples!$B$3:$E$100,2,FALSE)='Intermediate Lookups'!$A5&amp;'Intermediate Lookups'!C$1,$A$282, ""))</f>
        <v/>
      </c>
      <c r="C286" s="10" t="str">
        <f>IF($A$282="","",IF(VLOOKUP($A$282,Samples!$B$3:$E$100,2,FALSE)='Intermediate Lookups'!$A5&amp;'Intermediate Lookups'!D$1,$A$282, ""))</f>
        <v/>
      </c>
      <c r="D286" s="10" t="str">
        <f>IF($A$282="","",IF(VLOOKUP($A$282,Samples!$B$3:$E$100,2,FALSE)='Intermediate Lookups'!$A5&amp;'Intermediate Lookups'!E$1,$A$282, ""))</f>
        <v/>
      </c>
      <c r="E286" s="10" t="str">
        <f>IF($A$282="","",IF(VLOOKUP($A$282,Samples!$B$3:$E$100,2,FALSE)='Intermediate Lookups'!$A5&amp;'Intermediate Lookups'!F$1,$A$282, ""))</f>
        <v/>
      </c>
      <c r="F286" s="10" t="str">
        <f>IF($A$282="","",IF(VLOOKUP($A$282,Samples!$B$3:$E$100,2,FALSE)='Intermediate Lookups'!$A5&amp;'Intermediate Lookups'!G$1,$A$282, ""))</f>
        <v/>
      </c>
      <c r="G286" s="10" t="str">
        <f>IF($A$282="","",IF(VLOOKUP($A$282,Samples!$B$3:$E$100,2,FALSE)='Intermediate Lookups'!$A5&amp;'Intermediate Lookups'!H$1,$A$282, ""))</f>
        <v/>
      </c>
      <c r="H286" s="10" t="str">
        <f>IF($A$282="","",IF(VLOOKUP($A$282,Samples!$B$3:$E$100,2,FALSE)='Intermediate Lookups'!$A5&amp;'Intermediate Lookups'!I$1,$A$282, ""))</f>
        <v/>
      </c>
      <c r="I286" s="10" t="str">
        <f>IF($A$282="","",IF(VLOOKUP($A$282,Samples!$B$3:$E$100,2,FALSE)='Intermediate Lookups'!$A5&amp;'Intermediate Lookups'!J$1,$A$282, ""))</f>
        <v/>
      </c>
      <c r="J286" s="10" t="str">
        <f>IF($A$282="","",IF(VLOOKUP($A$282,Samples!$B$3:$E$100,2,FALSE)='Intermediate Lookups'!$A5&amp;'Intermediate Lookups'!K$1,$A$282, ""))</f>
        <v/>
      </c>
      <c r="K286" s="10" t="str">
        <f>IF($A$282="","",IF(VLOOKUP($A$282,Samples!$B$3:$E$100,2,FALSE)='Intermediate Lookups'!$A5&amp;'Intermediate Lookups'!L$1,$A$282, ""))</f>
        <v/>
      </c>
      <c r="L286" s="10" t="str">
        <f>IF($A$282="","",IF(VLOOKUP($A$282,Samples!$B$3:$E$100,2,FALSE)='Intermediate Lookups'!$A5&amp;'Intermediate Lookups'!M$1,$A$282, ""))</f>
        <v/>
      </c>
    </row>
    <row r="287" spans="1:12" x14ac:dyDescent="0.25">
      <c r="A287" s="10" t="str">
        <f>IF($A$282="","",IF(VLOOKUP($A$282,Samples!$B$3:$E$100,2,FALSE)='Intermediate Lookups'!$A6&amp;'Intermediate Lookups'!B$1,$A$282, ""))</f>
        <v/>
      </c>
      <c r="B287" s="10" t="str">
        <f>IF($A$282="","",IF(VLOOKUP($A$282,Samples!$B$3:$E$100,2,FALSE)='Intermediate Lookups'!$A6&amp;'Intermediate Lookups'!C$1,$A$282, ""))</f>
        <v/>
      </c>
      <c r="C287" s="10" t="str">
        <f>IF($A$282="","",IF(VLOOKUP($A$282,Samples!$B$3:$E$100,2,FALSE)='Intermediate Lookups'!$A6&amp;'Intermediate Lookups'!D$1,$A$282, ""))</f>
        <v/>
      </c>
      <c r="D287" s="10" t="str">
        <f>IF($A$282="","",IF(VLOOKUP($A$282,Samples!$B$3:$E$100,2,FALSE)='Intermediate Lookups'!$A6&amp;'Intermediate Lookups'!E$1,$A$282, ""))</f>
        <v/>
      </c>
      <c r="E287" s="10" t="str">
        <f>IF($A$282="","",IF(VLOOKUP($A$282,Samples!$B$3:$E$100,2,FALSE)='Intermediate Lookups'!$A6&amp;'Intermediate Lookups'!F$1,$A$282, ""))</f>
        <v/>
      </c>
      <c r="F287" s="10" t="str">
        <f>IF($A$282="","",IF(VLOOKUP($A$282,Samples!$B$3:$E$100,2,FALSE)='Intermediate Lookups'!$A6&amp;'Intermediate Lookups'!G$1,$A$282, ""))</f>
        <v/>
      </c>
      <c r="G287" s="10" t="str">
        <f>IF($A$282="","",IF(VLOOKUP($A$282,Samples!$B$3:$E$100,2,FALSE)='Intermediate Lookups'!$A6&amp;'Intermediate Lookups'!H$1,$A$282, ""))</f>
        <v/>
      </c>
      <c r="H287" s="10" t="str">
        <f>IF($A$282="","",IF(VLOOKUP($A$282,Samples!$B$3:$E$100,2,FALSE)='Intermediate Lookups'!$A6&amp;'Intermediate Lookups'!I$1,$A$282, ""))</f>
        <v/>
      </c>
      <c r="I287" s="10" t="str">
        <f>IF($A$282="","",IF(VLOOKUP($A$282,Samples!$B$3:$E$100,2,FALSE)='Intermediate Lookups'!$A6&amp;'Intermediate Lookups'!J$1,$A$282, ""))</f>
        <v/>
      </c>
      <c r="J287" s="10" t="str">
        <f>IF($A$282="","",IF(VLOOKUP($A$282,Samples!$B$3:$E$100,2,FALSE)='Intermediate Lookups'!$A6&amp;'Intermediate Lookups'!K$1,$A$282, ""))</f>
        <v/>
      </c>
      <c r="K287" s="10" t="str">
        <f>IF($A$282="","",IF(VLOOKUP($A$282,Samples!$B$3:$E$100,2,FALSE)='Intermediate Lookups'!$A6&amp;'Intermediate Lookups'!L$1,$A$282, ""))</f>
        <v/>
      </c>
      <c r="L287" s="10" t="str">
        <f>IF($A$282="","",IF(VLOOKUP($A$282,Samples!$B$3:$E$100,2,FALSE)='Intermediate Lookups'!$A6&amp;'Intermediate Lookups'!M$1,$A$282, ""))</f>
        <v/>
      </c>
    </row>
    <row r="288" spans="1:12" x14ac:dyDescent="0.25">
      <c r="A288" s="10" t="str">
        <f>IF($A$282="","",IF(VLOOKUP($A$282,Samples!$B$3:$E$100,2,FALSE)='Intermediate Lookups'!$A7&amp;'Intermediate Lookups'!B$1,$A$282, ""))</f>
        <v/>
      </c>
      <c r="B288" s="10" t="str">
        <f>IF($A$282="","",IF(VLOOKUP($A$282,Samples!$B$3:$E$100,2,FALSE)='Intermediate Lookups'!$A7&amp;'Intermediate Lookups'!C$1,$A$282, ""))</f>
        <v/>
      </c>
      <c r="C288" s="10" t="str">
        <f>IF($A$282="","",IF(VLOOKUP($A$282,Samples!$B$3:$E$100,2,FALSE)='Intermediate Lookups'!$A7&amp;'Intermediate Lookups'!D$1,$A$282, ""))</f>
        <v/>
      </c>
      <c r="D288" s="10" t="str">
        <f>IF($A$282="","",IF(VLOOKUP($A$282,Samples!$B$3:$E$100,2,FALSE)='Intermediate Lookups'!$A7&amp;'Intermediate Lookups'!E$1,$A$282, ""))</f>
        <v/>
      </c>
      <c r="E288" s="10" t="str">
        <f>IF($A$282="","",IF(VLOOKUP($A$282,Samples!$B$3:$E$100,2,FALSE)='Intermediate Lookups'!$A7&amp;'Intermediate Lookups'!F$1,$A$282, ""))</f>
        <v/>
      </c>
      <c r="F288" s="10" t="str">
        <f>IF($A$282="","",IF(VLOOKUP($A$282,Samples!$B$3:$E$100,2,FALSE)='Intermediate Lookups'!$A7&amp;'Intermediate Lookups'!G$1,$A$282, ""))</f>
        <v/>
      </c>
      <c r="G288" s="10" t="str">
        <f>IF($A$282="","",IF(VLOOKUP($A$282,Samples!$B$3:$E$100,2,FALSE)='Intermediate Lookups'!$A7&amp;'Intermediate Lookups'!H$1,$A$282, ""))</f>
        <v/>
      </c>
      <c r="H288" s="10" t="str">
        <f>IF($A$282="","",IF(VLOOKUP($A$282,Samples!$B$3:$E$100,2,FALSE)='Intermediate Lookups'!$A7&amp;'Intermediate Lookups'!I$1,$A$282, ""))</f>
        <v/>
      </c>
      <c r="I288" s="10" t="str">
        <f>IF($A$282="","",IF(VLOOKUP($A$282,Samples!$B$3:$E$100,2,FALSE)='Intermediate Lookups'!$A7&amp;'Intermediate Lookups'!J$1,$A$282, ""))</f>
        <v/>
      </c>
      <c r="J288" s="10" t="str">
        <f>IF($A$282="","",IF(VLOOKUP($A$282,Samples!$B$3:$E$100,2,FALSE)='Intermediate Lookups'!$A7&amp;'Intermediate Lookups'!K$1,$A$282, ""))</f>
        <v/>
      </c>
      <c r="K288" s="10" t="str">
        <f>IF($A$282="","",IF(VLOOKUP($A$282,Samples!$B$3:$E$100,2,FALSE)='Intermediate Lookups'!$A7&amp;'Intermediate Lookups'!L$1,$A$282, ""))</f>
        <v/>
      </c>
      <c r="L288" s="10" t="str">
        <f>IF($A$282="","",IF(VLOOKUP($A$282,Samples!$B$3:$E$100,2,FALSE)='Intermediate Lookups'!$A7&amp;'Intermediate Lookups'!M$1,$A$282, ""))</f>
        <v/>
      </c>
    </row>
    <row r="289" spans="1:12" x14ac:dyDescent="0.25">
      <c r="A289" s="10" t="str">
        <f>IF($A$282="","",IF(VLOOKUP($A$282,Samples!$B$3:$E$100,2,FALSE)='Intermediate Lookups'!$A8&amp;'Intermediate Lookups'!B$1,$A$282, ""))</f>
        <v/>
      </c>
      <c r="B289" s="10" t="str">
        <f>IF($A$282="","",IF(VLOOKUP($A$282,Samples!$B$3:$E$100,2,FALSE)='Intermediate Lookups'!$A8&amp;'Intermediate Lookups'!C$1,$A$282, ""))</f>
        <v/>
      </c>
      <c r="C289" s="10" t="str">
        <f>IF($A$282="","",IF(VLOOKUP($A$282,Samples!$B$3:$E$100,2,FALSE)='Intermediate Lookups'!$A8&amp;'Intermediate Lookups'!D$1,$A$282, ""))</f>
        <v/>
      </c>
      <c r="D289" s="10" t="str">
        <f>IF($A$282="","",IF(VLOOKUP($A$282,Samples!$B$3:$E$100,2,FALSE)='Intermediate Lookups'!$A8&amp;'Intermediate Lookups'!E$1,$A$282, ""))</f>
        <v/>
      </c>
      <c r="E289" s="10" t="str">
        <f>IF($A$282="","",IF(VLOOKUP($A$282,Samples!$B$3:$E$100,2,FALSE)='Intermediate Lookups'!$A8&amp;'Intermediate Lookups'!F$1,$A$282, ""))</f>
        <v/>
      </c>
      <c r="F289" s="10" t="str">
        <f>IF($A$282="","",IF(VLOOKUP($A$282,Samples!$B$3:$E$100,2,FALSE)='Intermediate Lookups'!$A8&amp;'Intermediate Lookups'!G$1,$A$282, ""))</f>
        <v/>
      </c>
      <c r="G289" s="10" t="str">
        <f>IF($A$282="","",IF(VLOOKUP($A$282,Samples!$B$3:$E$100,2,FALSE)='Intermediate Lookups'!$A8&amp;'Intermediate Lookups'!H$1,$A$282, ""))</f>
        <v/>
      </c>
      <c r="H289" s="10" t="str">
        <f>IF($A$282="","",IF(VLOOKUP($A$282,Samples!$B$3:$E$100,2,FALSE)='Intermediate Lookups'!$A8&amp;'Intermediate Lookups'!I$1,$A$282, ""))</f>
        <v/>
      </c>
      <c r="I289" s="10" t="str">
        <f>IF($A$282="","",IF(VLOOKUP($A$282,Samples!$B$3:$E$100,2,FALSE)='Intermediate Lookups'!$A8&amp;'Intermediate Lookups'!J$1,$A$282, ""))</f>
        <v/>
      </c>
      <c r="J289" s="10" t="str">
        <f>IF($A$282="","",IF(VLOOKUP($A$282,Samples!$B$3:$E$100,2,FALSE)='Intermediate Lookups'!$A8&amp;'Intermediate Lookups'!K$1,$A$282, ""))</f>
        <v/>
      </c>
      <c r="K289" s="10" t="str">
        <f>IF($A$282="","",IF(VLOOKUP($A$282,Samples!$B$3:$E$100,2,FALSE)='Intermediate Lookups'!$A8&amp;'Intermediate Lookups'!L$1,$A$282, ""))</f>
        <v/>
      </c>
      <c r="L289" s="10" t="str">
        <f>IF($A$282="","",IF(VLOOKUP($A$282,Samples!$B$3:$E$100,2,FALSE)='Intermediate Lookups'!$A8&amp;'Intermediate Lookups'!M$1,$A$282, ""))</f>
        <v/>
      </c>
    </row>
    <row r="290" spans="1:12" x14ac:dyDescent="0.25">
      <c r="A290" s="10" t="str">
        <f>IF($A$282="","",IF(VLOOKUP($A$282,Samples!$B$3:$E$100,2,FALSE)='Intermediate Lookups'!$A9&amp;'Intermediate Lookups'!B$1,$A$282, ""))</f>
        <v/>
      </c>
      <c r="B290" s="10" t="str">
        <f>IF($A$282="","",IF(VLOOKUP($A$282,Samples!$B$3:$E$100,2,FALSE)='Intermediate Lookups'!$A9&amp;'Intermediate Lookups'!C$1,$A$282, ""))</f>
        <v/>
      </c>
      <c r="C290" s="10" t="str">
        <f>IF($A$282="","",IF(VLOOKUP($A$282,Samples!$B$3:$E$100,2,FALSE)='Intermediate Lookups'!$A9&amp;'Intermediate Lookups'!D$1,$A$282, ""))</f>
        <v/>
      </c>
      <c r="D290" s="10" t="str">
        <f>IF($A$282="","",IF(VLOOKUP($A$282,Samples!$B$3:$E$100,2,FALSE)='Intermediate Lookups'!$A9&amp;'Intermediate Lookups'!E$1,$A$282, ""))</f>
        <v/>
      </c>
      <c r="E290" s="10" t="str">
        <f>IF($A$282="","",IF(VLOOKUP($A$282,Samples!$B$3:$E$100,2,FALSE)='Intermediate Lookups'!$A9&amp;'Intermediate Lookups'!F$1,$A$282, ""))</f>
        <v/>
      </c>
      <c r="F290" s="10" t="str">
        <f>IF($A$282="","",IF(VLOOKUP($A$282,Samples!$B$3:$E$100,2,FALSE)='Intermediate Lookups'!$A9&amp;'Intermediate Lookups'!G$1,$A$282, ""))</f>
        <v/>
      </c>
      <c r="G290" s="10" t="str">
        <f>IF($A$282="","",IF(VLOOKUP($A$282,Samples!$B$3:$E$100,2,FALSE)='Intermediate Lookups'!$A9&amp;'Intermediate Lookups'!H$1,$A$282, ""))</f>
        <v/>
      </c>
      <c r="H290" s="10" t="str">
        <f>IF($A$282="","",IF(VLOOKUP($A$282,Samples!$B$3:$E$100,2,FALSE)='Intermediate Lookups'!$A9&amp;'Intermediate Lookups'!I$1,$A$282, ""))</f>
        <v/>
      </c>
      <c r="I290" s="10" t="str">
        <f>IF($A$282="","",IF(VLOOKUP($A$282,Samples!$B$3:$E$100,2,FALSE)='Intermediate Lookups'!$A9&amp;'Intermediate Lookups'!J$1,$A$282, ""))</f>
        <v/>
      </c>
      <c r="J290" s="10" t="str">
        <f>IF($A$282="","",IF(VLOOKUP($A$282,Samples!$B$3:$E$100,2,FALSE)='Intermediate Lookups'!$A9&amp;'Intermediate Lookups'!K$1,$A$282, ""))</f>
        <v/>
      </c>
      <c r="K290" s="10" t="str">
        <f>IF($A$282="","",IF(VLOOKUP($A$282,Samples!$B$3:$E$100,2,FALSE)='Intermediate Lookups'!$A9&amp;'Intermediate Lookups'!L$1,$A$282, ""))</f>
        <v/>
      </c>
      <c r="L290" s="10" t="str">
        <f>IF($A$282="","",IF(VLOOKUP($A$282,Samples!$B$3:$E$100,2,FALSE)='Intermediate Lookups'!$A9&amp;'Intermediate Lookups'!M$1,$A$282, ""))</f>
        <v/>
      </c>
    </row>
    <row r="292" spans="1:12" x14ac:dyDescent="0.25">
      <c r="A292" t="str">
        <f>IF(ISBLANK(Samples!B82),IF(OR(A282="",A282=Samples!$B$100,ISBLANK(Samples!B100)),"",Samples!$B$100),Samples!B82)</f>
        <v/>
      </c>
      <c r="B292" t="str">
        <f>IF(A292="","",VLOOKUP(A292,Samples!$B$3:$E$100,4,FALSE))</f>
        <v/>
      </c>
    </row>
    <row r="293" spans="1:12" x14ac:dyDescent="0.25">
      <c r="A293" s="10" t="str">
        <f>IF($A$292="","",IF(VLOOKUP($A$292,Samples!$B$3:$E$100,2,FALSE)='Intermediate Lookups'!$A2&amp;'Intermediate Lookups'!B$1,$A$292, ""))</f>
        <v/>
      </c>
      <c r="B293" s="10" t="str">
        <f>IF($A$292="","",IF(VLOOKUP($A$292,Samples!$B$3:$E$100,2,FALSE)='Intermediate Lookups'!$A2&amp;'Intermediate Lookups'!C$1,$A$292, ""))</f>
        <v/>
      </c>
      <c r="C293" s="10" t="str">
        <f>IF($A$292="","",IF(VLOOKUP($A$292,Samples!$B$3:$E$100,2,FALSE)='Intermediate Lookups'!$A2&amp;'Intermediate Lookups'!D$1,$A$292, ""))</f>
        <v/>
      </c>
      <c r="D293" s="10" t="str">
        <f>IF($A$292="","",IF(VLOOKUP($A$292,Samples!$B$3:$E$100,2,FALSE)='Intermediate Lookups'!$A2&amp;'Intermediate Lookups'!E$1,$A$292, ""))</f>
        <v/>
      </c>
      <c r="E293" s="10" t="str">
        <f>IF($A$292="","",IF(VLOOKUP($A$292,Samples!$B$3:$E$100,2,FALSE)='Intermediate Lookups'!$A2&amp;'Intermediate Lookups'!F$1,$A$292, ""))</f>
        <v/>
      </c>
      <c r="F293" s="10" t="str">
        <f>IF($A$292="","",IF(VLOOKUP($A$292,Samples!$B$3:$E$100,2,FALSE)='Intermediate Lookups'!$A2&amp;'Intermediate Lookups'!G$1,$A$292, ""))</f>
        <v/>
      </c>
      <c r="G293" s="10" t="str">
        <f>IF($A$292="","",IF(VLOOKUP($A$292,Samples!$B$3:$E$100,2,FALSE)='Intermediate Lookups'!$A2&amp;'Intermediate Lookups'!H$1,$A$292, ""))</f>
        <v/>
      </c>
      <c r="H293" s="10" t="str">
        <f>IF($A$292="","",IF(VLOOKUP($A$292,Samples!$B$3:$E$100,2,FALSE)='Intermediate Lookups'!$A2&amp;'Intermediate Lookups'!I$1,$A$292, ""))</f>
        <v/>
      </c>
      <c r="I293" s="10" t="str">
        <f>IF($A$292="","",IF(VLOOKUP($A$292,Samples!$B$3:$E$100,2,FALSE)='Intermediate Lookups'!$A2&amp;'Intermediate Lookups'!J$1,$A$292, ""))</f>
        <v/>
      </c>
      <c r="J293" s="10" t="str">
        <f>IF($A$292="","",IF(VLOOKUP($A$292,Samples!$B$3:$E$100,2,FALSE)='Intermediate Lookups'!$A2&amp;'Intermediate Lookups'!K$1,$A$292, ""))</f>
        <v/>
      </c>
      <c r="K293" s="10" t="str">
        <f>IF($A$292="","",IF(VLOOKUP($A$292,Samples!$B$3:$E$100,2,FALSE)='Intermediate Lookups'!$A2&amp;'Intermediate Lookups'!L$1,$A$292, ""))</f>
        <v/>
      </c>
      <c r="L293" s="10" t="str">
        <f>IF($A$292="","",IF(VLOOKUP($A$292,Samples!$B$3:$E$100,2,FALSE)='Intermediate Lookups'!$A2&amp;'Intermediate Lookups'!M$1,$A$292, ""))</f>
        <v/>
      </c>
    </row>
    <row r="294" spans="1:12" x14ac:dyDescent="0.25">
      <c r="A294" s="10" t="str">
        <f>IF($A$292="","",IF(VLOOKUP($A$292,Samples!$B$3:$E$100,2,FALSE)='Intermediate Lookups'!$A3&amp;'Intermediate Lookups'!B$1,$A$292, ""))</f>
        <v/>
      </c>
      <c r="B294" s="10" t="str">
        <f>IF($A$292="","",IF(VLOOKUP($A$292,Samples!$B$3:$E$100,2,FALSE)='Intermediate Lookups'!$A3&amp;'Intermediate Lookups'!C$1,$A$292, ""))</f>
        <v/>
      </c>
      <c r="C294" s="10" t="str">
        <f>IF($A$292="","",IF(VLOOKUP($A$292,Samples!$B$3:$E$100,2,FALSE)='Intermediate Lookups'!$A3&amp;'Intermediate Lookups'!D$1,$A$292, ""))</f>
        <v/>
      </c>
      <c r="D294" s="10" t="str">
        <f>IF($A$292="","",IF(VLOOKUP($A$292,Samples!$B$3:$E$100,2,FALSE)='Intermediate Lookups'!$A3&amp;'Intermediate Lookups'!E$1,$A$292, ""))</f>
        <v/>
      </c>
      <c r="E294" s="10" t="str">
        <f>IF($A$292="","",IF(VLOOKUP($A$292,Samples!$B$3:$E$100,2,FALSE)='Intermediate Lookups'!$A3&amp;'Intermediate Lookups'!F$1,$A$292, ""))</f>
        <v/>
      </c>
      <c r="F294" s="10" t="str">
        <f>IF($A$292="","",IF(VLOOKUP($A$292,Samples!$B$3:$E$100,2,FALSE)='Intermediate Lookups'!$A3&amp;'Intermediate Lookups'!G$1,$A$292, ""))</f>
        <v/>
      </c>
      <c r="G294" s="10" t="str">
        <f>IF($A$292="","",IF(VLOOKUP($A$292,Samples!$B$3:$E$100,2,FALSE)='Intermediate Lookups'!$A3&amp;'Intermediate Lookups'!H$1,$A$292, ""))</f>
        <v/>
      </c>
      <c r="H294" s="10" t="str">
        <f>IF($A$292="","",IF(VLOOKUP($A$292,Samples!$B$3:$E$100,2,FALSE)='Intermediate Lookups'!$A3&amp;'Intermediate Lookups'!I$1,$A$292, ""))</f>
        <v/>
      </c>
      <c r="I294" s="10" t="str">
        <f>IF($A$292="","",IF(VLOOKUP($A$292,Samples!$B$3:$E$100,2,FALSE)='Intermediate Lookups'!$A3&amp;'Intermediate Lookups'!J$1,$A$292, ""))</f>
        <v/>
      </c>
      <c r="J294" s="10" t="str">
        <f>IF($A$292="","",IF(VLOOKUP($A$292,Samples!$B$3:$E$100,2,FALSE)='Intermediate Lookups'!$A3&amp;'Intermediate Lookups'!K$1,$A$292, ""))</f>
        <v/>
      </c>
      <c r="K294" s="10" t="str">
        <f>IF($A$292="","",IF(VLOOKUP($A$292,Samples!$B$3:$E$100,2,FALSE)='Intermediate Lookups'!$A3&amp;'Intermediate Lookups'!L$1,$A$292, ""))</f>
        <v/>
      </c>
      <c r="L294" s="10" t="str">
        <f>IF($A$292="","",IF(VLOOKUP($A$292,Samples!$B$3:$E$100,2,FALSE)='Intermediate Lookups'!$A3&amp;'Intermediate Lookups'!M$1,$A$292, ""))</f>
        <v/>
      </c>
    </row>
    <row r="295" spans="1:12" x14ac:dyDescent="0.25">
      <c r="A295" s="10" t="str">
        <f>IF($A$292="","",IF(VLOOKUP($A$292,Samples!$B$3:$E$100,2,FALSE)='Intermediate Lookups'!$A4&amp;'Intermediate Lookups'!B$1,$A$292, ""))</f>
        <v/>
      </c>
      <c r="B295" s="10" t="str">
        <f>IF($A$292="","",IF(VLOOKUP($A$292,Samples!$B$3:$E$100,2,FALSE)='Intermediate Lookups'!$A4&amp;'Intermediate Lookups'!C$1,$A$292, ""))</f>
        <v/>
      </c>
      <c r="C295" s="10" t="str">
        <f>IF($A$292="","",IF(VLOOKUP($A$292,Samples!$B$3:$E$100,2,FALSE)='Intermediate Lookups'!$A4&amp;'Intermediate Lookups'!D$1,$A$292, ""))</f>
        <v/>
      </c>
      <c r="D295" s="10" t="str">
        <f>IF($A$292="","",IF(VLOOKUP($A$292,Samples!$B$3:$E$100,2,FALSE)='Intermediate Lookups'!$A4&amp;'Intermediate Lookups'!E$1,$A$292, ""))</f>
        <v/>
      </c>
      <c r="E295" s="10" t="str">
        <f>IF($A$292="","",IF(VLOOKUP($A$292,Samples!$B$3:$E$100,2,FALSE)='Intermediate Lookups'!$A4&amp;'Intermediate Lookups'!F$1,$A$292, ""))</f>
        <v/>
      </c>
      <c r="F295" s="10" t="str">
        <f>IF($A$292="","",IF(VLOOKUP($A$292,Samples!$B$3:$E$100,2,FALSE)='Intermediate Lookups'!$A4&amp;'Intermediate Lookups'!G$1,$A$292, ""))</f>
        <v/>
      </c>
      <c r="G295" s="10" t="str">
        <f>IF($A$292="","",IF(VLOOKUP($A$292,Samples!$B$3:$E$100,2,FALSE)='Intermediate Lookups'!$A4&amp;'Intermediate Lookups'!H$1,$A$292, ""))</f>
        <v/>
      </c>
      <c r="H295" s="10" t="str">
        <f>IF($A$292="","",IF(VLOOKUP($A$292,Samples!$B$3:$E$100,2,FALSE)='Intermediate Lookups'!$A4&amp;'Intermediate Lookups'!I$1,$A$292, ""))</f>
        <v/>
      </c>
      <c r="I295" s="10" t="str">
        <f>IF($A$292="","",IF(VLOOKUP($A$292,Samples!$B$3:$E$100,2,FALSE)='Intermediate Lookups'!$A4&amp;'Intermediate Lookups'!J$1,$A$292, ""))</f>
        <v/>
      </c>
      <c r="J295" s="10" t="str">
        <f>IF($A$292="","",IF(VLOOKUP($A$292,Samples!$B$3:$E$100,2,FALSE)='Intermediate Lookups'!$A4&amp;'Intermediate Lookups'!K$1,$A$292, ""))</f>
        <v/>
      </c>
      <c r="K295" s="10" t="str">
        <f>IF($A$292="","",IF(VLOOKUP($A$292,Samples!$B$3:$E$100,2,FALSE)='Intermediate Lookups'!$A4&amp;'Intermediate Lookups'!L$1,$A$292, ""))</f>
        <v/>
      </c>
      <c r="L295" s="10" t="str">
        <f>IF($A$292="","",IF(VLOOKUP($A$292,Samples!$B$3:$E$100,2,FALSE)='Intermediate Lookups'!$A4&amp;'Intermediate Lookups'!M$1,$A$292, ""))</f>
        <v/>
      </c>
    </row>
    <row r="296" spans="1:12" x14ac:dyDescent="0.25">
      <c r="A296" s="10" t="str">
        <f>IF($A$292="","",IF(VLOOKUP($A$292,Samples!$B$3:$E$100,2,FALSE)='Intermediate Lookups'!$A5&amp;'Intermediate Lookups'!B$1,$A$292, ""))</f>
        <v/>
      </c>
      <c r="B296" s="10" t="str">
        <f>IF($A$292="","",IF(VLOOKUP($A$292,Samples!$B$3:$E$100,2,FALSE)='Intermediate Lookups'!$A5&amp;'Intermediate Lookups'!C$1,$A$292, ""))</f>
        <v/>
      </c>
      <c r="C296" s="10" t="str">
        <f>IF($A$292="","",IF(VLOOKUP($A$292,Samples!$B$3:$E$100,2,FALSE)='Intermediate Lookups'!$A5&amp;'Intermediate Lookups'!D$1,$A$292, ""))</f>
        <v/>
      </c>
      <c r="D296" s="10" t="str">
        <f>IF($A$292="","",IF(VLOOKUP($A$292,Samples!$B$3:$E$100,2,FALSE)='Intermediate Lookups'!$A5&amp;'Intermediate Lookups'!E$1,$A$292, ""))</f>
        <v/>
      </c>
      <c r="E296" s="10" t="str">
        <f>IF($A$292="","",IF(VLOOKUP($A$292,Samples!$B$3:$E$100,2,FALSE)='Intermediate Lookups'!$A5&amp;'Intermediate Lookups'!F$1,$A$292, ""))</f>
        <v/>
      </c>
      <c r="F296" s="10" t="str">
        <f>IF($A$292="","",IF(VLOOKUP($A$292,Samples!$B$3:$E$100,2,FALSE)='Intermediate Lookups'!$A5&amp;'Intermediate Lookups'!G$1,$A$292, ""))</f>
        <v/>
      </c>
      <c r="G296" s="10" t="str">
        <f>IF($A$292="","",IF(VLOOKUP($A$292,Samples!$B$3:$E$100,2,FALSE)='Intermediate Lookups'!$A5&amp;'Intermediate Lookups'!H$1,$A$292, ""))</f>
        <v/>
      </c>
      <c r="H296" s="10" t="str">
        <f>IF($A$292="","",IF(VLOOKUP($A$292,Samples!$B$3:$E$100,2,FALSE)='Intermediate Lookups'!$A5&amp;'Intermediate Lookups'!I$1,$A$292, ""))</f>
        <v/>
      </c>
      <c r="I296" s="10" t="str">
        <f>IF($A$292="","",IF(VLOOKUP($A$292,Samples!$B$3:$E$100,2,FALSE)='Intermediate Lookups'!$A5&amp;'Intermediate Lookups'!J$1,$A$292, ""))</f>
        <v/>
      </c>
      <c r="J296" s="10" t="str">
        <f>IF($A$292="","",IF(VLOOKUP($A$292,Samples!$B$3:$E$100,2,FALSE)='Intermediate Lookups'!$A5&amp;'Intermediate Lookups'!K$1,$A$292, ""))</f>
        <v/>
      </c>
      <c r="K296" s="10" t="str">
        <f>IF($A$292="","",IF(VLOOKUP($A$292,Samples!$B$3:$E$100,2,FALSE)='Intermediate Lookups'!$A5&amp;'Intermediate Lookups'!L$1,$A$292, ""))</f>
        <v/>
      </c>
      <c r="L296" s="10" t="str">
        <f>IF($A$292="","",IF(VLOOKUP($A$292,Samples!$B$3:$E$100,2,FALSE)='Intermediate Lookups'!$A5&amp;'Intermediate Lookups'!M$1,$A$292, ""))</f>
        <v/>
      </c>
    </row>
    <row r="297" spans="1:12" x14ac:dyDescent="0.25">
      <c r="A297" s="10" t="str">
        <f>IF($A$292="","",IF(VLOOKUP($A$292,Samples!$B$3:$E$100,2,FALSE)='Intermediate Lookups'!$A6&amp;'Intermediate Lookups'!B$1,$A$292, ""))</f>
        <v/>
      </c>
      <c r="B297" s="10" t="str">
        <f>IF($A$292="","",IF(VLOOKUP($A$292,Samples!$B$3:$E$100,2,FALSE)='Intermediate Lookups'!$A6&amp;'Intermediate Lookups'!C$1,$A$292, ""))</f>
        <v/>
      </c>
      <c r="C297" s="10" t="str">
        <f>IF($A$292="","",IF(VLOOKUP($A$292,Samples!$B$3:$E$100,2,FALSE)='Intermediate Lookups'!$A6&amp;'Intermediate Lookups'!D$1,$A$292, ""))</f>
        <v/>
      </c>
      <c r="D297" s="10" t="str">
        <f>IF($A$292="","",IF(VLOOKUP($A$292,Samples!$B$3:$E$100,2,FALSE)='Intermediate Lookups'!$A6&amp;'Intermediate Lookups'!E$1,$A$292, ""))</f>
        <v/>
      </c>
      <c r="E297" s="10" t="str">
        <f>IF($A$292="","",IF(VLOOKUP($A$292,Samples!$B$3:$E$100,2,FALSE)='Intermediate Lookups'!$A6&amp;'Intermediate Lookups'!F$1,$A$292, ""))</f>
        <v/>
      </c>
      <c r="F297" s="10" t="str">
        <f>IF($A$292="","",IF(VLOOKUP($A$292,Samples!$B$3:$E$100,2,FALSE)='Intermediate Lookups'!$A6&amp;'Intermediate Lookups'!G$1,$A$292, ""))</f>
        <v/>
      </c>
      <c r="G297" s="10" t="str">
        <f>IF($A$292="","",IF(VLOOKUP($A$292,Samples!$B$3:$E$100,2,FALSE)='Intermediate Lookups'!$A6&amp;'Intermediate Lookups'!H$1,$A$292, ""))</f>
        <v/>
      </c>
      <c r="H297" s="10" t="str">
        <f>IF($A$292="","",IF(VLOOKUP($A$292,Samples!$B$3:$E$100,2,FALSE)='Intermediate Lookups'!$A6&amp;'Intermediate Lookups'!I$1,$A$292, ""))</f>
        <v/>
      </c>
      <c r="I297" s="10" t="str">
        <f>IF($A$292="","",IF(VLOOKUP($A$292,Samples!$B$3:$E$100,2,FALSE)='Intermediate Lookups'!$A6&amp;'Intermediate Lookups'!J$1,$A$292, ""))</f>
        <v/>
      </c>
      <c r="J297" s="10" t="str">
        <f>IF($A$292="","",IF(VLOOKUP($A$292,Samples!$B$3:$E$100,2,FALSE)='Intermediate Lookups'!$A6&amp;'Intermediate Lookups'!K$1,$A$292, ""))</f>
        <v/>
      </c>
      <c r="K297" s="10" t="str">
        <f>IF($A$292="","",IF(VLOOKUP($A$292,Samples!$B$3:$E$100,2,FALSE)='Intermediate Lookups'!$A6&amp;'Intermediate Lookups'!L$1,$A$292, ""))</f>
        <v/>
      </c>
      <c r="L297" s="10" t="str">
        <f>IF($A$292="","",IF(VLOOKUP($A$292,Samples!$B$3:$E$100,2,FALSE)='Intermediate Lookups'!$A6&amp;'Intermediate Lookups'!M$1,$A$292, ""))</f>
        <v/>
      </c>
    </row>
    <row r="298" spans="1:12" x14ac:dyDescent="0.25">
      <c r="A298" s="10" t="str">
        <f>IF($A$292="","",IF(VLOOKUP($A$292,Samples!$B$3:$E$100,2,FALSE)='Intermediate Lookups'!$A7&amp;'Intermediate Lookups'!B$1,$A$292, ""))</f>
        <v/>
      </c>
      <c r="B298" s="10" t="str">
        <f>IF($A$292="","",IF(VLOOKUP($A$292,Samples!$B$3:$E$100,2,FALSE)='Intermediate Lookups'!$A7&amp;'Intermediate Lookups'!C$1,$A$292, ""))</f>
        <v/>
      </c>
      <c r="C298" s="10" t="str">
        <f>IF($A$292="","",IF(VLOOKUP($A$292,Samples!$B$3:$E$100,2,FALSE)='Intermediate Lookups'!$A7&amp;'Intermediate Lookups'!D$1,$A$292, ""))</f>
        <v/>
      </c>
      <c r="D298" s="10" t="str">
        <f>IF($A$292="","",IF(VLOOKUP($A$292,Samples!$B$3:$E$100,2,FALSE)='Intermediate Lookups'!$A7&amp;'Intermediate Lookups'!E$1,$A$292, ""))</f>
        <v/>
      </c>
      <c r="E298" s="10" t="str">
        <f>IF($A$292="","",IF(VLOOKUP($A$292,Samples!$B$3:$E$100,2,FALSE)='Intermediate Lookups'!$A7&amp;'Intermediate Lookups'!F$1,$A$292, ""))</f>
        <v/>
      </c>
      <c r="F298" s="10" t="str">
        <f>IF($A$292="","",IF(VLOOKUP($A$292,Samples!$B$3:$E$100,2,FALSE)='Intermediate Lookups'!$A7&amp;'Intermediate Lookups'!G$1,$A$292, ""))</f>
        <v/>
      </c>
      <c r="G298" s="10" t="str">
        <f>IF($A$292="","",IF(VLOOKUP($A$292,Samples!$B$3:$E$100,2,FALSE)='Intermediate Lookups'!$A7&amp;'Intermediate Lookups'!H$1,$A$292, ""))</f>
        <v/>
      </c>
      <c r="H298" s="10" t="str">
        <f>IF($A$292="","",IF(VLOOKUP($A$292,Samples!$B$3:$E$100,2,FALSE)='Intermediate Lookups'!$A7&amp;'Intermediate Lookups'!I$1,$A$292, ""))</f>
        <v/>
      </c>
      <c r="I298" s="10" t="str">
        <f>IF($A$292="","",IF(VLOOKUP($A$292,Samples!$B$3:$E$100,2,FALSE)='Intermediate Lookups'!$A7&amp;'Intermediate Lookups'!J$1,$A$292, ""))</f>
        <v/>
      </c>
      <c r="J298" s="10" t="str">
        <f>IF($A$292="","",IF(VLOOKUP($A$292,Samples!$B$3:$E$100,2,FALSE)='Intermediate Lookups'!$A7&amp;'Intermediate Lookups'!K$1,$A$292, ""))</f>
        <v/>
      </c>
      <c r="K298" s="10" t="str">
        <f>IF($A$292="","",IF(VLOOKUP($A$292,Samples!$B$3:$E$100,2,FALSE)='Intermediate Lookups'!$A7&amp;'Intermediate Lookups'!L$1,$A$292, ""))</f>
        <v/>
      </c>
      <c r="L298" s="10" t="str">
        <f>IF($A$292="","",IF(VLOOKUP($A$292,Samples!$B$3:$E$100,2,FALSE)='Intermediate Lookups'!$A7&amp;'Intermediate Lookups'!M$1,$A$292, ""))</f>
        <v/>
      </c>
    </row>
    <row r="299" spans="1:12" x14ac:dyDescent="0.25">
      <c r="A299" s="10" t="str">
        <f>IF($A$292="","",IF(VLOOKUP($A$292,Samples!$B$3:$E$100,2,FALSE)='Intermediate Lookups'!$A8&amp;'Intermediate Lookups'!B$1,$A$292, ""))</f>
        <v/>
      </c>
      <c r="B299" s="10" t="str">
        <f>IF($A$292="","",IF(VLOOKUP($A$292,Samples!$B$3:$E$100,2,FALSE)='Intermediate Lookups'!$A8&amp;'Intermediate Lookups'!C$1,$A$292, ""))</f>
        <v/>
      </c>
      <c r="C299" s="10" t="str">
        <f>IF($A$292="","",IF(VLOOKUP($A$292,Samples!$B$3:$E$100,2,FALSE)='Intermediate Lookups'!$A8&amp;'Intermediate Lookups'!D$1,$A$292, ""))</f>
        <v/>
      </c>
      <c r="D299" s="10" t="str">
        <f>IF($A$292="","",IF(VLOOKUP($A$292,Samples!$B$3:$E$100,2,FALSE)='Intermediate Lookups'!$A8&amp;'Intermediate Lookups'!E$1,$A$292, ""))</f>
        <v/>
      </c>
      <c r="E299" s="10" t="str">
        <f>IF($A$292="","",IF(VLOOKUP($A$292,Samples!$B$3:$E$100,2,FALSE)='Intermediate Lookups'!$A8&amp;'Intermediate Lookups'!F$1,$A$292, ""))</f>
        <v/>
      </c>
      <c r="F299" s="10" t="str">
        <f>IF($A$292="","",IF(VLOOKUP($A$292,Samples!$B$3:$E$100,2,FALSE)='Intermediate Lookups'!$A8&amp;'Intermediate Lookups'!G$1,$A$292, ""))</f>
        <v/>
      </c>
      <c r="G299" s="10" t="str">
        <f>IF($A$292="","",IF(VLOOKUP($A$292,Samples!$B$3:$E$100,2,FALSE)='Intermediate Lookups'!$A8&amp;'Intermediate Lookups'!H$1,$A$292, ""))</f>
        <v/>
      </c>
      <c r="H299" s="10" t="str">
        <f>IF($A$292="","",IF(VLOOKUP($A$292,Samples!$B$3:$E$100,2,FALSE)='Intermediate Lookups'!$A8&amp;'Intermediate Lookups'!I$1,$A$292, ""))</f>
        <v/>
      </c>
      <c r="I299" s="10" t="str">
        <f>IF($A$292="","",IF(VLOOKUP($A$292,Samples!$B$3:$E$100,2,FALSE)='Intermediate Lookups'!$A8&amp;'Intermediate Lookups'!J$1,$A$292, ""))</f>
        <v/>
      </c>
      <c r="J299" s="10" t="str">
        <f>IF($A$292="","",IF(VLOOKUP($A$292,Samples!$B$3:$E$100,2,FALSE)='Intermediate Lookups'!$A8&amp;'Intermediate Lookups'!K$1,$A$292, ""))</f>
        <v/>
      </c>
      <c r="K299" s="10" t="str">
        <f>IF($A$292="","",IF(VLOOKUP($A$292,Samples!$B$3:$E$100,2,FALSE)='Intermediate Lookups'!$A8&amp;'Intermediate Lookups'!L$1,$A$292, ""))</f>
        <v/>
      </c>
      <c r="L299" s="10" t="str">
        <f>IF($A$292="","",IF(VLOOKUP($A$292,Samples!$B$3:$E$100,2,FALSE)='Intermediate Lookups'!$A8&amp;'Intermediate Lookups'!M$1,$A$292, ""))</f>
        <v/>
      </c>
    </row>
    <row r="300" spans="1:12" x14ac:dyDescent="0.25">
      <c r="A300" s="10" t="str">
        <f>IF($A$292="","",IF(VLOOKUP($A$292,Samples!$B$3:$E$100,2,FALSE)='Intermediate Lookups'!$A9&amp;'Intermediate Lookups'!B$1,$A$292, ""))</f>
        <v/>
      </c>
      <c r="B300" s="10" t="str">
        <f>IF($A$292="","",IF(VLOOKUP($A$292,Samples!$B$3:$E$100,2,FALSE)='Intermediate Lookups'!$A9&amp;'Intermediate Lookups'!C$1,$A$292, ""))</f>
        <v/>
      </c>
      <c r="C300" s="10" t="str">
        <f>IF($A$292="","",IF(VLOOKUP($A$292,Samples!$B$3:$E$100,2,FALSE)='Intermediate Lookups'!$A9&amp;'Intermediate Lookups'!D$1,$A$292, ""))</f>
        <v/>
      </c>
      <c r="D300" s="10" t="str">
        <f>IF($A$292="","",IF(VLOOKUP($A$292,Samples!$B$3:$E$100,2,FALSE)='Intermediate Lookups'!$A9&amp;'Intermediate Lookups'!E$1,$A$292, ""))</f>
        <v/>
      </c>
      <c r="E300" s="10" t="str">
        <f>IF($A$292="","",IF(VLOOKUP($A$292,Samples!$B$3:$E$100,2,FALSE)='Intermediate Lookups'!$A9&amp;'Intermediate Lookups'!F$1,$A$292, ""))</f>
        <v/>
      </c>
      <c r="F300" s="10" t="str">
        <f>IF($A$292="","",IF(VLOOKUP($A$292,Samples!$B$3:$E$100,2,FALSE)='Intermediate Lookups'!$A9&amp;'Intermediate Lookups'!G$1,$A$292, ""))</f>
        <v/>
      </c>
      <c r="G300" s="10" t="str">
        <f>IF($A$292="","",IF(VLOOKUP($A$292,Samples!$B$3:$E$100,2,FALSE)='Intermediate Lookups'!$A9&amp;'Intermediate Lookups'!H$1,$A$292, ""))</f>
        <v/>
      </c>
      <c r="H300" s="10" t="str">
        <f>IF($A$292="","",IF(VLOOKUP($A$292,Samples!$B$3:$E$100,2,FALSE)='Intermediate Lookups'!$A9&amp;'Intermediate Lookups'!I$1,$A$292, ""))</f>
        <v/>
      </c>
      <c r="I300" s="10" t="str">
        <f>IF($A$292="","",IF(VLOOKUP($A$292,Samples!$B$3:$E$100,2,FALSE)='Intermediate Lookups'!$A9&amp;'Intermediate Lookups'!J$1,$A$292, ""))</f>
        <v/>
      </c>
      <c r="J300" s="10" t="str">
        <f>IF($A$292="","",IF(VLOOKUP($A$292,Samples!$B$3:$E$100,2,FALSE)='Intermediate Lookups'!$A9&amp;'Intermediate Lookups'!K$1,$A$292, ""))</f>
        <v/>
      </c>
      <c r="K300" s="10" t="str">
        <f>IF($A$292="","",IF(VLOOKUP($A$292,Samples!$B$3:$E$100,2,FALSE)='Intermediate Lookups'!$A9&amp;'Intermediate Lookups'!L$1,$A$292, ""))</f>
        <v/>
      </c>
      <c r="L300" s="10" t="str">
        <f>IF($A$292="","",IF(VLOOKUP($A$292,Samples!$B$3:$E$100,2,FALSE)='Intermediate Lookups'!$A9&amp;'Intermediate Lookups'!M$1,$A$292, ""))</f>
        <v/>
      </c>
    </row>
    <row r="302" spans="1:12" x14ac:dyDescent="0.25">
      <c r="A302" t="str">
        <f>IF(ISBLANK(Samples!B83),IF(OR(A292="",A292=Samples!$B$100,ISBLANK(Samples!B100)),"",Samples!$B$100),Samples!B83)</f>
        <v/>
      </c>
      <c r="B302" t="str">
        <f>IF(A302="","",VLOOKUP(A302,Samples!$B$3:$E$100,4,FALSE))</f>
        <v/>
      </c>
    </row>
    <row r="303" spans="1:12" x14ac:dyDescent="0.25">
      <c r="A303" s="10" t="str">
        <f>IF($A$302="","",IF(VLOOKUP($A$302,Samples!$B$3:$E$100,2,FALSE)='Intermediate Lookups'!$A2&amp;'Intermediate Lookups'!B$1,$A$302, ""))</f>
        <v/>
      </c>
      <c r="B303" s="10" t="str">
        <f>IF($A$302="","",IF(VLOOKUP($A$302,Samples!$B$3:$E$100,2,FALSE)='Intermediate Lookups'!$A2&amp;'Intermediate Lookups'!C$1,$A$302, ""))</f>
        <v/>
      </c>
      <c r="C303" s="10" t="str">
        <f>IF($A$302="","",IF(VLOOKUP($A$302,Samples!$B$3:$E$100,2,FALSE)='Intermediate Lookups'!$A2&amp;'Intermediate Lookups'!D$1,$A$302, ""))</f>
        <v/>
      </c>
      <c r="D303" s="10" t="str">
        <f>IF($A$302="","",IF(VLOOKUP($A$302,Samples!$B$3:$E$100,2,FALSE)='Intermediate Lookups'!$A2&amp;'Intermediate Lookups'!E$1,$A$302, ""))</f>
        <v/>
      </c>
      <c r="E303" s="10" t="str">
        <f>IF($A$302="","",IF(VLOOKUP($A$302,Samples!$B$3:$E$100,2,FALSE)='Intermediate Lookups'!$A2&amp;'Intermediate Lookups'!F$1,$A$302, ""))</f>
        <v/>
      </c>
      <c r="F303" s="10" t="str">
        <f>IF($A$302="","",IF(VLOOKUP($A$302,Samples!$B$3:$E$100,2,FALSE)='Intermediate Lookups'!$A2&amp;'Intermediate Lookups'!G$1,$A$302, ""))</f>
        <v/>
      </c>
      <c r="G303" s="10" t="str">
        <f>IF($A$302="","",IF(VLOOKUP($A$302,Samples!$B$3:$E$100,2,FALSE)='Intermediate Lookups'!$A2&amp;'Intermediate Lookups'!H$1,$A$302, ""))</f>
        <v/>
      </c>
      <c r="H303" s="10" t="str">
        <f>IF($A$302="","",IF(VLOOKUP($A$302,Samples!$B$3:$E$100,2,FALSE)='Intermediate Lookups'!$A2&amp;'Intermediate Lookups'!I$1,$A$302, ""))</f>
        <v/>
      </c>
      <c r="I303" s="10" t="str">
        <f>IF($A$302="","",IF(VLOOKUP($A$302,Samples!$B$3:$E$100,2,FALSE)='Intermediate Lookups'!$A2&amp;'Intermediate Lookups'!J$1,$A$302, ""))</f>
        <v/>
      </c>
      <c r="J303" s="10" t="str">
        <f>IF($A$302="","",IF(VLOOKUP($A$302,Samples!$B$3:$E$100,2,FALSE)='Intermediate Lookups'!$A2&amp;'Intermediate Lookups'!K$1,$A$302, ""))</f>
        <v/>
      </c>
      <c r="K303" s="10" t="str">
        <f>IF($A$302="","",IF(VLOOKUP($A$302,Samples!$B$3:$E$100,2,FALSE)='Intermediate Lookups'!$A2&amp;'Intermediate Lookups'!L$1,$A$302, ""))</f>
        <v/>
      </c>
      <c r="L303" s="10" t="str">
        <f>IF($A$302="","",IF(VLOOKUP($A$302,Samples!$B$3:$E$100,2,FALSE)='Intermediate Lookups'!$A2&amp;'Intermediate Lookups'!M$1,$A$302, ""))</f>
        <v/>
      </c>
    </row>
    <row r="304" spans="1:12" x14ac:dyDescent="0.25">
      <c r="A304" s="10" t="str">
        <f>IF($A$302="","",IF(VLOOKUP($A$302,Samples!$B$3:$E$100,2,FALSE)='Intermediate Lookups'!$A3&amp;'Intermediate Lookups'!B$1,$A$302, ""))</f>
        <v/>
      </c>
      <c r="B304" s="10" t="str">
        <f>IF($A$302="","",IF(VLOOKUP($A$302,Samples!$B$3:$E$100,2,FALSE)='Intermediate Lookups'!$A3&amp;'Intermediate Lookups'!C$1,$A$302, ""))</f>
        <v/>
      </c>
      <c r="C304" s="10" t="str">
        <f>IF($A$302="","",IF(VLOOKUP($A$302,Samples!$B$3:$E$100,2,FALSE)='Intermediate Lookups'!$A3&amp;'Intermediate Lookups'!D$1,$A$302, ""))</f>
        <v/>
      </c>
      <c r="D304" s="10" t="str">
        <f>IF($A$302="","",IF(VLOOKUP($A$302,Samples!$B$3:$E$100,2,FALSE)='Intermediate Lookups'!$A3&amp;'Intermediate Lookups'!E$1,$A$302, ""))</f>
        <v/>
      </c>
      <c r="E304" s="10" t="str">
        <f>IF($A$302="","",IF(VLOOKUP($A$302,Samples!$B$3:$E$100,2,FALSE)='Intermediate Lookups'!$A3&amp;'Intermediate Lookups'!F$1,$A$302, ""))</f>
        <v/>
      </c>
      <c r="F304" s="10" t="str">
        <f>IF($A$302="","",IF(VLOOKUP($A$302,Samples!$B$3:$E$100,2,FALSE)='Intermediate Lookups'!$A3&amp;'Intermediate Lookups'!G$1,$A$302, ""))</f>
        <v/>
      </c>
      <c r="G304" s="10" t="str">
        <f>IF($A$302="","",IF(VLOOKUP($A$302,Samples!$B$3:$E$100,2,FALSE)='Intermediate Lookups'!$A3&amp;'Intermediate Lookups'!H$1,$A$302, ""))</f>
        <v/>
      </c>
      <c r="H304" s="10" t="str">
        <f>IF($A$302="","",IF(VLOOKUP($A$302,Samples!$B$3:$E$100,2,FALSE)='Intermediate Lookups'!$A3&amp;'Intermediate Lookups'!I$1,$A$302, ""))</f>
        <v/>
      </c>
      <c r="I304" s="10" t="str">
        <f>IF($A$302="","",IF(VLOOKUP($A$302,Samples!$B$3:$E$100,2,FALSE)='Intermediate Lookups'!$A3&amp;'Intermediate Lookups'!J$1,$A$302, ""))</f>
        <v/>
      </c>
      <c r="J304" s="10" t="str">
        <f>IF($A$302="","",IF(VLOOKUP($A$302,Samples!$B$3:$E$100,2,FALSE)='Intermediate Lookups'!$A3&amp;'Intermediate Lookups'!K$1,$A$302, ""))</f>
        <v/>
      </c>
      <c r="K304" s="10" t="str">
        <f>IF($A$302="","",IF(VLOOKUP($A$302,Samples!$B$3:$E$100,2,FALSE)='Intermediate Lookups'!$A3&amp;'Intermediate Lookups'!L$1,$A$302, ""))</f>
        <v/>
      </c>
      <c r="L304" s="10" t="str">
        <f>IF($A$302="","",IF(VLOOKUP($A$302,Samples!$B$3:$E$100,2,FALSE)='Intermediate Lookups'!$A3&amp;'Intermediate Lookups'!M$1,$A$302, ""))</f>
        <v/>
      </c>
    </row>
    <row r="305" spans="1:12" x14ac:dyDescent="0.25">
      <c r="A305" s="10" t="str">
        <f>IF($A$302="","",IF(VLOOKUP($A$302,Samples!$B$3:$E$100,2,FALSE)='Intermediate Lookups'!$A4&amp;'Intermediate Lookups'!B$1,$A$302, ""))</f>
        <v/>
      </c>
      <c r="B305" s="10" t="str">
        <f>IF($A$302="","",IF(VLOOKUP($A$302,Samples!$B$3:$E$100,2,FALSE)='Intermediate Lookups'!$A4&amp;'Intermediate Lookups'!C$1,$A$302, ""))</f>
        <v/>
      </c>
      <c r="C305" s="10" t="str">
        <f>IF($A$302="","",IF(VLOOKUP($A$302,Samples!$B$3:$E$100,2,FALSE)='Intermediate Lookups'!$A4&amp;'Intermediate Lookups'!D$1,$A$302, ""))</f>
        <v/>
      </c>
      <c r="D305" s="10" t="str">
        <f>IF($A$302="","",IF(VLOOKUP($A$302,Samples!$B$3:$E$100,2,FALSE)='Intermediate Lookups'!$A4&amp;'Intermediate Lookups'!E$1,$A$302, ""))</f>
        <v/>
      </c>
      <c r="E305" s="10" t="str">
        <f>IF($A$302="","",IF(VLOOKUP($A$302,Samples!$B$3:$E$100,2,FALSE)='Intermediate Lookups'!$A4&amp;'Intermediate Lookups'!F$1,$A$302, ""))</f>
        <v/>
      </c>
      <c r="F305" s="10" t="str">
        <f>IF($A$302="","",IF(VLOOKUP($A$302,Samples!$B$3:$E$100,2,FALSE)='Intermediate Lookups'!$A4&amp;'Intermediate Lookups'!G$1,$A$302, ""))</f>
        <v/>
      </c>
      <c r="G305" s="10" t="str">
        <f>IF($A$302="","",IF(VLOOKUP($A$302,Samples!$B$3:$E$100,2,FALSE)='Intermediate Lookups'!$A4&amp;'Intermediate Lookups'!H$1,$A$302, ""))</f>
        <v/>
      </c>
      <c r="H305" s="10" t="str">
        <f>IF($A$302="","",IF(VLOOKUP($A$302,Samples!$B$3:$E$100,2,FALSE)='Intermediate Lookups'!$A4&amp;'Intermediate Lookups'!I$1,$A$302, ""))</f>
        <v/>
      </c>
      <c r="I305" s="10" t="str">
        <f>IF($A$302="","",IF(VLOOKUP($A$302,Samples!$B$3:$E$100,2,FALSE)='Intermediate Lookups'!$A4&amp;'Intermediate Lookups'!J$1,$A$302, ""))</f>
        <v/>
      </c>
      <c r="J305" s="10" t="str">
        <f>IF($A$302="","",IF(VLOOKUP($A$302,Samples!$B$3:$E$100,2,FALSE)='Intermediate Lookups'!$A4&amp;'Intermediate Lookups'!K$1,$A$302, ""))</f>
        <v/>
      </c>
      <c r="K305" s="10" t="str">
        <f>IF($A$302="","",IF(VLOOKUP($A$302,Samples!$B$3:$E$100,2,FALSE)='Intermediate Lookups'!$A4&amp;'Intermediate Lookups'!L$1,$A$302, ""))</f>
        <v/>
      </c>
      <c r="L305" s="10" t="str">
        <f>IF($A$302="","",IF(VLOOKUP($A$302,Samples!$B$3:$E$100,2,FALSE)='Intermediate Lookups'!$A4&amp;'Intermediate Lookups'!M$1,$A$302, ""))</f>
        <v/>
      </c>
    </row>
    <row r="306" spans="1:12" x14ac:dyDescent="0.25">
      <c r="A306" s="10" t="str">
        <f>IF($A$302="","",IF(VLOOKUP($A$302,Samples!$B$3:$E$100,2,FALSE)='Intermediate Lookups'!$A5&amp;'Intermediate Lookups'!B$1,$A$302, ""))</f>
        <v/>
      </c>
      <c r="B306" s="10" t="str">
        <f>IF($A$302="","",IF(VLOOKUP($A$302,Samples!$B$3:$E$100,2,FALSE)='Intermediate Lookups'!$A5&amp;'Intermediate Lookups'!C$1,$A$302, ""))</f>
        <v/>
      </c>
      <c r="C306" s="10" t="str">
        <f>IF($A$302="","",IF(VLOOKUP($A$302,Samples!$B$3:$E$100,2,FALSE)='Intermediate Lookups'!$A5&amp;'Intermediate Lookups'!D$1,$A$302, ""))</f>
        <v/>
      </c>
      <c r="D306" s="10" t="str">
        <f>IF($A$302="","",IF(VLOOKUP($A$302,Samples!$B$3:$E$100,2,FALSE)='Intermediate Lookups'!$A5&amp;'Intermediate Lookups'!E$1,$A$302, ""))</f>
        <v/>
      </c>
      <c r="E306" s="10" t="str">
        <f>IF($A$302="","",IF(VLOOKUP($A$302,Samples!$B$3:$E$100,2,FALSE)='Intermediate Lookups'!$A5&amp;'Intermediate Lookups'!F$1,$A$302, ""))</f>
        <v/>
      </c>
      <c r="F306" s="10" t="str">
        <f>IF($A$302="","",IF(VLOOKUP($A$302,Samples!$B$3:$E$100,2,FALSE)='Intermediate Lookups'!$A5&amp;'Intermediate Lookups'!G$1,$A$302, ""))</f>
        <v/>
      </c>
      <c r="G306" s="10" t="str">
        <f>IF($A$302="","",IF(VLOOKUP($A$302,Samples!$B$3:$E$100,2,FALSE)='Intermediate Lookups'!$A5&amp;'Intermediate Lookups'!H$1,$A$302, ""))</f>
        <v/>
      </c>
      <c r="H306" s="10" t="str">
        <f>IF($A$302="","",IF(VLOOKUP($A$302,Samples!$B$3:$E$100,2,FALSE)='Intermediate Lookups'!$A5&amp;'Intermediate Lookups'!I$1,$A$302, ""))</f>
        <v/>
      </c>
      <c r="I306" s="10" t="str">
        <f>IF($A$302="","",IF(VLOOKUP($A$302,Samples!$B$3:$E$100,2,FALSE)='Intermediate Lookups'!$A5&amp;'Intermediate Lookups'!J$1,$A$302, ""))</f>
        <v/>
      </c>
      <c r="J306" s="10" t="str">
        <f>IF($A$302="","",IF(VLOOKUP($A$302,Samples!$B$3:$E$100,2,FALSE)='Intermediate Lookups'!$A5&amp;'Intermediate Lookups'!K$1,$A$302, ""))</f>
        <v/>
      </c>
      <c r="K306" s="10" t="str">
        <f>IF($A$302="","",IF(VLOOKUP($A$302,Samples!$B$3:$E$100,2,FALSE)='Intermediate Lookups'!$A5&amp;'Intermediate Lookups'!L$1,$A$302, ""))</f>
        <v/>
      </c>
      <c r="L306" s="10" t="str">
        <f>IF($A$302="","",IF(VLOOKUP($A$302,Samples!$B$3:$E$100,2,FALSE)='Intermediate Lookups'!$A5&amp;'Intermediate Lookups'!M$1,$A$302, ""))</f>
        <v/>
      </c>
    </row>
    <row r="307" spans="1:12" x14ac:dyDescent="0.25">
      <c r="A307" s="10" t="str">
        <f>IF($A$302="","",IF(VLOOKUP($A$302,Samples!$B$3:$E$100,2,FALSE)='Intermediate Lookups'!$A6&amp;'Intermediate Lookups'!B$1,$A$302, ""))</f>
        <v/>
      </c>
      <c r="B307" s="10" t="str">
        <f>IF($A$302="","",IF(VLOOKUP($A$302,Samples!$B$3:$E$100,2,FALSE)='Intermediate Lookups'!$A6&amp;'Intermediate Lookups'!C$1,$A$302, ""))</f>
        <v/>
      </c>
      <c r="C307" s="10" t="str">
        <f>IF($A$302="","",IF(VLOOKUP($A$302,Samples!$B$3:$E$100,2,FALSE)='Intermediate Lookups'!$A6&amp;'Intermediate Lookups'!D$1,$A$302, ""))</f>
        <v/>
      </c>
      <c r="D307" s="10" t="str">
        <f>IF($A$302="","",IF(VLOOKUP($A$302,Samples!$B$3:$E$100,2,FALSE)='Intermediate Lookups'!$A6&amp;'Intermediate Lookups'!E$1,$A$302, ""))</f>
        <v/>
      </c>
      <c r="E307" s="10" t="str">
        <f>IF($A$302="","",IF(VLOOKUP($A$302,Samples!$B$3:$E$100,2,FALSE)='Intermediate Lookups'!$A6&amp;'Intermediate Lookups'!F$1,$A$302, ""))</f>
        <v/>
      </c>
      <c r="F307" s="10" t="str">
        <f>IF($A$302="","",IF(VLOOKUP($A$302,Samples!$B$3:$E$100,2,FALSE)='Intermediate Lookups'!$A6&amp;'Intermediate Lookups'!G$1,$A$302, ""))</f>
        <v/>
      </c>
      <c r="G307" s="10" t="str">
        <f>IF($A$302="","",IF(VLOOKUP($A$302,Samples!$B$3:$E$100,2,FALSE)='Intermediate Lookups'!$A6&amp;'Intermediate Lookups'!H$1,$A$302, ""))</f>
        <v/>
      </c>
      <c r="H307" s="10" t="str">
        <f>IF($A$302="","",IF(VLOOKUP($A$302,Samples!$B$3:$E$100,2,FALSE)='Intermediate Lookups'!$A6&amp;'Intermediate Lookups'!I$1,$A$302, ""))</f>
        <v/>
      </c>
      <c r="I307" s="10" t="str">
        <f>IF($A$302="","",IF(VLOOKUP($A$302,Samples!$B$3:$E$100,2,FALSE)='Intermediate Lookups'!$A6&amp;'Intermediate Lookups'!J$1,$A$302, ""))</f>
        <v/>
      </c>
      <c r="J307" s="10" t="str">
        <f>IF($A$302="","",IF(VLOOKUP($A$302,Samples!$B$3:$E$100,2,FALSE)='Intermediate Lookups'!$A6&amp;'Intermediate Lookups'!K$1,$A$302, ""))</f>
        <v/>
      </c>
      <c r="K307" s="10" t="str">
        <f>IF($A$302="","",IF(VLOOKUP($A$302,Samples!$B$3:$E$100,2,FALSE)='Intermediate Lookups'!$A6&amp;'Intermediate Lookups'!L$1,$A$302, ""))</f>
        <v/>
      </c>
      <c r="L307" s="10" t="str">
        <f>IF($A$302="","",IF(VLOOKUP($A$302,Samples!$B$3:$E$100,2,FALSE)='Intermediate Lookups'!$A6&amp;'Intermediate Lookups'!M$1,$A$302, ""))</f>
        <v/>
      </c>
    </row>
    <row r="308" spans="1:12" x14ac:dyDescent="0.25">
      <c r="A308" s="10" t="str">
        <f>IF($A$302="","",IF(VLOOKUP($A$302,Samples!$B$3:$E$100,2,FALSE)='Intermediate Lookups'!$A7&amp;'Intermediate Lookups'!B$1,$A$302, ""))</f>
        <v/>
      </c>
      <c r="B308" s="10" t="str">
        <f>IF($A$302="","",IF(VLOOKUP($A$302,Samples!$B$3:$E$100,2,FALSE)='Intermediate Lookups'!$A7&amp;'Intermediate Lookups'!C$1,$A$302, ""))</f>
        <v/>
      </c>
      <c r="C308" s="10" t="str">
        <f>IF($A$302="","",IF(VLOOKUP($A$302,Samples!$B$3:$E$100,2,FALSE)='Intermediate Lookups'!$A7&amp;'Intermediate Lookups'!D$1,$A$302, ""))</f>
        <v/>
      </c>
      <c r="D308" s="10" t="str">
        <f>IF($A$302="","",IF(VLOOKUP($A$302,Samples!$B$3:$E$100,2,FALSE)='Intermediate Lookups'!$A7&amp;'Intermediate Lookups'!E$1,$A$302, ""))</f>
        <v/>
      </c>
      <c r="E308" s="10" t="str">
        <f>IF($A$302="","",IF(VLOOKUP($A$302,Samples!$B$3:$E$100,2,FALSE)='Intermediate Lookups'!$A7&amp;'Intermediate Lookups'!F$1,$A$302, ""))</f>
        <v/>
      </c>
      <c r="F308" s="10" t="str">
        <f>IF($A$302="","",IF(VLOOKUP($A$302,Samples!$B$3:$E$100,2,FALSE)='Intermediate Lookups'!$A7&amp;'Intermediate Lookups'!G$1,$A$302, ""))</f>
        <v/>
      </c>
      <c r="G308" s="10" t="str">
        <f>IF($A$302="","",IF(VLOOKUP($A$302,Samples!$B$3:$E$100,2,FALSE)='Intermediate Lookups'!$A7&amp;'Intermediate Lookups'!H$1,$A$302, ""))</f>
        <v/>
      </c>
      <c r="H308" s="10" t="str">
        <f>IF($A$302="","",IF(VLOOKUP($A$302,Samples!$B$3:$E$100,2,FALSE)='Intermediate Lookups'!$A7&amp;'Intermediate Lookups'!I$1,$A$302, ""))</f>
        <v/>
      </c>
      <c r="I308" s="10" t="str">
        <f>IF($A$302="","",IF(VLOOKUP($A$302,Samples!$B$3:$E$100,2,FALSE)='Intermediate Lookups'!$A7&amp;'Intermediate Lookups'!J$1,$A$302, ""))</f>
        <v/>
      </c>
      <c r="J308" s="10" t="str">
        <f>IF($A$302="","",IF(VLOOKUP($A$302,Samples!$B$3:$E$100,2,FALSE)='Intermediate Lookups'!$A7&amp;'Intermediate Lookups'!K$1,$A$302, ""))</f>
        <v/>
      </c>
      <c r="K308" s="10" t="str">
        <f>IF($A$302="","",IF(VLOOKUP($A$302,Samples!$B$3:$E$100,2,FALSE)='Intermediate Lookups'!$A7&amp;'Intermediate Lookups'!L$1,$A$302, ""))</f>
        <v/>
      </c>
      <c r="L308" s="10" t="str">
        <f>IF($A$302="","",IF(VLOOKUP($A$302,Samples!$B$3:$E$100,2,FALSE)='Intermediate Lookups'!$A7&amp;'Intermediate Lookups'!M$1,$A$302, ""))</f>
        <v/>
      </c>
    </row>
    <row r="309" spans="1:12" x14ac:dyDescent="0.25">
      <c r="A309" s="10" t="str">
        <f>IF($A$302="","",IF(VLOOKUP($A$302,Samples!$B$3:$E$100,2,FALSE)='Intermediate Lookups'!$A8&amp;'Intermediate Lookups'!B$1,$A$302, ""))</f>
        <v/>
      </c>
      <c r="B309" s="10" t="str">
        <f>IF($A$302="","",IF(VLOOKUP($A$302,Samples!$B$3:$E$100,2,FALSE)='Intermediate Lookups'!$A8&amp;'Intermediate Lookups'!C$1,$A$302, ""))</f>
        <v/>
      </c>
      <c r="C309" s="10" t="str">
        <f>IF($A$302="","",IF(VLOOKUP($A$302,Samples!$B$3:$E$100,2,FALSE)='Intermediate Lookups'!$A8&amp;'Intermediate Lookups'!D$1,$A$302, ""))</f>
        <v/>
      </c>
      <c r="D309" s="10" t="str">
        <f>IF($A$302="","",IF(VLOOKUP($A$302,Samples!$B$3:$E$100,2,FALSE)='Intermediate Lookups'!$A8&amp;'Intermediate Lookups'!E$1,$A$302, ""))</f>
        <v/>
      </c>
      <c r="E309" s="10" t="str">
        <f>IF($A$302="","",IF(VLOOKUP($A$302,Samples!$B$3:$E$100,2,FALSE)='Intermediate Lookups'!$A8&amp;'Intermediate Lookups'!F$1,$A$302, ""))</f>
        <v/>
      </c>
      <c r="F309" s="10" t="str">
        <f>IF($A$302="","",IF(VLOOKUP($A$302,Samples!$B$3:$E$100,2,FALSE)='Intermediate Lookups'!$A8&amp;'Intermediate Lookups'!G$1,$A$302, ""))</f>
        <v/>
      </c>
      <c r="G309" s="10" t="str">
        <f>IF($A$302="","",IF(VLOOKUP($A$302,Samples!$B$3:$E$100,2,FALSE)='Intermediate Lookups'!$A8&amp;'Intermediate Lookups'!H$1,$A$302, ""))</f>
        <v/>
      </c>
      <c r="H309" s="10" t="str">
        <f>IF($A$302="","",IF(VLOOKUP($A$302,Samples!$B$3:$E$100,2,FALSE)='Intermediate Lookups'!$A8&amp;'Intermediate Lookups'!I$1,$A$302, ""))</f>
        <v/>
      </c>
      <c r="I309" s="10" t="str">
        <f>IF($A$302="","",IF(VLOOKUP($A$302,Samples!$B$3:$E$100,2,FALSE)='Intermediate Lookups'!$A8&amp;'Intermediate Lookups'!J$1,$A$302, ""))</f>
        <v/>
      </c>
      <c r="J309" s="10" t="str">
        <f>IF($A$302="","",IF(VLOOKUP($A$302,Samples!$B$3:$E$100,2,FALSE)='Intermediate Lookups'!$A8&amp;'Intermediate Lookups'!K$1,$A$302, ""))</f>
        <v/>
      </c>
      <c r="K309" s="10" t="str">
        <f>IF($A$302="","",IF(VLOOKUP($A$302,Samples!$B$3:$E$100,2,FALSE)='Intermediate Lookups'!$A8&amp;'Intermediate Lookups'!L$1,$A$302, ""))</f>
        <v/>
      </c>
      <c r="L309" s="10" t="str">
        <f>IF($A$302="","",IF(VLOOKUP($A$302,Samples!$B$3:$E$100,2,FALSE)='Intermediate Lookups'!$A8&amp;'Intermediate Lookups'!M$1,$A$302, ""))</f>
        <v/>
      </c>
    </row>
    <row r="310" spans="1:12" x14ac:dyDescent="0.25">
      <c r="A310" s="10" t="str">
        <f>IF($A$302="","",IF(VLOOKUP($A$302,Samples!$B$3:$E$100,2,FALSE)='Intermediate Lookups'!$A9&amp;'Intermediate Lookups'!B$1,$A$302, ""))</f>
        <v/>
      </c>
      <c r="B310" s="10" t="str">
        <f>IF($A$302="","",IF(VLOOKUP($A$302,Samples!$B$3:$E$100,2,FALSE)='Intermediate Lookups'!$A9&amp;'Intermediate Lookups'!C$1,$A$302, ""))</f>
        <v/>
      </c>
      <c r="C310" s="10" t="str">
        <f>IF($A$302="","",IF(VLOOKUP($A$302,Samples!$B$3:$E$100,2,FALSE)='Intermediate Lookups'!$A9&amp;'Intermediate Lookups'!D$1,$A$302, ""))</f>
        <v/>
      </c>
      <c r="D310" s="10" t="str">
        <f>IF($A$302="","",IF(VLOOKUP($A$302,Samples!$B$3:$E$100,2,FALSE)='Intermediate Lookups'!$A9&amp;'Intermediate Lookups'!E$1,$A$302, ""))</f>
        <v/>
      </c>
      <c r="E310" s="10" t="str">
        <f>IF($A$302="","",IF(VLOOKUP($A$302,Samples!$B$3:$E$100,2,FALSE)='Intermediate Lookups'!$A9&amp;'Intermediate Lookups'!F$1,$A$302, ""))</f>
        <v/>
      </c>
      <c r="F310" s="10" t="str">
        <f>IF($A$302="","",IF(VLOOKUP($A$302,Samples!$B$3:$E$100,2,FALSE)='Intermediate Lookups'!$A9&amp;'Intermediate Lookups'!G$1,$A$302, ""))</f>
        <v/>
      </c>
      <c r="G310" s="10" t="str">
        <f>IF($A$302="","",IF(VLOOKUP($A$302,Samples!$B$3:$E$100,2,FALSE)='Intermediate Lookups'!$A9&amp;'Intermediate Lookups'!H$1,$A$302, ""))</f>
        <v/>
      </c>
      <c r="H310" s="10" t="str">
        <f>IF($A$302="","",IF(VLOOKUP($A$302,Samples!$B$3:$E$100,2,FALSE)='Intermediate Lookups'!$A9&amp;'Intermediate Lookups'!I$1,$A$302, ""))</f>
        <v/>
      </c>
      <c r="I310" s="10" t="str">
        <f>IF($A$302="","",IF(VLOOKUP($A$302,Samples!$B$3:$E$100,2,FALSE)='Intermediate Lookups'!$A9&amp;'Intermediate Lookups'!J$1,$A$302, ""))</f>
        <v/>
      </c>
      <c r="J310" s="10" t="str">
        <f>IF($A$302="","",IF(VLOOKUP($A$302,Samples!$B$3:$E$100,2,FALSE)='Intermediate Lookups'!$A9&amp;'Intermediate Lookups'!K$1,$A$302, ""))</f>
        <v/>
      </c>
      <c r="K310" s="10" t="str">
        <f>IF($A$302="","",IF(VLOOKUP($A$302,Samples!$B$3:$E$100,2,FALSE)='Intermediate Lookups'!$A9&amp;'Intermediate Lookups'!L$1,$A$302, ""))</f>
        <v/>
      </c>
      <c r="L310" s="10" t="str">
        <f>IF($A$302="","",IF(VLOOKUP($A$302,Samples!$B$3:$E$100,2,FALSE)='Intermediate Lookups'!$A9&amp;'Intermediate Lookups'!M$1,$A$302, ""))</f>
        <v/>
      </c>
    </row>
    <row r="312" spans="1:12" x14ac:dyDescent="0.25">
      <c r="A312" t="str">
        <f>IF(ISBLANK(Samples!B84),IF(OR(A302="",A302=Samples!$B$100,ISBLANK(Samples!B100)),"",Samples!$B$100),Samples!B84)</f>
        <v/>
      </c>
      <c r="B312" t="str">
        <f>IF(A312="","",VLOOKUP(A312,Samples!$B$3:$E$100,4,FALSE))</f>
        <v/>
      </c>
    </row>
    <row r="313" spans="1:12" x14ac:dyDescent="0.25">
      <c r="A313" s="10" t="str">
        <f>IF($A$312="","",IF(VLOOKUP($A$312,Samples!$B$3:$E$100,2,FALSE)='Intermediate Lookups'!$A2&amp;'Intermediate Lookups'!B$1,$A$312, ""))</f>
        <v/>
      </c>
      <c r="B313" s="10" t="str">
        <f>IF($A$312="","",IF(VLOOKUP($A$312,Samples!$B$3:$E$100,2,FALSE)='Intermediate Lookups'!$A2&amp;'Intermediate Lookups'!C$1,$A$312, ""))</f>
        <v/>
      </c>
      <c r="C313" s="10" t="str">
        <f>IF($A$312="","",IF(VLOOKUP($A$312,Samples!$B$3:$E$100,2,FALSE)='Intermediate Lookups'!$A2&amp;'Intermediate Lookups'!D$1,$A$312, ""))</f>
        <v/>
      </c>
      <c r="D313" s="10" t="str">
        <f>IF($A$312="","",IF(VLOOKUP($A$312,Samples!$B$3:$E$100,2,FALSE)='Intermediate Lookups'!$A2&amp;'Intermediate Lookups'!E$1,$A$312, ""))</f>
        <v/>
      </c>
      <c r="E313" s="10" t="str">
        <f>IF($A$312="","",IF(VLOOKUP($A$312,Samples!$B$3:$E$100,2,FALSE)='Intermediate Lookups'!$A2&amp;'Intermediate Lookups'!F$1,$A$312, ""))</f>
        <v/>
      </c>
      <c r="F313" s="10" t="str">
        <f>IF($A$312="","",IF(VLOOKUP($A$312,Samples!$B$3:$E$100,2,FALSE)='Intermediate Lookups'!$A2&amp;'Intermediate Lookups'!G$1,$A$312, ""))</f>
        <v/>
      </c>
      <c r="G313" s="10" t="str">
        <f>IF($A$312="","",IF(VLOOKUP($A$312,Samples!$B$3:$E$100,2,FALSE)='Intermediate Lookups'!$A2&amp;'Intermediate Lookups'!H$1,$A$312, ""))</f>
        <v/>
      </c>
      <c r="H313" s="10" t="str">
        <f>IF($A$312="","",IF(VLOOKUP($A$312,Samples!$B$3:$E$100,2,FALSE)='Intermediate Lookups'!$A2&amp;'Intermediate Lookups'!I$1,$A$312, ""))</f>
        <v/>
      </c>
      <c r="I313" s="10" t="str">
        <f>IF($A$312="","",IF(VLOOKUP($A$312,Samples!$B$3:$E$100,2,FALSE)='Intermediate Lookups'!$A2&amp;'Intermediate Lookups'!J$1,$A$312, ""))</f>
        <v/>
      </c>
      <c r="J313" s="10" t="str">
        <f>IF($A$312="","",IF(VLOOKUP($A$312,Samples!$B$3:$E$100,2,FALSE)='Intermediate Lookups'!$A2&amp;'Intermediate Lookups'!K$1,$A$312, ""))</f>
        <v/>
      </c>
      <c r="K313" s="10" t="str">
        <f>IF($A$312="","",IF(VLOOKUP($A$312,Samples!$B$3:$E$100,2,FALSE)='Intermediate Lookups'!$A2&amp;'Intermediate Lookups'!L$1,$A$312, ""))</f>
        <v/>
      </c>
      <c r="L313" s="10" t="str">
        <f>IF($A$312="","",IF(VLOOKUP($A$312,Samples!$B$3:$E$100,2,FALSE)='Intermediate Lookups'!$A2&amp;'Intermediate Lookups'!M$1,$A$312, ""))</f>
        <v/>
      </c>
    </row>
    <row r="314" spans="1:12" x14ac:dyDescent="0.25">
      <c r="A314" s="10" t="str">
        <f>IF($A$312="","",IF(VLOOKUP($A$312,Samples!$B$3:$E$100,2,FALSE)='Intermediate Lookups'!$A3&amp;'Intermediate Lookups'!B$1,$A$312, ""))</f>
        <v/>
      </c>
      <c r="B314" s="10" t="str">
        <f>IF($A$312="","",IF(VLOOKUP($A$312,Samples!$B$3:$E$100,2,FALSE)='Intermediate Lookups'!$A3&amp;'Intermediate Lookups'!C$1,$A$312, ""))</f>
        <v/>
      </c>
      <c r="C314" s="10" t="str">
        <f>IF($A$312="","",IF(VLOOKUP($A$312,Samples!$B$3:$E$100,2,FALSE)='Intermediate Lookups'!$A3&amp;'Intermediate Lookups'!D$1,$A$312, ""))</f>
        <v/>
      </c>
      <c r="D314" s="10" t="str">
        <f>IF($A$312="","",IF(VLOOKUP($A$312,Samples!$B$3:$E$100,2,FALSE)='Intermediate Lookups'!$A3&amp;'Intermediate Lookups'!E$1,$A$312, ""))</f>
        <v/>
      </c>
      <c r="E314" s="10" t="str">
        <f>IF($A$312="","",IF(VLOOKUP($A$312,Samples!$B$3:$E$100,2,FALSE)='Intermediate Lookups'!$A3&amp;'Intermediate Lookups'!F$1,$A$312, ""))</f>
        <v/>
      </c>
      <c r="F314" s="10" t="str">
        <f>IF($A$312="","",IF(VLOOKUP($A$312,Samples!$B$3:$E$100,2,FALSE)='Intermediate Lookups'!$A3&amp;'Intermediate Lookups'!G$1,$A$312, ""))</f>
        <v/>
      </c>
      <c r="G314" s="10" t="str">
        <f>IF($A$312="","",IF(VLOOKUP($A$312,Samples!$B$3:$E$100,2,FALSE)='Intermediate Lookups'!$A3&amp;'Intermediate Lookups'!H$1,$A$312, ""))</f>
        <v/>
      </c>
      <c r="H314" s="10" t="str">
        <f>IF($A$312="","",IF(VLOOKUP($A$312,Samples!$B$3:$E$100,2,FALSE)='Intermediate Lookups'!$A3&amp;'Intermediate Lookups'!I$1,$A$312, ""))</f>
        <v/>
      </c>
      <c r="I314" s="10" t="str">
        <f>IF($A$312="","",IF(VLOOKUP($A$312,Samples!$B$3:$E$100,2,FALSE)='Intermediate Lookups'!$A3&amp;'Intermediate Lookups'!J$1,$A$312, ""))</f>
        <v/>
      </c>
      <c r="J314" s="10" t="str">
        <f>IF($A$312="","",IF(VLOOKUP($A$312,Samples!$B$3:$E$100,2,FALSE)='Intermediate Lookups'!$A3&amp;'Intermediate Lookups'!K$1,$A$312, ""))</f>
        <v/>
      </c>
      <c r="K314" s="10" t="str">
        <f>IF($A$312="","",IF(VLOOKUP($A$312,Samples!$B$3:$E$100,2,FALSE)='Intermediate Lookups'!$A3&amp;'Intermediate Lookups'!L$1,$A$312, ""))</f>
        <v/>
      </c>
      <c r="L314" s="10" t="str">
        <f>IF($A$312="","",IF(VLOOKUP($A$312,Samples!$B$3:$E$100,2,FALSE)='Intermediate Lookups'!$A3&amp;'Intermediate Lookups'!M$1,$A$312, ""))</f>
        <v/>
      </c>
    </row>
    <row r="315" spans="1:12" x14ac:dyDescent="0.25">
      <c r="A315" s="10" t="str">
        <f>IF($A$312="","",IF(VLOOKUP($A$312,Samples!$B$3:$E$100,2,FALSE)='Intermediate Lookups'!$A4&amp;'Intermediate Lookups'!B$1,$A$312, ""))</f>
        <v/>
      </c>
      <c r="B315" s="10" t="str">
        <f>IF($A$312="","",IF(VLOOKUP($A$312,Samples!$B$3:$E$100,2,FALSE)='Intermediate Lookups'!$A4&amp;'Intermediate Lookups'!C$1,$A$312, ""))</f>
        <v/>
      </c>
      <c r="C315" s="10" t="str">
        <f>IF($A$312="","",IF(VLOOKUP($A$312,Samples!$B$3:$E$100,2,FALSE)='Intermediate Lookups'!$A4&amp;'Intermediate Lookups'!D$1,$A$312, ""))</f>
        <v/>
      </c>
      <c r="D315" s="10" t="str">
        <f>IF($A$312="","",IF(VLOOKUP($A$312,Samples!$B$3:$E$100,2,FALSE)='Intermediate Lookups'!$A4&amp;'Intermediate Lookups'!E$1,$A$312, ""))</f>
        <v/>
      </c>
      <c r="E315" s="10" t="str">
        <f>IF($A$312="","",IF(VLOOKUP($A$312,Samples!$B$3:$E$100,2,FALSE)='Intermediate Lookups'!$A4&amp;'Intermediate Lookups'!F$1,$A$312, ""))</f>
        <v/>
      </c>
      <c r="F315" s="10" t="str">
        <f>IF($A$312="","",IF(VLOOKUP($A$312,Samples!$B$3:$E$100,2,FALSE)='Intermediate Lookups'!$A4&amp;'Intermediate Lookups'!G$1,$A$312, ""))</f>
        <v/>
      </c>
      <c r="G315" s="10" t="str">
        <f>IF($A$312="","",IF(VLOOKUP($A$312,Samples!$B$3:$E$100,2,FALSE)='Intermediate Lookups'!$A4&amp;'Intermediate Lookups'!H$1,$A$312, ""))</f>
        <v/>
      </c>
      <c r="H315" s="10" t="str">
        <f>IF($A$312="","",IF(VLOOKUP($A$312,Samples!$B$3:$E$100,2,FALSE)='Intermediate Lookups'!$A4&amp;'Intermediate Lookups'!I$1,$A$312, ""))</f>
        <v/>
      </c>
      <c r="I315" s="10" t="str">
        <f>IF($A$312="","",IF(VLOOKUP($A$312,Samples!$B$3:$E$100,2,FALSE)='Intermediate Lookups'!$A4&amp;'Intermediate Lookups'!J$1,$A$312, ""))</f>
        <v/>
      </c>
      <c r="J315" s="10" t="str">
        <f>IF($A$312="","",IF(VLOOKUP($A$312,Samples!$B$3:$E$100,2,FALSE)='Intermediate Lookups'!$A4&amp;'Intermediate Lookups'!K$1,$A$312, ""))</f>
        <v/>
      </c>
      <c r="K315" s="10" t="str">
        <f>IF($A$312="","",IF(VLOOKUP($A$312,Samples!$B$3:$E$100,2,FALSE)='Intermediate Lookups'!$A4&amp;'Intermediate Lookups'!L$1,$A$312, ""))</f>
        <v/>
      </c>
      <c r="L315" s="10" t="str">
        <f>IF($A$312="","",IF(VLOOKUP($A$312,Samples!$B$3:$E$100,2,FALSE)='Intermediate Lookups'!$A4&amp;'Intermediate Lookups'!M$1,$A$312, ""))</f>
        <v/>
      </c>
    </row>
    <row r="316" spans="1:12" x14ac:dyDescent="0.25">
      <c r="A316" s="10" t="str">
        <f>IF($A$312="","",IF(VLOOKUP($A$312,Samples!$B$3:$E$100,2,FALSE)='Intermediate Lookups'!$A5&amp;'Intermediate Lookups'!B$1,$A$312, ""))</f>
        <v/>
      </c>
      <c r="B316" s="10" t="str">
        <f>IF($A$312="","",IF(VLOOKUP($A$312,Samples!$B$3:$E$100,2,FALSE)='Intermediate Lookups'!$A5&amp;'Intermediate Lookups'!C$1,$A$312, ""))</f>
        <v/>
      </c>
      <c r="C316" s="10" t="str">
        <f>IF($A$312="","",IF(VLOOKUP($A$312,Samples!$B$3:$E$100,2,FALSE)='Intermediate Lookups'!$A5&amp;'Intermediate Lookups'!D$1,$A$312, ""))</f>
        <v/>
      </c>
      <c r="D316" s="10" t="str">
        <f>IF($A$312="","",IF(VLOOKUP($A$312,Samples!$B$3:$E$100,2,FALSE)='Intermediate Lookups'!$A5&amp;'Intermediate Lookups'!E$1,$A$312, ""))</f>
        <v/>
      </c>
      <c r="E316" s="10" t="str">
        <f>IF($A$312="","",IF(VLOOKUP($A$312,Samples!$B$3:$E$100,2,FALSE)='Intermediate Lookups'!$A5&amp;'Intermediate Lookups'!F$1,$A$312, ""))</f>
        <v/>
      </c>
      <c r="F316" s="10" t="str">
        <f>IF($A$312="","",IF(VLOOKUP($A$312,Samples!$B$3:$E$100,2,FALSE)='Intermediate Lookups'!$A5&amp;'Intermediate Lookups'!G$1,$A$312, ""))</f>
        <v/>
      </c>
      <c r="G316" s="10" t="str">
        <f>IF($A$312="","",IF(VLOOKUP($A$312,Samples!$B$3:$E$100,2,FALSE)='Intermediate Lookups'!$A5&amp;'Intermediate Lookups'!H$1,$A$312, ""))</f>
        <v/>
      </c>
      <c r="H316" s="10" t="str">
        <f>IF($A$312="","",IF(VLOOKUP($A$312,Samples!$B$3:$E$100,2,FALSE)='Intermediate Lookups'!$A5&amp;'Intermediate Lookups'!I$1,$A$312, ""))</f>
        <v/>
      </c>
      <c r="I316" s="10" t="str">
        <f>IF($A$312="","",IF(VLOOKUP($A$312,Samples!$B$3:$E$100,2,FALSE)='Intermediate Lookups'!$A5&amp;'Intermediate Lookups'!J$1,$A$312, ""))</f>
        <v/>
      </c>
      <c r="J316" s="10" t="str">
        <f>IF($A$312="","",IF(VLOOKUP($A$312,Samples!$B$3:$E$100,2,FALSE)='Intermediate Lookups'!$A5&amp;'Intermediate Lookups'!K$1,$A$312, ""))</f>
        <v/>
      </c>
      <c r="K316" s="10" t="str">
        <f>IF($A$312="","",IF(VLOOKUP($A$312,Samples!$B$3:$E$100,2,FALSE)='Intermediate Lookups'!$A5&amp;'Intermediate Lookups'!L$1,$A$312, ""))</f>
        <v/>
      </c>
      <c r="L316" s="10" t="str">
        <f>IF($A$312="","",IF(VLOOKUP($A$312,Samples!$B$3:$E$100,2,FALSE)='Intermediate Lookups'!$A5&amp;'Intermediate Lookups'!M$1,$A$312, ""))</f>
        <v/>
      </c>
    </row>
    <row r="317" spans="1:12" x14ac:dyDescent="0.25">
      <c r="A317" s="10" t="str">
        <f>IF($A$312="","",IF(VLOOKUP($A$312,Samples!$B$3:$E$100,2,FALSE)='Intermediate Lookups'!$A6&amp;'Intermediate Lookups'!B$1,$A$312, ""))</f>
        <v/>
      </c>
      <c r="B317" s="10" t="str">
        <f>IF($A$312="","",IF(VLOOKUP($A$312,Samples!$B$3:$E$100,2,FALSE)='Intermediate Lookups'!$A6&amp;'Intermediate Lookups'!C$1,$A$312, ""))</f>
        <v/>
      </c>
      <c r="C317" s="10" t="str">
        <f>IF($A$312="","",IF(VLOOKUP($A$312,Samples!$B$3:$E$100,2,FALSE)='Intermediate Lookups'!$A6&amp;'Intermediate Lookups'!D$1,$A$312, ""))</f>
        <v/>
      </c>
      <c r="D317" s="10" t="str">
        <f>IF($A$312="","",IF(VLOOKUP($A$312,Samples!$B$3:$E$100,2,FALSE)='Intermediate Lookups'!$A6&amp;'Intermediate Lookups'!E$1,$A$312, ""))</f>
        <v/>
      </c>
      <c r="E317" s="10" t="str">
        <f>IF($A$312="","",IF(VLOOKUP($A$312,Samples!$B$3:$E$100,2,FALSE)='Intermediate Lookups'!$A6&amp;'Intermediate Lookups'!F$1,$A$312, ""))</f>
        <v/>
      </c>
      <c r="F317" s="10" t="str">
        <f>IF($A$312="","",IF(VLOOKUP($A$312,Samples!$B$3:$E$100,2,FALSE)='Intermediate Lookups'!$A6&amp;'Intermediate Lookups'!G$1,$A$312, ""))</f>
        <v/>
      </c>
      <c r="G317" s="10" t="str">
        <f>IF($A$312="","",IF(VLOOKUP($A$312,Samples!$B$3:$E$100,2,FALSE)='Intermediate Lookups'!$A6&amp;'Intermediate Lookups'!H$1,$A$312, ""))</f>
        <v/>
      </c>
      <c r="H317" s="10" t="str">
        <f>IF($A$312="","",IF(VLOOKUP($A$312,Samples!$B$3:$E$100,2,FALSE)='Intermediate Lookups'!$A6&amp;'Intermediate Lookups'!I$1,$A$312, ""))</f>
        <v/>
      </c>
      <c r="I317" s="10" t="str">
        <f>IF($A$312="","",IF(VLOOKUP($A$312,Samples!$B$3:$E$100,2,FALSE)='Intermediate Lookups'!$A6&amp;'Intermediate Lookups'!J$1,$A$312, ""))</f>
        <v/>
      </c>
      <c r="J317" s="10" t="str">
        <f>IF($A$312="","",IF(VLOOKUP($A$312,Samples!$B$3:$E$100,2,FALSE)='Intermediate Lookups'!$A6&amp;'Intermediate Lookups'!K$1,$A$312, ""))</f>
        <v/>
      </c>
      <c r="K317" s="10" t="str">
        <f>IF($A$312="","",IF(VLOOKUP($A$312,Samples!$B$3:$E$100,2,FALSE)='Intermediate Lookups'!$A6&amp;'Intermediate Lookups'!L$1,$A$312, ""))</f>
        <v/>
      </c>
      <c r="L317" s="10" t="str">
        <f>IF($A$312="","",IF(VLOOKUP($A$312,Samples!$B$3:$E$100,2,FALSE)='Intermediate Lookups'!$A6&amp;'Intermediate Lookups'!M$1,$A$312, ""))</f>
        <v/>
      </c>
    </row>
    <row r="318" spans="1:12" x14ac:dyDescent="0.25">
      <c r="A318" s="10" t="str">
        <f>IF($A$312="","",IF(VLOOKUP($A$312,Samples!$B$3:$E$100,2,FALSE)='Intermediate Lookups'!$A7&amp;'Intermediate Lookups'!B$1,$A$312, ""))</f>
        <v/>
      </c>
      <c r="B318" s="10" t="str">
        <f>IF($A$312="","",IF(VLOOKUP($A$312,Samples!$B$3:$E$100,2,FALSE)='Intermediate Lookups'!$A7&amp;'Intermediate Lookups'!C$1,$A$312, ""))</f>
        <v/>
      </c>
      <c r="C318" s="10" t="str">
        <f>IF($A$312="","",IF(VLOOKUP($A$312,Samples!$B$3:$E$100,2,FALSE)='Intermediate Lookups'!$A7&amp;'Intermediate Lookups'!D$1,$A$312, ""))</f>
        <v/>
      </c>
      <c r="D318" s="10" t="str">
        <f>IF($A$312="","",IF(VLOOKUP($A$312,Samples!$B$3:$E$100,2,FALSE)='Intermediate Lookups'!$A7&amp;'Intermediate Lookups'!E$1,$A$312, ""))</f>
        <v/>
      </c>
      <c r="E318" s="10" t="str">
        <f>IF($A$312="","",IF(VLOOKUP($A$312,Samples!$B$3:$E$100,2,FALSE)='Intermediate Lookups'!$A7&amp;'Intermediate Lookups'!F$1,$A$312, ""))</f>
        <v/>
      </c>
      <c r="F318" s="10" t="str">
        <f>IF($A$312="","",IF(VLOOKUP($A$312,Samples!$B$3:$E$100,2,FALSE)='Intermediate Lookups'!$A7&amp;'Intermediate Lookups'!G$1,$A$312, ""))</f>
        <v/>
      </c>
      <c r="G318" s="10" t="str">
        <f>IF($A$312="","",IF(VLOOKUP($A$312,Samples!$B$3:$E$100,2,FALSE)='Intermediate Lookups'!$A7&amp;'Intermediate Lookups'!H$1,$A$312, ""))</f>
        <v/>
      </c>
      <c r="H318" s="10" t="str">
        <f>IF($A$312="","",IF(VLOOKUP($A$312,Samples!$B$3:$E$100,2,FALSE)='Intermediate Lookups'!$A7&amp;'Intermediate Lookups'!I$1,$A$312, ""))</f>
        <v/>
      </c>
      <c r="I318" s="10" t="str">
        <f>IF($A$312="","",IF(VLOOKUP($A$312,Samples!$B$3:$E$100,2,FALSE)='Intermediate Lookups'!$A7&amp;'Intermediate Lookups'!J$1,$A$312, ""))</f>
        <v/>
      </c>
      <c r="J318" s="10" t="str">
        <f>IF($A$312="","",IF(VLOOKUP($A$312,Samples!$B$3:$E$100,2,FALSE)='Intermediate Lookups'!$A7&amp;'Intermediate Lookups'!K$1,$A$312, ""))</f>
        <v/>
      </c>
      <c r="K318" s="10" t="str">
        <f>IF($A$312="","",IF(VLOOKUP($A$312,Samples!$B$3:$E$100,2,FALSE)='Intermediate Lookups'!$A7&amp;'Intermediate Lookups'!L$1,$A$312, ""))</f>
        <v/>
      </c>
      <c r="L318" s="10" t="str">
        <f>IF($A$312="","",IF(VLOOKUP($A$312,Samples!$B$3:$E$100,2,FALSE)='Intermediate Lookups'!$A7&amp;'Intermediate Lookups'!M$1,$A$312, ""))</f>
        <v/>
      </c>
    </row>
    <row r="319" spans="1:12" x14ac:dyDescent="0.25">
      <c r="A319" s="10" t="str">
        <f>IF($A$312="","",IF(VLOOKUP($A$312,Samples!$B$3:$E$100,2,FALSE)='Intermediate Lookups'!$A8&amp;'Intermediate Lookups'!B$1,$A$312, ""))</f>
        <v/>
      </c>
      <c r="B319" s="10" t="str">
        <f>IF($A$312="","",IF(VLOOKUP($A$312,Samples!$B$3:$E$100,2,FALSE)='Intermediate Lookups'!$A8&amp;'Intermediate Lookups'!C$1,$A$312, ""))</f>
        <v/>
      </c>
      <c r="C319" s="10" t="str">
        <f>IF($A$312="","",IF(VLOOKUP($A$312,Samples!$B$3:$E$100,2,FALSE)='Intermediate Lookups'!$A8&amp;'Intermediate Lookups'!D$1,$A$312, ""))</f>
        <v/>
      </c>
      <c r="D319" s="10" t="str">
        <f>IF($A$312="","",IF(VLOOKUP($A$312,Samples!$B$3:$E$100,2,FALSE)='Intermediate Lookups'!$A8&amp;'Intermediate Lookups'!E$1,$A$312, ""))</f>
        <v/>
      </c>
      <c r="E319" s="10" t="str">
        <f>IF($A$312="","",IF(VLOOKUP($A$312,Samples!$B$3:$E$100,2,FALSE)='Intermediate Lookups'!$A8&amp;'Intermediate Lookups'!F$1,$A$312, ""))</f>
        <v/>
      </c>
      <c r="F319" s="10" t="str">
        <f>IF($A$312="","",IF(VLOOKUP($A$312,Samples!$B$3:$E$100,2,FALSE)='Intermediate Lookups'!$A8&amp;'Intermediate Lookups'!G$1,$A$312, ""))</f>
        <v/>
      </c>
      <c r="G319" s="10" t="str">
        <f>IF($A$312="","",IF(VLOOKUP($A$312,Samples!$B$3:$E$100,2,FALSE)='Intermediate Lookups'!$A8&amp;'Intermediate Lookups'!H$1,$A$312, ""))</f>
        <v/>
      </c>
      <c r="H319" s="10" t="str">
        <f>IF($A$312="","",IF(VLOOKUP($A$312,Samples!$B$3:$E$100,2,FALSE)='Intermediate Lookups'!$A8&amp;'Intermediate Lookups'!I$1,$A$312, ""))</f>
        <v/>
      </c>
      <c r="I319" s="10" t="str">
        <f>IF($A$312="","",IF(VLOOKUP($A$312,Samples!$B$3:$E$100,2,FALSE)='Intermediate Lookups'!$A8&amp;'Intermediate Lookups'!J$1,$A$312, ""))</f>
        <v/>
      </c>
      <c r="J319" s="10" t="str">
        <f>IF($A$312="","",IF(VLOOKUP($A$312,Samples!$B$3:$E$100,2,FALSE)='Intermediate Lookups'!$A8&amp;'Intermediate Lookups'!K$1,$A$312, ""))</f>
        <v/>
      </c>
      <c r="K319" s="10" t="str">
        <f>IF($A$312="","",IF(VLOOKUP($A$312,Samples!$B$3:$E$100,2,FALSE)='Intermediate Lookups'!$A8&amp;'Intermediate Lookups'!L$1,$A$312, ""))</f>
        <v/>
      </c>
      <c r="L319" s="10" t="str">
        <f>IF($A$312="","",IF(VLOOKUP($A$312,Samples!$B$3:$E$100,2,FALSE)='Intermediate Lookups'!$A8&amp;'Intermediate Lookups'!M$1,$A$312, ""))</f>
        <v/>
      </c>
    </row>
    <row r="320" spans="1:12" x14ac:dyDescent="0.25">
      <c r="A320" s="10" t="str">
        <f>IF($A$312="","",IF(VLOOKUP($A$312,Samples!$B$3:$E$100,2,FALSE)='Intermediate Lookups'!$A9&amp;'Intermediate Lookups'!B$1,$A$312, ""))</f>
        <v/>
      </c>
      <c r="B320" s="10" t="str">
        <f>IF($A$312="","",IF(VLOOKUP($A$312,Samples!$B$3:$E$100,2,FALSE)='Intermediate Lookups'!$A9&amp;'Intermediate Lookups'!C$1,$A$312, ""))</f>
        <v/>
      </c>
      <c r="C320" s="10" t="str">
        <f>IF($A$312="","",IF(VLOOKUP($A$312,Samples!$B$3:$E$100,2,FALSE)='Intermediate Lookups'!$A9&amp;'Intermediate Lookups'!D$1,$A$312, ""))</f>
        <v/>
      </c>
      <c r="D320" s="10" t="str">
        <f>IF($A$312="","",IF(VLOOKUP($A$312,Samples!$B$3:$E$100,2,FALSE)='Intermediate Lookups'!$A9&amp;'Intermediate Lookups'!E$1,$A$312, ""))</f>
        <v/>
      </c>
      <c r="E320" s="10" t="str">
        <f>IF($A$312="","",IF(VLOOKUP($A$312,Samples!$B$3:$E$100,2,FALSE)='Intermediate Lookups'!$A9&amp;'Intermediate Lookups'!F$1,$A$312, ""))</f>
        <v/>
      </c>
      <c r="F320" s="10" t="str">
        <f>IF($A$312="","",IF(VLOOKUP($A$312,Samples!$B$3:$E$100,2,FALSE)='Intermediate Lookups'!$A9&amp;'Intermediate Lookups'!G$1,$A$312, ""))</f>
        <v/>
      </c>
      <c r="G320" s="10" t="str">
        <f>IF($A$312="","",IF(VLOOKUP($A$312,Samples!$B$3:$E$100,2,FALSE)='Intermediate Lookups'!$A9&amp;'Intermediate Lookups'!H$1,$A$312, ""))</f>
        <v/>
      </c>
      <c r="H320" s="10" t="str">
        <f>IF($A$312="","",IF(VLOOKUP($A$312,Samples!$B$3:$E$100,2,FALSE)='Intermediate Lookups'!$A9&amp;'Intermediate Lookups'!I$1,$A$312, ""))</f>
        <v/>
      </c>
      <c r="I320" s="10" t="str">
        <f>IF($A$312="","",IF(VLOOKUP($A$312,Samples!$B$3:$E$100,2,FALSE)='Intermediate Lookups'!$A9&amp;'Intermediate Lookups'!J$1,$A$312, ""))</f>
        <v/>
      </c>
      <c r="J320" s="10" t="str">
        <f>IF($A$312="","",IF(VLOOKUP($A$312,Samples!$B$3:$E$100,2,FALSE)='Intermediate Lookups'!$A9&amp;'Intermediate Lookups'!K$1,$A$312, ""))</f>
        <v/>
      </c>
      <c r="K320" s="10" t="str">
        <f>IF($A$312="","",IF(VLOOKUP($A$312,Samples!$B$3:$E$100,2,FALSE)='Intermediate Lookups'!$A9&amp;'Intermediate Lookups'!L$1,$A$312, ""))</f>
        <v/>
      </c>
      <c r="L320" s="10" t="str">
        <f>IF($A$312="","",IF(VLOOKUP($A$312,Samples!$B$3:$E$100,2,FALSE)='Intermediate Lookups'!$A9&amp;'Intermediate Lookups'!M$1,$A$312, ""))</f>
        <v/>
      </c>
    </row>
    <row r="322" spans="1:12" x14ac:dyDescent="0.25">
      <c r="A322" t="str">
        <f>IF(ISBLANK(Samples!B85),IF(OR(A312="",A312=Samples!$B$100,ISBLANK(Samples!B100)),"",Samples!$B$100),Samples!B85)</f>
        <v/>
      </c>
      <c r="B322" t="str">
        <f>IF(A322="","",VLOOKUP(A322,Samples!$B$3:$E$100,4,FALSE))</f>
        <v/>
      </c>
    </row>
    <row r="323" spans="1:12" x14ac:dyDescent="0.25">
      <c r="A323" s="10" t="str">
        <f>IF($A$322="","",IF(VLOOKUP($A$322,Samples!$B$3:$E$100,2,FALSE)='Intermediate Lookups'!$A2&amp;'Intermediate Lookups'!B$1,$A$322, ""))</f>
        <v/>
      </c>
      <c r="B323" s="10" t="str">
        <f>IF($A$322="","",IF(VLOOKUP($A$322,Samples!$B$3:$E$100,2,FALSE)='Intermediate Lookups'!$A2&amp;'Intermediate Lookups'!C$1,$A$322, ""))</f>
        <v/>
      </c>
      <c r="C323" s="10" t="str">
        <f>IF($A$322="","",IF(VLOOKUP($A$322,Samples!$B$3:$E$100,2,FALSE)='Intermediate Lookups'!$A2&amp;'Intermediate Lookups'!D$1,$A$322, ""))</f>
        <v/>
      </c>
      <c r="D323" s="10" t="str">
        <f>IF($A$322="","",IF(VLOOKUP($A$322,Samples!$B$3:$E$100,2,FALSE)='Intermediate Lookups'!$A2&amp;'Intermediate Lookups'!E$1,$A$322, ""))</f>
        <v/>
      </c>
      <c r="E323" s="10" t="str">
        <f>IF($A$322="","",IF(VLOOKUP($A$322,Samples!$B$3:$E$100,2,FALSE)='Intermediate Lookups'!$A2&amp;'Intermediate Lookups'!F$1,$A$322, ""))</f>
        <v/>
      </c>
      <c r="F323" s="10" t="str">
        <f>IF($A$322="","",IF(VLOOKUP($A$322,Samples!$B$3:$E$100,2,FALSE)='Intermediate Lookups'!$A2&amp;'Intermediate Lookups'!G$1,$A$322, ""))</f>
        <v/>
      </c>
      <c r="G323" s="10" t="str">
        <f>IF($A$322="","",IF(VLOOKUP($A$322,Samples!$B$3:$E$100,2,FALSE)='Intermediate Lookups'!$A2&amp;'Intermediate Lookups'!H$1,$A$322, ""))</f>
        <v/>
      </c>
      <c r="H323" s="10" t="str">
        <f>IF($A$322="","",IF(VLOOKUP($A$322,Samples!$B$3:$E$100,2,FALSE)='Intermediate Lookups'!$A2&amp;'Intermediate Lookups'!I$1,$A$322, ""))</f>
        <v/>
      </c>
      <c r="I323" s="10" t="str">
        <f>IF($A$322="","",IF(VLOOKUP($A$322,Samples!$B$3:$E$100,2,FALSE)='Intermediate Lookups'!$A2&amp;'Intermediate Lookups'!J$1,$A$322, ""))</f>
        <v/>
      </c>
      <c r="J323" s="10" t="str">
        <f>IF($A$322="","",IF(VLOOKUP($A$322,Samples!$B$3:$E$100,2,FALSE)='Intermediate Lookups'!$A2&amp;'Intermediate Lookups'!K$1,$A$322, ""))</f>
        <v/>
      </c>
      <c r="K323" s="10" t="str">
        <f>IF($A$322="","",IF(VLOOKUP($A$322,Samples!$B$3:$E$100,2,FALSE)='Intermediate Lookups'!$A2&amp;'Intermediate Lookups'!L$1,$A$322, ""))</f>
        <v/>
      </c>
      <c r="L323" s="10" t="str">
        <f>IF($A$322="","",IF(VLOOKUP($A$322,Samples!$B$3:$E$100,2,FALSE)='Intermediate Lookups'!$A2&amp;'Intermediate Lookups'!M$1,$A$322, ""))</f>
        <v/>
      </c>
    </row>
    <row r="324" spans="1:12" x14ac:dyDescent="0.25">
      <c r="A324" s="10" t="str">
        <f>IF($A$322="","",IF(VLOOKUP($A$322,Samples!$B$3:$E$100,2,FALSE)='Intermediate Lookups'!$A3&amp;'Intermediate Lookups'!B$1,$A$322, ""))</f>
        <v/>
      </c>
      <c r="B324" s="10" t="str">
        <f>IF($A$322="","",IF(VLOOKUP($A$322,Samples!$B$3:$E$100,2,FALSE)='Intermediate Lookups'!$A3&amp;'Intermediate Lookups'!C$1,$A$322, ""))</f>
        <v/>
      </c>
      <c r="C324" s="10" t="str">
        <f>IF($A$322="","",IF(VLOOKUP($A$322,Samples!$B$3:$E$100,2,FALSE)='Intermediate Lookups'!$A3&amp;'Intermediate Lookups'!D$1,$A$322, ""))</f>
        <v/>
      </c>
      <c r="D324" s="10" t="str">
        <f>IF($A$322="","",IF(VLOOKUP($A$322,Samples!$B$3:$E$100,2,FALSE)='Intermediate Lookups'!$A3&amp;'Intermediate Lookups'!E$1,$A$322, ""))</f>
        <v/>
      </c>
      <c r="E324" s="10" t="str">
        <f>IF($A$322="","",IF(VLOOKUP($A$322,Samples!$B$3:$E$100,2,FALSE)='Intermediate Lookups'!$A3&amp;'Intermediate Lookups'!F$1,$A$322, ""))</f>
        <v/>
      </c>
      <c r="F324" s="10" t="str">
        <f>IF($A$322="","",IF(VLOOKUP($A$322,Samples!$B$3:$E$100,2,FALSE)='Intermediate Lookups'!$A3&amp;'Intermediate Lookups'!G$1,$A$322, ""))</f>
        <v/>
      </c>
      <c r="G324" s="10" t="str">
        <f>IF($A$322="","",IF(VLOOKUP($A$322,Samples!$B$3:$E$100,2,FALSE)='Intermediate Lookups'!$A3&amp;'Intermediate Lookups'!H$1,$A$322, ""))</f>
        <v/>
      </c>
      <c r="H324" s="10" t="str">
        <f>IF($A$322="","",IF(VLOOKUP($A$322,Samples!$B$3:$E$100,2,FALSE)='Intermediate Lookups'!$A3&amp;'Intermediate Lookups'!I$1,$A$322, ""))</f>
        <v/>
      </c>
      <c r="I324" s="10" t="str">
        <f>IF($A$322="","",IF(VLOOKUP($A$322,Samples!$B$3:$E$100,2,FALSE)='Intermediate Lookups'!$A3&amp;'Intermediate Lookups'!J$1,$A$322, ""))</f>
        <v/>
      </c>
      <c r="J324" s="10" t="str">
        <f>IF($A$322="","",IF(VLOOKUP($A$322,Samples!$B$3:$E$100,2,FALSE)='Intermediate Lookups'!$A3&amp;'Intermediate Lookups'!K$1,$A$322, ""))</f>
        <v/>
      </c>
      <c r="K324" s="10" t="str">
        <f>IF($A$322="","",IF(VLOOKUP($A$322,Samples!$B$3:$E$100,2,FALSE)='Intermediate Lookups'!$A3&amp;'Intermediate Lookups'!L$1,$A$322, ""))</f>
        <v/>
      </c>
      <c r="L324" s="10" t="str">
        <f>IF($A$322="","",IF(VLOOKUP($A$322,Samples!$B$3:$E$100,2,FALSE)='Intermediate Lookups'!$A3&amp;'Intermediate Lookups'!M$1,$A$322, ""))</f>
        <v/>
      </c>
    </row>
    <row r="325" spans="1:12" x14ac:dyDescent="0.25">
      <c r="A325" s="10" t="str">
        <f>IF($A$322="","",IF(VLOOKUP($A$322,Samples!$B$3:$E$100,2,FALSE)='Intermediate Lookups'!$A4&amp;'Intermediate Lookups'!B$1,$A$322, ""))</f>
        <v/>
      </c>
      <c r="B325" s="10" t="str">
        <f>IF($A$322="","",IF(VLOOKUP($A$322,Samples!$B$3:$E$100,2,FALSE)='Intermediate Lookups'!$A4&amp;'Intermediate Lookups'!C$1,$A$322, ""))</f>
        <v/>
      </c>
      <c r="C325" s="10" t="str">
        <f>IF($A$322="","",IF(VLOOKUP($A$322,Samples!$B$3:$E$100,2,FALSE)='Intermediate Lookups'!$A4&amp;'Intermediate Lookups'!D$1,$A$322, ""))</f>
        <v/>
      </c>
      <c r="D325" s="10" t="str">
        <f>IF($A$322="","",IF(VLOOKUP($A$322,Samples!$B$3:$E$100,2,FALSE)='Intermediate Lookups'!$A4&amp;'Intermediate Lookups'!E$1,$A$322, ""))</f>
        <v/>
      </c>
      <c r="E325" s="10" t="str">
        <f>IF($A$322="","",IF(VLOOKUP($A$322,Samples!$B$3:$E$100,2,FALSE)='Intermediate Lookups'!$A4&amp;'Intermediate Lookups'!F$1,$A$322, ""))</f>
        <v/>
      </c>
      <c r="F325" s="10" t="str">
        <f>IF($A$322="","",IF(VLOOKUP($A$322,Samples!$B$3:$E$100,2,FALSE)='Intermediate Lookups'!$A4&amp;'Intermediate Lookups'!G$1,$A$322, ""))</f>
        <v/>
      </c>
      <c r="G325" s="10" t="str">
        <f>IF($A$322="","",IF(VLOOKUP($A$322,Samples!$B$3:$E$100,2,FALSE)='Intermediate Lookups'!$A4&amp;'Intermediate Lookups'!H$1,$A$322, ""))</f>
        <v/>
      </c>
      <c r="H325" s="10" t="str">
        <f>IF($A$322="","",IF(VLOOKUP($A$322,Samples!$B$3:$E$100,2,FALSE)='Intermediate Lookups'!$A4&amp;'Intermediate Lookups'!I$1,$A$322, ""))</f>
        <v/>
      </c>
      <c r="I325" s="10" t="str">
        <f>IF($A$322="","",IF(VLOOKUP($A$322,Samples!$B$3:$E$100,2,FALSE)='Intermediate Lookups'!$A4&amp;'Intermediate Lookups'!J$1,$A$322, ""))</f>
        <v/>
      </c>
      <c r="J325" s="10" t="str">
        <f>IF($A$322="","",IF(VLOOKUP($A$322,Samples!$B$3:$E$100,2,FALSE)='Intermediate Lookups'!$A4&amp;'Intermediate Lookups'!K$1,$A$322, ""))</f>
        <v/>
      </c>
      <c r="K325" s="10" t="str">
        <f>IF($A$322="","",IF(VLOOKUP($A$322,Samples!$B$3:$E$100,2,FALSE)='Intermediate Lookups'!$A4&amp;'Intermediate Lookups'!L$1,$A$322, ""))</f>
        <v/>
      </c>
      <c r="L325" s="10" t="str">
        <f>IF($A$322="","",IF(VLOOKUP($A$322,Samples!$B$3:$E$100,2,FALSE)='Intermediate Lookups'!$A4&amp;'Intermediate Lookups'!M$1,$A$322, ""))</f>
        <v/>
      </c>
    </row>
    <row r="326" spans="1:12" x14ac:dyDescent="0.25">
      <c r="A326" s="10" t="str">
        <f>IF($A$322="","",IF(VLOOKUP($A$322,Samples!$B$3:$E$100,2,FALSE)='Intermediate Lookups'!$A5&amp;'Intermediate Lookups'!B$1,$A$322, ""))</f>
        <v/>
      </c>
      <c r="B326" s="10" t="str">
        <f>IF($A$322="","",IF(VLOOKUP($A$322,Samples!$B$3:$E$100,2,FALSE)='Intermediate Lookups'!$A5&amp;'Intermediate Lookups'!C$1,$A$322, ""))</f>
        <v/>
      </c>
      <c r="C326" s="10" t="str">
        <f>IF($A$322="","",IF(VLOOKUP($A$322,Samples!$B$3:$E$100,2,FALSE)='Intermediate Lookups'!$A5&amp;'Intermediate Lookups'!D$1,$A$322, ""))</f>
        <v/>
      </c>
      <c r="D326" s="10" t="str">
        <f>IF($A$322="","",IF(VLOOKUP($A$322,Samples!$B$3:$E$100,2,FALSE)='Intermediate Lookups'!$A5&amp;'Intermediate Lookups'!E$1,$A$322, ""))</f>
        <v/>
      </c>
      <c r="E326" s="10" t="str">
        <f>IF($A$322="","",IF(VLOOKUP($A$322,Samples!$B$3:$E$100,2,FALSE)='Intermediate Lookups'!$A5&amp;'Intermediate Lookups'!F$1,$A$322, ""))</f>
        <v/>
      </c>
      <c r="F326" s="10" t="str">
        <f>IF($A$322="","",IF(VLOOKUP($A$322,Samples!$B$3:$E$100,2,FALSE)='Intermediate Lookups'!$A5&amp;'Intermediate Lookups'!G$1,$A$322, ""))</f>
        <v/>
      </c>
      <c r="G326" s="10" t="str">
        <f>IF($A$322="","",IF(VLOOKUP($A$322,Samples!$B$3:$E$100,2,FALSE)='Intermediate Lookups'!$A5&amp;'Intermediate Lookups'!H$1,$A$322, ""))</f>
        <v/>
      </c>
      <c r="H326" s="10" t="str">
        <f>IF($A$322="","",IF(VLOOKUP($A$322,Samples!$B$3:$E$100,2,FALSE)='Intermediate Lookups'!$A5&amp;'Intermediate Lookups'!I$1,$A$322, ""))</f>
        <v/>
      </c>
      <c r="I326" s="10" t="str">
        <f>IF($A$322="","",IF(VLOOKUP($A$322,Samples!$B$3:$E$100,2,FALSE)='Intermediate Lookups'!$A5&amp;'Intermediate Lookups'!J$1,$A$322, ""))</f>
        <v/>
      </c>
      <c r="J326" s="10" t="str">
        <f>IF($A$322="","",IF(VLOOKUP($A$322,Samples!$B$3:$E$100,2,FALSE)='Intermediate Lookups'!$A5&amp;'Intermediate Lookups'!K$1,$A$322, ""))</f>
        <v/>
      </c>
      <c r="K326" s="10" t="str">
        <f>IF($A$322="","",IF(VLOOKUP($A$322,Samples!$B$3:$E$100,2,FALSE)='Intermediate Lookups'!$A5&amp;'Intermediate Lookups'!L$1,$A$322, ""))</f>
        <v/>
      </c>
      <c r="L326" s="10" t="str">
        <f>IF($A$322="","",IF(VLOOKUP($A$322,Samples!$B$3:$E$100,2,FALSE)='Intermediate Lookups'!$A5&amp;'Intermediate Lookups'!M$1,$A$322, ""))</f>
        <v/>
      </c>
    </row>
    <row r="327" spans="1:12" x14ac:dyDescent="0.25">
      <c r="A327" s="10" t="str">
        <f>IF($A$322="","",IF(VLOOKUP($A$322,Samples!$B$3:$E$100,2,FALSE)='Intermediate Lookups'!$A6&amp;'Intermediate Lookups'!B$1,$A$322, ""))</f>
        <v/>
      </c>
      <c r="B327" s="10" t="str">
        <f>IF($A$322="","",IF(VLOOKUP($A$322,Samples!$B$3:$E$100,2,FALSE)='Intermediate Lookups'!$A6&amp;'Intermediate Lookups'!C$1,$A$322, ""))</f>
        <v/>
      </c>
      <c r="C327" s="10" t="str">
        <f>IF($A$322="","",IF(VLOOKUP($A$322,Samples!$B$3:$E$100,2,FALSE)='Intermediate Lookups'!$A6&amp;'Intermediate Lookups'!D$1,$A$322, ""))</f>
        <v/>
      </c>
      <c r="D327" s="10" t="str">
        <f>IF($A$322="","",IF(VLOOKUP($A$322,Samples!$B$3:$E$100,2,FALSE)='Intermediate Lookups'!$A6&amp;'Intermediate Lookups'!E$1,$A$322, ""))</f>
        <v/>
      </c>
      <c r="E327" s="10" t="str">
        <f>IF($A$322="","",IF(VLOOKUP($A$322,Samples!$B$3:$E$100,2,FALSE)='Intermediate Lookups'!$A6&amp;'Intermediate Lookups'!F$1,$A$322, ""))</f>
        <v/>
      </c>
      <c r="F327" s="10" t="str">
        <f>IF($A$322="","",IF(VLOOKUP($A$322,Samples!$B$3:$E$100,2,FALSE)='Intermediate Lookups'!$A6&amp;'Intermediate Lookups'!G$1,$A$322, ""))</f>
        <v/>
      </c>
      <c r="G327" s="10" t="str">
        <f>IF($A$322="","",IF(VLOOKUP($A$322,Samples!$B$3:$E$100,2,FALSE)='Intermediate Lookups'!$A6&amp;'Intermediate Lookups'!H$1,$A$322, ""))</f>
        <v/>
      </c>
      <c r="H327" s="10" t="str">
        <f>IF($A$322="","",IF(VLOOKUP($A$322,Samples!$B$3:$E$100,2,FALSE)='Intermediate Lookups'!$A6&amp;'Intermediate Lookups'!I$1,$A$322, ""))</f>
        <v/>
      </c>
      <c r="I327" s="10" t="str">
        <f>IF($A$322="","",IF(VLOOKUP($A$322,Samples!$B$3:$E$100,2,FALSE)='Intermediate Lookups'!$A6&amp;'Intermediate Lookups'!J$1,$A$322, ""))</f>
        <v/>
      </c>
      <c r="J327" s="10" t="str">
        <f>IF($A$322="","",IF(VLOOKUP($A$322,Samples!$B$3:$E$100,2,FALSE)='Intermediate Lookups'!$A6&amp;'Intermediate Lookups'!K$1,$A$322, ""))</f>
        <v/>
      </c>
      <c r="K327" s="10" t="str">
        <f>IF($A$322="","",IF(VLOOKUP($A$322,Samples!$B$3:$E$100,2,FALSE)='Intermediate Lookups'!$A6&amp;'Intermediate Lookups'!L$1,$A$322, ""))</f>
        <v/>
      </c>
      <c r="L327" s="10" t="str">
        <f>IF($A$322="","",IF(VLOOKUP($A$322,Samples!$B$3:$E$100,2,FALSE)='Intermediate Lookups'!$A6&amp;'Intermediate Lookups'!M$1,$A$322, ""))</f>
        <v/>
      </c>
    </row>
    <row r="328" spans="1:12" x14ac:dyDescent="0.25">
      <c r="A328" s="10" t="str">
        <f>IF($A$322="","",IF(VLOOKUP($A$322,Samples!$B$3:$E$100,2,FALSE)='Intermediate Lookups'!$A7&amp;'Intermediate Lookups'!B$1,$A$322, ""))</f>
        <v/>
      </c>
      <c r="B328" s="10" t="str">
        <f>IF($A$322="","",IF(VLOOKUP($A$322,Samples!$B$3:$E$100,2,FALSE)='Intermediate Lookups'!$A7&amp;'Intermediate Lookups'!C$1,$A$322, ""))</f>
        <v/>
      </c>
      <c r="C328" s="10" t="str">
        <f>IF($A$322="","",IF(VLOOKUP($A$322,Samples!$B$3:$E$100,2,FALSE)='Intermediate Lookups'!$A7&amp;'Intermediate Lookups'!D$1,$A$322, ""))</f>
        <v/>
      </c>
      <c r="D328" s="10" t="str">
        <f>IF($A$322="","",IF(VLOOKUP($A$322,Samples!$B$3:$E$100,2,FALSE)='Intermediate Lookups'!$A7&amp;'Intermediate Lookups'!E$1,$A$322, ""))</f>
        <v/>
      </c>
      <c r="E328" s="10" t="str">
        <f>IF($A$322="","",IF(VLOOKUP($A$322,Samples!$B$3:$E$100,2,FALSE)='Intermediate Lookups'!$A7&amp;'Intermediate Lookups'!F$1,$A$322, ""))</f>
        <v/>
      </c>
      <c r="F328" s="10" t="str">
        <f>IF($A$322="","",IF(VLOOKUP($A$322,Samples!$B$3:$E$100,2,FALSE)='Intermediate Lookups'!$A7&amp;'Intermediate Lookups'!G$1,$A$322, ""))</f>
        <v/>
      </c>
      <c r="G328" s="10" t="str">
        <f>IF($A$322="","",IF(VLOOKUP($A$322,Samples!$B$3:$E$100,2,FALSE)='Intermediate Lookups'!$A7&amp;'Intermediate Lookups'!H$1,$A$322, ""))</f>
        <v/>
      </c>
      <c r="H328" s="10" t="str">
        <f>IF($A$322="","",IF(VLOOKUP($A$322,Samples!$B$3:$E$100,2,FALSE)='Intermediate Lookups'!$A7&amp;'Intermediate Lookups'!I$1,$A$322, ""))</f>
        <v/>
      </c>
      <c r="I328" s="10" t="str">
        <f>IF($A$322="","",IF(VLOOKUP($A$322,Samples!$B$3:$E$100,2,FALSE)='Intermediate Lookups'!$A7&amp;'Intermediate Lookups'!J$1,$A$322, ""))</f>
        <v/>
      </c>
      <c r="J328" s="10" t="str">
        <f>IF($A$322="","",IF(VLOOKUP($A$322,Samples!$B$3:$E$100,2,FALSE)='Intermediate Lookups'!$A7&amp;'Intermediate Lookups'!K$1,$A$322, ""))</f>
        <v/>
      </c>
      <c r="K328" s="10" t="str">
        <f>IF($A$322="","",IF(VLOOKUP($A$322,Samples!$B$3:$E$100,2,FALSE)='Intermediate Lookups'!$A7&amp;'Intermediate Lookups'!L$1,$A$322, ""))</f>
        <v/>
      </c>
      <c r="L328" s="10" t="str">
        <f>IF($A$322="","",IF(VLOOKUP($A$322,Samples!$B$3:$E$100,2,FALSE)='Intermediate Lookups'!$A7&amp;'Intermediate Lookups'!M$1,$A$322, ""))</f>
        <v/>
      </c>
    </row>
    <row r="329" spans="1:12" x14ac:dyDescent="0.25">
      <c r="A329" s="10" t="str">
        <f>IF($A$322="","",IF(VLOOKUP($A$322,Samples!$B$3:$E$100,2,FALSE)='Intermediate Lookups'!$A8&amp;'Intermediate Lookups'!B$1,$A$322, ""))</f>
        <v/>
      </c>
      <c r="B329" s="10" t="str">
        <f>IF($A$322="","",IF(VLOOKUP($A$322,Samples!$B$3:$E$100,2,FALSE)='Intermediate Lookups'!$A8&amp;'Intermediate Lookups'!C$1,$A$322, ""))</f>
        <v/>
      </c>
      <c r="C329" s="10" t="str">
        <f>IF($A$322="","",IF(VLOOKUP($A$322,Samples!$B$3:$E$100,2,FALSE)='Intermediate Lookups'!$A8&amp;'Intermediate Lookups'!D$1,$A$322, ""))</f>
        <v/>
      </c>
      <c r="D329" s="10" t="str">
        <f>IF($A$322="","",IF(VLOOKUP($A$322,Samples!$B$3:$E$100,2,FALSE)='Intermediate Lookups'!$A8&amp;'Intermediate Lookups'!E$1,$A$322, ""))</f>
        <v/>
      </c>
      <c r="E329" s="10" t="str">
        <f>IF($A$322="","",IF(VLOOKUP($A$322,Samples!$B$3:$E$100,2,FALSE)='Intermediate Lookups'!$A8&amp;'Intermediate Lookups'!F$1,$A$322, ""))</f>
        <v/>
      </c>
      <c r="F329" s="10" t="str">
        <f>IF($A$322="","",IF(VLOOKUP($A$322,Samples!$B$3:$E$100,2,FALSE)='Intermediate Lookups'!$A8&amp;'Intermediate Lookups'!G$1,$A$322, ""))</f>
        <v/>
      </c>
      <c r="G329" s="10" t="str">
        <f>IF($A$322="","",IF(VLOOKUP($A$322,Samples!$B$3:$E$100,2,FALSE)='Intermediate Lookups'!$A8&amp;'Intermediate Lookups'!H$1,$A$322, ""))</f>
        <v/>
      </c>
      <c r="H329" s="10" t="str">
        <f>IF($A$322="","",IF(VLOOKUP($A$322,Samples!$B$3:$E$100,2,FALSE)='Intermediate Lookups'!$A8&amp;'Intermediate Lookups'!I$1,$A$322, ""))</f>
        <v/>
      </c>
      <c r="I329" s="10" t="str">
        <f>IF($A$322="","",IF(VLOOKUP($A$322,Samples!$B$3:$E$100,2,FALSE)='Intermediate Lookups'!$A8&amp;'Intermediate Lookups'!J$1,$A$322, ""))</f>
        <v/>
      </c>
      <c r="J329" s="10" t="str">
        <f>IF($A$322="","",IF(VLOOKUP($A$322,Samples!$B$3:$E$100,2,FALSE)='Intermediate Lookups'!$A8&amp;'Intermediate Lookups'!K$1,$A$322, ""))</f>
        <v/>
      </c>
      <c r="K329" s="10" t="str">
        <f>IF($A$322="","",IF(VLOOKUP($A$322,Samples!$B$3:$E$100,2,FALSE)='Intermediate Lookups'!$A8&amp;'Intermediate Lookups'!L$1,$A$322, ""))</f>
        <v/>
      </c>
      <c r="L329" s="10" t="str">
        <f>IF($A$322="","",IF(VLOOKUP($A$322,Samples!$B$3:$E$100,2,FALSE)='Intermediate Lookups'!$A8&amp;'Intermediate Lookups'!M$1,$A$322, ""))</f>
        <v/>
      </c>
    </row>
    <row r="330" spans="1:12" x14ac:dyDescent="0.25">
      <c r="A330" s="10" t="str">
        <f>IF($A$322="","",IF(VLOOKUP($A$322,Samples!$B$3:$E$100,2,FALSE)='Intermediate Lookups'!$A9&amp;'Intermediate Lookups'!B$1,$A$322, ""))</f>
        <v/>
      </c>
      <c r="B330" s="10" t="str">
        <f>IF($A$322="","",IF(VLOOKUP($A$322,Samples!$B$3:$E$100,2,FALSE)='Intermediate Lookups'!$A9&amp;'Intermediate Lookups'!C$1,$A$322, ""))</f>
        <v/>
      </c>
      <c r="C330" s="10" t="str">
        <f>IF($A$322="","",IF(VLOOKUP($A$322,Samples!$B$3:$E$100,2,FALSE)='Intermediate Lookups'!$A9&amp;'Intermediate Lookups'!D$1,$A$322, ""))</f>
        <v/>
      </c>
      <c r="D330" s="10" t="str">
        <f>IF($A$322="","",IF(VLOOKUP($A$322,Samples!$B$3:$E$100,2,FALSE)='Intermediate Lookups'!$A9&amp;'Intermediate Lookups'!E$1,$A$322, ""))</f>
        <v/>
      </c>
      <c r="E330" s="10" t="str">
        <f>IF($A$322="","",IF(VLOOKUP($A$322,Samples!$B$3:$E$100,2,FALSE)='Intermediate Lookups'!$A9&amp;'Intermediate Lookups'!F$1,$A$322, ""))</f>
        <v/>
      </c>
      <c r="F330" s="10" t="str">
        <f>IF($A$322="","",IF(VLOOKUP($A$322,Samples!$B$3:$E$100,2,FALSE)='Intermediate Lookups'!$A9&amp;'Intermediate Lookups'!G$1,$A$322, ""))</f>
        <v/>
      </c>
      <c r="G330" s="10" t="str">
        <f>IF($A$322="","",IF(VLOOKUP($A$322,Samples!$B$3:$E$100,2,FALSE)='Intermediate Lookups'!$A9&amp;'Intermediate Lookups'!H$1,$A$322, ""))</f>
        <v/>
      </c>
      <c r="H330" s="10" t="str">
        <f>IF($A$322="","",IF(VLOOKUP($A$322,Samples!$B$3:$E$100,2,FALSE)='Intermediate Lookups'!$A9&amp;'Intermediate Lookups'!I$1,$A$322, ""))</f>
        <v/>
      </c>
      <c r="I330" s="10" t="str">
        <f>IF($A$322="","",IF(VLOOKUP($A$322,Samples!$B$3:$E$100,2,FALSE)='Intermediate Lookups'!$A9&amp;'Intermediate Lookups'!J$1,$A$322, ""))</f>
        <v/>
      </c>
      <c r="J330" s="10" t="str">
        <f>IF($A$322="","",IF(VLOOKUP($A$322,Samples!$B$3:$E$100,2,FALSE)='Intermediate Lookups'!$A9&amp;'Intermediate Lookups'!K$1,$A$322, ""))</f>
        <v/>
      </c>
      <c r="K330" s="10" t="str">
        <f>IF($A$322="","",IF(VLOOKUP($A$322,Samples!$B$3:$E$100,2,FALSE)='Intermediate Lookups'!$A9&amp;'Intermediate Lookups'!L$1,$A$322, ""))</f>
        <v/>
      </c>
      <c r="L330" s="10" t="str">
        <f>IF($A$322="","",IF(VLOOKUP($A$322,Samples!$B$3:$E$100,2,FALSE)='Intermediate Lookups'!$A9&amp;'Intermediate Lookups'!M$1,$A$322, ""))</f>
        <v/>
      </c>
    </row>
    <row r="332" spans="1:12" x14ac:dyDescent="0.25">
      <c r="A332" t="str">
        <f>IF(ISBLANK(Samples!B86),IF(OR(A322="",A322=Samples!$B$100,ISBLANK(Samples!B100)),"",Samples!$B$100),Samples!B86)</f>
        <v/>
      </c>
      <c r="B332" t="str">
        <f>IF(A332="","",VLOOKUP(A332,Samples!$B$3:$E$100,4,FALSE))</f>
        <v/>
      </c>
    </row>
    <row r="333" spans="1:12" x14ac:dyDescent="0.25">
      <c r="A333" s="10" t="str">
        <f>IF($A$332="","",IF(VLOOKUP($A$332,Samples!$B$3:$E$100,2,FALSE)='Intermediate Lookups'!$A2&amp;'Intermediate Lookups'!B$1,$A$332, ""))</f>
        <v/>
      </c>
      <c r="B333" s="10" t="str">
        <f>IF($A$332="","",IF(VLOOKUP($A$332,Samples!$B$3:$E$100,2,FALSE)='Intermediate Lookups'!$A2&amp;'Intermediate Lookups'!C$1,$A$332, ""))</f>
        <v/>
      </c>
      <c r="C333" s="10" t="str">
        <f>IF($A$332="","",IF(VLOOKUP($A$332,Samples!$B$3:$E$100,2,FALSE)='Intermediate Lookups'!$A2&amp;'Intermediate Lookups'!D$1,$A$332, ""))</f>
        <v/>
      </c>
      <c r="D333" s="10" t="str">
        <f>IF($A$332="","",IF(VLOOKUP($A$332,Samples!$B$3:$E$100,2,FALSE)='Intermediate Lookups'!$A2&amp;'Intermediate Lookups'!E$1,$A$332, ""))</f>
        <v/>
      </c>
      <c r="E333" s="10" t="str">
        <f>IF($A$332="","",IF(VLOOKUP($A$332,Samples!$B$3:$E$100,2,FALSE)='Intermediate Lookups'!$A2&amp;'Intermediate Lookups'!F$1,$A$332, ""))</f>
        <v/>
      </c>
      <c r="F333" s="10" t="str">
        <f>IF($A$332="","",IF(VLOOKUP($A$332,Samples!$B$3:$E$100,2,FALSE)='Intermediate Lookups'!$A2&amp;'Intermediate Lookups'!G$1,$A$332, ""))</f>
        <v/>
      </c>
      <c r="G333" s="10" t="str">
        <f>IF($A$332="","",IF(VLOOKUP($A$332,Samples!$B$3:$E$100,2,FALSE)='Intermediate Lookups'!$A2&amp;'Intermediate Lookups'!H$1,$A$332, ""))</f>
        <v/>
      </c>
      <c r="H333" s="10" t="str">
        <f>IF($A$332="","",IF(VLOOKUP($A$332,Samples!$B$3:$E$100,2,FALSE)='Intermediate Lookups'!$A2&amp;'Intermediate Lookups'!I$1,$A$332, ""))</f>
        <v/>
      </c>
      <c r="I333" s="10" t="str">
        <f>IF($A$332="","",IF(VLOOKUP($A$332,Samples!$B$3:$E$100,2,FALSE)='Intermediate Lookups'!$A2&amp;'Intermediate Lookups'!J$1,$A$332, ""))</f>
        <v/>
      </c>
      <c r="J333" s="10" t="str">
        <f>IF($A$332="","",IF(VLOOKUP($A$332,Samples!$B$3:$E$100,2,FALSE)='Intermediate Lookups'!$A2&amp;'Intermediate Lookups'!K$1,$A$332, ""))</f>
        <v/>
      </c>
      <c r="K333" s="10" t="str">
        <f>IF($A$332="","",IF(VLOOKUP($A$332,Samples!$B$3:$E$100,2,FALSE)='Intermediate Lookups'!$A2&amp;'Intermediate Lookups'!L$1,$A$332, ""))</f>
        <v/>
      </c>
      <c r="L333" s="10" t="str">
        <f>IF($A$332="","",IF(VLOOKUP($A$332,Samples!$B$3:$E$100,2,FALSE)='Intermediate Lookups'!$A2&amp;'Intermediate Lookups'!M$1,$A$332, ""))</f>
        <v/>
      </c>
    </row>
    <row r="334" spans="1:12" x14ac:dyDescent="0.25">
      <c r="A334" s="10" t="str">
        <f>IF($A$332="","",IF(VLOOKUP($A$332,Samples!$B$3:$E$100,2,FALSE)='Intermediate Lookups'!$A3&amp;'Intermediate Lookups'!B$1,$A$332, ""))</f>
        <v/>
      </c>
      <c r="B334" s="10" t="str">
        <f>IF($A$332="","",IF(VLOOKUP($A$332,Samples!$B$3:$E$100,2,FALSE)='Intermediate Lookups'!$A3&amp;'Intermediate Lookups'!C$1,$A$332, ""))</f>
        <v/>
      </c>
      <c r="C334" s="10" t="str">
        <f>IF($A$332="","",IF(VLOOKUP($A$332,Samples!$B$3:$E$100,2,FALSE)='Intermediate Lookups'!$A3&amp;'Intermediate Lookups'!D$1,$A$332, ""))</f>
        <v/>
      </c>
      <c r="D334" s="10" t="str">
        <f>IF($A$332="","",IF(VLOOKUP($A$332,Samples!$B$3:$E$100,2,FALSE)='Intermediate Lookups'!$A3&amp;'Intermediate Lookups'!E$1,$A$332, ""))</f>
        <v/>
      </c>
      <c r="E334" s="10" t="str">
        <f>IF($A$332="","",IF(VLOOKUP($A$332,Samples!$B$3:$E$100,2,FALSE)='Intermediate Lookups'!$A3&amp;'Intermediate Lookups'!F$1,$A$332, ""))</f>
        <v/>
      </c>
      <c r="F334" s="10" t="str">
        <f>IF($A$332="","",IF(VLOOKUP($A$332,Samples!$B$3:$E$100,2,FALSE)='Intermediate Lookups'!$A3&amp;'Intermediate Lookups'!G$1,$A$332, ""))</f>
        <v/>
      </c>
      <c r="G334" s="10" t="str">
        <f>IF($A$332="","",IF(VLOOKUP($A$332,Samples!$B$3:$E$100,2,FALSE)='Intermediate Lookups'!$A3&amp;'Intermediate Lookups'!H$1,$A$332, ""))</f>
        <v/>
      </c>
      <c r="H334" s="10" t="str">
        <f>IF($A$332="","",IF(VLOOKUP($A$332,Samples!$B$3:$E$100,2,FALSE)='Intermediate Lookups'!$A3&amp;'Intermediate Lookups'!I$1,$A$332, ""))</f>
        <v/>
      </c>
      <c r="I334" s="10" t="str">
        <f>IF($A$332="","",IF(VLOOKUP($A$332,Samples!$B$3:$E$100,2,FALSE)='Intermediate Lookups'!$A3&amp;'Intermediate Lookups'!J$1,$A$332, ""))</f>
        <v/>
      </c>
      <c r="J334" s="10" t="str">
        <f>IF($A$332="","",IF(VLOOKUP($A$332,Samples!$B$3:$E$100,2,FALSE)='Intermediate Lookups'!$A3&amp;'Intermediate Lookups'!K$1,$A$332, ""))</f>
        <v/>
      </c>
      <c r="K334" s="10" t="str">
        <f>IF($A$332="","",IF(VLOOKUP($A$332,Samples!$B$3:$E$100,2,FALSE)='Intermediate Lookups'!$A3&amp;'Intermediate Lookups'!L$1,$A$332, ""))</f>
        <v/>
      </c>
      <c r="L334" s="10" t="str">
        <f>IF($A$332="","",IF(VLOOKUP($A$332,Samples!$B$3:$E$100,2,FALSE)='Intermediate Lookups'!$A3&amp;'Intermediate Lookups'!M$1,$A$332, ""))</f>
        <v/>
      </c>
    </row>
    <row r="335" spans="1:12" x14ac:dyDescent="0.25">
      <c r="A335" s="10" t="str">
        <f>IF($A$332="","",IF(VLOOKUP($A$332,Samples!$B$3:$E$100,2,FALSE)='Intermediate Lookups'!$A4&amp;'Intermediate Lookups'!B$1,$A$332, ""))</f>
        <v/>
      </c>
      <c r="B335" s="10" t="str">
        <f>IF($A$332="","",IF(VLOOKUP($A$332,Samples!$B$3:$E$100,2,FALSE)='Intermediate Lookups'!$A4&amp;'Intermediate Lookups'!C$1,$A$332, ""))</f>
        <v/>
      </c>
      <c r="C335" s="10" t="str">
        <f>IF($A$332="","",IF(VLOOKUP($A$332,Samples!$B$3:$E$100,2,FALSE)='Intermediate Lookups'!$A4&amp;'Intermediate Lookups'!D$1,$A$332, ""))</f>
        <v/>
      </c>
      <c r="D335" s="10" t="str">
        <f>IF($A$332="","",IF(VLOOKUP($A$332,Samples!$B$3:$E$100,2,FALSE)='Intermediate Lookups'!$A4&amp;'Intermediate Lookups'!E$1,$A$332, ""))</f>
        <v/>
      </c>
      <c r="E335" s="10" t="str">
        <f>IF($A$332="","",IF(VLOOKUP($A$332,Samples!$B$3:$E$100,2,FALSE)='Intermediate Lookups'!$A4&amp;'Intermediate Lookups'!F$1,$A$332, ""))</f>
        <v/>
      </c>
      <c r="F335" s="10" t="str">
        <f>IF($A$332="","",IF(VLOOKUP($A$332,Samples!$B$3:$E$100,2,FALSE)='Intermediate Lookups'!$A4&amp;'Intermediate Lookups'!G$1,$A$332, ""))</f>
        <v/>
      </c>
      <c r="G335" s="10" t="str">
        <f>IF($A$332="","",IF(VLOOKUP($A$332,Samples!$B$3:$E$100,2,FALSE)='Intermediate Lookups'!$A4&amp;'Intermediate Lookups'!H$1,$A$332, ""))</f>
        <v/>
      </c>
      <c r="H335" s="10" t="str">
        <f>IF($A$332="","",IF(VLOOKUP($A$332,Samples!$B$3:$E$100,2,FALSE)='Intermediate Lookups'!$A4&amp;'Intermediate Lookups'!I$1,$A$332, ""))</f>
        <v/>
      </c>
      <c r="I335" s="10" t="str">
        <f>IF($A$332="","",IF(VLOOKUP($A$332,Samples!$B$3:$E$100,2,FALSE)='Intermediate Lookups'!$A4&amp;'Intermediate Lookups'!J$1,$A$332, ""))</f>
        <v/>
      </c>
      <c r="J335" s="10" t="str">
        <f>IF($A$332="","",IF(VLOOKUP($A$332,Samples!$B$3:$E$100,2,FALSE)='Intermediate Lookups'!$A4&amp;'Intermediate Lookups'!K$1,$A$332, ""))</f>
        <v/>
      </c>
      <c r="K335" s="10" t="str">
        <f>IF($A$332="","",IF(VLOOKUP($A$332,Samples!$B$3:$E$100,2,FALSE)='Intermediate Lookups'!$A4&amp;'Intermediate Lookups'!L$1,$A$332, ""))</f>
        <v/>
      </c>
      <c r="L335" s="10" t="str">
        <f>IF($A$332="","",IF(VLOOKUP($A$332,Samples!$B$3:$E$100,2,FALSE)='Intermediate Lookups'!$A4&amp;'Intermediate Lookups'!M$1,$A$332, ""))</f>
        <v/>
      </c>
    </row>
    <row r="336" spans="1:12" x14ac:dyDescent="0.25">
      <c r="A336" s="10" t="str">
        <f>IF($A$332="","",IF(VLOOKUP($A$332,Samples!$B$3:$E$100,2,FALSE)='Intermediate Lookups'!$A5&amp;'Intermediate Lookups'!B$1,$A$332, ""))</f>
        <v/>
      </c>
      <c r="B336" s="10" t="str">
        <f>IF($A$332="","",IF(VLOOKUP($A$332,Samples!$B$3:$E$100,2,FALSE)='Intermediate Lookups'!$A5&amp;'Intermediate Lookups'!C$1,$A$332, ""))</f>
        <v/>
      </c>
      <c r="C336" s="10" t="str">
        <f>IF($A$332="","",IF(VLOOKUP($A$332,Samples!$B$3:$E$100,2,FALSE)='Intermediate Lookups'!$A5&amp;'Intermediate Lookups'!D$1,$A$332, ""))</f>
        <v/>
      </c>
      <c r="D336" s="10" t="str">
        <f>IF($A$332="","",IF(VLOOKUP($A$332,Samples!$B$3:$E$100,2,FALSE)='Intermediate Lookups'!$A5&amp;'Intermediate Lookups'!E$1,$A$332, ""))</f>
        <v/>
      </c>
      <c r="E336" s="10" t="str">
        <f>IF($A$332="","",IF(VLOOKUP($A$332,Samples!$B$3:$E$100,2,FALSE)='Intermediate Lookups'!$A5&amp;'Intermediate Lookups'!F$1,$A$332, ""))</f>
        <v/>
      </c>
      <c r="F336" s="10" t="str">
        <f>IF($A$332="","",IF(VLOOKUP($A$332,Samples!$B$3:$E$100,2,FALSE)='Intermediate Lookups'!$A5&amp;'Intermediate Lookups'!G$1,$A$332, ""))</f>
        <v/>
      </c>
      <c r="G336" s="10" t="str">
        <f>IF($A$332="","",IF(VLOOKUP($A$332,Samples!$B$3:$E$100,2,FALSE)='Intermediate Lookups'!$A5&amp;'Intermediate Lookups'!H$1,$A$332, ""))</f>
        <v/>
      </c>
      <c r="H336" s="10" t="str">
        <f>IF($A$332="","",IF(VLOOKUP($A$332,Samples!$B$3:$E$100,2,FALSE)='Intermediate Lookups'!$A5&amp;'Intermediate Lookups'!I$1,$A$332, ""))</f>
        <v/>
      </c>
      <c r="I336" s="10" t="str">
        <f>IF($A$332="","",IF(VLOOKUP($A$332,Samples!$B$3:$E$100,2,FALSE)='Intermediate Lookups'!$A5&amp;'Intermediate Lookups'!J$1,$A$332, ""))</f>
        <v/>
      </c>
      <c r="J336" s="10" t="str">
        <f>IF($A$332="","",IF(VLOOKUP($A$332,Samples!$B$3:$E$100,2,FALSE)='Intermediate Lookups'!$A5&amp;'Intermediate Lookups'!K$1,$A$332, ""))</f>
        <v/>
      </c>
      <c r="K336" s="10" t="str">
        <f>IF($A$332="","",IF(VLOOKUP($A$332,Samples!$B$3:$E$100,2,FALSE)='Intermediate Lookups'!$A5&amp;'Intermediate Lookups'!L$1,$A$332, ""))</f>
        <v/>
      </c>
      <c r="L336" s="10" t="str">
        <f>IF($A$332="","",IF(VLOOKUP($A$332,Samples!$B$3:$E$100,2,FALSE)='Intermediate Lookups'!$A5&amp;'Intermediate Lookups'!M$1,$A$332, ""))</f>
        <v/>
      </c>
    </row>
    <row r="337" spans="1:12" x14ac:dyDescent="0.25">
      <c r="A337" s="10" t="str">
        <f>IF($A$332="","",IF(VLOOKUP($A$332,Samples!$B$3:$E$100,2,FALSE)='Intermediate Lookups'!$A6&amp;'Intermediate Lookups'!B$1,$A$332, ""))</f>
        <v/>
      </c>
      <c r="B337" s="10" t="str">
        <f>IF($A$332="","",IF(VLOOKUP($A$332,Samples!$B$3:$E$100,2,FALSE)='Intermediate Lookups'!$A6&amp;'Intermediate Lookups'!C$1,$A$332, ""))</f>
        <v/>
      </c>
      <c r="C337" s="10" t="str">
        <f>IF($A$332="","",IF(VLOOKUP($A$332,Samples!$B$3:$E$100,2,FALSE)='Intermediate Lookups'!$A6&amp;'Intermediate Lookups'!D$1,$A$332, ""))</f>
        <v/>
      </c>
      <c r="D337" s="10" t="str">
        <f>IF($A$332="","",IF(VLOOKUP($A$332,Samples!$B$3:$E$100,2,FALSE)='Intermediate Lookups'!$A6&amp;'Intermediate Lookups'!E$1,$A$332, ""))</f>
        <v/>
      </c>
      <c r="E337" s="10" t="str">
        <f>IF($A$332="","",IF(VLOOKUP($A$332,Samples!$B$3:$E$100,2,FALSE)='Intermediate Lookups'!$A6&amp;'Intermediate Lookups'!F$1,$A$332, ""))</f>
        <v/>
      </c>
      <c r="F337" s="10" t="str">
        <f>IF($A$332="","",IF(VLOOKUP($A$332,Samples!$B$3:$E$100,2,FALSE)='Intermediate Lookups'!$A6&amp;'Intermediate Lookups'!G$1,$A$332, ""))</f>
        <v/>
      </c>
      <c r="G337" s="10" t="str">
        <f>IF($A$332="","",IF(VLOOKUP($A$332,Samples!$B$3:$E$100,2,FALSE)='Intermediate Lookups'!$A6&amp;'Intermediate Lookups'!H$1,$A$332, ""))</f>
        <v/>
      </c>
      <c r="H337" s="10" t="str">
        <f>IF($A$332="","",IF(VLOOKUP($A$332,Samples!$B$3:$E$100,2,FALSE)='Intermediate Lookups'!$A6&amp;'Intermediate Lookups'!I$1,$A$332, ""))</f>
        <v/>
      </c>
      <c r="I337" s="10" t="str">
        <f>IF($A$332="","",IF(VLOOKUP($A$332,Samples!$B$3:$E$100,2,FALSE)='Intermediate Lookups'!$A6&amp;'Intermediate Lookups'!J$1,$A$332, ""))</f>
        <v/>
      </c>
      <c r="J337" s="10" t="str">
        <f>IF($A$332="","",IF(VLOOKUP($A$332,Samples!$B$3:$E$100,2,FALSE)='Intermediate Lookups'!$A6&amp;'Intermediate Lookups'!K$1,$A$332, ""))</f>
        <v/>
      </c>
      <c r="K337" s="10" t="str">
        <f>IF($A$332="","",IF(VLOOKUP($A$332,Samples!$B$3:$E$100,2,FALSE)='Intermediate Lookups'!$A6&amp;'Intermediate Lookups'!L$1,$A$332, ""))</f>
        <v/>
      </c>
      <c r="L337" s="10" t="str">
        <f>IF($A$332="","",IF(VLOOKUP($A$332,Samples!$B$3:$E$100,2,FALSE)='Intermediate Lookups'!$A6&amp;'Intermediate Lookups'!M$1,$A$332, ""))</f>
        <v/>
      </c>
    </row>
    <row r="338" spans="1:12" x14ac:dyDescent="0.25">
      <c r="A338" s="10" t="str">
        <f>IF($A$332="","",IF(VLOOKUP($A$332,Samples!$B$3:$E$100,2,FALSE)='Intermediate Lookups'!$A7&amp;'Intermediate Lookups'!B$1,$A$332, ""))</f>
        <v/>
      </c>
      <c r="B338" s="10" t="str">
        <f>IF($A$332="","",IF(VLOOKUP($A$332,Samples!$B$3:$E$100,2,FALSE)='Intermediate Lookups'!$A7&amp;'Intermediate Lookups'!C$1,$A$332, ""))</f>
        <v/>
      </c>
      <c r="C338" s="10" t="str">
        <f>IF($A$332="","",IF(VLOOKUP($A$332,Samples!$B$3:$E$100,2,FALSE)='Intermediate Lookups'!$A7&amp;'Intermediate Lookups'!D$1,$A$332, ""))</f>
        <v/>
      </c>
      <c r="D338" s="10" t="str">
        <f>IF($A$332="","",IF(VLOOKUP($A$332,Samples!$B$3:$E$100,2,FALSE)='Intermediate Lookups'!$A7&amp;'Intermediate Lookups'!E$1,$A$332, ""))</f>
        <v/>
      </c>
      <c r="E338" s="10" t="str">
        <f>IF($A$332="","",IF(VLOOKUP($A$332,Samples!$B$3:$E$100,2,FALSE)='Intermediate Lookups'!$A7&amp;'Intermediate Lookups'!F$1,$A$332, ""))</f>
        <v/>
      </c>
      <c r="F338" s="10" t="str">
        <f>IF($A$332="","",IF(VLOOKUP($A$332,Samples!$B$3:$E$100,2,FALSE)='Intermediate Lookups'!$A7&amp;'Intermediate Lookups'!G$1,$A$332, ""))</f>
        <v/>
      </c>
      <c r="G338" s="10" t="str">
        <f>IF($A$332="","",IF(VLOOKUP($A$332,Samples!$B$3:$E$100,2,FALSE)='Intermediate Lookups'!$A7&amp;'Intermediate Lookups'!H$1,$A$332, ""))</f>
        <v/>
      </c>
      <c r="H338" s="10" t="str">
        <f>IF($A$332="","",IF(VLOOKUP($A$332,Samples!$B$3:$E$100,2,FALSE)='Intermediate Lookups'!$A7&amp;'Intermediate Lookups'!I$1,$A$332, ""))</f>
        <v/>
      </c>
      <c r="I338" s="10" t="str">
        <f>IF($A$332="","",IF(VLOOKUP($A$332,Samples!$B$3:$E$100,2,FALSE)='Intermediate Lookups'!$A7&amp;'Intermediate Lookups'!J$1,$A$332, ""))</f>
        <v/>
      </c>
      <c r="J338" s="10" t="str">
        <f>IF($A$332="","",IF(VLOOKUP($A$332,Samples!$B$3:$E$100,2,FALSE)='Intermediate Lookups'!$A7&amp;'Intermediate Lookups'!K$1,$A$332, ""))</f>
        <v/>
      </c>
      <c r="K338" s="10" t="str">
        <f>IF($A$332="","",IF(VLOOKUP($A$332,Samples!$B$3:$E$100,2,FALSE)='Intermediate Lookups'!$A7&amp;'Intermediate Lookups'!L$1,$A$332, ""))</f>
        <v/>
      </c>
      <c r="L338" s="10" t="str">
        <f>IF($A$332="","",IF(VLOOKUP($A$332,Samples!$B$3:$E$100,2,FALSE)='Intermediate Lookups'!$A7&amp;'Intermediate Lookups'!M$1,$A$332, ""))</f>
        <v/>
      </c>
    </row>
    <row r="339" spans="1:12" x14ac:dyDescent="0.25">
      <c r="A339" s="10" t="str">
        <f>IF($A$332="","",IF(VLOOKUP($A$332,Samples!$B$3:$E$100,2,FALSE)='Intermediate Lookups'!$A8&amp;'Intermediate Lookups'!B$1,$A$332, ""))</f>
        <v/>
      </c>
      <c r="B339" s="10" t="str">
        <f>IF($A$332="","",IF(VLOOKUP($A$332,Samples!$B$3:$E$100,2,FALSE)='Intermediate Lookups'!$A8&amp;'Intermediate Lookups'!C$1,$A$332, ""))</f>
        <v/>
      </c>
      <c r="C339" s="10" t="str">
        <f>IF($A$332="","",IF(VLOOKUP($A$332,Samples!$B$3:$E$100,2,FALSE)='Intermediate Lookups'!$A8&amp;'Intermediate Lookups'!D$1,$A$332, ""))</f>
        <v/>
      </c>
      <c r="D339" s="10" t="str">
        <f>IF($A$332="","",IF(VLOOKUP($A$332,Samples!$B$3:$E$100,2,FALSE)='Intermediate Lookups'!$A8&amp;'Intermediate Lookups'!E$1,$A$332, ""))</f>
        <v/>
      </c>
      <c r="E339" s="10" t="str">
        <f>IF($A$332="","",IF(VLOOKUP($A$332,Samples!$B$3:$E$100,2,FALSE)='Intermediate Lookups'!$A8&amp;'Intermediate Lookups'!F$1,$A$332, ""))</f>
        <v/>
      </c>
      <c r="F339" s="10" t="str">
        <f>IF($A$332="","",IF(VLOOKUP($A$332,Samples!$B$3:$E$100,2,FALSE)='Intermediate Lookups'!$A8&amp;'Intermediate Lookups'!G$1,$A$332, ""))</f>
        <v/>
      </c>
      <c r="G339" s="10" t="str">
        <f>IF($A$332="","",IF(VLOOKUP($A$332,Samples!$B$3:$E$100,2,FALSE)='Intermediate Lookups'!$A8&amp;'Intermediate Lookups'!H$1,$A$332, ""))</f>
        <v/>
      </c>
      <c r="H339" s="10" t="str">
        <f>IF($A$332="","",IF(VLOOKUP($A$332,Samples!$B$3:$E$100,2,FALSE)='Intermediate Lookups'!$A8&amp;'Intermediate Lookups'!I$1,$A$332, ""))</f>
        <v/>
      </c>
      <c r="I339" s="10" t="str">
        <f>IF($A$332="","",IF(VLOOKUP($A$332,Samples!$B$3:$E$100,2,FALSE)='Intermediate Lookups'!$A8&amp;'Intermediate Lookups'!J$1,$A$332, ""))</f>
        <v/>
      </c>
      <c r="J339" s="10" t="str">
        <f>IF($A$332="","",IF(VLOOKUP($A$332,Samples!$B$3:$E$100,2,FALSE)='Intermediate Lookups'!$A8&amp;'Intermediate Lookups'!K$1,$A$332, ""))</f>
        <v/>
      </c>
      <c r="K339" s="10" t="str">
        <f>IF($A$332="","",IF(VLOOKUP($A$332,Samples!$B$3:$E$100,2,FALSE)='Intermediate Lookups'!$A8&amp;'Intermediate Lookups'!L$1,$A$332, ""))</f>
        <v/>
      </c>
      <c r="L339" s="10" t="str">
        <f>IF($A$332="","",IF(VLOOKUP($A$332,Samples!$B$3:$E$100,2,FALSE)='Intermediate Lookups'!$A8&amp;'Intermediate Lookups'!M$1,$A$332, ""))</f>
        <v/>
      </c>
    </row>
    <row r="340" spans="1:12" x14ac:dyDescent="0.25">
      <c r="A340" s="10" t="str">
        <f>IF($A$332="","",IF(VLOOKUP($A$332,Samples!$B$3:$E$100,2,FALSE)='Intermediate Lookups'!$A9&amp;'Intermediate Lookups'!B$1,$A$332, ""))</f>
        <v/>
      </c>
      <c r="B340" s="10" t="str">
        <f>IF($A$332="","",IF(VLOOKUP($A$332,Samples!$B$3:$E$100,2,FALSE)='Intermediate Lookups'!$A9&amp;'Intermediate Lookups'!C$1,$A$332, ""))</f>
        <v/>
      </c>
      <c r="C340" s="10" t="str">
        <f>IF($A$332="","",IF(VLOOKUP($A$332,Samples!$B$3:$E$100,2,FALSE)='Intermediate Lookups'!$A9&amp;'Intermediate Lookups'!D$1,$A$332, ""))</f>
        <v/>
      </c>
      <c r="D340" s="10" t="str">
        <f>IF($A$332="","",IF(VLOOKUP($A$332,Samples!$B$3:$E$100,2,FALSE)='Intermediate Lookups'!$A9&amp;'Intermediate Lookups'!E$1,$A$332, ""))</f>
        <v/>
      </c>
      <c r="E340" s="10" t="str">
        <f>IF($A$332="","",IF(VLOOKUP($A$332,Samples!$B$3:$E$100,2,FALSE)='Intermediate Lookups'!$A9&amp;'Intermediate Lookups'!F$1,$A$332, ""))</f>
        <v/>
      </c>
      <c r="F340" s="10" t="str">
        <f>IF($A$332="","",IF(VLOOKUP($A$332,Samples!$B$3:$E$100,2,FALSE)='Intermediate Lookups'!$A9&amp;'Intermediate Lookups'!G$1,$A$332, ""))</f>
        <v/>
      </c>
      <c r="G340" s="10" t="str">
        <f>IF($A$332="","",IF(VLOOKUP($A$332,Samples!$B$3:$E$100,2,FALSE)='Intermediate Lookups'!$A9&amp;'Intermediate Lookups'!H$1,$A$332, ""))</f>
        <v/>
      </c>
      <c r="H340" s="10" t="str">
        <f>IF($A$332="","",IF(VLOOKUP($A$332,Samples!$B$3:$E$100,2,FALSE)='Intermediate Lookups'!$A9&amp;'Intermediate Lookups'!I$1,$A$332, ""))</f>
        <v/>
      </c>
      <c r="I340" s="10" t="str">
        <f>IF($A$332="","",IF(VLOOKUP($A$332,Samples!$B$3:$E$100,2,FALSE)='Intermediate Lookups'!$A9&amp;'Intermediate Lookups'!J$1,$A$332, ""))</f>
        <v/>
      </c>
      <c r="J340" s="10" t="str">
        <f>IF($A$332="","",IF(VLOOKUP($A$332,Samples!$B$3:$E$100,2,FALSE)='Intermediate Lookups'!$A9&amp;'Intermediate Lookups'!K$1,$A$332, ""))</f>
        <v/>
      </c>
      <c r="K340" s="10" t="str">
        <f>IF($A$332="","",IF(VLOOKUP($A$332,Samples!$B$3:$E$100,2,FALSE)='Intermediate Lookups'!$A9&amp;'Intermediate Lookups'!L$1,$A$332, ""))</f>
        <v/>
      </c>
      <c r="L340" s="10" t="str">
        <f>IF($A$332="","",IF(VLOOKUP($A$332,Samples!$B$3:$E$100,2,FALSE)='Intermediate Lookups'!$A9&amp;'Intermediate Lookups'!M$1,$A$332, ""))</f>
        <v/>
      </c>
    </row>
    <row r="342" spans="1:12" x14ac:dyDescent="0.25">
      <c r="A342" t="str">
        <f>IF(ISBLANK(Samples!B87),IF(OR(A332="",A332=Samples!$B$100,ISBLANK(Samples!B100)),"",Samples!$B$100),Samples!B87)</f>
        <v/>
      </c>
      <c r="B342" t="str">
        <f>IF(A342="","",VLOOKUP(A342,Samples!$B$3:$E$100,4,FALSE))</f>
        <v/>
      </c>
    </row>
    <row r="343" spans="1:12" x14ac:dyDescent="0.25">
      <c r="A343" s="10" t="str">
        <f>IF($A$342="","",IF(VLOOKUP($A$342,Samples!$B$3:$E$100,2,FALSE)='Intermediate Lookups'!$A2&amp;'Intermediate Lookups'!B$1,$A$342, ""))</f>
        <v/>
      </c>
      <c r="B343" s="10" t="str">
        <f>IF($A$342="","",IF(VLOOKUP($A$342,Samples!$B$3:$E$100,2,FALSE)='Intermediate Lookups'!$A2&amp;'Intermediate Lookups'!C$1,$A$342, ""))</f>
        <v/>
      </c>
      <c r="C343" s="10" t="str">
        <f>IF($A$342="","",IF(VLOOKUP($A$342,Samples!$B$3:$E$100,2,FALSE)='Intermediate Lookups'!$A2&amp;'Intermediate Lookups'!D$1,$A$342, ""))</f>
        <v/>
      </c>
      <c r="D343" s="10" t="str">
        <f>IF($A$342="","",IF(VLOOKUP($A$342,Samples!$B$3:$E$100,2,FALSE)='Intermediate Lookups'!$A2&amp;'Intermediate Lookups'!E$1,$A$342, ""))</f>
        <v/>
      </c>
      <c r="E343" s="10" t="str">
        <f>IF($A$342="","",IF(VLOOKUP($A$342,Samples!$B$3:$E$100,2,FALSE)='Intermediate Lookups'!$A2&amp;'Intermediate Lookups'!F$1,$A$342, ""))</f>
        <v/>
      </c>
      <c r="F343" s="10" t="str">
        <f>IF($A$342="","",IF(VLOOKUP($A$342,Samples!$B$3:$E$100,2,FALSE)='Intermediate Lookups'!$A2&amp;'Intermediate Lookups'!G$1,$A$342, ""))</f>
        <v/>
      </c>
      <c r="G343" s="10" t="str">
        <f>IF($A$342="","",IF(VLOOKUP($A$342,Samples!$B$3:$E$100,2,FALSE)='Intermediate Lookups'!$A2&amp;'Intermediate Lookups'!H$1,$A$342, ""))</f>
        <v/>
      </c>
      <c r="H343" s="10" t="str">
        <f>IF($A$342="","",IF(VLOOKUP($A$342,Samples!$B$3:$E$100,2,FALSE)='Intermediate Lookups'!$A2&amp;'Intermediate Lookups'!I$1,$A$342, ""))</f>
        <v/>
      </c>
      <c r="I343" s="10" t="str">
        <f>IF($A$342="","",IF(VLOOKUP($A$342,Samples!$B$3:$E$100,2,FALSE)='Intermediate Lookups'!$A2&amp;'Intermediate Lookups'!J$1,$A$342, ""))</f>
        <v/>
      </c>
      <c r="J343" s="10" t="str">
        <f>IF($A$342="","",IF(VLOOKUP($A$342,Samples!$B$3:$E$100,2,FALSE)='Intermediate Lookups'!$A2&amp;'Intermediate Lookups'!K$1,$A$342, ""))</f>
        <v/>
      </c>
      <c r="K343" s="10" t="str">
        <f>IF($A$342="","",IF(VLOOKUP($A$342,Samples!$B$3:$E$100,2,FALSE)='Intermediate Lookups'!$A2&amp;'Intermediate Lookups'!L$1,$A$342, ""))</f>
        <v/>
      </c>
      <c r="L343" s="10" t="str">
        <f>IF($A$342="","",IF(VLOOKUP($A$342,Samples!$B$3:$E$100,2,FALSE)='Intermediate Lookups'!$A2&amp;'Intermediate Lookups'!M$1,$A$342, ""))</f>
        <v/>
      </c>
    </row>
    <row r="344" spans="1:12" x14ac:dyDescent="0.25">
      <c r="A344" s="10" t="str">
        <f>IF($A$342="","",IF(VLOOKUP($A$342,Samples!$B$3:$E$100,2,FALSE)='Intermediate Lookups'!$A3&amp;'Intermediate Lookups'!B$1,$A$342, ""))</f>
        <v/>
      </c>
      <c r="B344" s="10" t="str">
        <f>IF($A$342="","",IF(VLOOKUP($A$342,Samples!$B$3:$E$100,2,FALSE)='Intermediate Lookups'!$A3&amp;'Intermediate Lookups'!C$1,$A$342, ""))</f>
        <v/>
      </c>
      <c r="C344" s="10" t="str">
        <f>IF($A$342="","",IF(VLOOKUP($A$342,Samples!$B$3:$E$100,2,FALSE)='Intermediate Lookups'!$A3&amp;'Intermediate Lookups'!D$1,$A$342, ""))</f>
        <v/>
      </c>
      <c r="D344" s="10" t="str">
        <f>IF($A$342="","",IF(VLOOKUP($A$342,Samples!$B$3:$E$100,2,FALSE)='Intermediate Lookups'!$A3&amp;'Intermediate Lookups'!E$1,$A$342, ""))</f>
        <v/>
      </c>
      <c r="E344" s="10" t="str">
        <f>IF($A$342="","",IF(VLOOKUP($A$342,Samples!$B$3:$E$100,2,FALSE)='Intermediate Lookups'!$A3&amp;'Intermediate Lookups'!F$1,$A$342, ""))</f>
        <v/>
      </c>
      <c r="F344" s="10" t="str">
        <f>IF($A$342="","",IF(VLOOKUP($A$342,Samples!$B$3:$E$100,2,FALSE)='Intermediate Lookups'!$A3&amp;'Intermediate Lookups'!G$1,$A$342, ""))</f>
        <v/>
      </c>
      <c r="G344" s="10" t="str">
        <f>IF($A$342="","",IF(VLOOKUP($A$342,Samples!$B$3:$E$100,2,FALSE)='Intermediate Lookups'!$A3&amp;'Intermediate Lookups'!H$1,$A$342, ""))</f>
        <v/>
      </c>
      <c r="H344" s="10" t="str">
        <f>IF($A$342="","",IF(VLOOKUP($A$342,Samples!$B$3:$E$100,2,FALSE)='Intermediate Lookups'!$A3&amp;'Intermediate Lookups'!I$1,$A$342, ""))</f>
        <v/>
      </c>
      <c r="I344" s="10" t="str">
        <f>IF($A$342="","",IF(VLOOKUP($A$342,Samples!$B$3:$E$100,2,FALSE)='Intermediate Lookups'!$A3&amp;'Intermediate Lookups'!J$1,$A$342, ""))</f>
        <v/>
      </c>
      <c r="J344" s="10" t="str">
        <f>IF($A$342="","",IF(VLOOKUP($A$342,Samples!$B$3:$E$100,2,FALSE)='Intermediate Lookups'!$A3&amp;'Intermediate Lookups'!K$1,$A$342, ""))</f>
        <v/>
      </c>
      <c r="K344" s="10" t="str">
        <f>IF($A$342="","",IF(VLOOKUP($A$342,Samples!$B$3:$E$100,2,FALSE)='Intermediate Lookups'!$A3&amp;'Intermediate Lookups'!L$1,$A$342, ""))</f>
        <v/>
      </c>
      <c r="L344" s="10" t="str">
        <f>IF($A$342="","",IF(VLOOKUP($A$342,Samples!$B$3:$E$100,2,FALSE)='Intermediate Lookups'!$A3&amp;'Intermediate Lookups'!M$1,$A$342, ""))</f>
        <v/>
      </c>
    </row>
    <row r="345" spans="1:12" x14ac:dyDescent="0.25">
      <c r="A345" s="10" t="str">
        <f>IF($A$342="","",IF(VLOOKUP($A$342,Samples!$B$3:$E$100,2,FALSE)='Intermediate Lookups'!$A4&amp;'Intermediate Lookups'!B$1,$A$342, ""))</f>
        <v/>
      </c>
      <c r="B345" s="10" t="str">
        <f>IF($A$342="","",IF(VLOOKUP($A$342,Samples!$B$3:$E$100,2,FALSE)='Intermediate Lookups'!$A4&amp;'Intermediate Lookups'!C$1,$A$342, ""))</f>
        <v/>
      </c>
      <c r="C345" s="10" t="str">
        <f>IF($A$342="","",IF(VLOOKUP($A$342,Samples!$B$3:$E$100,2,FALSE)='Intermediate Lookups'!$A4&amp;'Intermediate Lookups'!D$1,$A$342, ""))</f>
        <v/>
      </c>
      <c r="D345" s="10" t="str">
        <f>IF($A$342="","",IF(VLOOKUP($A$342,Samples!$B$3:$E$100,2,FALSE)='Intermediate Lookups'!$A4&amp;'Intermediate Lookups'!E$1,$A$342, ""))</f>
        <v/>
      </c>
      <c r="E345" s="10" t="str">
        <f>IF($A$342="","",IF(VLOOKUP($A$342,Samples!$B$3:$E$100,2,FALSE)='Intermediate Lookups'!$A4&amp;'Intermediate Lookups'!F$1,$A$342, ""))</f>
        <v/>
      </c>
      <c r="F345" s="10" t="str">
        <f>IF($A$342="","",IF(VLOOKUP($A$342,Samples!$B$3:$E$100,2,FALSE)='Intermediate Lookups'!$A4&amp;'Intermediate Lookups'!G$1,$A$342, ""))</f>
        <v/>
      </c>
      <c r="G345" s="10" t="str">
        <f>IF($A$342="","",IF(VLOOKUP($A$342,Samples!$B$3:$E$100,2,FALSE)='Intermediate Lookups'!$A4&amp;'Intermediate Lookups'!H$1,$A$342, ""))</f>
        <v/>
      </c>
      <c r="H345" s="10" t="str">
        <f>IF($A$342="","",IF(VLOOKUP($A$342,Samples!$B$3:$E$100,2,FALSE)='Intermediate Lookups'!$A4&amp;'Intermediate Lookups'!I$1,$A$342, ""))</f>
        <v/>
      </c>
      <c r="I345" s="10" t="str">
        <f>IF($A$342="","",IF(VLOOKUP($A$342,Samples!$B$3:$E$100,2,FALSE)='Intermediate Lookups'!$A4&amp;'Intermediate Lookups'!J$1,$A$342, ""))</f>
        <v/>
      </c>
      <c r="J345" s="10" t="str">
        <f>IF($A$342="","",IF(VLOOKUP($A$342,Samples!$B$3:$E$100,2,FALSE)='Intermediate Lookups'!$A4&amp;'Intermediate Lookups'!K$1,$A$342, ""))</f>
        <v/>
      </c>
      <c r="K345" s="10" t="str">
        <f>IF($A$342="","",IF(VLOOKUP($A$342,Samples!$B$3:$E$100,2,FALSE)='Intermediate Lookups'!$A4&amp;'Intermediate Lookups'!L$1,$A$342, ""))</f>
        <v/>
      </c>
      <c r="L345" s="10" t="str">
        <f>IF($A$342="","",IF(VLOOKUP($A$342,Samples!$B$3:$E$100,2,FALSE)='Intermediate Lookups'!$A4&amp;'Intermediate Lookups'!M$1,$A$342, ""))</f>
        <v/>
      </c>
    </row>
    <row r="346" spans="1:12" x14ac:dyDescent="0.25">
      <c r="A346" s="10" t="str">
        <f>IF($A$342="","",IF(VLOOKUP($A$342,Samples!$B$3:$E$100,2,FALSE)='Intermediate Lookups'!$A5&amp;'Intermediate Lookups'!B$1,$A$342, ""))</f>
        <v/>
      </c>
      <c r="B346" s="10" t="str">
        <f>IF($A$342="","",IF(VLOOKUP($A$342,Samples!$B$3:$E$100,2,FALSE)='Intermediate Lookups'!$A5&amp;'Intermediate Lookups'!C$1,$A$342, ""))</f>
        <v/>
      </c>
      <c r="C346" s="10" t="str">
        <f>IF($A$342="","",IF(VLOOKUP($A$342,Samples!$B$3:$E$100,2,FALSE)='Intermediate Lookups'!$A5&amp;'Intermediate Lookups'!D$1,$A$342, ""))</f>
        <v/>
      </c>
      <c r="D346" s="10" t="str">
        <f>IF($A$342="","",IF(VLOOKUP($A$342,Samples!$B$3:$E$100,2,FALSE)='Intermediate Lookups'!$A5&amp;'Intermediate Lookups'!E$1,$A$342, ""))</f>
        <v/>
      </c>
      <c r="E346" s="10" t="str">
        <f>IF($A$342="","",IF(VLOOKUP($A$342,Samples!$B$3:$E$100,2,FALSE)='Intermediate Lookups'!$A5&amp;'Intermediate Lookups'!F$1,$A$342, ""))</f>
        <v/>
      </c>
      <c r="F346" s="10" t="str">
        <f>IF($A$342="","",IF(VLOOKUP($A$342,Samples!$B$3:$E$100,2,FALSE)='Intermediate Lookups'!$A5&amp;'Intermediate Lookups'!G$1,$A$342, ""))</f>
        <v/>
      </c>
      <c r="G346" s="10" t="str">
        <f>IF($A$342="","",IF(VLOOKUP($A$342,Samples!$B$3:$E$100,2,FALSE)='Intermediate Lookups'!$A5&amp;'Intermediate Lookups'!H$1,$A$342, ""))</f>
        <v/>
      </c>
      <c r="H346" s="10" t="str">
        <f>IF($A$342="","",IF(VLOOKUP($A$342,Samples!$B$3:$E$100,2,FALSE)='Intermediate Lookups'!$A5&amp;'Intermediate Lookups'!I$1,$A$342, ""))</f>
        <v/>
      </c>
      <c r="I346" s="10" t="str">
        <f>IF($A$342="","",IF(VLOOKUP($A$342,Samples!$B$3:$E$100,2,FALSE)='Intermediate Lookups'!$A5&amp;'Intermediate Lookups'!J$1,$A$342, ""))</f>
        <v/>
      </c>
      <c r="J346" s="10" t="str">
        <f>IF($A$342="","",IF(VLOOKUP($A$342,Samples!$B$3:$E$100,2,FALSE)='Intermediate Lookups'!$A5&amp;'Intermediate Lookups'!K$1,$A$342, ""))</f>
        <v/>
      </c>
      <c r="K346" s="10" t="str">
        <f>IF($A$342="","",IF(VLOOKUP($A$342,Samples!$B$3:$E$100,2,FALSE)='Intermediate Lookups'!$A5&amp;'Intermediate Lookups'!L$1,$A$342, ""))</f>
        <v/>
      </c>
      <c r="L346" s="10" t="str">
        <f>IF($A$342="","",IF(VLOOKUP($A$342,Samples!$B$3:$E$100,2,FALSE)='Intermediate Lookups'!$A5&amp;'Intermediate Lookups'!M$1,$A$342, ""))</f>
        <v/>
      </c>
    </row>
    <row r="347" spans="1:12" x14ac:dyDescent="0.25">
      <c r="A347" s="10" t="str">
        <f>IF($A$342="","",IF(VLOOKUP($A$342,Samples!$B$3:$E$100,2,FALSE)='Intermediate Lookups'!$A6&amp;'Intermediate Lookups'!B$1,$A$342, ""))</f>
        <v/>
      </c>
      <c r="B347" s="10" t="str">
        <f>IF($A$342="","",IF(VLOOKUP($A$342,Samples!$B$3:$E$100,2,FALSE)='Intermediate Lookups'!$A6&amp;'Intermediate Lookups'!C$1,$A$342, ""))</f>
        <v/>
      </c>
      <c r="C347" s="10" t="str">
        <f>IF($A$342="","",IF(VLOOKUP($A$342,Samples!$B$3:$E$100,2,FALSE)='Intermediate Lookups'!$A6&amp;'Intermediate Lookups'!D$1,$A$342, ""))</f>
        <v/>
      </c>
      <c r="D347" s="10" t="str">
        <f>IF($A$342="","",IF(VLOOKUP($A$342,Samples!$B$3:$E$100,2,FALSE)='Intermediate Lookups'!$A6&amp;'Intermediate Lookups'!E$1,$A$342, ""))</f>
        <v/>
      </c>
      <c r="E347" s="10" t="str">
        <f>IF($A$342="","",IF(VLOOKUP($A$342,Samples!$B$3:$E$100,2,FALSE)='Intermediate Lookups'!$A6&amp;'Intermediate Lookups'!F$1,$A$342, ""))</f>
        <v/>
      </c>
      <c r="F347" s="10" t="str">
        <f>IF($A$342="","",IF(VLOOKUP($A$342,Samples!$B$3:$E$100,2,FALSE)='Intermediate Lookups'!$A6&amp;'Intermediate Lookups'!G$1,$A$342, ""))</f>
        <v/>
      </c>
      <c r="G347" s="10" t="str">
        <f>IF($A$342="","",IF(VLOOKUP($A$342,Samples!$B$3:$E$100,2,FALSE)='Intermediate Lookups'!$A6&amp;'Intermediate Lookups'!H$1,$A$342, ""))</f>
        <v/>
      </c>
      <c r="H347" s="10" t="str">
        <f>IF($A$342="","",IF(VLOOKUP($A$342,Samples!$B$3:$E$100,2,FALSE)='Intermediate Lookups'!$A6&amp;'Intermediate Lookups'!I$1,$A$342, ""))</f>
        <v/>
      </c>
      <c r="I347" s="10" t="str">
        <f>IF($A$342="","",IF(VLOOKUP($A$342,Samples!$B$3:$E$100,2,FALSE)='Intermediate Lookups'!$A6&amp;'Intermediate Lookups'!J$1,$A$342, ""))</f>
        <v/>
      </c>
      <c r="J347" s="10" t="str">
        <f>IF($A$342="","",IF(VLOOKUP($A$342,Samples!$B$3:$E$100,2,FALSE)='Intermediate Lookups'!$A6&amp;'Intermediate Lookups'!K$1,$A$342, ""))</f>
        <v/>
      </c>
      <c r="K347" s="10" t="str">
        <f>IF($A$342="","",IF(VLOOKUP($A$342,Samples!$B$3:$E$100,2,FALSE)='Intermediate Lookups'!$A6&amp;'Intermediate Lookups'!L$1,$A$342, ""))</f>
        <v/>
      </c>
      <c r="L347" s="10" t="str">
        <f>IF($A$342="","",IF(VLOOKUP($A$342,Samples!$B$3:$E$100,2,FALSE)='Intermediate Lookups'!$A6&amp;'Intermediate Lookups'!M$1,$A$342, ""))</f>
        <v/>
      </c>
    </row>
    <row r="348" spans="1:12" x14ac:dyDescent="0.25">
      <c r="A348" s="10" t="str">
        <f>IF($A$342="","",IF(VLOOKUP($A$342,Samples!$B$3:$E$100,2,FALSE)='Intermediate Lookups'!$A7&amp;'Intermediate Lookups'!B$1,$A$342, ""))</f>
        <v/>
      </c>
      <c r="B348" s="10" t="str">
        <f>IF($A$342="","",IF(VLOOKUP($A$342,Samples!$B$3:$E$100,2,FALSE)='Intermediate Lookups'!$A7&amp;'Intermediate Lookups'!C$1,$A$342, ""))</f>
        <v/>
      </c>
      <c r="C348" s="10" t="str">
        <f>IF($A$342="","",IF(VLOOKUP($A$342,Samples!$B$3:$E$100,2,FALSE)='Intermediate Lookups'!$A7&amp;'Intermediate Lookups'!D$1,$A$342, ""))</f>
        <v/>
      </c>
      <c r="D348" s="10" t="str">
        <f>IF($A$342="","",IF(VLOOKUP($A$342,Samples!$B$3:$E$100,2,FALSE)='Intermediate Lookups'!$A7&amp;'Intermediate Lookups'!E$1,$A$342, ""))</f>
        <v/>
      </c>
      <c r="E348" s="10" t="str">
        <f>IF($A$342="","",IF(VLOOKUP($A$342,Samples!$B$3:$E$100,2,FALSE)='Intermediate Lookups'!$A7&amp;'Intermediate Lookups'!F$1,$A$342, ""))</f>
        <v/>
      </c>
      <c r="F348" s="10" t="str">
        <f>IF($A$342="","",IF(VLOOKUP($A$342,Samples!$B$3:$E$100,2,FALSE)='Intermediate Lookups'!$A7&amp;'Intermediate Lookups'!G$1,$A$342, ""))</f>
        <v/>
      </c>
      <c r="G348" s="10" t="str">
        <f>IF($A$342="","",IF(VLOOKUP($A$342,Samples!$B$3:$E$100,2,FALSE)='Intermediate Lookups'!$A7&amp;'Intermediate Lookups'!H$1,$A$342, ""))</f>
        <v/>
      </c>
      <c r="H348" s="10" t="str">
        <f>IF($A$342="","",IF(VLOOKUP($A$342,Samples!$B$3:$E$100,2,FALSE)='Intermediate Lookups'!$A7&amp;'Intermediate Lookups'!I$1,$A$342, ""))</f>
        <v/>
      </c>
      <c r="I348" s="10" t="str">
        <f>IF($A$342="","",IF(VLOOKUP($A$342,Samples!$B$3:$E$100,2,FALSE)='Intermediate Lookups'!$A7&amp;'Intermediate Lookups'!J$1,$A$342, ""))</f>
        <v/>
      </c>
      <c r="J348" s="10" t="str">
        <f>IF($A$342="","",IF(VLOOKUP($A$342,Samples!$B$3:$E$100,2,FALSE)='Intermediate Lookups'!$A7&amp;'Intermediate Lookups'!K$1,$A$342, ""))</f>
        <v/>
      </c>
      <c r="K348" s="10" t="str">
        <f>IF($A$342="","",IF(VLOOKUP($A$342,Samples!$B$3:$E$100,2,FALSE)='Intermediate Lookups'!$A7&amp;'Intermediate Lookups'!L$1,$A$342, ""))</f>
        <v/>
      </c>
      <c r="L348" s="10" t="str">
        <f>IF($A$342="","",IF(VLOOKUP($A$342,Samples!$B$3:$E$100,2,FALSE)='Intermediate Lookups'!$A7&amp;'Intermediate Lookups'!M$1,$A$342, ""))</f>
        <v/>
      </c>
    </row>
    <row r="349" spans="1:12" x14ac:dyDescent="0.25">
      <c r="A349" s="10" t="str">
        <f>IF($A$342="","",IF(VLOOKUP($A$342,Samples!$B$3:$E$100,2,FALSE)='Intermediate Lookups'!$A8&amp;'Intermediate Lookups'!B$1,$A$342, ""))</f>
        <v/>
      </c>
      <c r="B349" s="10" t="str">
        <f>IF($A$342="","",IF(VLOOKUP($A$342,Samples!$B$3:$E$100,2,FALSE)='Intermediate Lookups'!$A8&amp;'Intermediate Lookups'!C$1,$A$342, ""))</f>
        <v/>
      </c>
      <c r="C349" s="10" t="str">
        <f>IF($A$342="","",IF(VLOOKUP($A$342,Samples!$B$3:$E$100,2,FALSE)='Intermediate Lookups'!$A8&amp;'Intermediate Lookups'!D$1,$A$342, ""))</f>
        <v/>
      </c>
      <c r="D349" s="10" t="str">
        <f>IF($A$342="","",IF(VLOOKUP($A$342,Samples!$B$3:$E$100,2,FALSE)='Intermediate Lookups'!$A8&amp;'Intermediate Lookups'!E$1,$A$342, ""))</f>
        <v/>
      </c>
      <c r="E349" s="10" t="str">
        <f>IF($A$342="","",IF(VLOOKUP($A$342,Samples!$B$3:$E$100,2,FALSE)='Intermediate Lookups'!$A8&amp;'Intermediate Lookups'!F$1,$A$342, ""))</f>
        <v/>
      </c>
      <c r="F349" s="10" t="str">
        <f>IF($A$342="","",IF(VLOOKUP($A$342,Samples!$B$3:$E$100,2,FALSE)='Intermediate Lookups'!$A8&amp;'Intermediate Lookups'!G$1,$A$342, ""))</f>
        <v/>
      </c>
      <c r="G349" s="10" t="str">
        <f>IF($A$342="","",IF(VLOOKUP($A$342,Samples!$B$3:$E$100,2,FALSE)='Intermediate Lookups'!$A8&amp;'Intermediate Lookups'!H$1,$A$342, ""))</f>
        <v/>
      </c>
      <c r="H349" s="10" t="str">
        <f>IF($A$342="","",IF(VLOOKUP($A$342,Samples!$B$3:$E$100,2,FALSE)='Intermediate Lookups'!$A8&amp;'Intermediate Lookups'!I$1,$A$342, ""))</f>
        <v/>
      </c>
      <c r="I349" s="10" t="str">
        <f>IF($A$342="","",IF(VLOOKUP($A$342,Samples!$B$3:$E$100,2,FALSE)='Intermediate Lookups'!$A8&amp;'Intermediate Lookups'!J$1,$A$342, ""))</f>
        <v/>
      </c>
      <c r="J349" s="10" t="str">
        <f>IF($A$342="","",IF(VLOOKUP($A$342,Samples!$B$3:$E$100,2,FALSE)='Intermediate Lookups'!$A8&amp;'Intermediate Lookups'!K$1,$A$342, ""))</f>
        <v/>
      </c>
      <c r="K349" s="10" t="str">
        <f>IF($A$342="","",IF(VLOOKUP($A$342,Samples!$B$3:$E$100,2,FALSE)='Intermediate Lookups'!$A8&amp;'Intermediate Lookups'!L$1,$A$342, ""))</f>
        <v/>
      </c>
      <c r="L349" s="10" t="str">
        <f>IF($A$342="","",IF(VLOOKUP($A$342,Samples!$B$3:$E$100,2,FALSE)='Intermediate Lookups'!$A8&amp;'Intermediate Lookups'!M$1,$A$342, ""))</f>
        <v/>
      </c>
    </row>
    <row r="350" spans="1:12" x14ac:dyDescent="0.25">
      <c r="A350" s="10" t="str">
        <f>IF($A$342="","",IF(VLOOKUP($A$342,Samples!$B$3:$E$100,2,FALSE)='Intermediate Lookups'!$A9&amp;'Intermediate Lookups'!B$1,$A$342, ""))</f>
        <v/>
      </c>
      <c r="B350" s="10" t="str">
        <f>IF($A$342="","",IF(VLOOKUP($A$342,Samples!$B$3:$E$100,2,FALSE)='Intermediate Lookups'!$A9&amp;'Intermediate Lookups'!C$1,$A$342, ""))</f>
        <v/>
      </c>
      <c r="C350" s="10" t="str">
        <f>IF($A$342="","",IF(VLOOKUP($A$342,Samples!$B$3:$E$100,2,FALSE)='Intermediate Lookups'!$A9&amp;'Intermediate Lookups'!D$1,$A$342, ""))</f>
        <v/>
      </c>
      <c r="D350" s="10" t="str">
        <f>IF($A$342="","",IF(VLOOKUP($A$342,Samples!$B$3:$E$100,2,FALSE)='Intermediate Lookups'!$A9&amp;'Intermediate Lookups'!E$1,$A$342, ""))</f>
        <v/>
      </c>
      <c r="E350" s="10" t="str">
        <f>IF($A$342="","",IF(VLOOKUP($A$342,Samples!$B$3:$E$100,2,FALSE)='Intermediate Lookups'!$A9&amp;'Intermediate Lookups'!F$1,$A$342, ""))</f>
        <v/>
      </c>
      <c r="F350" s="10" t="str">
        <f>IF($A$342="","",IF(VLOOKUP($A$342,Samples!$B$3:$E$100,2,FALSE)='Intermediate Lookups'!$A9&amp;'Intermediate Lookups'!G$1,$A$342, ""))</f>
        <v/>
      </c>
      <c r="G350" s="10" t="str">
        <f>IF($A$342="","",IF(VLOOKUP($A$342,Samples!$B$3:$E$100,2,FALSE)='Intermediate Lookups'!$A9&amp;'Intermediate Lookups'!H$1,$A$342, ""))</f>
        <v/>
      </c>
      <c r="H350" s="10" t="str">
        <f>IF($A$342="","",IF(VLOOKUP($A$342,Samples!$B$3:$E$100,2,FALSE)='Intermediate Lookups'!$A9&amp;'Intermediate Lookups'!I$1,$A$342, ""))</f>
        <v/>
      </c>
      <c r="I350" s="10" t="str">
        <f>IF($A$342="","",IF(VLOOKUP($A$342,Samples!$B$3:$E$100,2,FALSE)='Intermediate Lookups'!$A9&amp;'Intermediate Lookups'!J$1,$A$342, ""))</f>
        <v/>
      </c>
      <c r="J350" s="10" t="str">
        <f>IF($A$342="","",IF(VLOOKUP($A$342,Samples!$B$3:$E$100,2,FALSE)='Intermediate Lookups'!$A9&amp;'Intermediate Lookups'!K$1,$A$342, ""))</f>
        <v/>
      </c>
      <c r="K350" s="10" t="str">
        <f>IF($A$342="","",IF(VLOOKUP($A$342,Samples!$B$3:$E$100,2,FALSE)='Intermediate Lookups'!$A9&amp;'Intermediate Lookups'!L$1,$A$342, ""))</f>
        <v/>
      </c>
      <c r="L350" s="10" t="str">
        <f>IF($A$342="","",IF(VLOOKUP($A$342,Samples!$B$3:$E$100,2,FALSE)='Intermediate Lookups'!$A9&amp;'Intermediate Lookups'!M$1,$A$342, ""))</f>
        <v/>
      </c>
    </row>
    <row r="352" spans="1:12" x14ac:dyDescent="0.25">
      <c r="A352" t="str">
        <f>IF(ISBLANK(Samples!B88),IF(OR(A342="",A342=Samples!$B$100,ISBLANK(Samples!B100)),"",Samples!$B$100),Samples!B88)</f>
        <v/>
      </c>
      <c r="B352" t="str">
        <f>IF(A352="","",VLOOKUP(A352,Samples!$B$3:$E$100,4,FALSE))</f>
        <v/>
      </c>
    </row>
    <row r="353" spans="1:12" x14ac:dyDescent="0.25">
      <c r="A353" s="10" t="str">
        <f>IF($A$352="","",IF(VLOOKUP($A$352,Samples!$B$3:$E$100,2,FALSE)='Intermediate Lookups'!$A2&amp;'Intermediate Lookups'!B$1,$A$352, ""))</f>
        <v/>
      </c>
      <c r="B353" s="10" t="str">
        <f>IF($A$352="","",IF(VLOOKUP($A$352,Samples!$B$3:$E$100,2,FALSE)='Intermediate Lookups'!$A2&amp;'Intermediate Lookups'!C$1,$A$352, ""))</f>
        <v/>
      </c>
      <c r="C353" s="10" t="str">
        <f>IF($A$352="","",IF(VLOOKUP($A$352,Samples!$B$3:$E$100,2,FALSE)='Intermediate Lookups'!$A2&amp;'Intermediate Lookups'!D$1,$A$352, ""))</f>
        <v/>
      </c>
      <c r="D353" s="10" t="str">
        <f>IF($A$352="","",IF(VLOOKUP($A$352,Samples!$B$3:$E$100,2,FALSE)='Intermediate Lookups'!$A2&amp;'Intermediate Lookups'!E$1,$A$352, ""))</f>
        <v/>
      </c>
      <c r="E353" s="10" t="str">
        <f>IF($A$352="","",IF(VLOOKUP($A$352,Samples!$B$3:$E$100,2,FALSE)='Intermediate Lookups'!$A2&amp;'Intermediate Lookups'!F$1,$A$352, ""))</f>
        <v/>
      </c>
      <c r="F353" s="10" t="str">
        <f>IF($A$352="","",IF(VLOOKUP($A$352,Samples!$B$3:$E$100,2,FALSE)='Intermediate Lookups'!$A2&amp;'Intermediate Lookups'!G$1,$A$352, ""))</f>
        <v/>
      </c>
      <c r="G353" s="10" t="str">
        <f>IF($A$352="","",IF(VLOOKUP($A$352,Samples!$B$3:$E$100,2,FALSE)='Intermediate Lookups'!$A2&amp;'Intermediate Lookups'!H$1,$A$352, ""))</f>
        <v/>
      </c>
      <c r="H353" s="10" t="str">
        <f>IF($A$352="","",IF(VLOOKUP($A$352,Samples!$B$3:$E$100,2,FALSE)='Intermediate Lookups'!$A2&amp;'Intermediate Lookups'!I$1,$A$352, ""))</f>
        <v/>
      </c>
      <c r="I353" s="10" t="str">
        <f>IF($A$352="","",IF(VLOOKUP($A$352,Samples!$B$3:$E$100,2,FALSE)='Intermediate Lookups'!$A2&amp;'Intermediate Lookups'!J$1,$A$352, ""))</f>
        <v/>
      </c>
      <c r="J353" s="10" t="str">
        <f>IF($A$352="","",IF(VLOOKUP($A$352,Samples!$B$3:$E$100,2,FALSE)='Intermediate Lookups'!$A2&amp;'Intermediate Lookups'!K$1,$A$352, ""))</f>
        <v/>
      </c>
      <c r="K353" s="10" t="str">
        <f>IF($A$352="","",IF(VLOOKUP($A$352,Samples!$B$3:$E$100,2,FALSE)='Intermediate Lookups'!$A2&amp;'Intermediate Lookups'!L$1,$A$352, ""))</f>
        <v/>
      </c>
      <c r="L353" s="10" t="str">
        <f>IF($A$352="","",IF(VLOOKUP($A$352,Samples!$B$3:$E$100,2,FALSE)='Intermediate Lookups'!$A2&amp;'Intermediate Lookups'!M$1,$A$352, ""))</f>
        <v/>
      </c>
    </row>
    <row r="354" spans="1:12" x14ac:dyDescent="0.25">
      <c r="A354" s="10" t="str">
        <f>IF($A$352="","",IF(VLOOKUP($A$352,Samples!$B$3:$E$100,2,FALSE)='Intermediate Lookups'!$A3&amp;'Intermediate Lookups'!B$1,$A$352, ""))</f>
        <v/>
      </c>
      <c r="B354" s="10" t="str">
        <f>IF($A$352="","",IF(VLOOKUP($A$352,Samples!$B$3:$E$100,2,FALSE)='Intermediate Lookups'!$A3&amp;'Intermediate Lookups'!C$1,$A$352, ""))</f>
        <v/>
      </c>
      <c r="C354" s="10" t="str">
        <f>IF($A$352="","",IF(VLOOKUP($A$352,Samples!$B$3:$E$100,2,FALSE)='Intermediate Lookups'!$A3&amp;'Intermediate Lookups'!D$1,$A$352, ""))</f>
        <v/>
      </c>
      <c r="D354" s="10" t="str">
        <f>IF($A$352="","",IF(VLOOKUP($A$352,Samples!$B$3:$E$100,2,FALSE)='Intermediate Lookups'!$A3&amp;'Intermediate Lookups'!E$1,$A$352, ""))</f>
        <v/>
      </c>
      <c r="E354" s="10" t="str">
        <f>IF($A$352="","",IF(VLOOKUP($A$352,Samples!$B$3:$E$100,2,FALSE)='Intermediate Lookups'!$A3&amp;'Intermediate Lookups'!F$1,$A$352, ""))</f>
        <v/>
      </c>
      <c r="F354" s="10" t="str">
        <f>IF($A$352="","",IF(VLOOKUP($A$352,Samples!$B$3:$E$100,2,FALSE)='Intermediate Lookups'!$A3&amp;'Intermediate Lookups'!G$1,$A$352, ""))</f>
        <v/>
      </c>
      <c r="G354" s="10" t="str">
        <f>IF($A$352="","",IF(VLOOKUP($A$352,Samples!$B$3:$E$100,2,FALSE)='Intermediate Lookups'!$A3&amp;'Intermediate Lookups'!H$1,$A$352, ""))</f>
        <v/>
      </c>
      <c r="H354" s="10" t="str">
        <f>IF($A$352="","",IF(VLOOKUP($A$352,Samples!$B$3:$E$100,2,FALSE)='Intermediate Lookups'!$A3&amp;'Intermediate Lookups'!I$1,$A$352, ""))</f>
        <v/>
      </c>
      <c r="I354" s="10" t="str">
        <f>IF($A$352="","",IF(VLOOKUP($A$352,Samples!$B$3:$E$100,2,FALSE)='Intermediate Lookups'!$A3&amp;'Intermediate Lookups'!J$1,$A$352, ""))</f>
        <v/>
      </c>
      <c r="J354" s="10" t="str">
        <f>IF($A$352="","",IF(VLOOKUP($A$352,Samples!$B$3:$E$100,2,FALSE)='Intermediate Lookups'!$A3&amp;'Intermediate Lookups'!K$1,$A$352, ""))</f>
        <v/>
      </c>
      <c r="K354" s="10" t="str">
        <f>IF($A$352="","",IF(VLOOKUP($A$352,Samples!$B$3:$E$100,2,FALSE)='Intermediate Lookups'!$A3&amp;'Intermediate Lookups'!L$1,$A$352, ""))</f>
        <v/>
      </c>
      <c r="L354" s="10" t="str">
        <f>IF($A$352="","",IF(VLOOKUP($A$352,Samples!$B$3:$E$100,2,FALSE)='Intermediate Lookups'!$A3&amp;'Intermediate Lookups'!M$1,$A$352, ""))</f>
        <v/>
      </c>
    </row>
    <row r="355" spans="1:12" x14ac:dyDescent="0.25">
      <c r="A355" s="10" t="str">
        <f>IF($A$352="","",IF(VLOOKUP($A$352,Samples!$B$3:$E$100,2,FALSE)='Intermediate Lookups'!$A4&amp;'Intermediate Lookups'!B$1,$A$352, ""))</f>
        <v/>
      </c>
      <c r="B355" s="10" t="str">
        <f>IF($A$352="","",IF(VLOOKUP($A$352,Samples!$B$3:$E$100,2,FALSE)='Intermediate Lookups'!$A4&amp;'Intermediate Lookups'!C$1,$A$352, ""))</f>
        <v/>
      </c>
      <c r="C355" s="10" t="str">
        <f>IF($A$352="","",IF(VLOOKUP($A$352,Samples!$B$3:$E$100,2,FALSE)='Intermediate Lookups'!$A4&amp;'Intermediate Lookups'!D$1,$A$352, ""))</f>
        <v/>
      </c>
      <c r="D355" s="10" t="str">
        <f>IF($A$352="","",IF(VLOOKUP($A$352,Samples!$B$3:$E$100,2,FALSE)='Intermediate Lookups'!$A4&amp;'Intermediate Lookups'!E$1,$A$352, ""))</f>
        <v/>
      </c>
      <c r="E355" s="10" t="str">
        <f>IF($A$352="","",IF(VLOOKUP($A$352,Samples!$B$3:$E$100,2,FALSE)='Intermediate Lookups'!$A4&amp;'Intermediate Lookups'!F$1,$A$352, ""))</f>
        <v/>
      </c>
      <c r="F355" s="10" t="str">
        <f>IF($A$352="","",IF(VLOOKUP($A$352,Samples!$B$3:$E$100,2,FALSE)='Intermediate Lookups'!$A4&amp;'Intermediate Lookups'!G$1,$A$352, ""))</f>
        <v/>
      </c>
      <c r="G355" s="10" t="str">
        <f>IF($A$352="","",IF(VLOOKUP($A$352,Samples!$B$3:$E$100,2,FALSE)='Intermediate Lookups'!$A4&amp;'Intermediate Lookups'!H$1,$A$352, ""))</f>
        <v/>
      </c>
      <c r="H355" s="10" t="str">
        <f>IF($A$352="","",IF(VLOOKUP($A$352,Samples!$B$3:$E$100,2,FALSE)='Intermediate Lookups'!$A4&amp;'Intermediate Lookups'!I$1,$A$352, ""))</f>
        <v/>
      </c>
      <c r="I355" s="10" t="str">
        <f>IF($A$352="","",IF(VLOOKUP($A$352,Samples!$B$3:$E$100,2,FALSE)='Intermediate Lookups'!$A4&amp;'Intermediate Lookups'!J$1,$A$352, ""))</f>
        <v/>
      </c>
      <c r="J355" s="10" t="str">
        <f>IF($A$352="","",IF(VLOOKUP($A$352,Samples!$B$3:$E$100,2,FALSE)='Intermediate Lookups'!$A4&amp;'Intermediate Lookups'!K$1,$A$352, ""))</f>
        <v/>
      </c>
      <c r="K355" s="10" t="str">
        <f>IF($A$352="","",IF(VLOOKUP($A$352,Samples!$B$3:$E$100,2,FALSE)='Intermediate Lookups'!$A4&amp;'Intermediate Lookups'!L$1,$A$352, ""))</f>
        <v/>
      </c>
      <c r="L355" s="10" t="str">
        <f>IF($A$352="","",IF(VLOOKUP($A$352,Samples!$B$3:$E$100,2,FALSE)='Intermediate Lookups'!$A4&amp;'Intermediate Lookups'!M$1,$A$352, ""))</f>
        <v/>
      </c>
    </row>
    <row r="356" spans="1:12" x14ac:dyDescent="0.25">
      <c r="A356" s="10" t="str">
        <f>IF($A$352="","",IF(VLOOKUP($A$352,Samples!$B$3:$E$100,2,FALSE)='Intermediate Lookups'!$A5&amp;'Intermediate Lookups'!B$1,$A$352, ""))</f>
        <v/>
      </c>
      <c r="B356" s="10" t="str">
        <f>IF($A$352="","",IF(VLOOKUP($A$352,Samples!$B$3:$E$100,2,FALSE)='Intermediate Lookups'!$A5&amp;'Intermediate Lookups'!C$1,$A$352, ""))</f>
        <v/>
      </c>
      <c r="C356" s="10" t="str">
        <f>IF($A$352="","",IF(VLOOKUP($A$352,Samples!$B$3:$E$100,2,FALSE)='Intermediate Lookups'!$A5&amp;'Intermediate Lookups'!D$1,$A$352, ""))</f>
        <v/>
      </c>
      <c r="D356" s="10" t="str">
        <f>IF($A$352="","",IF(VLOOKUP($A$352,Samples!$B$3:$E$100,2,FALSE)='Intermediate Lookups'!$A5&amp;'Intermediate Lookups'!E$1,$A$352, ""))</f>
        <v/>
      </c>
      <c r="E356" s="10" t="str">
        <f>IF($A$352="","",IF(VLOOKUP($A$352,Samples!$B$3:$E$100,2,FALSE)='Intermediate Lookups'!$A5&amp;'Intermediate Lookups'!F$1,$A$352, ""))</f>
        <v/>
      </c>
      <c r="F356" s="10" t="str">
        <f>IF($A$352="","",IF(VLOOKUP($A$352,Samples!$B$3:$E$100,2,FALSE)='Intermediate Lookups'!$A5&amp;'Intermediate Lookups'!G$1,$A$352, ""))</f>
        <v/>
      </c>
      <c r="G356" s="10" t="str">
        <f>IF($A$352="","",IF(VLOOKUP($A$352,Samples!$B$3:$E$100,2,FALSE)='Intermediate Lookups'!$A5&amp;'Intermediate Lookups'!H$1,$A$352, ""))</f>
        <v/>
      </c>
      <c r="H356" s="10" t="str">
        <f>IF($A$352="","",IF(VLOOKUP($A$352,Samples!$B$3:$E$100,2,FALSE)='Intermediate Lookups'!$A5&amp;'Intermediate Lookups'!I$1,$A$352, ""))</f>
        <v/>
      </c>
      <c r="I356" s="10" t="str">
        <f>IF($A$352="","",IF(VLOOKUP($A$352,Samples!$B$3:$E$100,2,FALSE)='Intermediate Lookups'!$A5&amp;'Intermediate Lookups'!J$1,$A$352, ""))</f>
        <v/>
      </c>
      <c r="J356" s="10" t="str">
        <f>IF($A$352="","",IF(VLOOKUP($A$352,Samples!$B$3:$E$100,2,FALSE)='Intermediate Lookups'!$A5&amp;'Intermediate Lookups'!K$1,$A$352, ""))</f>
        <v/>
      </c>
      <c r="K356" s="10" t="str">
        <f>IF($A$352="","",IF(VLOOKUP($A$352,Samples!$B$3:$E$100,2,FALSE)='Intermediate Lookups'!$A5&amp;'Intermediate Lookups'!L$1,$A$352, ""))</f>
        <v/>
      </c>
      <c r="L356" s="10" t="str">
        <f>IF($A$352="","",IF(VLOOKUP($A$352,Samples!$B$3:$E$100,2,FALSE)='Intermediate Lookups'!$A5&amp;'Intermediate Lookups'!M$1,$A$352, ""))</f>
        <v/>
      </c>
    </row>
    <row r="357" spans="1:12" x14ac:dyDescent="0.25">
      <c r="A357" s="10" t="str">
        <f>IF($A$352="","",IF(VLOOKUP($A$352,Samples!$B$3:$E$100,2,FALSE)='Intermediate Lookups'!$A6&amp;'Intermediate Lookups'!B$1,$A$352, ""))</f>
        <v/>
      </c>
      <c r="B357" s="10" t="str">
        <f>IF($A$352="","",IF(VLOOKUP($A$352,Samples!$B$3:$E$100,2,FALSE)='Intermediate Lookups'!$A6&amp;'Intermediate Lookups'!C$1,$A$352, ""))</f>
        <v/>
      </c>
      <c r="C357" s="10" t="str">
        <f>IF($A$352="","",IF(VLOOKUP($A$352,Samples!$B$3:$E$100,2,FALSE)='Intermediate Lookups'!$A6&amp;'Intermediate Lookups'!D$1,$A$352, ""))</f>
        <v/>
      </c>
      <c r="D357" s="10" t="str">
        <f>IF($A$352="","",IF(VLOOKUP($A$352,Samples!$B$3:$E$100,2,FALSE)='Intermediate Lookups'!$A6&amp;'Intermediate Lookups'!E$1,$A$352, ""))</f>
        <v/>
      </c>
      <c r="E357" s="10" t="str">
        <f>IF($A$352="","",IF(VLOOKUP($A$352,Samples!$B$3:$E$100,2,FALSE)='Intermediate Lookups'!$A6&amp;'Intermediate Lookups'!F$1,$A$352, ""))</f>
        <v/>
      </c>
      <c r="F357" s="10" t="str">
        <f>IF($A$352="","",IF(VLOOKUP($A$352,Samples!$B$3:$E$100,2,FALSE)='Intermediate Lookups'!$A6&amp;'Intermediate Lookups'!G$1,$A$352, ""))</f>
        <v/>
      </c>
      <c r="G357" s="10" t="str">
        <f>IF($A$352="","",IF(VLOOKUP($A$352,Samples!$B$3:$E$100,2,FALSE)='Intermediate Lookups'!$A6&amp;'Intermediate Lookups'!H$1,$A$352, ""))</f>
        <v/>
      </c>
      <c r="H357" s="10" t="str">
        <f>IF($A$352="","",IF(VLOOKUP($A$352,Samples!$B$3:$E$100,2,FALSE)='Intermediate Lookups'!$A6&amp;'Intermediate Lookups'!I$1,$A$352, ""))</f>
        <v/>
      </c>
      <c r="I357" s="10" t="str">
        <f>IF($A$352="","",IF(VLOOKUP($A$352,Samples!$B$3:$E$100,2,FALSE)='Intermediate Lookups'!$A6&amp;'Intermediate Lookups'!J$1,$A$352, ""))</f>
        <v/>
      </c>
      <c r="J357" s="10" t="str">
        <f>IF($A$352="","",IF(VLOOKUP($A$352,Samples!$B$3:$E$100,2,FALSE)='Intermediate Lookups'!$A6&amp;'Intermediate Lookups'!K$1,$A$352, ""))</f>
        <v/>
      </c>
      <c r="K357" s="10" t="str">
        <f>IF($A$352="","",IF(VLOOKUP($A$352,Samples!$B$3:$E$100,2,FALSE)='Intermediate Lookups'!$A6&amp;'Intermediate Lookups'!L$1,$A$352, ""))</f>
        <v/>
      </c>
      <c r="L357" s="10" t="str">
        <f>IF($A$352="","",IF(VLOOKUP($A$352,Samples!$B$3:$E$100,2,FALSE)='Intermediate Lookups'!$A6&amp;'Intermediate Lookups'!M$1,$A$352, ""))</f>
        <v/>
      </c>
    </row>
    <row r="358" spans="1:12" x14ac:dyDescent="0.25">
      <c r="A358" s="10" t="str">
        <f>IF($A$352="","",IF(VLOOKUP($A$352,Samples!$B$3:$E$100,2,FALSE)='Intermediate Lookups'!$A7&amp;'Intermediate Lookups'!B$1,$A$352, ""))</f>
        <v/>
      </c>
      <c r="B358" s="10" t="str">
        <f>IF($A$352="","",IF(VLOOKUP($A$352,Samples!$B$3:$E$100,2,FALSE)='Intermediate Lookups'!$A7&amp;'Intermediate Lookups'!C$1,$A$352, ""))</f>
        <v/>
      </c>
      <c r="C358" s="10" t="str">
        <f>IF($A$352="","",IF(VLOOKUP($A$352,Samples!$B$3:$E$100,2,FALSE)='Intermediate Lookups'!$A7&amp;'Intermediate Lookups'!D$1,$A$352, ""))</f>
        <v/>
      </c>
      <c r="D358" s="10" t="str">
        <f>IF($A$352="","",IF(VLOOKUP($A$352,Samples!$B$3:$E$100,2,FALSE)='Intermediate Lookups'!$A7&amp;'Intermediate Lookups'!E$1,$A$352, ""))</f>
        <v/>
      </c>
      <c r="E358" s="10" t="str">
        <f>IF($A$352="","",IF(VLOOKUP($A$352,Samples!$B$3:$E$100,2,FALSE)='Intermediate Lookups'!$A7&amp;'Intermediate Lookups'!F$1,$A$352, ""))</f>
        <v/>
      </c>
      <c r="F358" s="10" t="str">
        <f>IF($A$352="","",IF(VLOOKUP($A$352,Samples!$B$3:$E$100,2,FALSE)='Intermediate Lookups'!$A7&amp;'Intermediate Lookups'!G$1,$A$352, ""))</f>
        <v/>
      </c>
      <c r="G358" s="10" t="str">
        <f>IF($A$352="","",IF(VLOOKUP($A$352,Samples!$B$3:$E$100,2,FALSE)='Intermediate Lookups'!$A7&amp;'Intermediate Lookups'!H$1,$A$352, ""))</f>
        <v/>
      </c>
      <c r="H358" s="10" t="str">
        <f>IF($A$352="","",IF(VLOOKUP($A$352,Samples!$B$3:$E$100,2,FALSE)='Intermediate Lookups'!$A7&amp;'Intermediate Lookups'!I$1,$A$352, ""))</f>
        <v/>
      </c>
      <c r="I358" s="10" t="str">
        <f>IF($A$352="","",IF(VLOOKUP($A$352,Samples!$B$3:$E$100,2,FALSE)='Intermediate Lookups'!$A7&amp;'Intermediate Lookups'!J$1,$A$352, ""))</f>
        <v/>
      </c>
      <c r="J358" s="10" t="str">
        <f>IF($A$352="","",IF(VLOOKUP($A$352,Samples!$B$3:$E$100,2,FALSE)='Intermediate Lookups'!$A7&amp;'Intermediate Lookups'!K$1,$A$352, ""))</f>
        <v/>
      </c>
      <c r="K358" s="10" t="str">
        <f>IF($A$352="","",IF(VLOOKUP($A$352,Samples!$B$3:$E$100,2,FALSE)='Intermediate Lookups'!$A7&amp;'Intermediate Lookups'!L$1,$A$352, ""))</f>
        <v/>
      </c>
      <c r="L358" s="10" t="str">
        <f>IF($A$352="","",IF(VLOOKUP($A$352,Samples!$B$3:$E$100,2,FALSE)='Intermediate Lookups'!$A7&amp;'Intermediate Lookups'!M$1,$A$352, ""))</f>
        <v/>
      </c>
    </row>
    <row r="359" spans="1:12" x14ac:dyDescent="0.25">
      <c r="A359" s="10" t="str">
        <f>IF($A$352="","",IF(VLOOKUP($A$352,Samples!$B$3:$E$100,2,FALSE)='Intermediate Lookups'!$A8&amp;'Intermediate Lookups'!B$1,$A$352, ""))</f>
        <v/>
      </c>
      <c r="B359" s="10" t="str">
        <f>IF($A$352="","",IF(VLOOKUP($A$352,Samples!$B$3:$E$100,2,FALSE)='Intermediate Lookups'!$A8&amp;'Intermediate Lookups'!C$1,$A$352, ""))</f>
        <v/>
      </c>
      <c r="C359" s="10" t="str">
        <f>IF($A$352="","",IF(VLOOKUP($A$352,Samples!$B$3:$E$100,2,FALSE)='Intermediate Lookups'!$A8&amp;'Intermediate Lookups'!D$1,$A$352, ""))</f>
        <v/>
      </c>
      <c r="D359" s="10" t="str">
        <f>IF($A$352="","",IF(VLOOKUP($A$352,Samples!$B$3:$E$100,2,FALSE)='Intermediate Lookups'!$A8&amp;'Intermediate Lookups'!E$1,$A$352, ""))</f>
        <v/>
      </c>
      <c r="E359" s="10" t="str">
        <f>IF($A$352="","",IF(VLOOKUP($A$352,Samples!$B$3:$E$100,2,FALSE)='Intermediate Lookups'!$A8&amp;'Intermediate Lookups'!F$1,$A$352, ""))</f>
        <v/>
      </c>
      <c r="F359" s="10" t="str">
        <f>IF($A$352="","",IF(VLOOKUP($A$352,Samples!$B$3:$E$100,2,FALSE)='Intermediate Lookups'!$A8&amp;'Intermediate Lookups'!G$1,$A$352, ""))</f>
        <v/>
      </c>
      <c r="G359" s="10" t="str">
        <f>IF($A$352="","",IF(VLOOKUP($A$352,Samples!$B$3:$E$100,2,FALSE)='Intermediate Lookups'!$A8&amp;'Intermediate Lookups'!H$1,$A$352, ""))</f>
        <v/>
      </c>
      <c r="H359" s="10" t="str">
        <f>IF($A$352="","",IF(VLOOKUP($A$352,Samples!$B$3:$E$100,2,FALSE)='Intermediate Lookups'!$A8&amp;'Intermediate Lookups'!I$1,$A$352, ""))</f>
        <v/>
      </c>
      <c r="I359" s="10" t="str">
        <f>IF($A$352="","",IF(VLOOKUP($A$352,Samples!$B$3:$E$100,2,FALSE)='Intermediate Lookups'!$A8&amp;'Intermediate Lookups'!J$1,$A$352, ""))</f>
        <v/>
      </c>
      <c r="J359" s="10" t="str">
        <f>IF($A$352="","",IF(VLOOKUP($A$352,Samples!$B$3:$E$100,2,FALSE)='Intermediate Lookups'!$A8&amp;'Intermediate Lookups'!K$1,$A$352, ""))</f>
        <v/>
      </c>
      <c r="K359" s="10" t="str">
        <f>IF($A$352="","",IF(VLOOKUP($A$352,Samples!$B$3:$E$100,2,FALSE)='Intermediate Lookups'!$A8&amp;'Intermediate Lookups'!L$1,$A$352, ""))</f>
        <v/>
      </c>
      <c r="L359" s="10" t="str">
        <f>IF($A$352="","",IF(VLOOKUP($A$352,Samples!$B$3:$E$100,2,FALSE)='Intermediate Lookups'!$A8&amp;'Intermediate Lookups'!M$1,$A$352, ""))</f>
        <v/>
      </c>
    </row>
    <row r="360" spans="1:12" x14ac:dyDescent="0.25">
      <c r="A360" s="10" t="str">
        <f>IF($A$352="","",IF(VLOOKUP($A$352,Samples!$B$3:$E$100,2,FALSE)='Intermediate Lookups'!$A9&amp;'Intermediate Lookups'!B$1,$A$352, ""))</f>
        <v/>
      </c>
      <c r="B360" s="10" t="str">
        <f>IF($A$352="","",IF(VLOOKUP($A$352,Samples!$B$3:$E$100,2,FALSE)='Intermediate Lookups'!$A9&amp;'Intermediate Lookups'!C$1,$A$352, ""))</f>
        <v/>
      </c>
      <c r="C360" s="10" t="str">
        <f>IF($A$352="","",IF(VLOOKUP($A$352,Samples!$B$3:$E$100,2,FALSE)='Intermediate Lookups'!$A9&amp;'Intermediate Lookups'!D$1,$A$352, ""))</f>
        <v/>
      </c>
      <c r="D360" s="10" t="str">
        <f>IF($A$352="","",IF(VLOOKUP($A$352,Samples!$B$3:$E$100,2,FALSE)='Intermediate Lookups'!$A9&amp;'Intermediate Lookups'!E$1,$A$352, ""))</f>
        <v/>
      </c>
      <c r="E360" s="10" t="str">
        <f>IF($A$352="","",IF(VLOOKUP($A$352,Samples!$B$3:$E$100,2,FALSE)='Intermediate Lookups'!$A9&amp;'Intermediate Lookups'!F$1,$A$352, ""))</f>
        <v/>
      </c>
      <c r="F360" s="10" t="str">
        <f>IF($A$352="","",IF(VLOOKUP($A$352,Samples!$B$3:$E$100,2,FALSE)='Intermediate Lookups'!$A9&amp;'Intermediate Lookups'!G$1,$A$352, ""))</f>
        <v/>
      </c>
      <c r="G360" s="10" t="str">
        <f>IF($A$352="","",IF(VLOOKUP($A$352,Samples!$B$3:$E$100,2,FALSE)='Intermediate Lookups'!$A9&amp;'Intermediate Lookups'!H$1,$A$352, ""))</f>
        <v/>
      </c>
      <c r="H360" s="10" t="str">
        <f>IF($A$352="","",IF(VLOOKUP($A$352,Samples!$B$3:$E$100,2,FALSE)='Intermediate Lookups'!$A9&amp;'Intermediate Lookups'!I$1,$A$352, ""))</f>
        <v/>
      </c>
      <c r="I360" s="10" t="str">
        <f>IF($A$352="","",IF(VLOOKUP($A$352,Samples!$B$3:$E$100,2,FALSE)='Intermediate Lookups'!$A9&amp;'Intermediate Lookups'!J$1,$A$352, ""))</f>
        <v/>
      </c>
      <c r="J360" s="10" t="str">
        <f>IF($A$352="","",IF(VLOOKUP($A$352,Samples!$B$3:$E$100,2,FALSE)='Intermediate Lookups'!$A9&amp;'Intermediate Lookups'!K$1,$A$352, ""))</f>
        <v/>
      </c>
      <c r="K360" s="10" t="str">
        <f>IF($A$352="","",IF(VLOOKUP($A$352,Samples!$B$3:$E$100,2,FALSE)='Intermediate Lookups'!$A9&amp;'Intermediate Lookups'!L$1,$A$352, ""))</f>
        <v/>
      </c>
      <c r="L360" s="10" t="str">
        <f>IF($A$352="","",IF(VLOOKUP($A$352,Samples!$B$3:$E$100,2,FALSE)='Intermediate Lookups'!$A9&amp;'Intermediate Lookups'!M$1,$A$352, ""))</f>
        <v/>
      </c>
    </row>
    <row r="362" spans="1:12" x14ac:dyDescent="0.25">
      <c r="A362" t="str">
        <f>IF(ISBLANK(Samples!B89),IF(OR(A352="",A352=Samples!$B$100,ISBLANK(Samples!B100)),"",Samples!$B$100),Samples!B89)</f>
        <v/>
      </c>
      <c r="B362" t="str">
        <f>IF(A362="","",VLOOKUP(A362,Samples!$B$3:$E$100,4,FALSE))</f>
        <v/>
      </c>
    </row>
    <row r="363" spans="1:12" x14ac:dyDescent="0.25">
      <c r="A363" s="10" t="str">
        <f>IF($A$362="","",IF(VLOOKUP($A$362,Samples!$B$3:$E$100,2,FALSE)='Intermediate Lookups'!$A2&amp;'Intermediate Lookups'!B$1,$A$362, ""))</f>
        <v/>
      </c>
      <c r="B363" s="10" t="str">
        <f>IF($A$362="","",IF(VLOOKUP($A$362,Samples!$B$3:$E$100,2,FALSE)='Intermediate Lookups'!$A2&amp;'Intermediate Lookups'!C$1,$A$362, ""))</f>
        <v/>
      </c>
      <c r="C363" s="10" t="str">
        <f>IF($A$362="","",IF(VLOOKUP($A$362,Samples!$B$3:$E$100,2,FALSE)='Intermediate Lookups'!$A2&amp;'Intermediate Lookups'!D$1,$A$362, ""))</f>
        <v/>
      </c>
      <c r="D363" s="10" t="str">
        <f>IF($A$362="","",IF(VLOOKUP($A$362,Samples!$B$3:$E$100,2,FALSE)='Intermediate Lookups'!$A2&amp;'Intermediate Lookups'!E$1,$A$362, ""))</f>
        <v/>
      </c>
      <c r="E363" s="10" t="str">
        <f>IF($A$362="","",IF(VLOOKUP($A$362,Samples!$B$3:$E$100,2,FALSE)='Intermediate Lookups'!$A2&amp;'Intermediate Lookups'!F$1,$A$362, ""))</f>
        <v/>
      </c>
      <c r="F363" s="10" t="str">
        <f>IF($A$362="","",IF(VLOOKUP($A$362,Samples!$B$3:$E$100,2,FALSE)='Intermediate Lookups'!$A2&amp;'Intermediate Lookups'!G$1,$A$362, ""))</f>
        <v/>
      </c>
      <c r="G363" s="10" t="str">
        <f>IF($A$362="","",IF(VLOOKUP($A$362,Samples!$B$3:$E$100,2,FALSE)='Intermediate Lookups'!$A2&amp;'Intermediate Lookups'!H$1,$A$362, ""))</f>
        <v/>
      </c>
      <c r="H363" s="10" t="str">
        <f>IF($A$362="","",IF(VLOOKUP($A$362,Samples!$B$3:$E$100,2,FALSE)='Intermediate Lookups'!$A2&amp;'Intermediate Lookups'!I$1,$A$362, ""))</f>
        <v/>
      </c>
      <c r="I363" s="10" t="str">
        <f>IF($A$362="","",IF(VLOOKUP($A$362,Samples!$B$3:$E$100,2,FALSE)='Intermediate Lookups'!$A2&amp;'Intermediate Lookups'!J$1,$A$362, ""))</f>
        <v/>
      </c>
      <c r="J363" s="10" t="str">
        <f>IF($A$362="","",IF(VLOOKUP($A$362,Samples!$B$3:$E$100,2,FALSE)='Intermediate Lookups'!$A2&amp;'Intermediate Lookups'!K$1,$A$362, ""))</f>
        <v/>
      </c>
      <c r="K363" s="10" t="str">
        <f>IF($A$362="","",IF(VLOOKUP($A$362,Samples!$B$3:$E$100,2,FALSE)='Intermediate Lookups'!$A2&amp;'Intermediate Lookups'!L$1,$A$362, ""))</f>
        <v/>
      </c>
      <c r="L363" s="10" t="str">
        <f>IF($A$362="","",IF(VLOOKUP($A$362,Samples!$B$3:$E$100,2,FALSE)='Intermediate Lookups'!$A2&amp;'Intermediate Lookups'!M$1,$A$362, ""))</f>
        <v/>
      </c>
    </row>
    <row r="364" spans="1:12" x14ac:dyDescent="0.25">
      <c r="A364" s="10" t="str">
        <f>IF($A$362="","",IF(VLOOKUP($A$362,Samples!$B$3:$E$100,2,FALSE)='Intermediate Lookups'!$A3&amp;'Intermediate Lookups'!B$1,$A$362, ""))</f>
        <v/>
      </c>
      <c r="B364" s="10" t="str">
        <f>IF($A$362="","",IF(VLOOKUP($A$362,Samples!$B$3:$E$100,2,FALSE)='Intermediate Lookups'!$A3&amp;'Intermediate Lookups'!C$1,$A$362, ""))</f>
        <v/>
      </c>
      <c r="C364" s="10" t="str">
        <f>IF($A$362="","",IF(VLOOKUP($A$362,Samples!$B$3:$E$100,2,FALSE)='Intermediate Lookups'!$A3&amp;'Intermediate Lookups'!D$1,$A$362, ""))</f>
        <v/>
      </c>
      <c r="D364" s="10" t="str">
        <f>IF($A$362="","",IF(VLOOKUP($A$362,Samples!$B$3:$E$100,2,FALSE)='Intermediate Lookups'!$A3&amp;'Intermediate Lookups'!E$1,$A$362, ""))</f>
        <v/>
      </c>
      <c r="E364" s="10" t="str">
        <f>IF($A$362="","",IF(VLOOKUP($A$362,Samples!$B$3:$E$100,2,FALSE)='Intermediate Lookups'!$A3&amp;'Intermediate Lookups'!F$1,$A$362, ""))</f>
        <v/>
      </c>
      <c r="F364" s="10" t="str">
        <f>IF($A$362="","",IF(VLOOKUP($A$362,Samples!$B$3:$E$100,2,FALSE)='Intermediate Lookups'!$A3&amp;'Intermediate Lookups'!G$1,$A$362, ""))</f>
        <v/>
      </c>
      <c r="G364" s="10" t="str">
        <f>IF($A$362="","",IF(VLOOKUP($A$362,Samples!$B$3:$E$100,2,FALSE)='Intermediate Lookups'!$A3&amp;'Intermediate Lookups'!H$1,$A$362, ""))</f>
        <v/>
      </c>
      <c r="H364" s="10" t="str">
        <f>IF($A$362="","",IF(VLOOKUP($A$362,Samples!$B$3:$E$100,2,FALSE)='Intermediate Lookups'!$A3&amp;'Intermediate Lookups'!I$1,$A$362, ""))</f>
        <v/>
      </c>
      <c r="I364" s="10" t="str">
        <f>IF($A$362="","",IF(VLOOKUP($A$362,Samples!$B$3:$E$100,2,FALSE)='Intermediate Lookups'!$A3&amp;'Intermediate Lookups'!J$1,$A$362, ""))</f>
        <v/>
      </c>
      <c r="J364" s="10" t="str">
        <f>IF($A$362="","",IF(VLOOKUP($A$362,Samples!$B$3:$E$100,2,FALSE)='Intermediate Lookups'!$A3&amp;'Intermediate Lookups'!K$1,$A$362, ""))</f>
        <v/>
      </c>
      <c r="K364" s="10" t="str">
        <f>IF($A$362="","",IF(VLOOKUP($A$362,Samples!$B$3:$E$100,2,FALSE)='Intermediate Lookups'!$A3&amp;'Intermediate Lookups'!L$1,$A$362, ""))</f>
        <v/>
      </c>
      <c r="L364" s="10" t="str">
        <f>IF($A$362="","",IF(VLOOKUP($A$362,Samples!$B$3:$E$100,2,FALSE)='Intermediate Lookups'!$A3&amp;'Intermediate Lookups'!M$1,$A$362, ""))</f>
        <v/>
      </c>
    </row>
    <row r="365" spans="1:12" x14ac:dyDescent="0.25">
      <c r="A365" s="10" t="str">
        <f>IF($A$362="","",IF(VLOOKUP($A$362,Samples!$B$3:$E$100,2,FALSE)='Intermediate Lookups'!$A4&amp;'Intermediate Lookups'!B$1,$A$362, ""))</f>
        <v/>
      </c>
      <c r="B365" s="10" t="str">
        <f>IF($A$362="","",IF(VLOOKUP($A$362,Samples!$B$3:$E$100,2,FALSE)='Intermediate Lookups'!$A4&amp;'Intermediate Lookups'!C$1,$A$362, ""))</f>
        <v/>
      </c>
      <c r="C365" s="10" t="str">
        <f>IF($A$362="","",IF(VLOOKUP($A$362,Samples!$B$3:$E$100,2,FALSE)='Intermediate Lookups'!$A4&amp;'Intermediate Lookups'!D$1,$A$362, ""))</f>
        <v/>
      </c>
      <c r="D365" s="10" t="str">
        <f>IF($A$362="","",IF(VLOOKUP($A$362,Samples!$B$3:$E$100,2,FALSE)='Intermediate Lookups'!$A4&amp;'Intermediate Lookups'!E$1,$A$362, ""))</f>
        <v/>
      </c>
      <c r="E365" s="10" t="str">
        <f>IF($A$362="","",IF(VLOOKUP($A$362,Samples!$B$3:$E$100,2,FALSE)='Intermediate Lookups'!$A4&amp;'Intermediate Lookups'!F$1,$A$362, ""))</f>
        <v/>
      </c>
      <c r="F365" s="10" t="str">
        <f>IF($A$362="","",IF(VLOOKUP($A$362,Samples!$B$3:$E$100,2,FALSE)='Intermediate Lookups'!$A4&amp;'Intermediate Lookups'!G$1,$A$362, ""))</f>
        <v/>
      </c>
      <c r="G365" s="10" t="str">
        <f>IF($A$362="","",IF(VLOOKUP($A$362,Samples!$B$3:$E$100,2,FALSE)='Intermediate Lookups'!$A4&amp;'Intermediate Lookups'!H$1,$A$362, ""))</f>
        <v/>
      </c>
      <c r="H365" s="10" t="str">
        <f>IF($A$362="","",IF(VLOOKUP($A$362,Samples!$B$3:$E$100,2,FALSE)='Intermediate Lookups'!$A4&amp;'Intermediate Lookups'!I$1,$A$362, ""))</f>
        <v/>
      </c>
      <c r="I365" s="10" t="str">
        <f>IF($A$362="","",IF(VLOOKUP($A$362,Samples!$B$3:$E$100,2,FALSE)='Intermediate Lookups'!$A4&amp;'Intermediate Lookups'!J$1,$A$362, ""))</f>
        <v/>
      </c>
      <c r="J365" s="10" t="str">
        <f>IF($A$362="","",IF(VLOOKUP($A$362,Samples!$B$3:$E$100,2,FALSE)='Intermediate Lookups'!$A4&amp;'Intermediate Lookups'!K$1,$A$362, ""))</f>
        <v/>
      </c>
      <c r="K365" s="10" t="str">
        <f>IF($A$362="","",IF(VLOOKUP($A$362,Samples!$B$3:$E$100,2,FALSE)='Intermediate Lookups'!$A4&amp;'Intermediate Lookups'!L$1,$A$362, ""))</f>
        <v/>
      </c>
      <c r="L365" s="10" t="str">
        <f>IF($A$362="","",IF(VLOOKUP($A$362,Samples!$B$3:$E$100,2,FALSE)='Intermediate Lookups'!$A4&amp;'Intermediate Lookups'!M$1,$A$362, ""))</f>
        <v/>
      </c>
    </row>
    <row r="366" spans="1:12" x14ac:dyDescent="0.25">
      <c r="A366" s="10" t="str">
        <f>IF($A$362="","",IF(VLOOKUP($A$362,Samples!$B$3:$E$100,2,FALSE)='Intermediate Lookups'!$A5&amp;'Intermediate Lookups'!B$1,$A$362, ""))</f>
        <v/>
      </c>
      <c r="B366" s="10" t="str">
        <f>IF($A$362="","",IF(VLOOKUP($A$362,Samples!$B$3:$E$100,2,FALSE)='Intermediate Lookups'!$A5&amp;'Intermediate Lookups'!C$1,$A$362, ""))</f>
        <v/>
      </c>
      <c r="C366" s="10" t="str">
        <f>IF($A$362="","",IF(VLOOKUP($A$362,Samples!$B$3:$E$100,2,FALSE)='Intermediate Lookups'!$A5&amp;'Intermediate Lookups'!D$1,$A$362, ""))</f>
        <v/>
      </c>
      <c r="D366" s="10" t="str">
        <f>IF($A$362="","",IF(VLOOKUP($A$362,Samples!$B$3:$E$100,2,FALSE)='Intermediate Lookups'!$A5&amp;'Intermediate Lookups'!E$1,$A$362, ""))</f>
        <v/>
      </c>
      <c r="E366" s="10" t="str">
        <f>IF($A$362="","",IF(VLOOKUP($A$362,Samples!$B$3:$E$100,2,FALSE)='Intermediate Lookups'!$A5&amp;'Intermediate Lookups'!F$1,$A$362, ""))</f>
        <v/>
      </c>
      <c r="F366" s="10" t="str">
        <f>IF($A$362="","",IF(VLOOKUP($A$362,Samples!$B$3:$E$100,2,FALSE)='Intermediate Lookups'!$A5&amp;'Intermediate Lookups'!G$1,$A$362, ""))</f>
        <v/>
      </c>
      <c r="G366" s="10" t="str">
        <f>IF($A$362="","",IF(VLOOKUP($A$362,Samples!$B$3:$E$100,2,FALSE)='Intermediate Lookups'!$A5&amp;'Intermediate Lookups'!H$1,$A$362, ""))</f>
        <v/>
      </c>
      <c r="H366" s="10" t="str">
        <f>IF($A$362="","",IF(VLOOKUP($A$362,Samples!$B$3:$E$100,2,FALSE)='Intermediate Lookups'!$A5&amp;'Intermediate Lookups'!I$1,$A$362, ""))</f>
        <v/>
      </c>
      <c r="I366" s="10" t="str">
        <f>IF($A$362="","",IF(VLOOKUP($A$362,Samples!$B$3:$E$100,2,FALSE)='Intermediate Lookups'!$A5&amp;'Intermediate Lookups'!J$1,$A$362, ""))</f>
        <v/>
      </c>
      <c r="J366" s="10" t="str">
        <f>IF($A$362="","",IF(VLOOKUP($A$362,Samples!$B$3:$E$100,2,FALSE)='Intermediate Lookups'!$A5&amp;'Intermediate Lookups'!K$1,$A$362, ""))</f>
        <v/>
      </c>
      <c r="K366" s="10" t="str">
        <f>IF($A$362="","",IF(VLOOKUP($A$362,Samples!$B$3:$E$100,2,FALSE)='Intermediate Lookups'!$A5&amp;'Intermediate Lookups'!L$1,$A$362, ""))</f>
        <v/>
      </c>
      <c r="L366" s="10" t="str">
        <f>IF($A$362="","",IF(VLOOKUP($A$362,Samples!$B$3:$E$100,2,FALSE)='Intermediate Lookups'!$A5&amp;'Intermediate Lookups'!M$1,$A$362, ""))</f>
        <v/>
      </c>
    </row>
    <row r="367" spans="1:12" x14ac:dyDescent="0.25">
      <c r="A367" s="10" t="str">
        <f>IF($A$362="","",IF(VLOOKUP($A$362,Samples!$B$3:$E$100,2,FALSE)='Intermediate Lookups'!$A6&amp;'Intermediate Lookups'!B$1,$A$362, ""))</f>
        <v/>
      </c>
      <c r="B367" s="10" t="str">
        <f>IF($A$362="","",IF(VLOOKUP($A$362,Samples!$B$3:$E$100,2,FALSE)='Intermediate Lookups'!$A6&amp;'Intermediate Lookups'!C$1,$A$362, ""))</f>
        <v/>
      </c>
      <c r="C367" s="10" t="str">
        <f>IF($A$362="","",IF(VLOOKUP($A$362,Samples!$B$3:$E$100,2,FALSE)='Intermediate Lookups'!$A6&amp;'Intermediate Lookups'!D$1,$A$362, ""))</f>
        <v/>
      </c>
      <c r="D367" s="10" t="str">
        <f>IF($A$362="","",IF(VLOOKUP($A$362,Samples!$B$3:$E$100,2,FALSE)='Intermediate Lookups'!$A6&amp;'Intermediate Lookups'!E$1,$A$362, ""))</f>
        <v/>
      </c>
      <c r="E367" s="10" t="str">
        <f>IF($A$362="","",IF(VLOOKUP($A$362,Samples!$B$3:$E$100,2,FALSE)='Intermediate Lookups'!$A6&amp;'Intermediate Lookups'!F$1,$A$362, ""))</f>
        <v/>
      </c>
      <c r="F367" s="10" t="str">
        <f>IF($A$362="","",IF(VLOOKUP($A$362,Samples!$B$3:$E$100,2,FALSE)='Intermediate Lookups'!$A6&amp;'Intermediate Lookups'!G$1,$A$362, ""))</f>
        <v/>
      </c>
      <c r="G367" s="10" t="str">
        <f>IF($A$362="","",IF(VLOOKUP($A$362,Samples!$B$3:$E$100,2,FALSE)='Intermediate Lookups'!$A6&amp;'Intermediate Lookups'!H$1,$A$362, ""))</f>
        <v/>
      </c>
      <c r="H367" s="10" t="str">
        <f>IF($A$362="","",IF(VLOOKUP($A$362,Samples!$B$3:$E$100,2,FALSE)='Intermediate Lookups'!$A6&amp;'Intermediate Lookups'!I$1,$A$362, ""))</f>
        <v/>
      </c>
      <c r="I367" s="10" t="str">
        <f>IF($A$362="","",IF(VLOOKUP($A$362,Samples!$B$3:$E$100,2,FALSE)='Intermediate Lookups'!$A6&amp;'Intermediate Lookups'!J$1,$A$362, ""))</f>
        <v/>
      </c>
      <c r="J367" s="10" t="str">
        <f>IF($A$362="","",IF(VLOOKUP($A$362,Samples!$B$3:$E$100,2,FALSE)='Intermediate Lookups'!$A6&amp;'Intermediate Lookups'!K$1,$A$362, ""))</f>
        <v/>
      </c>
      <c r="K367" s="10" t="str">
        <f>IF($A$362="","",IF(VLOOKUP($A$362,Samples!$B$3:$E$100,2,FALSE)='Intermediate Lookups'!$A6&amp;'Intermediate Lookups'!L$1,$A$362, ""))</f>
        <v/>
      </c>
      <c r="L367" s="10" t="str">
        <f>IF($A$362="","",IF(VLOOKUP($A$362,Samples!$B$3:$E$100,2,FALSE)='Intermediate Lookups'!$A6&amp;'Intermediate Lookups'!M$1,$A$362, ""))</f>
        <v/>
      </c>
    </row>
    <row r="368" spans="1:12" x14ac:dyDescent="0.25">
      <c r="A368" s="10" t="str">
        <f>IF($A$362="","",IF(VLOOKUP($A$362,Samples!$B$3:$E$100,2,FALSE)='Intermediate Lookups'!$A7&amp;'Intermediate Lookups'!B$1,$A$362, ""))</f>
        <v/>
      </c>
      <c r="B368" s="10" t="str">
        <f>IF($A$362="","",IF(VLOOKUP($A$362,Samples!$B$3:$E$100,2,FALSE)='Intermediate Lookups'!$A7&amp;'Intermediate Lookups'!C$1,$A$362, ""))</f>
        <v/>
      </c>
      <c r="C368" s="10" t="str">
        <f>IF($A$362="","",IF(VLOOKUP($A$362,Samples!$B$3:$E$100,2,FALSE)='Intermediate Lookups'!$A7&amp;'Intermediate Lookups'!D$1,$A$362, ""))</f>
        <v/>
      </c>
      <c r="D368" s="10" t="str">
        <f>IF($A$362="","",IF(VLOOKUP($A$362,Samples!$B$3:$E$100,2,FALSE)='Intermediate Lookups'!$A7&amp;'Intermediate Lookups'!E$1,$A$362, ""))</f>
        <v/>
      </c>
      <c r="E368" s="10" t="str">
        <f>IF($A$362="","",IF(VLOOKUP($A$362,Samples!$B$3:$E$100,2,FALSE)='Intermediate Lookups'!$A7&amp;'Intermediate Lookups'!F$1,$A$362, ""))</f>
        <v/>
      </c>
      <c r="F368" s="10" t="str">
        <f>IF($A$362="","",IF(VLOOKUP($A$362,Samples!$B$3:$E$100,2,FALSE)='Intermediate Lookups'!$A7&amp;'Intermediate Lookups'!G$1,$A$362, ""))</f>
        <v/>
      </c>
      <c r="G368" s="10" t="str">
        <f>IF($A$362="","",IF(VLOOKUP($A$362,Samples!$B$3:$E$100,2,FALSE)='Intermediate Lookups'!$A7&amp;'Intermediate Lookups'!H$1,$A$362, ""))</f>
        <v/>
      </c>
      <c r="H368" s="10" t="str">
        <f>IF($A$362="","",IF(VLOOKUP($A$362,Samples!$B$3:$E$100,2,FALSE)='Intermediate Lookups'!$A7&amp;'Intermediate Lookups'!I$1,$A$362, ""))</f>
        <v/>
      </c>
      <c r="I368" s="10" t="str">
        <f>IF($A$362="","",IF(VLOOKUP($A$362,Samples!$B$3:$E$100,2,FALSE)='Intermediate Lookups'!$A7&amp;'Intermediate Lookups'!J$1,$A$362, ""))</f>
        <v/>
      </c>
      <c r="J368" s="10" t="str">
        <f>IF($A$362="","",IF(VLOOKUP($A$362,Samples!$B$3:$E$100,2,FALSE)='Intermediate Lookups'!$A7&amp;'Intermediate Lookups'!K$1,$A$362, ""))</f>
        <v/>
      </c>
      <c r="K368" s="10" t="str">
        <f>IF($A$362="","",IF(VLOOKUP($A$362,Samples!$B$3:$E$100,2,FALSE)='Intermediate Lookups'!$A7&amp;'Intermediate Lookups'!L$1,$A$362, ""))</f>
        <v/>
      </c>
      <c r="L368" s="10" t="str">
        <f>IF($A$362="","",IF(VLOOKUP($A$362,Samples!$B$3:$E$100,2,FALSE)='Intermediate Lookups'!$A7&amp;'Intermediate Lookups'!M$1,$A$362, ""))</f>
        <v/>
      </c>
    </row>
    <row r="369" spans="1:12" x14ac:dyDescent="0.25">
      <c r="A369" s="10" t="str">
        <f>IF($A$362="","",IF(VLOOKUP($A$362,Samples!$B$3:$E$100,2,FALSE)='Intermediate Lookups'!$A8&amp;'Intermediate Lookups'!B$1,$A$362, ""))</f>
        <v/>
      </c>
      <c r="B369" s="10" t="str">
        <f>IF($A$362="","",IF(VLOOKUP($A$362,Samples!$B$3:$E$100,2,FALSE)='Intermediate Lookups'!$A8&amp;'Intermediate Lookups'!C$1,$A$362, ""))</f>
        <v/>
      </c>
      <c r="C369" s="10" t="str">
        <f>IF($A$362="","",IF(VLOOKUP($A$362,Samples!$B$3:$E$100,2,FALSE)='Intermediate Lookups'!$A8&amp;'Intermediate Lookups'!D$1,$A$362, ""))</f>
        <v/>
      </c>
      <c r="D369" s="10" t="str">
        <f>IF($A$362="","",IF(VLOOKUP($A$362,Samples!$B$3:$E$100,2,FALSE)='Intermediate Lookups'!$A8&amp;'Intermediate Lookups'!E$1,$A$362, ""))</f>
        <v/>
      </c>
      <c r="E369" s="10" t="str">
        <f>IF($A$362="","",IF(VLOOKUP($A$362,Samples!$B$3:$E$100,2,FALSE)='Intermediate Lookups'!$A8&amp;'Intermediate Lookups'!F$1,$A$362, ""))</f>
        <v/>
      </c>
      <c r="F369" s="10" t="str">
        <f>IF($A$362="","",IF(VLOOKUP($A$362,Samples!$B$3:$E$100,2,FALSE)='Intermediate Lookups'!$A8&amp;'Intermediate Lookups'!G$1,$A$362, ""))</f>
        <v/>
      </c>
      <c r="G369" s="10" t="str">
        <f>IF($A$362="","",IF(VLOOKUP($A$362,Samples!$B$3:$E$100,2,FALSE)='Intermediate Lookups'!$A8&amp;'Intermediate Lookups'!H$1,$A$362, ""))</f>
        <v/>
      </c>
      <c r="H369" s="10" t="str">
        <f>IF($A$362="","",IF(VLOOKUP($A$362,Samples!$B$3:$E$100,2,FALSE)='Intermediate Lookups'!$A8&amp;'Intermediate Lookups'!I$1,$A$362, ""))</f>
        <v/>
      </c>
      <c r="I369" s="10" t="str">
        <f>IF($A$362="","",IF(VLOOKUP($A$362,Samples!$B$3:$E$100,2,FALSE)='Intermediate Lookups'!$A8&amp;'Intermediate Lookups'!J$1,$A$362, ""))</f>
        <v/>
      </c>
      <c r="J369" s="10" t="str">
        <f>IF($A$362="","",IF(VLOOKUP($A$362,Samples!$B$3:$E$100,2,FALSE)='Intermediate Lookups'!$A8&amp;'Intermediate Lookups'!K$1,$A$362, ""))</f>
        <v/>
      </c>
      <c r="K369" s="10" t="str">
        <f>IF($A$362="","",IF(VLOOKUP($A$362,Samples!$B$3:$E$100,2,FALSE)='Intermediate Lookups'!$A8&amp;'Intermediate Lookups'!L$1,$A$362, ""))</f>
        <v/>
      </c>
      <c r="L369" s="10" t="str">
        <f>IF($A$362="","",IF(VLOOKUP($A$362,Samples!$B$3:$E$100,2,FALSE)='Intermediate Lookups'!$A8&amp;'Intermediate Lookups'!M$1,$A$362, ""))</f>
        <v/>
      </c>
    </row>
    <row r="370" spans="1:12" x14ac:dyDescent="0.25">
      <c r="A370" s="10" t="str">
        <f>IF($A$362="","",IF(VLOOKUP($A$362,Samples!$B$3:$E$100,2,FALSE)='Intermediate Lookups'!$A9&amp;'Intermediate Lookups'!B$1,$A$362, ""))</f>
        <v/>
      </c>
      <c r="B370" s="10" t="str">
        <f>IF($A$362="","",IF(VLOOKUP($A$362,Samples!$B$3:$E$100,2,FALSE)='Intermediate Lookups'!$A9&amp;'Intermediate Lookups'!C$1,$A$362, ""))</f>
        <v/>
      </c>
      <c r="C370" s="10" t="str">
        <f>IF($A$362="","",IF(VLOOKUP($A$362,Samples!$B$3:$E$100,2,FALSE)='Intermediate Lookups'!$A9&amp;'Intermediate Lookups'!D$1,$A$362, ""))</f>
        <v/>
      </c>
      <c r="D370" s="10" t="str">
        <f>IF($A$362="","",IF(VLOOKUP($A$362,Samples!$B$3:$E$100,2,FALSE)='Intermediate Lookups'!$A9&amp;'Intermediate Lookups'!E$1,$A$362, ""))</f>
        <v/>
      </c>
      <c r="E370" s="10" t="str">
        <f>IF($A$362="","",IF(VLOOKUP($A$362,Samples!$B$3:$E$100,2,FALSE)='Intermediate Lookups'!$A9&amp;'Intermediate Lookups'!F$1,$A$362, ""))</f>
        <v/>
      </c>
      <c r="F370" s="10" t="str">
        <f>IF($A$362="","",IF(VLOOKUP($A$362,Samples!$B$3:$E$100,2,FALSE)='Intermediate Lookups'!$A9&amp;'Intermediate Lookups'!G$1,$A$362, ""))</f>
        <v/>
      </c>
      <c r="G370" s="10" t="str">
        <f>IF($A$362="","",IF(VLOOKUP($A$362,Samples!$B$3:$E$100,2,FALSE)='Intermediate Lookups'!$A9&amp;'Intermediate Lookups'!H$1,$A$362, ""))</f>
        <v/>
      </c>
      <c r="H370" s="10" t="str">
        <f>IF($A$362="","",IF(VLOOKUP($A$362,Samples!$B$3:$E$100,2,FALSE)='Intermediate Lookups'!$A9&amp;'Intermediate Lookups'!I$1,$A$362, ""))</f>
        <v/>
      </c>
      <c r="I370" s="10" t="str">
        <f>IF($A$362="","",IF(VLOOKUP($A$362,Samples!$B$3:$E$100,2,FALSE)='Intermediate Lookups'!$A9&amp;'Intermediate Lookups'!J$1,$A$362, ""))</f>
        <v/>
      </c>
      <c r="J370" s="10" t="str">
        <f>IF($A$362="","",IF(VLOOKUP($A$362,Samples!$B$3:$E$100,2,FALSE)='Intermediate Lookups'!$A9&amp;'Intermediate Lookups'!K$1,$A$362, ""))</f>
        <v/>
      </c>
      <c r="K370" s="10" t="str">
        <f>IF($A$362="","",IF(VLOOKUP($A$362,Samples!$B$3:$E$100,2,FALSE)='Intermediate Lookups'!$A9&amp;'Intermediate Lookups'!L$1,$A$362, ""))</f>
        <v/>
      </c>
      <c r="L370" s="10" t="str">
        <f>IF($A$362="","",IF(VLOOKUP($A$362,Samples!$B$3:$E$100,2,FALSE)='Intermediate Lookups'!$A9&amp;'Intermediate Lookups'!M$1,$A$362, ""))</f>
        <v/>
      </c>
    </row>
    <row r="372" spans="1:12" x14ac:dyDescent="0.25">
      <c r="A372" t="str">
        <f>IF(ISBLANK(Samples!B90),IF(OR(A362="",A362=Samples!$B$100,ISBLANK(Samples!B100)),"",Samples!$B$100),Samples!B90)</f>
        <v/>
      </c>
      <c r="B372" t="str">
        <f>IF(A372="","",VLOOKUP(A372,Samples!$B$3:$E$100,4,FALSE))</f>
        <v/>
      </c>
    </row>
    <row r="373" spans="1:12" x14ac:dyDescent="0.25">
      <c r="A373" s="10" t="str">
        <f>IF($A$372="","",IF(VLOOKUP($A$372,Samples!$B$3:$E$100,2,FALSE)='Intermediate Lookups'!$A2&amp;'Intermediate Lookups'!B$1,$A$372, ""))</f>
        <v/>
      </c>
      <c r="B373" s="10" t="str">
        <f>IF($A$372="","",IF(VLOOKUP($A$372,Samples!$B$3:$E$100,2,FALSE)='Intermediate Lookups'!$A2&amp;'Intermediate Lookups'!C$1,$A$372, ""))</f>
        <v/>
      </c>
      <c r="C373" s="10" t="str">
        <f>IF($A$372="","",IF(VLOOKUP($A$372,Samples!$B$3:$E$100,2,FALSE)='Intermediate Lookups'!$A2&amp;'Intermediate Lookups'!D$1,$A$372, ""))</f>
        <v/>
      </c>
      <c r="D373" s="10" t="str">
        <f>IF($A$372="","",IF(VLOOKUP($A$372,Samples!$B$3:$E$100,2,FALSE)='Intermediate Lookups'!$A2&amp;'Intermediate Lookups'!E$1,$A$372, ""))</f>
        <v/>
      </c>
      <c r="E373" s="10" t="str">
        <f>IF($A$372="","",IF(VLOOKUP($A$372,Samples!$B$3:$E$100,2,FALSE)='Intermediate Lookups'!$A2&amp;'Intermediate Lookups'!F$1,$A$372, ""))</f>
        <v/>
      </c>
      <c r="F373" s="10" t="str">
        <f>IF($A$372="","",IF(VLOOKUP($A$372,Samples!$B$3:$E$100,2,FALSE)='Intermediate Lookups'!$A2&amp;'Intermediate Lookups'!G$1,$A$372, ""))</f>
        <v/>
      </c>
      <c r="G373" s="10" t="str">
        <f>IF($A$372="","",IF(VLOOKUP($A$372,Samples!$B$3:$E$100,2,FALSE)='Intermediate Lookups'!$A2&amp;'Intermediate Lookups'!H$1,$A$372, ""))</f>
        <v/>
      </c>
      <c r="H373" s="10" t="str">
        <f>IF($A$372="","",IF(VLOOKUP($A$372,Samples!$B$3:$E$100,2,FALSE)='Intermediate Lookups'!$A2&amp;'Intermediate Lookups'!I$1,$A$372, ""))</f>
        <v/>
      </c>
      <c r="I373" s="10" t="str">
        <f>IF($A$372="","",IF(VLOOKUP($A$372,Samples!$B$3:$E$100,2,FALSE)='Intermediate Lookups'!$A2&amp;'Intermediate Lookups'!J$1,$A$372, ""))</f>
        <v/>
      </c>
      <c r="J373" s="10" t="str">
        <f>IF($A$372="","",IF(VLOOKUP($A$372,Samples!$B$3:$E$100,2,FALSE)='Intermediate Lookups'!$A2&amp;'Intermediate Lookups'!K$1,$A$372, ""))</f>
        <v/>
      </c>
      <c r="K373" s="10" t="str">
        <f>IF($A$372="","",IF(VLOOKUP($A$372,Samples!$B$3:$E$100,2,FALSE)='Intermediate Lookups'!$A2&amp;'Intermediate Lookups'!L$1,$A$372, ""))</f>
        <v/>
      </c>
      <c r="L373" s="10" t="str">
        <f>IF($A$372="","",IF(VLOOKUP($A$372,Samples!$B$3:$E$100,2,FALSE)='Intermediate Lookups'!$A2&amp;'Intermediate Lookups'!M$1,$A$372, ""))</f>
        <v/>
      </c>
    </row>
    <row r="374" spans="1:12" x14ac:dyDescent="0.25">
      <c r="A374" s="10" t="str">
        <f>IF($A$372="","",IF(VLOOKUP($A$372,Samples!$B$3:$E$100,2,FALSE)='Intermediate Lookups'!$A3&amp;'Intermediate Lookups'!B$1,$A$372, ""))</f>
        <v/>
      </c>
      <c r="B374" s="10" t="str">
        <f>IF($A$372="","",IF(VLOOKUP($A$372,Samples!$B$3:$E$100,2,FALSE)='Intermediate Lookups'!$A3&amp;'Intermediate Lookups'!C$1,$A$372, ""))</f>
        <v/>
      </c>
      <c r="C374" s="10" t="str">
        <f>IF($A$372="","",IF(VLOOKUP($A$372,Samples!$B$3:$E$100,2,FALSE)='Intermediate Lookups'!$A3&amp;'Intermediate Lookups'!D$1,$A$372, ""))</f>
        <v/>
      </c>
      <c r="D374" s="10" t="str">
        <f>IF($A$372="","",IF(VLOOKUP($A$372,Samples!$B$3:$E$100,2,FALSE)='Intermediate Lookups'!$A3&amp;'Intermediate Lookups'!E$1,$A$372, ""))</f>
        <v/>
      </c>
      <c r="E374" s="10" t="str">
        <f>IF($A$372="","",IF(VLOOKUP($A$372,Samples!$B$3:$E$100,2,FALSE)='Intermediate Lookups'!$A3&amp;'Intermediate Lookups'!F$1,$A$372, ""))</f>
        <v/>
      </c>
      <c r="F374" s="10" t="str">
        <f>IF($A$372="","",IF(VLOOKUP($A$372,Samples!$B$3:$E$100,2,FALSE)='Intermediate Lookups'!$A3&amp;'Intermediate Lookups'!G$1,$A$372, ""))</f>
        <v/>
      </c>
      <c r="G374" s="10" t="str">
        <f>IF($A$372="","",IF(VLOOKUP($A$372,Samples!$B$3:$E$100,2,FALSE)='Intermediate Lookups'!$A3&amp;'Intermediate Lookups'!H$1,$A$372, ""))</f>
        <v/>
      </c>
      <c r="H374" s="10" t="str">
        <f>IF($A$372="","",IF(VLOOKUP($A$372,Samples!$B$3:$E$100,2,FALSE)='Intermediate Lookups'!$A3&amp;'Intermediate Lookups'!I$1,$A$372, ""))</f>
        <v/>
      </c>
      <c r="I374" s="10" t="str">
        <f>IF($A$372="","",IF(VLOOKUP($A$372,Samples!$B$3:$E$100,2,FALSE)='Intermediate Lookups'!$A3&amp;'Intermediate Lookups'!J$1,$A$372, ""))</f>
        <v/>
      </c>
      <c r="J374" s="10" t="str">
        <f>IF($A$372="","",IF(VLOOKUP($A$372,Samples!$B$3:$E$100,2,FALSE)='Intermediate Lookups'!$A3&amp;'Intermediate Lookups'!K$1,$A$372, ""))</f>
        <v/>
      </c>
      <c r="K374" s="10" t="str">
        <f>IF($A$372="","",IF(VLOOKUP($A$372,Samples!$B$3:$E$100,2,FALSE)='Intermediate Lookups'!$A3&amp;'Intermediate Lookups'!L$1,$A$372, ""))</f>
        <v/>
      </c>
      <c r="L374" s="10" t="str">
        <f>IF($A$372="","",IF(VLOOKUP($A$372,Samples!$B$3:$E$100,2,FALSE)='Intermediate Lookups'!$A3&amp;'Intermediate Lookups'!M$1,$A$372, ""))</f>
        <v/>
      </c>
    </row>
    <row r="375" spans="1:12" x14ac:dyDescent="0.25">
      <c r="A375" s="10" t="str">
        <f>IF($A$372="","",IF(VLOOKUP($A$372,Samples!$B$3:$E$100,2,FALSE)='Intermediate Lookups'!$A4&amp;'Intermediate Lookups'!B$1,$A$372, ""))</f>
        <v/>
      </c>
      <c r="B375" s="10" t="str">
        <f>IF($A$372="","",IF(VLOOKUP($A$372,Samples!$B$3:$E$100,2,FALSE)='Intermediate Lookups'!$A4&amp;'Intermediate Lookups'!C$1,$A$372, ""))</f>
        <v/>
      </c>
      <c r="C375" s="10" t="str">
        <f>IF($A$372="","",IF(VLOOKUP($A$372,Samples!$B$3:$E$100,2,FALSE)='Intermediate Lookups'!$A4&amp;'Intermediate Lookups'!D$1,$A$372, ""))</f>
        <v/>
      </c>
      <c r="D375" s="10" t="str">
        <f>IF($A$372="","",IF(VLOOKUP($A$372,Samples!$B$3:$E$100,2,FALSE)='Intermediate Lookups'!$A4&amp;'Intermediate Lookups'!E$1,$A$372, ""))</f>
        <v/>
      </c>
      <c r="E375" s="10" t="str">
        <f>IF($A$372="","",IF(VLOOKUP($A$372,Samples!$B$3:$E$100,2,FALSE)='Intermediate Lookups'!$A4&amp;'Intermediate Lookups'!F$1,$A$372, ""))</f>
        <v/>
      </c>
      <c r="F375" s="10" t="str">
        <f>IF($A$372="","",IF(VLOOKUP($A$372,Samples!$B$3:$E$100,2,FALSE)='Intermediate Lookups'!$A4&amp;'Intermediate Lookups'!G$1,$A$372, ""))</f>
        <v/>
      </c>
      <c r="G375" s="10" t="str">
        <f>IF($A$372="","",IF(VLOOKUP($A$372,Samples!$B$3:$E$100,2,FALSE)='Intermediate Lookups'!$A4&amp;'Intermediate Lookups'!H$1,$A$372, ""))</f>
        <v/>
      </c>
      <c r="H375" s="10" t="str">
        <f>IF($A$372="","",IF(VLOOKUP($A$372,Samples!$B$3:$E$100,2,FALSE)='Intermediate Lookups'!$A4&amp;'Intermediate Lookups'!I$1,$A$372, ""))</f>
        <v/>
      </c>
      <c r="I375" s="10" t="str">
        <f>IF($A$372="","",IF(VLOOKUP($A$372,Samples!$B$3:$E$100,2,FALSE)='Intermediate Lookups'!$A4&amp;'Intermediate Lookups'!J$1,$A$372, ""))</f>
        <v/>
      </c>
      <c r="J375" s="10" t="str">
        <f>IF($A$372="","",IF(VLOOKUP($A$372,Samples!$B$3:$E$100,2,FALSE)='Intermediate Lookups'!$A4&amp;'Intermediate Lookups'!K$1,$A$372, ""))</f>
        <v/>
      </c>
      <c r="K375" s="10" t="str">
        <f>IF($A$372="","",IF(VLOOKUP($A$372,Samples!$B$3:$E$100,2,FALSE)='Intermediate Lookups'!$A4&amp;'Intermediate Lookups'!L$1,$A$372, ""))</f>
        <v/>
      </c>
      <c r="L375" s="10" t="str">
        <f>IF($A$372="","",IF(VLOOKUP($A$372,Samples!$B$3:$E$100,2,FALSE)='Intermediate Lookups'!$A4&amp;'Intermediate Lookups'!M$1,$A$372, ""))</f>
        <v/>
      </c>
    </row>
    <row r="376" spans="1:12" x14ac:dyDescent="0.25">
      <c r="A376" s="10" t="str">
        <f>IF($A$372="","",IF(VLOOKUP($A$372,Samples!$B$3:$E$100,2,FALSE)='Intermediate Lookups'!$A5&amp;'Intermediate Lookups'!B$1,$A$372, ""))</f>
        <v/>
      </c>
      <c r="B376" s="10" t="str">
        <f>IF($A$372="","",IF(VLOOKUP($A$372,Samples!$B$3:$E$100,2,FALSE)='Intermediate Lookups'!$A5&amp;'Intermediate Lookups'!C$1,$A$372, ""))</f>
        <v/>
      </c>
      <c r="C376" s="10" t="str">
        <f>IF($A$372="","",IF(VLOOKUP($A$372,Samples!$B$3:$E$100,2,FALSE)='Intermediate Lookups'!$A5&amp;'Intermediate Lookups'!D$1,$A$372, ""))</f>
        <v/>
      </c>
      <c r="D376" s="10" t="str">
        <f>IF($A$372="","",IF(VLOOKUP($A$372,Samples!$B$3:$E$100,2,FALSE)='Intermediate Lookups'!$A5&amp;'Intermediate Lookups'!E$1,$A$372, ""))</f>
        <v/>
      </c>
      <c r="E376" s="10" t="str">
        <f>IF($A$372="","",IF(VLOOKUP($A$372,Samples!$B$3:$E$100,2,FALSE)='Intermediate Lookups'!$A5&amp;'Intermediate Lookups'!F$1,$A$372, ""))</f>
        <v/>
      </c>
      <c r="F376" s="10" t="str">
        <f>IF($A$372="","",IF(VLOOKUP($A$372,Samples!$B$3:$E$100,2,FALSE)='Intermediate Lookups'!$A5&amp;'Intermediate Lookups'!G$1,$A$372, ""))</f>
        <v/>
      </c>
      <c r="G376" s="10" t="str">
        <f>IF($A$372="","",IF(VLOOKUP($A$372,Samples!$B$3:$E$100,2,FALSE)='Intermediate Lookups'!$A5&amp;'Intermediate Lookups'!H$1,$A$372, ""))</f>
        <v/>
      </c>
      <c r="H376" s="10" t="str">
        <f>IF($A$372="","",IF(VLOOKUP($A$372,Samples!$B$3:$E$100,2,FALSE)='Intermediate Lookups'!$A5&amp;'Intermediate Lookups'!I$1,$A$372, ""))</f>
        <v/>
      </c>
      <c r="I376" s="10" t="str">
        <f>IF($A$372="","",IF(VLOOKUP($A$372,Samples!$B$3:$E$100,2,FALSE)='Intermediate Lookups'!$A5&amp;'Intermediate Lookups'!J$1,$A$372, ""))</f>
        <v/>
      </c>
      <c r="J376" s="10" t="str">
        <f>IF($A$372="","",IF(VLOOKUP($A$372,Samples!$B$3:$E$100,2,FALSE)='Intermediate Lookups'!$A5&amp;'Intermediate Lookups'!K$1,$A$372, ""))</f>
        <v/>
      </c>
      <c r="K376" s="10" t="str">
        <f>IF($A$372="","",IF(VLOOKUP($A$372,Samples!$B$3:$E$100,2,FALSE)='Intermediate Lookups'!$A5&amp;'Intermediate Lookups'!L$1,$A$372, ""))</f>
        <v/>
      </c>
      <c r="L376" s="10" t="str">
        <f>IF($A$372="","",IF(VLOOKUP($A$372,Samples!$B$3:$E$100,2,FALSE)='Intermediate Lookups'!$A5&amp;'Intermediate Lookups'!M$1,$A$372, ""))</f>
        <v/>
      </c>
    </row>
    <row r="377" spans="1:12" x14ac:dyDescent="0.25">
      <c r="A377" s="10" t="str">
        <f>IF($A$372="","",IF(VLOOKUP($A$372,Samples!$B$3:$E$100,2,FALSE)='Intermediate Lookups'!$A6&amp;'Intermediate Lookups'!B$1,$A$372, ""))</f>
        <v/>
      </c>
      <c r="B377" s="10" t="str">
        <f>IF($A$372="","",IF(VLOOKUP($A$372,Samples!$B$3:$E$100,2,FALSE)='Intermediate Lookups'!$A6&amp;'Intermediate Lookups'!C$1,$A$372, ""))</f>
        <v/>
      </c>
      <c r="C377" s="10" t="str">
        <f>IF($A$372="","",IF(VLOOKUP($A$372,Samples!$B$3:$E$100,2,FALSE)='Intermediate Lookups'!$A6&amp;'Intermediate Lookups'!D$1,$A$372, ""))</f>
        <v/>
      </c>
      <c r="D377" s="10" t="str">
        <f>IF($A$372="","",IF(VLOOKUP($A$372,Samples!$B$3:$E$100,2,FALSE)='Intermediate Lookups'!$A6&amp;'Intermediate Lookups'!E$1,$A$372, ""))</f>
        <v/>
      </c>
      <c r="E377" s="10" t="str">
        <f>IF($A$372="","",IF(VLOOKUP($A$372,Samples!$B$3:$E$100,2,FALSE)='Intermediate Lookups'!$A6&amp;'Intermediate Lookups'!F$1,$A$372, ""))</f>
        <v/>
      </c>
      <c r="F377" s="10" t="str">
        <f>IF($A$372="","",IF(VLOOKUP($A$372,Samples!$B$3:$E$100,2,FALSE)='Intermediate Lookups'!$A6&amp;'Intermediate Lookups'!G$1,$A$372, ""))</f>
        <v/>
      </c>
      <c r="G377" s="10" t="str">
        <f>IF($A$372="","",IF(VLOOKUP($A$372,Samples!$B$3:$E$100,2,FALSE)='Intermediate Lookups'!$A6&amp;'Intermediate Lookups'!H$1,$A$372, ""))</f>
        <v/>
      </c>
      <c r="H377" s="10" t="str">
        <f>IF($A$372="","",IF(VLOOKUP($A$372,Samples!$B$3:$E$100,2,FALSE)='Intermediate Lookups'!$A6&amp;'Intermediate Lookups'!I$1,$A$372, ""))</f>
        <v/>
      </c>
      <c r="I377" s="10" t="str">
        <f>IF($A$372="","",IF(VLOOKUP($A$372,Samples!$B$3:$E$100,2,FALSE)='Intermediate Lookups'!$A6&amp;'Intermediate Lookups'!J$1,$A$372, ""))</f>
        <v/>
      </c>
      <c r="J377" s="10" t="str">
        <f>IF($A$372="","",IF(VLOOKUP($A$372,Samples!$B$3:$E$100,2,FALSE)='Intermediate Lookups'!$A6&amp;'Intermediate Lookups'!K$1,$A$372, ""))</f>
        <v/>
      </c>
      <c r="K377" s="10" t="str">
        <f>IF($A$372="","",IF(VLOOKUP($A$372,Samples!$B$3:$E$100,2,FALSE)='Intermediate Lookups'!$A6&amp;'Intermediate Lookups'!L$1,$A$372, ""))</f>
        <v/>
      </c>
      <c r="L377" s="10" t="str">
        <f>IF($A$372="","",IF(VLOOKUP($A$372,Samples!$B$3:$E$100,2,FALSE)='Intermediate Lookups'!$A6&amp;'Intermediate Lookups'!M$1,$A$372, ""))</f>
        <v/>
      </c>
    </row>
    <row r="378" spans="1:12" x14ac:dyDescent="0.25">
      <c r="A378" s="10" t="str">
        <f>IF($A$372="","",IF(VLOOKUP($A$372,Samples!$B$3:$E$100,2,FALSE)='Intermediate Lookups'!$A7&amp;'Intermediate Lookups'!B$1,$A$372, ""))</f>
        <v/>
      </c>
      <c r="B378" s="10" t="str">
        <f>IF($A$372="","",IF(VLOOKUP($A$372,Samples!$B$3:$E$100,2,FALSE)='Intermediate Lookups'!$A7&amp;'Intermediate Lookups'!C$1,$A$372, ""))</f>
        <v/>
      </c>
      <c r="C378" s="10" t="str">
        <f>IF($A$372="","",IF(VLOOKUP($A$372,Samples!$B$3:$E$100,2,FALSE)='Intermediate Lookups'!$A7&amp;'Intermediate Lookups'!D$1,$A$372, ""))</f>
        <v/>
      </c>
      <c r="D378" s="10" t="str">
        <f>IF($A$372="","",IF(VLOOKUP($A$372,Samples!$B$3:$E$100,2,FALSE)='Intermediate Lookups'!$A7&amp;'Intermediate Lookups'!E$1,$A$372, ""))</f>
        <v/>
      </c>
      <c r="E378" s="10" t="str">
        <f>IF($A$372="","",IF(VLOOKUP($A$372,Samples!$B$3:$E$100,2,FALSE)='Intermediate Lookups'!$A7&amp;'Intermediate Lookups'!F$1,$A$372, ""))</f>
        <v/>
      </c>
      <c r="F378" s="10" t="str">
        <f>IF($A$372="","",IF(VLOOKUP($A$372,Samples!$B$3:$E$100,2,FALSE)='Intermediate Lookups'!$A7&amp;'Intermediate Lookups'!G$1,$A$372, ""))</f>
        <v/>
      </c>
      <c r="G378" s="10" t="str">
        <f>IF($A$372="","",IF(VLOOKUP($A$372,Samples!$B$3:$E$100,2,FALSE)='Intermediate Lookups'!$A7&amp;'Intermediate Lookups'!H$1,$A$372, ""))</f>
        <v/>
      </c>
      <c r="H378" s="10" t="str">
        <f>IF($A$372="","",IF(VLOOKUP($A$372,Samples!$B$3:$E$100,2,FALSE)='Intermediate Lookups'!$A7&amp;'Intermediate Lookups'!I$1,$A$372, ""))</f>
        <v/>
      </c>
      <c r="I378" s="10" t="str">
        <f>IF($A$372="","",IF(VLOOKUP($A$372,Samples!$B$3:$E$100,2,FALSE)='Intermediate Lookups'!$A7&amp;'Intermediate Lookups'!J$1,$A$372, ""))</f>
        <v/>
      </c>
      <c r="J378" s="10" t="str">
        <f>IF($A$372="","",IF(VLOOKUP($A$372,Samples!$B$3:$E$100,2,FALSE)='Intermediate Lookups'!$A7&amp;'Intermediate Lookups'!K$1,$A$372, ""))</f>
        <v/>
      </c>
      <c r="K378" s="10" t="str">
        <f>IF($A$372="","",IF(VLOOKUP($A$372,Samples!$B$3:$E$100,2,FALSE)='Intermediate Lookups'!$A7&amp;'Intermediate Lookups'!L$1,$A$372, ""))</f>
        <v/>
      </c>
      <c r="L378" s="10" t="str">
        <f>IF($A$372="","",IF(VLOOKUP($A$372,Samples!$B$3:$E$100,2,FALSE)='Intermediate Lookups'!$A7&amp;'Intermediate Lookups'!M$1,$A$372, ""))</f>
        <v/>
      </c>
    </row>
    <row r="379" spans="1:12" x14ac:dyDescent="0.25">
      <c r="A379" s="10" t="str">
        <f>IF($A$372="","",IF(VLOOKUP($A$372,Samples!$B$3:$E$100,2,FALSE)='Intermediate Lookups'!$A8&amp;'Intermediate Lookups'!B$1,$A$372, ""))</f>
        <v/>
      </c>
      <c r="B379" s="10" t="str">
        <f>IF($A$372="","",IF(VLOOKUP($A$372,Samples!$B$3:$E$100,2,FALSE)='Intermediate Lookups'!$A8&amp;'Intermediate Lookups'!C$1,$A$372, ""))</f>
        <v/>
      </c>
      <c r="C379" s="10" t="str">
        <f>IF($A$372="","",IF(VLOOKUP($A$372,Samples!$B$3:$E$100,2,FALSE)='Intermediate Lookups'!$A8&amp;'Intermediate Lookups'!D$1,$A$372, ""))</f>
        <v/>
      </c>
      <c r="D379" s="10" t="str">
        <f>IF($A$372="","",IF(VLOOKUP($A$372,Samples!$B$3:$E$100,2,FALSE)='Intermediate Lookups'!$A8&amp;'Intermediate Lookups'!E$1,$A$372, ""))</f>
        <v/>
      </c>
      <c r="E379" s="10" t="str">
        <f>IF($A$372="","",IF(VLOOKUP($A$372,Samples!$B$3:$E$100,2,FALSE)='Intermediate Lookups'!$A8&amp;'Intermediate Lookups'!F$1,$A$372, ""))</f>
        <v/>
      </c>
      <c r="F379" s="10" t="str">
        <f>IF($A$372="","",IF(VLOOKUP($A$372,Samples!$B$3:$E$100,2,FALSE)='Intermediate Lookups'!$A8&amp;'Intermediate Lookups'!G$1,$A$372, ""))</f>
        <v/>
      </c>
      <c r="G379" s="10" t="str">
        <f>IF($A$372="","",IF(VLOOKUP($A$372,Samples!$B$3:$E$100,2,FALSE)='Intermediate Lookups'!$A8&amp;'Intermediate Lookups'!H$1,$A$372, ""))</f>
        <v/>
      </c>
      <c r="H379" s="10" t="str">
        <f>IF($A$372="","",IF(VLOOKUP($A$372,Samples!$B$3:$E$100,2,FALSE)='Intermediate Lookups'!$A8&amp;'Intermediate Lookups'!I$1,$A$372, ""))</f>
        <v/>
      </c>
      <c r="I379" s="10" t="str">
        <f>IF($A$372="","",IF(VLOOKUP($A$372,Samples!$B$3:$E$100,2,FALSE)='Intermediate Lookups'!$A8&amp;'Intermediate Lookups'!J$1,$A$372, ""))</f>
        <v/>
      </c>
      <c r="J379" s="10" t="str">
        <f>IF($A$372="","",IF(VLOOKUP($A$372,Samples!$B$3:$E$100,2,FALSE)='Intermediate Lookups'!$A8&amp;'Intermediate Lookups'!K$1,$A$372, ""))</f>
        <v/>
      </c>
      <c r="K379" s="10" t="str">
        <f>IF($A$372="","",IF(VLOOKUP($A$372,Samples!$B$3:$E$100,2,FALSE)='Intermediate Lookups'!$A8&amp;'Intermediate Lookups'!L$1,$A$372, ""))</f>
        <v/>
      </c>
      <c r="L379" s="10" t="str">
        <f>IF($A$372="","",IF(VLOOKUP($A$372,Samples!$B$3:$E$100,2,FALSE)='Intermediate Lookups'!$A8&amp;'Intermediate Lookups'!M$1,$A$372, ""))</f>
        <v/>
      </c>
    </row>
    <row r="380" spans="1:12" x14ac:dyDescent="0.25">
      <c r="A380" s="10" t="str">
        <f>IF($A$372="","",IF(VLOOKUP($A$372,Samples!$B$3:$E$100,2,FALSE)='Intermediate Lookups'!$A9&amp;'Intermediate Lookups'!B$1,$A$372, ""))</f>
        <v/>
      </c>
      <c r="B380" s="10" t="str">
        <f>IF($A$372="","",IF(VLOOKUP($A$372,Samples!$B$3:$E$100,2,FALSE)='Intermediate Lookups'!$A9&amp;'Intermediate Lookups'!C$1,$A$372, ""))</f>
        <v/>
      </c>
      <c r="C380" s="10" t="str">
        <f>IF($A$372="","",IF(VLOOKUP($A$372,Samples!$B$3:$E$100,2,FALSE)='Intermediate Lookups'!$A9&amp;'Intermediate Lookups'!D$1,$A$372, ""))</f>
        <v/>
      </c>
      <c r="D380" s="10" t="str">
        <f>IF($A$372="","",IF(VLOOKUP($A$372,Samples!$B$3:$E$100,2,FALSE)='Intermediate Lookups'!$A9&amp;'Intermediate Lookups'!E$1,$A$372, ""))</f>
        <v/>
      </c>
      <c r="E380" s="10" t="str">
        <f>IF($A$372="","",IF(VLOOKUP($A$372,Samples!$B$3:$E$100,2,FALSE)='Intermediate Lookups'!$A9&amp;'Intermediate Lookups'!F$1,$A$372, ""))</f>
        <v/>
      </c>
      <c r="F380" s="10" t="str">
        <f>IF($A$372="","",IF(VLOOKUP($A$372,Samples!$B$3:$E$100,2,FALSE)='Intermediate Lookups'!$A9&amp;'Intermediate Lookups'!G$1,$A$372, ""))</f>
        <v/>
      </c>
      <c r="G380" s="10" t="str">
        <f>IF($A$372="","",IF(VLOOKUP($A$372,Samples!$B$3:$E$100,2,FALSE)='Intermediate Lookups'!$A9&amp;'Intermediate Lookups'!H$1,$A$372, ""))</f>
        <v/>
      </c>
      <c r="H380" s="10" t="str">
        <f>IF($A$372="","",IF(VLOOKUP($A$372,Samples!$B$3:$E$100,2,FALSE)='Intermediate Lookups'!$A9&amp;'Intermediate Lookups'!I$1,$A$372, ""))</f>
        <v/>
      </c>
      <c r="I380" s="10" t="str">
        <f>IF($A$372="","",IF(VLOOKUP($A$372,Samples!$B$3:$E$100,2,FALSE)='Intermediate Lookups'!$A9&amp;'Intermediate Lookups'!J$1,$A$372, ""))</f>
        <v/>
      </c>
      <c r="J380" s="10" t="str">
        <f>IF($A$372="","",IF(VLOOKUP($A$372,Samples!$B$3:$E$100,2,FALSE)='Intermediate Lookups'!$A9&amp;'Intermediate Lookups'!K$1,$A$372, ""))</f>
        <v/>
      </c>
      <c r="K380" s="10" t="str">
        <f>IF($A$372="","",IF(VLOOKUP($A$372,Samples!$B$3:$E$100,2,FALSE)='Intermediate Lookups'!$A9&amp;'Intermediate Lookups'!L$1,$A$372, ""))</f>
        <v/>
      </c>
      <c r="L380" s="10" t="str">
        <f>IF($A$372="","",IF(VLOOKUP($A$372,Samples!$B$3:$E$100,2,FALSE)='Intermediate Lookups'!$A9&amp;'Intermediate Lookups'!M$1,$A$372, ""))</f>
        <v/>
      </c>
    </row>
    <row r="382" spans="1:12" x14ac:dyDescent="0.25">
      <c r="A382" t="str">
        <f>IF(ISBLANK(Samples!B91),IF(OR(A372="",A372=Samples!$B$100,ISBLANK(Samples!B100)),"",Samples!$B$100),Samples!B91)</f>
        <v/>
      </c>
      <c r="B382" t="str">
        <f>IF(A382="","",VLOOKUP(A382,Samples!$B$3:$E$100,4,FALSE))</f>
        <v/>
      </c>
    </row>
    <row r="383" spans="1:12" x14ac:dyDescent="0.25">
      <c r="A383" s="10" t="str">
        <f>IF($A$382="","",IF(VLOOKUP($A$382,Samples!$B$3:$E$100,2,FALSE)='Intermediate Lookups'!$A2&amp;'Intermediate Lookups'!B$1,$A$382, ""))</f>
        <v/>
      </c>
      <c r="B383" s="10" t="str">
        <f>IF($A$382="","",IF(VLOOKUP($A$382,Samples!$B$3:$E$100,2,FALSE)='Intermediate Lookups'!$A2&amp;'Intermediate Lookups'!C$1,$A$382, ""))</f>
        <v/>
      </c>
      <c r="C383" s="10" t="str">
        <f>IF($A$382="","",IF(VLOOKUP($A$382,Samples!$B$3:$E$100,2,FALSE)='Intermediate Lookups'!$A2&amp;'Intermediate Lookups'!D$1,$A$382, ""))</f>
        <v/>
      </c>
      <c r="D383" s="10" t="str">
        <f>IF($A$382="","",IF(VLOOKUP($A$382,Samples!$B$3:$E$100,2,FALSE)='Intermediate Lookups'!$A2&amp;'Intermediate Lookups'!E$1,$A$382, ""))</f>
        <v/>
      </c>
      <c r="E383" s="10" t="str">
        <f>IF($A$382="","",IF(VLOOKUP($A$382,Samples!$B$3:$E$100,2,FALSE)='Intermediate Lookups'!$A2&amp;'Intermediate Lookups'!F$1,$A$382, ""))</f>
        <v/>
      </c>
      <c r="F383" s="10" t="str">
        <f>IF($A$382="","",IF(VLOOKUP($A$382,Samples!$B$3:$E$100,2,FALSE)='Intermediate Lookups'!$A2&amp;'Intermediate Lookups'!G$1,$A$382, ""))</f>
        <v/>
      </c>
      <c r="G383" s="10" t="str">
        <f>IF($A$382="","",IF(VLOOKUP($A$382,Samples!$B$3:$E$100,2,FALSE)='Intermediate Lookups'!$A2&amp;'Intermediate Lookups'!H$1,$A$382, ""))</f>
        <v/>
      </c>
      <c r="H383" s="10" t="str">
        <f>IF($A$382="","",IF(VLOOKUP($A$382,Samples!$B$3:$E$100,2,FALSE)='Intermediate Lookups'!$A2&amp;'Intermediate Lookups'!I$1,$A$382, ""))</f>
        <v/>
      </c>
      <c r="I383" s="10" t="str">
        <f>IF($A$382="","",IF(VLOOKUP($A$382,Samples!$B$3:$E$100,2,FALSE)='Intermediate Lookups'!$A2&amp;'Intermediate Lookups'!J$1,$A$382, ""))</f>
        <v/>
      </c>
      <c r="J383" s="10" t="str">
        <f>IF($A$382="","",IF(VLOOKUP($A$382,Samples!$B$3:$E$100,2,FALSE)='Intermediate Lookups'!$A2&amp;'Intermediate Lookups'!K$1,$A$382, ""))</f>
        <v/>
      </c>
      <c r="K383" s="10" t="str">
        <f>IF($A$382="","",IF(VLOOKUP($A$382,Samples!$B$3:$E$100,2,FALSE)='Intermediate Lookups'!$A2&amp;'Intermediate Lookups'!L$1,$A$382, ""))</f>
        <v/>
      </c>
      <c r="L383" s="10" t="str">
        <f>IF($A$382="","",IF(VLOOKUP($A$382,Samples!$B$3:$E$100,2,FALSE)='Intermediate Lookups'!$A2&amp;'Intermediate Lookups'!M$1,$A$382, ""))</f>
        <v/>
      </c>
    </row>
    <row r="384" spans="1:12" x14ac:dyDescent="0.25">
      <c r="A384" s="10" t="str">
        <f>IF($A$382="","",IF(VLOOKUP($A$382,Samples!$B$3:$E$100,2,FALSE)='Intermediate Lookups'!$A3&amp;'Intermediate Lookups'!B$1,$A$382, ""))</f>
        <v/>
      </c>
      <c r="B384" s="10" t="str">
        <f>IF($A$382="","",IF(VLOOKUP($A$382,Samples!$B$3:$E$100,2,FALSE)='Intermediate Lookups'!$A3&amp;'Intermediate Lookups'!C$1,$A$382, ""))</f>
        <v/>
      </c>
      <c r="C384" s="10" t="str">
        <f>IF($A$382="","",IF(VLOOKUP($A$382,Samples!$B$3:$E$100,2,FALSE)='Intermediate Lookups'!$A3&amp;'Intermediate Lookups'!D$1,$A$382, ""))</f>
        <v/>
      </c>
      <c r="D384" s="10" t="str">
        <f>IF($A$382="","",IF(VLOOKUP($A$382,Samples!$B$3:$E$100,2,FALSE)='Intermediate Lookups'!$A3&amp;'Intermediate Lookups'!E$1,$A$382, ""))</f>
        <v/>
      </c>
      <c r="E384" s="10" t="str">
        <f>IF($A$382="","",IF(VLOOKUP($A$382,Samples!$B$3:$E$100,2,FALSE)='Intermediate Lookups'!$A3&amp;'Intermediate Lookups'!F$1,$A$382, ""))</f>
        <v/>
      </c>
      <c r="F384" s="10" t="str">
        <f>IF($A$382="","",IF(VLOOKUP($A$382,Samples!$B$3:$E$100,2,FALSE)='Intermediate Lookups'!$A3&amp;'Intermediate Lookups'!G$1,$A$382, ""))</f>
        <v/>
      </c>
      <c r="G384" s="10" t="str">
        <f>IF($A$382="","",IF(VLOOKUP($A$382,Samples!$B$3:$E$100,2,FALSE)='Intermediate Lookups'!$A3&amp;'Intermediate Lookups'!H$1,$A$382, ""))</f>
        <v/>
      </c>
      <c r="H384" s="10" t="str">
        <f>IF($A$382="","",IF(VLOOKUP($A$382,Samples!$B$3:$E$100,2,FALSE)='Intermediate Lookups'!$A3&amp;'Intermediate Lookups'!I$1,$A$382, ""))</f>
        <v/>
      </c>
      <c r="I384" s="10" t="str">
        <f>IF($A$382="","",IF(VLOOKUP($A$382,Samples!$B$3:$E$100,2,FALSE)='Intermediate Lookups'!$A3&amp;'Intermediate Lookups'!J$1,$A$382, ""))</f>
        <v/>
      </c>
      <c r="J384" s="10" t="str">
        <f>IF($A$382="","",IF(VLOOKUP($A$382,Samples!$B$3:$E$100,2,FALSE)='Intermediate Lookups'!$A3&amp;'Intermediate Lookups'!K$1,$A$382, ""))</f>
        <v/>
      </c>
      <c r="K384" s="10" t="str">
        <f>IF($A$382="","",IF(VLOOKUP($A$382,Samples!$B$3:$E$100,2,FALSE)='Intermediate Lookups'!$A3&amp;'Intermediate Lookups'!L$1,$A$382, ""))</f>
        <v/>
      </c>
      <c r="L384" s="10" t="str">
        <f>IF($A$382="","",IF(VLOOKUP($A$382,Samples!$B$3:$E$100,2,FALSE)='Intermediate Lookups'!$A3&amp;'Intermediate Lookups'!M$1,$A$382, ""))</f>
        <v/>
      </c>
    </row>
    <row r="385" spans="1:12" x14ac:dyDescent="0.25">
      <c r="A385" s="10" t="str">
        <f>IF($A$382="","",IF(VLOOKUP($A$382,Samples!$B$3:$E$100,2,FALSE)='Intermediate Lookups'!$A4&amp;'Intermediate Lookups'!B$1,$A$382, ""))</f>
        <v/>
      </c>
      <c r="B385" s="10" t="str">
        <f>IF($A$382="","",IF(VLOOKUP($A$382,Samples!$B$3:$E$100,2,FALSE)='Intermediate Lookups'!$A4&amp;'Intermediate Lookups'!C$1,$A$382, ""))</f>
        <v/>
      </c>
      <c r="C385" s="10" t="str">
        <f>IF($A$382="","",IF(VLOOKUP($A$382,Samples!$B$3:$E$100,2,FALSE)='Intermediate Lookups'!$A4&amp;'Intermediate Lookups'!D$1,$A$382, ""))</f>
        <v/>
      </c>
      <c r="D385" s="10" t="str">
        <f>IF($A$382="","",IF(VLOOKUP($A$382,Samples!$B$3:$E$100,2,FALSE)='Intermediate Lookups'!$A4&amp;'Intermediate Lookups'!E$1,$A$382, ""))</f>
        <v/>
      </c>
      <c r="E385" s="10" t="str">
        <f>IF($A$382="","",IF(VLOOKUP($A$382,Samples!$B$3:$E$100,2,FALSE)='Intermediate Lookups'!$A4&amp;'Intermediate Lookups'!F$1,$A$382, ""))</f>
        <v/>
      </c>
      <c r="F385" s="10" t="str">
        <f>IF($A$382="","",IF(VLOOKUP($A$382,Samples!$B$3:$E$100,2,FALSE)='Intermediate Lookups'!$A4&amp;'Intermediate Lookups'!G$1,$A$382, ""))</f>
        <v/>
      </c>
      <c r="G385" s="10" t="str">
        <f>IF($A$382="","",IF(VLOOKUP($A$382,Samples!$B$3:$E$100,2,FALSE)='Intermediate Lookups'!$A4&amp;'Intermediate Lookups'!H$1,$A$382, ""))</f>
        <v/>
      </c>
      <c r="H385" s="10" t="str">
        <f>IF($A$382="","",IF(VLOOKUP($A$382,Samples!$B$3:$E$100,2,FALSE)='Intermediate Lookups'!$A4&amp;'Intermediate Lookups'!I$1,$A$382, ""))</f>
        <v/>
      </c>
      <c r="I385" s="10" t="str">
        <f>IF($A$382="","",IF(VLOOKUP($A$382,Samples!$B$3:$E$100,2,FALSE)='Intermediate Lookups'!$A4&amp;'Intermediate Lookups'!J$1,$A$382, ""))</f>
        <v/>
      </c>
      <c r="J385" s="10" t="str">
        <f>IF($A$382="","",IF(VLOOKUP($A$382,Samples!$B$3:$E$100,2,FALSE)='Intermediate Lookups'!$A4&amp;'Intermediate Lookups'!K$1,$A$382, ""))</f>
        <v/>
      </c>
      <c r="K385" s="10" t="str">
        <f>IF($A$382="","",IF(VLOOKUP($A$382,Samples!$B$3:$E$100,2,FALSE)='Intermediate Lookups'!$A4&amp;'Intermediate Lookups'!L$1,$A$382, ""))</f>
        <v/>
      </c>
      <c r="L385" s="10" t="str">
        <f>IF($A$382="","",IF(VLOOKUP($A$382,Samples!$B$3:$E$100,2,FALSE)='Intermediate Lookups'!$A4&amp;'Intermediate Lookups'!M$1,$A$382, ""))</f>
        <v/>
      </c>
    </row>
    <row r="386" spans="1:12" x14ac:dyDescent="0.25">
      <c r="A386" s="10" t="str">
        <f>IF($A$382="","",IF(VLOOKUP($A$382,Samples!$B$3:$E$100,2,FALSE)='Intermediate Lookups'!$A5&amp;'Intermediate Lookups'!B$1,$A$382, ""))</f>
        <v/>
      </c>
      <c r="B386" s="10" t="str">
        <f>IF($A$382="","",IF(VLOOKUP($A$382,Samples!$B$3:$E$100,2,FALSE)='Intermediate Lookups'!$A5&amp;'Intermediate Lookups'!C$1,$A$382, ""))</f>
        <v/>
      </c>
      <c r="C386" s="10" t="str">
        <f>IF($A$382="","",IF(VLOOKUP($A$382,Samples!$B$3:$E$100,2,FALSE)='Intermediate Lookups'!$A5&amp;'Intermediate Lookups'!D$1,$A$382, ""))</f>
        <v/>
      </c>
      <c r="D386" s="10" t="str">
        <f>IF($A$382="","",IF(VLOOKUP($A$382,Samples!$B$3:$E$100,2,FALSE)='Intermediate Lookups'!$A5&amp;'Intermediate Lookups'!E$1,$A$382, ""))</f>
        <v/>
      </c>
      <c r="E386" s="10" t="str">
        <f>IF($A$382="","",IF(VLOOKUP($A$382,Samples!$B$3:$E$100,2,FALSE)='Intermediate Lookups'!$A5&amp;'Intermediate Lookups'!F$1,$A$382, ""))</f>
        <v/>
      </c>
      <c r="F386" s="10" t="str">
        <f>IF($A$382="","",IF(VLOOKUP($A$382,Samples!$B$3:$E$100,2,FALSE)='Intermediate Lookups'!$A5&amp;'Intermediate Lookups'!G$1,$A$382, ""))</f>
        <v/>
      </c>
      <c r="G386" s="10" t="str">
        <f>IF($A$382="","",IF(VLOOKUP($A$382,Samples!$B$3:$E$100,2,FALSE)='Intermediate Lookups'!$A5&amp;'Intermediate Lookups'!H$1,$A$382, ""))</f>
        <v/>
      </c>
      <c r="H386" s="10" t="str">
        <f>IF($A$382="","",IF(VLOOKUP($A$382,Samples!$B$3:$E$100,2,FALSE)='Intermediate Lookups'!$A5&amp;'Intermediate Lookups'!I$1,$A$382, ""))</f>
        <v/>
      </c>
      <c r="I386" s="10" t="str">
        <f>IF($A$382="","",IF(VLOOKUP($A$382,Samples!$B$3:$E$100,2,FALSE)='Intermediate Lookups'!$A5&amp;'Intermediate Lookups'!J$1,$A$382, ""))</f>
        <v/>
      </c>
      <c r="J386" s="10" t="str">
        <f>IF($A$382="","",IF(VLOOKUP($A$382,Samples!$B$3:$E$100,2,FALSE)='Intermediate Lookups'!$A5&amp;'Intermediate Lookups'!K$1,$A$382, ""))</f>
        <v/>
      </c>
      <c r="K386" s="10" t="str">
        <f>IF($A$382="","",IF(VLOOKUP($A$382,Samples!$B$3:$E$100,2,FALSE)='Intermediate Lookups'!$A5&amp;'Intermediate Lookups'!L$1,$A$382, ""))</f>
        <v/>
      </c>
      <c r="L386" s="10" t="str">
        <f>IF($A$382="","",IF(VLOOKUP($A$382,Samples!$B$3:$E$100,2,FALSE)='Intermediate Lookups'!$A5&amp;'Intermediate Lookups'!M$1,$A$382, ""))</f>
        <v/>
      </c>
    </row>
    <row r="387" spans="1:12" x14ac:dyDescent="0.25">
      <c r="A387" s="10" t="str">
        <f>IF($A$382="","",IF(VLOOKUP($A$382,Samples!$B$3:$E$100,2,FALSE)='Intermediate Lookups'!$A6&amp;'Intermediate Lookups'!B$1,$A$382, ""))</f>
        <v/>
      </c>
      <c r="B387" s="10" t="str">
        <f>IF($A$382="","",IF(VLOOKUP($A$382,Samples!$B$3:$E$100,2,FALSE)='Intermediate Lookups'!$A6&amp;'Intermediate Lookups'!C$1,$A$382, ""))</f>
        <v/>
      </c>
      <c r="C387" s="10" t="str">
        <f>IF($A$382="","",IF(VLOOKUP($A$382,Samples!$B$3:$E$100,2,FALSE)='Intermediate Lookups'!$A6&amp;'Intermediate Lookups'!D$1,$A$382, ""))</f>
        <v/>
      </c>
      <c r="D387" s="10" t="str">
        <f>IF($A$382="","",IF(VLOOKUP($A$382,Samples!$B$3:$E$100,2,FALSE)='Intermediate Lookups'!$A6&amp;'Intermediate Lookups'!E$1,$A$382, ""))</f>
        <v/>
      </c>
      <c r="E387" s="10" t="str">
        <f>IF($A$382="","",IF(VLOOKUP($A$382,Samples!$B$3:$E$100,2,FALSE)='Intermediate Lookups'!$A6&amp;'Intermediate Lookups'!F$1,$A$382, ""))</f>
        <v/>
      </c>
      <c r="F387" s="10" t="str">
        <f>IF($A$382="","",IF(VLOOKUP($A$382,Samples!$B$3:$E$100,2,FALSE)='Intermediate Lookups'!$A6&amp;'Intermediate Lookups'!G$1,$A$382, ""))</f>
        <v/>
      </c>
      <c r="G387" s="10" t="str">
        <f>IF($A$382="","",IF(VLOOKUP($A$382,Samples!$B$3:$E$100,2,FALSE)='Intermediate Lookups'!$A6&amp;'Intermediate Lookups'!H$1,$A$382, ""))</f>
        <v/>
      </c>
      <c r="H387" s="10" t="str">
        <f>IF($A$382="","",IF(VLOOKUP($A$382,Samples!$B$3:$E$100,2,FALSE)='Intermediate Lookups'!$A6&amp;'Intermediate Lookups'!I$1,$A$382, ""))</f>
        <v/>
      </c>
      <c r="I387" s="10" t="str">
        <f>IF($A$382="","",IF(VLOOKUP($A$382,Samples!$B$3:$E$100,2,FALSE)='Intermediate Lookups'!$A6&amp;'Intermediate Lookups'!J$1,$A$382, ""))</f>
        <v/>
      </c>
      <c r="J387" s="10" t="str">
        <f>IF($A$382="","",IF(VLOOKUP($A$382,Samples!$B$3:$E$100,2,FALSE)='Intermediate Lookups'!$A6&amp;'Intermediate Lookups'!K$1,$A$382, ""))</f>
        <v/>
      </c>
      <c r="K387" s="10" t="str">
        <f>IF($A$382="","",IF(VLOOKUP($A$382,Samples!$B$3:$E$100,2,FALSE)='Intermediate Lookups'!$A6&amp;'Intermediate Lookups'!L$1,$A$382, ""))</f>
        <v/>
      </c>
      <c r="L387" s="10" t="str">
        <f>IF($A$382="","",IF(VLOOKUP($A$382,Samples!$B$3:$E$100,2,FALSE)='Intermediate Lookups'!$A6&amp;'Intermediate Lookups'!M$1,$A$382, ""))</f>
        <v/>
      </c>
    </row>
    <row r="388" spans="1:12" x14ac:dyDescent="0.25">
      <c r="A388" s="10" t="str">
        <f>IF($A$382="","",IF(VLOOKUP($A$382,Samples!$B$3:$E$100,2,FALSE)='Intermediate Lookups'!$A7&amp;'Intermediate Lookups'!B$1,$A$382, ""))</f>
        <v/>
      </c>
      <c r="B388" s="10" t="str">
        <f>IF($A$382="","",IF(VLOOKUP($A$382,Samples!$B$3:$E$100,2,FALSE)='Intermediate Lookups'!$A7&amp;'Intermediate Lookups'!C$1,$A$382, ""))</f>
        <v/>
      </c>
      <c r="C388" s="10" t="str">
        <f>IF($A$382="","",IF(VLOOKUP($A$382,Samples!$B$3:$E$100,2,FALSE)='Intermediate Lookups'!$A7&amp;'Intermediate Lookups'!D$1,$A$382, ""))</f>
        <v/>
      </c>
      <c r="D388" s="10" t="str">
        <f>IF($A$382="","",IF(VLOOKUP($A$382,Samples!$B$3:$E$100,2,FALSE)='Intermediate Lookups'!$A7&amp;'Intermediate Lookups'!E$1,$A$382, ""))</f>
        <v/>
      </c>
      <c r="E388" s="10" t="str">
        <f>IF($A$382="","",IF(VLOOKUP($A$382,Samples!$B$3:$E$100,2,FALSE)='Intermediate Lookups'!$A7&amp;'Intermediate Lookups'!F$1,$A$382, ""))</f>
        <v/>
      </c>
      <c r="F388" s="10" t="str">
        <f>IF($A$382="","",IF(VLOOKUP($A$382,Samples!$B$3:$E$100,2,FALSE)='Intermediate Lookups'!$A7&amp;'Intermediate Lookups'!G$1,$A$382, ""))</f>
        <v/>
      </c>
      <c r="G388" s="10" t="str">
        <f>IF($A$382="","",IF(VLOOKUP($A$382,Samples!$B$3:$E$100,2,FALSE)='Intermediate Lookups'!$A7&amp;'Intermediate Lookups'!H$1,$A$382, ""))</f>
        <v/>
      </c>
      <c r="H388" s="10" t="str">
        <f>IF($A$382="","",IF(VLOOKUP($A$382,Samples!$B$3:$E$100,2,FALSE)='Intermediate Lookups'!$A7&amp;'Intermediate Lookups'!I$1,$A$382, ""))</f>
        <v/>
      </c>
      <c r="I388" s="10" t="str">
        <f>IF($A$382="","",IF(VLOOKUP($A$382,Samples!$B$3:$E$100,2,FALSE)='Intermediate Lookups'!$A7&amp;'Intermediate Lookups'!J$1,$A$382, ""))</f>
        <v/>
      </c>
      <c r="J388" s="10" t="str">
        <f>IF($A$382="","",IF(VLOOKUP($A$382,Samples!$B$3:$E$100,2,FALSE)='Intermediate Lookups'!$A7&amp;'Intermediate Lookups'!K$1,$A$382, ""))</f>
        <v/>
      </c>
      <c r="K388" s="10" t="str">
        <f>IF($A$382="","",IF(VLOOKUP($A$382,Samples!$B$3:$E$100,2,FALSE)='Intermediate Lookups'!$A7&amp;'Intermediate Lookups'!L$1,$A$382, ""))</f>
        <v/>
      </c>
      <c r="L388" s="10" t="str">
        <f>IF($A$382="","",IF(VLOOKUP($A$382,Samples!$B$3:$E$100,2,FALSE)='Intermediate Lookups'!$A7&amp;'Intermediate Lookups'!M$1,$A$382, ""))</f>
        <v/>
      </c>
    </row>
    <row r="389" spans="1:12" x14ac:dyDescent="0.25">
      <c r="A389" s="10" t="str">
        <f>IF($A$382="","",IF(VLOOKUP($A$382,Samples!$B$3:$E$100,2,FALSE)='Intermediate Lookups'!$A8&amp;'Intermediate Lookups'!B$1,$A$382, ""))</f>
        <v/>
      </c>
      <c r="B389" s="10" t="str">
        <f>IF($A$382="","",IF(VLOOKUP($A$382,Samples!$B$3:$E$100,2,FALSE)='Intermediate Lookups'!$A8&amp;'Intermediate Lookups'!C$1,$A$382, ""))</f>
        <v/>
      </c>
      <c r="C389" s="10" t="str">
        <f>IF($A$382="","",IF(VLOOKUP($A$382,Samples!$B$3:$E$100,2,FALSE)='Intermediate Lookups'!$A8&amp;'Intermediate Lookups'!D$1,$A$382, ""))</f>
        <v/>
      </c>
      <c r="D389" s="10" t="str">
        <f>IF($A$382="","",IF(VLOOKUP($A$382,Samples!$B$3:$E$100,2,FALSE)='Intermediate Lookups'!$A8&amp;'Intermediate Lookups'!E$1,$A$382, ""))</f>
        <v/>
      </c>
      <c r="E389" s="10" t="str">
        <f>IF($A$382="","",IF(VLOOKUP($A$382,Samples!$B$3:$E$100,2,FALSE)='Intermediate Lookups'!$A8&amp;'Intermediate Lookups'!F$1,$A$382, ""))</f>
        <v/>
      </c>
      <c r="F389" s="10" t="str">
        <f>IF($A$382="","",IF(VLOOKUP($A$382,Samples!$B$3:$E$100,2,FALSE)='Intermediate Lookups'!$A8&amp;'Intermediate Lookups'!G$1,$A$382, ""))</f>
        <v/>
      </c>
      <c r="G389" s="10" t="str">
        <f>IF($A$382="","",IF(VLOOKUP($A$382,Samples!$B$3:$E$100,2,FALSE)='Intermediate Lookups'!$A8&amp;'Intermediate Lookups'!H$1,$A$382, ""))</f>
        <v/>
      </c>
      <c r="H389" s="10" t="str">
        <f>IF($A$382="","",IF(VLOOKUP($A$382,Samples!$B$3:$E$100,2,FALSE)='Intermediate Lookups'!$A8&amp;'Intermediate Lookups'!I$1,$A$382, ""))</f>
        <v/>
      </c>
      <c r="I389" s="10" t="str">
        <f>IF($A$382="","",IF(VLOOKUP($A$382,Samples!$B$3:$E$100,2,FALSE)='Intermediate Lookups'!$A8&amp;'Intermediate Lookups'!J$1,$A$382, ""))</f>
        <v/>
      </c>
      <c r="J389" s="10" t="str">
        <f>IF($A$382="","",IF(VLOOKUP($A$382,Samples!$B$3:$E$100,2,FALSE)='Intermediate Lookups'!$A8&amp;'Intermediate Lookups'!K$1,$A$382, ""))</f>
        <v/>
      </c>
      <c r="K389" s="10" t="str">
        <f>IF($A$382="","",IF(VLOOKUP($A$382,Samples!$B$3:$E$100,2,FALSE)='Intermediate Lookups'!$A8&amp;'Intermediate Lookups'!L$1,$A$382, ""))</f>
        <v/>
      </c>
      <c r="L389" s="10" t="str">
        <f>IF($A$382="","",IF(VLOOKUP($A$382,Samples!$B$3:$E$100,2,FALSE)='Intermediate Lookups'!$A8&amp;'Intermediate Lookups'!M$1,$A$382, ""))</f>
        <v/>
      </c>
    </row>
    <row r="390" spans="1:12" x14ac:dyDescent="0.25">
      <c r="A390" s="10" t="str">
        <f>IF($A$382="","",IF(VLOOKUP($A$382,Samples!$B$3:$E$100,2,FALSE)='Intermediate Lookups'!$A9&amp;'Intermediate Lookups'!B$1,$A$382, ""))</f>
        <v/>
      </c>
      <c r="B390" s="10" t="str">
        <f>IF($A$382="","",IF(VLOOKUP($A$382,Samples!$B$3:$E$100,2,FALSE)='Intermediate Lookups'!$A9&amp;'Intermediate Lookups'!C$1,$A$382, ""))</f>
        <v/>
      </c>
      <c r="C390" s="10" t="str">
        <f>IF($A$382="","",IF(VLOOKUP($A$382,Samples!$B$3:$E$100,2,FALSE)='Intermediate Lookups'!$A9&amp;'Intermediate Lookups'!D$1,$A$382, ""))</f>
        <v/>
      </c>
      <c r="D390" s="10" t="str">
        <f>IF($A$382="","",IF(VLOOKUP($A$382,Samples!$B$3:$E$100,2,FALSE)='Intermediate Lookups'!$A9&amp;'Intermediate Lookups'!E$1,$A$382, ""))</f>
        <v/>
      </c>
      <c r="E390" s="10" t="str">
        <f>IF($A$382="","",IF(VLOOKUP($A$382,Samples!$B$3:$E$100,2,FALSE)='Intermediate Lookups'!$A9&amp;'Intermediate Lookups'!F$1,$A$382, ""))</f>
        <v/>
      </c>
      <c r="F390" s="10" t="str">
        <f>IF($A$382="","",IF(VLOOKUP($A$382,Samples!$B$3:$E$100,2,FALSE)='Intermediate Lookups'!$A9&amp;'Intermediate Lookups'!G$1,$A$382, ""))</f>
        <v/>
      </c>
      <c r="G390" s="10" t="str">
        <f>IF($A$382="","",IF(VLOOKUP($A$382,Samples!$B$3:$E$100,2,FALSE)='Intermediate Lookups'!$A9&amp;'Intermediate Lookups'!H$1,$A$382, ""))</f>
        <v/>
      </c>
      <c r="H390" s="10" t="str">
        <f>IF($A$382="","",IF(VLOOKUP($A$382,Samples!$B$3:$E$100,2,FALSE)='Intermediate Lookups'!$A9&amp;'Intermediate Lookups'!I$1,$A$382, ""))</f>
        <v/>
      </c>
      <c r="I390" s="10" t="str">
        <f>IF($A$382="","",IF(VLOOKUP($A$382,Samples!$B$3:$E$100,2,FALSE)='Intermediate Lookups'!$A9&amp;'Intermediate Lookups'!J$1,$A$382, ""))</f>
        <v/>
      </c>
      <c r="J390" s="10" t="str">
        <f>IF($A$382="","",IF(VLOOKUP($A$382,Samples!$B$3:$E$100,2,FALSE)='Intermediate Lookups'!$A9&amp;'Intermediate Lookups'!K$1,$A$382, ""))</f>
        <v/>
      </c>
      <c r="K390" s="10" t="str">
        <f>IF($A$382="","",IF(VLOOKUP($A$382,Samples!$B$3:$E$100,2,FALSE)='Intermediate Lookups'!$A9&amp;'Intermediate Lookups'!L$1,$A$382, ""))</f>
        <v/>
      </c>
      <c r="L390" s="10" t="str">
        <f>IF($A$382="","",IF(VLOOKUP($A$382,Samples!$B$3:$E$100,2,FALSE)='Intermediate Lookups'!$A9&amp;'Intermediate Lookups'!M$1,$A$382, ""))</f>
        <v/>
      </c>
    </row>
    <row r="392" spans="1:12" x14ac:dyDescent="0.25">
      <c r="A392" t="str">
        <f>IF(ISBLANK(Samples!B92),IF(OR(A382="",A382=Samples!$B$100,ISBLANK(Samples!B100)),"",Samples!$B$100),Samples!B92)</f>
        <v/>
      </c>
      <c r="B392" t="str">
        <f>IF(A392="","",VLOOKUP(A392,Samples!$B$3:$E$100,4,FALSE))</f>
        <v/>
      </c>
    </row>
    <row r="393" spans="1:12" x14ac:dyDescent="0.25">
      <c r="A393" s="10" t="str">
        <f>IF($A$392="","",IF(VLOOKUP($A$392,Samples!$B$3:$E$100,2,FALSE)='Intermediate Lookups'!$A2&amp;'Intermediate Lookups'!B$1,$A$392, ""))</f>
        <v/>
      </c>
      <c r="B393" s="10" t="str">
        <f>IF($A$392="","",IF(VLOOKUP($A$392,Samples!$B$3:$E$100,2,FALSE)='Intermediate Lookups'!$A2&amp;'Intermediate Lookups'!C$1,$A$392, ""))</f>
        <v/>
      </c>
      <c r="C393" s="10" t="str">
        <f>IF($A$392="","",IF(VLOOKUP($A$392,Samples!$B$3:$E$100,2,FALSE)='Intermediate Lookups'!$A2&amp;'Intermediate Lookups'!D$1,$A$392, ""))</f>
        <v/>
      </c>
      <c r="D393" s="10" t="str">
        <f>IF($A$392="","",IF(VLOOKUP($A$392,Samples!$B$3:$E$100,2,FALSE)='Intermediate Lookups'!$A2&amp;'Intermediate Lookups'!E$1,$A$392, ""))</f>
        <v/>
      </c>
      <c r="E393" s="10" t="str">
        <f>IF($A$392="","",IF(VLOOKUP($A$392,Samples!$B$3:$E$100,2,FALSE)='Intermediate Lookups'!$A2&amp;'Intermediate Lookups'!F$1,$A$392, ""))</f>
        <v/>
      </c>
      <c r="F393" s="10" t="str">
        <f>IF($A$392="","",IF(VLOOKUP($A$392,Samples!$B$3:$E$100,2,FALSE)='Intermediate Lookups'!$A2&amp;'Intermediate Lookups'!G$1,$A$392, ""))</f>
        <v/>
      </c>
      <c r="G393" s="10" t="str">
        <f>IF($A$392="","",IF(VLOOKUP($A$392,Samples!$B$3:$E$100,2,FALSE)='Intermediate Lookups'!$A2&amp;'Intermediate Lookups'!H$1,$A$392, ""))</f>
        <v/>
      </c>
      <c r="H393" s="10" t="str">
        <f>IF($A$392="","",IF(VLOOKUP($A$392,Samples!$B$3:$E$100,2,FALSE)='Intermediate Lookups'!$A2&amp;'Intermediate Lookups'!I$1,$A$392, ""))</f>
        <v/>
      </c>
      <c r="I393" s="10" t="str">
        <f>IF($A$392="","",IF(VLOOKUP($A$392,Samples!$B$3:$E$100,2,FALSE)='Intermediate Lookups'!$A2&amp;'Intermediate Lookups'!J$1,$A$392, ""))</f>
        <v/>
      </c>
      <c r="J393" s="10" t="str">
        <f>IF($A$392="","",IF(VLOOKUP($A$392,Samples!$B$3:$E$100,2,FALSE)='Intermediate Lookups'!$A2&amp;'Intermediate Lookups'!K$1,$A$392, ""))</f>
        <v/>
      </c>
      <c r="K393" s="10" t="str">
        <f>IF($A$392="","",IF(VLOOKUP($A$392,Samples!$B$3:$E$100,2,FALSE)='Intermediate Lookups'!$A2&amp;'Intermediate Lookups'!L$1,$A$392, ""))</f>
        <v/>
      </c>
      <c r="L393" s="10" t="str">
        <f>IF($A$392="","",IF(VLOOKUP($A$392,Samples!$B$3:$E$100,2,FALSE)='Intermediate Lookups'!$A2&amp;'Intermediate Lookups'!M$1,$A$392, ""))</f>
        <v/>
      </c>
    </row>
    <row r="394" spans="1:12" x14ac:dyDescent="0.25">
      <c r="A394" s="10" t="str">
        <f>IF($A$392="","",IF(VLOOKUP($A$392,Samples!$B$3:$E$100,2,FALSE)='Intermediate Lookups'!$A3&amp;'Intermediate Lookups'!B$1,$A$392, ""))</f>
        <v/>
      </c>
      <c r="B394" s="10" t="str">
        <f>IF($A$392="","",IF(VLOOKUP($A$392,Samples!$B$3:$E$100,2,FALSE)='Intermediate Lookups'!$A3&amp;'Intermediate Lookups'!C$1,$A$392, ""))</f>
        <v/>
      </c>
      <c r="C394" s="10" t="str">
        <f>IF($A$392="","",IF(VLOOKUP($A$392,Samples!$B$3:$E$100,2,FALSE)='Intermediate Lookups'!$A3&amp;'Intermediate Lookups'!D$1,$A$392, ""))</f>
        <v/>
      </c>
      <c r="D394" s="10" t="str">
        <f>IF($A$392="","",IF(VLOOKUP($A$392,Samples!$B$3:$E$100,2,FALSE)='Intermediate Lookups'!$A3&amp;'Intermediate Lookups'!E$1,$A$392, ""))</f>
        <v/>
      </c>
      <c r="E394" s="10" t="str">
        <f>IF($A$392="","",IF(VLOOKUP($A$392,Samples!$B$3:$E$100,2,FALSE)='Intermediate Lookups'!$A3&amp;'Intermediate Lookups'!F$1,$A$392, ""))</f>
        <v/>
      </c>
      <c r="F394" s="10" t="str">
        <f>IF($A$392="","",IF(VLOOKUP($A$392,Samples!$B$3:$E$100,2,FALSE)='Intermediate Lookups'!$A3&amp;'Intermediate Lookups'!G$1,$A$392, ""))</f>
        <v/>
      </c>
      <c r="G394" s="10" t="str">
        <f>IF($A$392="","",IF(VLOOKUP($A$392,Samples!$B$3:$E$100,2,FALSE)='Intermediate Lookups'!$A3&amp;'Intermediate Lookups'!H$1,$A$392, ""))</f>
        <v/>
      </c>
      <c r="H394" s="10" t="str">
        <f>IF($A$392="","",IF(VLOOKUP($A$392,Samples!$B$3:$E$100,2,FALSE)='Intermediate Lookups'!$A3&amp;'Intermediate Lookups'!I$1,$A$392, ""))</f>
        <v/>
      </c>
      <c r="I394" s="10" t="str">
        <f>IF($A$392="","",IF(VLOOKUP($A$392,Samples!$B$3:$E$100,2,FALSE)='Intermediate Lookups'!$A3&amp;'Intermediate Lookups'!J$1,$A$392, ""))</f>
        <v/>
      </c>
      <c r="J394" s="10" t="str">
        <f>IF($A$392="","",IF(VLOOKUP($A$392,Samples!$B$3:$E$100,2,FALSE)='Intermediate Lookups'!$A3&amp;'Intermediate Lookups'!K$1,$A$392, ""))</f>
        <v/>
      </c>
      <c r="K394" s="10" t="str">
        <f>IF($A$392="","",IF(VLOOKUP($A$392,Samples!$B$3:$E$100,2,FALSE)='Intermediate Lookups'!$A3&amp;'Intermediate Lookups'!L$1,$A$392, ""))</f>
        <v/>
      </c>
      <c r="L394" s="10" t="str">
        <f>IF($A$392="","",IF(VLOOKUP($A$392,Samples!$B$3:$E$100,2,FALSE)='Intermediate Lookups'!$A3&amp;'Intermediate Lookups'!M$1,$A$392, ""))</f>
        <v/>
      </c>
    </row>
    <row r="395" spans="1:12" x14ac:dyDescent="0.25">
      <c r="A395" s="10" t="str">
        <f>IF($A$392="","",IF(VLOOKUP($A$392,Samples!$B$3:$E$100,2,FALSE)='Intermediate Lookups'!$A4&amp;'Intermediate Lookups'!B$1,$A$392, ""))</f>
        <v/>
      </c>
      <c r="B395" s="10" t="str">
        <f>IF($A$392="","",IF(VLOOKUP($A$392,Samples!$B$3:$E$100,2,FALSE)='Intermediate Lookups'!$A4&amp;'Intermediate Lookups'!C$1,$A$392, ""))</f>
        <v/>
      </c>
      <c r="C395" s="10" t="str">
        <f>IF($A$392="","",IF(VLOOKUP($A$392,Samples!$B$3:$E$100,2,FALSE)='Intermediate Lookups'!$A4&amp;'Intermediate Lookups'!D$1,$A$392, ""))</f>
        <v/>
      </c>
      <c r="D395" s="10" t="str">
        <f>IF($A$392="","",IF(VLOOKUP($A$392,Samples!$B$3:$E$100,2,FALSE)='Intermediate Lookups'!$A4&amp;'Intermediate Lookups'!E$1,$A$392, ""))</f>
        <v/>
      </c>
      <c r="E395" s="10" t="str">
        <f>IF($A$392="","",IF(VLOOKUP($A$392,Samples!$B$3:$E$100,2,FALSE)='Intermediate Lookups'!$A4&amp;'Intermediate Lookups'!F$1,$A$392, ""))</f>
        <v/>
      </c>
      <c r="F395" s="10" t="str">
        <f>IF($A$392="","",IF(VLOOKUP($A$392,Samples!$B$3:$E$100,2,FALSE)='Intermediate Lookups'!$A4&amp;'Intermediate Lookups'!G$1,$A$392, ""))</f>
        <v/>
      </c>
      <c r="G395" s="10" t="str">
        <f>IF($A$392="","",IF(VLOOKUP($A$392,Samples!$B$3:$E$100,2,FALSE)='Intermediate Lookups'!$A4&amp;'Intermediate Lookups'!H$1,$A$392, ""))</f>
        <v/>
      </c>
      <c r="H395" s="10" t="str">
        <f>IF($A$392="","",IF(VLOOKUP($A$392,Samples!$B$3:$E$100,2,FALSE)='Intermediate Lookups'!$A4&amp;'Intermediate Lookups'!I$1,$A$392, ""))</f>
        <v/>
      </c>
      <c r="I395" s="10" t="str">
        <f>IF($A$392="","",IF(VLOOKUP($A$392,Samples!$B$3:$E$100,2,FALSE)='Intermediate Lookups'!$A4&amp;'Intermediate Lookups'!J$1,$A$392, ""))</f>
        <v/>
      </c>
      <c r="J395" s="10" t="str">
        <f>IF($A$392="","",IF(VLOOKUP($A$392,Samples!$B$3:$E$100,2,FALSE)='Intermediate Lookups'!$A4&amp;'Intermediate Lookups'!K$1,$A$392, ""))</f>
        <v/>
      </c>
      <c r="K395" s="10" t="str">
        <f>IF($A$392="","",IF(VLOOKUP($A$392,Samples!$B$3:$E$100,2,FALSE)='Intermediate Lookups'!$A4&amp;'Intermediate Lookups'!L$1,$A$392, ""))</f>
        <v/>
      </c>
      <c r="L395" s="10" t="str">
        <f>IF($A$392="","",IF(VLOOKUP($A$392,Samples!$B$3:$E$100,2,FALSE)='Intermediate Lookups'!$A4&amp;'Intermediate Lookups'!M$1,$A$392, ""))</f>
        <v/>
      </c>
    </row>
    <row r="396" spans="1:12" x14ac:dyDescent="0.25">
      <c r="A396" s="10" t="str">
        <f>IF($A$392="","",IF(VLOOKUP($A$392,Samples!$B$3:$E$100,2,FALSE)='Intermediate Lookups'!$A5&amp;'Intermediate Lookups'!B$1,$A$392, ""))</f>
        <v/>
      </c>
      <c r="B396" s="10" t="str">
        <f>IF($A$392="","",IF(VLOOKUP($A$392,Samples!$B$3:$E$100,2,FALSE)='Intermediate Lookups'!$A5&amp;'Intermediate Lookups'!C$1,$A$392, ""))</f>
        <v/>
      </c>
      <c r="C396" s="10" t="str">
        <f>IF($A$392="","",IF(VLOOKUP($A$392,Samples!$B$3:$E$100,2,FALSE)='Intermediate Lookups'!$A5&amp;'Intermediate Lookups'!D$1,$A$392, ""))</f>
        <v/>
      </c>
      <c r="D396" s="10" t="str">
        <f>IF($A$392="","",IF(VLOOKUP($A$392,Samples!$B$3:$E$100,2,FALSE)='Intermediate Lookups'!$A5&amp;'Intermediate Lookups'!E$1,$A$392, ""))</f>
        <v/>
      </c>
      <c r="E396" s="10" t="str">
        <f>IF($A$392="","",IF(VLOOKUP($A$392,Samples!$B$3:$E$100,2,FALSE)='Intermediate Lookups'!$A5&amp;'Intermediate Lookups'!F$1,$A$392, ""))</f>
        <v/>
      </c>
      <c r="F396" s="10" t="str">
        <f>IF($A$392="","",IF(VLOOKUP($A$392,Samples!$B$3:$E$100,2,FALSE)='Intermediate Lookups'!$A5&amp;'Intermediate Lookups'!G$1,$A$392, ""))</f>
        <v/>
      </c>
      <c r="G396" s="10" t="str">
        <f>IF($A$392="","",IF(VLOOKUP($A$392,Samples!$B$3:$E$100,2,FALSE)='Intermediate Lookups'!$A5&amp;'Intermediate Lookups'!H$1,$A$392, ""))</f>
        <v/>
      </c>
      <c r="H396" s="10" t="str">
        <f>IF($A$392="","",IF(VLOOKUP($A$392,Samples!$B$3:$E$100,2,FALSE)='Intermediate Lookups'!$A5&amp;'Intermediate Lookups'!I$1,$A$392, ""))</f>
        <v/>
      </c>
      <c r="I396" s="10" t="str">
        <f>IF($A$392="","",IF(VLOOKUP($A$392,Samples!$B$3:$E$100,2,FALSE)='Intermediate Lookups'!$A5&amp;'Intermediate Lookups'!J$1,$A$392, ""))</f>
        <v/>
      </c>
      <c r="J396" s="10" t="str">
        <f>IF($A$392="","",IF(VLOOKUP($A$392,Samples!$B$3:$E$100,2,FALSE)='Intermediate Lookups'!$A5&amp;'Intermediate Lookups'!K$1,$A$392, ""))</f>
        <v/>
      </c>
      <c r="K396" s="10" t="str">
        <f>IF($A$392="","",IF(VLOOKUP($A$392,Samples!$B$3:$E$100,2,FALSE)='Intermediate Lookups'!$A5&amp;'Intermediate Lookups'!L$1,$A$392, ""))</f>
        <v/>
      </c>
      <c r="L396" s="10" t="str">
        <f>IF($A$392="","",IF(VLOOKUP($A$392,Samples!$B$3:$E$100,2,FALSE)='Intermediate Lookups'!$A5&amp;'Intermediate Lookups'!M$1,$A$392, ""))</f>
        <v/>
      </c>
    </row>
    <row r="397" spans="1:12" x14ac:dyDescent="0.25">
      <c r="A397" s="10" t="str">
        <f>IF($A$392="","",IF(VLOOKUP($A$392,Samples!$B$3:$E$100,2,FALSE)='Intermediate Lookups'!$A6&amp;'Intermediate Lookups'!B$1,$A$392, ""))</f>
        <v/>
      </c>
      <c r="B397" s="10" t="str">
        <f>IF($A$392="","",IF(VLOOKUP($A$392,Samples!$B$3:$E$100,2,FALSE)='Intermediate Lookups'!$A6&amp;'Intermediate Lookups'!C$1,$A$392, ""))</f>
        <v/>
      </c>
      <c r="C397" s="10" t="str">
        <f>IF($A$392="","",IF(VLOOKUP($A$392,Samples!$B$3:$E$100,2,FALSE)='Intermediate Lookups'!$A6&amp;'Intermediate Lookups'!D$1,$A$392, ""))</f>
        <v/>
      </c>
      <c r="D397" s="10" t="str">
        <f>IF($A$392="","",IF(VLOOKUP($A$392,Samples!$B$3:$E$100,2,FALSE)='Intermediate Lookups'!$A6&amp;'Intermediate Lookups'!E$1,$A$392, ""))</f>
        <v/>
      </c>
      <c r="E397" s="10" t="str">
        <f>IF($A$392="","",IF(VLOOKUP($A$392,Samples!$B$3:$E$100,2,FALSE)='Intermediate Lookups'!$A6&amp;'Intermediate Lookups'!F$1,$A$392, ""))</f>
        <v/>
      </c>
      <c r="F397" s="10" t="str">
        <f>IF($A$392="","",IF(VLOOKUP($A$392,Samples!$B$3:$E$100,2,FALSE)='Intermediate Lookups'!$A6&amp;'Intermediate Lookups'!G$1,$A$392, ""))</f>
        <v/>
      </c>
      <c r="G397" s="10" t="str">
        <f>IF($A$392="","",IF(VLOOKUP($A$392,Samples!$B$3:$E$100,2,FALSE)='Intermediate Lookups'!$A6&amp;'Intermediate Lookups'!H$1,$A$392, ""))</f>
        <v/>
      </c>
      <c r="H397" s="10" t="str">
        <f>IF($A$392="","",IF(VLOOKUP($A$392,Samples!$B$3:$E$100,2,FALSE)='Intermediate Lookups'!$A6&amp;'Intermediate Lookups'!I$1,$A$392, ""))</f>
        <v/>
      </c>
      <c r="I397" s="10" t="str">
        <f>IF($A$392="","",IF(VLOOKUP($A$392,Samples!$B$3:$E$100,2,FALSE)='Intermediate Lookups'!$A6&amp;'Intermediate Lookups'!J$1,$A$392, ""))</f>
        <v/>
      </c>
      <c r="J397" s="10" t="str">
        <f>IF($A$392="","",IF(VLOOKUP($A$392,Samples!$B$3:$E$100,2,FALSE)='Intermediate Lookups'!$A6&amp;'Intermediate Lookups'!K$1,$A$392, ""))</f>
        <v/>
      </c>
      <c r="K397" s="10" t="str">
        <f>IF($A$392="","",IF(VLOOKUP($A$392,Samples!$B$3:$E$100,2,FALSE)='Intermediate Lookups'!$A6&amp;'Intermediate Lookups'!L$1,$A$392, ""))</f>
        <v/>
      </c>
      <c r="L397" s="10" t="str">
        <f>IF($A$392="","",IF(VLOOKUP($A$392,Samples!$B$3:$E$100,2,FALSE)='Intermediate Lookups'!$A6&amp;'Intermediate Lookups'!M$1,$A$392, ""))</f>
        <v/>
      </c>
    </row>
    <row r="398" spans="1:12" x14ac:dyDescent="0.25">
      <c r="A398" s="10" t="str">
        <f>IF($A$392="","",IF(VLOOKUP($A$392,Samples!$B$3:$E$100,2,FALSE)='Intermediate Lookups'!$A7&amp;'Intermediate Lookups'!B$1,$A$392, ""))</f>
        <v/>
      </c>
      <c r="B398" s="10" t="str">
        <f>IF($A$392="","",IF(VLOOKUP($A$392,Samples!$B$3:$E$100,2,FALSE)='Intermediate Lookups'!$A7&amp;'Intermediate Lookups'!C$1,$A$392, ""))</f>
        <v/>
      </c>
      <c r="C398" s="10" t="str">
        <f>IF($A$392="","",IF(VLOOKUP($A$392,Samples!$B$3:$E$100,2,FALSE)='Intermediate Lookups'!$A7&amp;'Intermediate Lookups'!D$1,$A$392, ""))</f>
        <v/>
      </c>
      <c r="D398" s="10" t="str">
        <f>IF($A$392="","",IF(VLOOKUP($A$392,Samples!$B$3:$E$100,2,FALSE)='Intermediate Lookups'!$A7&amp;'Intermediate Lookups'!E$1,$A$392, ""))</f>
        <v/>
      </c>
      <c r="E398" s="10" t="str">
        <f>IF($A$392="","",IF(VLOOKUP($A$392,Samples!$B$3:$E$100,2,FALSE)='Intermediate Lookups'!$A7&amp;'Intermediate Lookups'!F$1,$A$392, ""))</f>
        <v/>
      </c>
      <c r="F398" s="10" t="str">
        <f>IF($A$392="","",IF(VLOOKUP($A$392,Samples!$B$3:$E$100,2,FALSE)='Intermediate Lookups'!$A7&amp;'Intermediate Lookups'!G$1,$A$392, ""))</f>
        <v/>
      </c>
      <c r="G398" s="10" t="str">
        <f>IF($A$392="","",IF(VLOOKUP($A$392,Samples!$B$3:$E$100,2,FALSE)='Intermediate Lookups'!$A7&amp;'Intermediate Lookups'!H$1,$A$392, ""))</f>
        <v/>
      </c>
      <c r="H398" s="10" t="str">
        <f>IF($A$392="","",IF(VLOOKUP($A$392,Samples!$B$3:$E$100,2,FALSE)='Intermediate Lookups'!$A7&amp;'Intermediate Lookups'!I$1,$A$392, ""))</f>
        <v/>
      </c>
      <c r="I398" s="10" t="str">
        <f>IF($A$392="","",IF(VLOOKUP($A$392,Samples!$B$3:$E$100,2,FALSE)='Intermediate Lookups'!$A7&amp;'Intermediate Lookups'!J$1,$A$392, ""))</f>
        <v/>
      </c>
      <c r="J398" s="10" t="str">
        <f>IF($A$392="","",IF(VLOOKUP($A$392,Samples!$B$3:$E$100,2,FALSE)='Intermediate Lookups'!$A7&amp;'Intermediate Lookups'!K$1,$A$392, ""))</f>
        <v/>
      </c>
      <c r="K398" s="10" t="str">
        <f>IF($A$392="","",IF(VLOOKUP($A$392,Samples!$B$3:$E$100,2,FALSE)='Intermediate Lookups'!$A7&amp;'Intermediate Lookups'!L$1,$A$392, ""))</f>
        <v/>
      </c>
      <c r="L398" s="10" t="str">
        <f>IF($A$392="","",IF(VLOOKUP($A$392,Samples!$B$3:$E$100,2,FALSE)='Intermediate Lookups'!$A7&amp;'Intermediate Lookups'!M$1,$A$392, ""))</f>
        <v/>
      </c>
    </row>
    <row r="399" spans="1:12" x14ac:dyDescent="0.25">
      <c r="A399" s="10" t="str">
        <f>IF($A$392="","",IF(VLOOKUP($A$392,Samples!$B$3:$E$100,2,FALSE)='Intermediate Lookups'!$A8&amp;'Intermediate Lookups'!B$1,$A$392, ""))</f>
        <v/>
      </c>
      <c r="B399" s="10" t="str">
        <f>IF($A$392="","",IF(VLOOKUP($A$392,Samples!$B$3:$E$100,2,FALSE)='Intermediate Lookups'!$A8&amp;'Intermediate Lookups'!C$1,$A$392, ""))</f>
        <v/>
      </c>
      <c r="C399" s="10" t="str">
        <f>IF($A$392="","",IF(VLOOKUP($A$392,Samples!$B$3:$E$100,2,FALSE)='Intermediate Lookups'!$A8&amp;'Intermediate Lookups'!D$1,$A$392, ""))</f>
        <v/>
      </c>
      <c r="D399" s="10" t="str">
        <f>IF($A$392="","",IF(VLOOKUP($A$392,Samples!$B$3:$E$100,2,FALSE)='Intermediate Lookups'!$A8&amp;'Intermediate Lookups'!E$1,$A$392, ""))</f>
        <v/>
      </c>
      <c r="E399" s="10" t="str">
        <f>IF($A$392="","",IF(VLOOKUP($A$392,Samples!$B$3:$E$100,2,FALSE)='Intermediate Lookups'!$A8&amp;'Intermediate Lookups'!F$1,$A$392, ""))</f>
        <v/>
      </c>
      <c r="F399" s="10" t="str">
        <f>IF($A$392="","",IF(VLOOKUP($A$392,Samples!$B$3:$E$100,2,FALSE)='Intermediate Lookups'!$A8&amp;'Intermediate Lookups'!G$1,$A$392, ""))</f>
        <v/>
      </c>
      <c r="G399" s="10" t="str">
        <f>IF($A$392="","",IF(VLOOKUP($A$392,Samples!$B$3:$E$100,2,FALSE)='Intermediate Lookups'!$A8&amp;'Intermediate Lookups'!H$1,$A$392, ""))</f>
        <v/>
      </c>
      <c r="H399" s="10" t="str">
        <f>IF($A$392="","",IF(VLOOKUP($A$392,Samples!$B$3:$E$100,2,FALSE)='Intermediate Lookups'!$A8&amp;'Intermediate Lookups'!I$1,$A$392, ""))</f>
        <v/>
      </c>
      <c r="I399" s="10" t="str">
        <f>IF($A$392="","",IF(VLOOKUP($A$392,Samples!$B$3:$E$100,2,FALSE)='Intermediate Lookups'!$A8&amp;'Intermediate Lookups'!J$1,$A$392, ""))</f>
        <v/>
      </c>
      <c r="J399" s="10" t="str">
        <f>IF($A$392="","",IF(VLOOKUP($A$392,Samples!$B$3:$E$100,2,FALSE)='Intermediate Lookups'!$A8&amp;'Intermediate Lookups'!K$1,$A$392, ""))</f>
        <v/>
      </c>
      <c r="K399" s="10" t="str">
        <f>IF($A$392="","",IF(VLOOKUP($A$392,Samples!$B$3:$E$100,2,FALSE)='Intermediate Lookups'!$A8&amp;'Intermediate Lookups'!L$1,$A$392, ""))</f>
        <v/>
      </c>
      <c r="L399" s="10" t="str">
        <f>IF($A$392="","",IF(VLOOKUP($A$392,Samples!$B$3:$E$100,2,FALSE)='Intermediate Lookups'!$A8&amp;'Intermediate Lookups'!M$1,$A$392, ""))</f>
        <v/>
      </c>
    </row>
    <row r="400" spans="1:12" x14ac:dyDescent="0.25">
      <c r="A400" s="10" t="str">
        <f>IF($A$392="","",IF(VLOOKUP($A$392,Samples!$B$3:$E$100,2,FALSE)='Intermediate Lookups'!$A9&amp;'Intermediate Lookups'!B$1,$A$392, ""))</f>
        <v/>
      </c>
      <c r="B400" s="10" t="str">
        <f>IF($A$392="","",IF(VLOOKUP($A$392,Samples!$B$3:$E$100,2,FALSE)='Intermediate Lookups'!$A9&amp;'Intermediate Lookups'!C$1,$A$392, ""))</f>
        <v/>
      </c>
      <c r="C400" s="10" t="str">
        <f>IF($A$392="","",IF(VLOOKUP($A$392,Samples!$B$3:$E$100,2,FALSE)='Intermediate Lookups'!$A9&amp;'Intermediate Lookups'!D$1,$A$392, ""))</f>
        <v/>
      </c>
      <c r="D400" s="10" t="str">
        <f>IF($A$392="","",IF(VLOOKUP($A$392,Samples!$B$3:$E$100,2,FALSE)='Intermediate Lookups'!$A9&amp;'Intermediate Lookups'!E$1,$A$392, ""))</f>
        <v/>
      </c>
      <c r="E400" s="10" t="str">
        <f>IF($A$392="","",IF(VLOOKUP($A$392,Samples!$B$3:$E$100,2,FALSE)='Intermediate Lookups'!$A9&amp;'Intermediate Lookups'!F$1,$A$392, ""))</f>
        <v/>
      </c>
      <c r="F400" s="10" t="str">
        <f>IF($A$392="","",IF(VLOOKUP($A$392,Samples!$B$3:$E$100,2,FALSE)='Intermediate Lookups'!$A9&amp;'Intermediate Lookups'!G$1,$A$392, ""))</f>
        <v/>
      </c>
      <c r="G400" s="10" t="str">
        <f>IF($A$392="","",IF(VLOOKUP($A$392,Samples!$B$3:$E$100,2,FALSE)='Intermediate Lookups'!$A9&amp;'Intermediate Lookups'!H$1,$A$392, ""))</f>
        <v/>
      </c>
      <c r="H400" s="10" t="str">
        <f>IF($A$392="","",IF(VLOOKUP($A$392,Samples!$B$3:$E$100,2,FALSE)='Intermediate Lookups'!$A9&amp;'Intermediate Lookups'!I$1,$A$392, ""))</f>
        <v/>
      </c>
      <c r="I400" s="10" t="str">
        <f>IF($A$392="","",IF(VLOOKUP($A$392,Samples!$B$3:$E$100,2,FALSE)='Intermediate Lookups'!$A9&amp;'Intermediate Lookups'!J$1,$A$392, ""))</f>
        <v/>
      </c>
      <c r="J400" s="10" t="str">
        <f>IF($A$392="","",IF(VLOOKUP($A$392,Samples!$B$3:$E$100,2,FALSE)='Intermediate Lookups'!$A9&amp;'Intermediate Lookups'!K$1,$A$392, ""))</f>
        <v/>
      </c>
      <c r="K400" s="10" t="str">
        <f>IF($A$392="","",IF(VLOOKUP($A$392,Samples!$B$3:$E$100,2,FALSE)='Intermediate Lookups'!$A9&amp;'Intermediate Lookups'!L$1,$A$392, ""))</f>
        <v/>
      </c>
      <c r="L400" s="10" t="str">
        <f>IF($A$392="","",IF(VLOOKUP($A$392,Samples!$B$3:$E$100,2,FALSE)='Intermediate Lookups'!$A9&amp;'Intermediate Lookups'!M$1,$A$392, ""))</f>
        <v/>
      </c>
    </row>
    <row r="402" spans="1:12" x14ac:dyDescent="0.25">
      <c r="A402" t="str">
        <f>IF(ISBLANK(Samples!B93),IF(OR(A392="",A392=Samples!$B$100,ISBLANK(Samples!B100)),"",Samples!$B$100),Samples!B93)</f>
        <v/>
      </c>
      <c r="B402" t="str">
        <f>IF(A402="","",VLOOKUP(A402,Samples!$B$3:$E$100,4,FALSE))</f>
        <v/>
      </c>
    </row>
    <row r="403" spans="1:12" x14ac:dyDescent="0.25">
      <c r="A403" s="10" t="str">
        <f>IF($A$402="","",IF(VLOOKUP($A$402,Samples!$B$3:$E$100,2,FALSE)='Intermediate Lookups'!$A2&amp;'Intermediate Lookups'!B$1,$A$402, ""))</f>
        <v/>
      </c>
      <c r="B403" s="10" t="str">
        <f>IF($A$402="","",IF(VLOOKUP($A$402,Samples!$B$3:$E$100,2,FALSE)='Intermediate Lookups'!$A2&amp;'Intermediate Lookups'!C$1,$A$402, ""))</f>
        <v/>
      </c>
      <c r="C403" s="10" t="str">
        <f>IF($A$402="","",IF(VLOOKUP($A$402,Samples!$B$3:$E$100,2,FALSE)='Intermediate Lookups'!$A2&amp;'Intermediate Lookups'!D$1,$A$402, ""))</f>
        <v/>
      </c>
      <c r="D403" s="10" t="str">
        <f>IF($A$402="","",IF(VLOOKUP($A$402,Samples!$B$3:$E$100,2,FALSE)='Intermediate Lookups'!$A2&amp;'Intermediate Lookups'!E$1,$A$402, ""))</f>
        <v/>
      </c>
      <c r="E403" s="10" t="str">
        <f>IF($A$402="","",IF(VLOOKUP($A$402,Samples!$B$3:$E$100,2,FALSE)='Intermediate Lookups'!$A2&amp;'Intermediate Lookups'!F$1,$A$402, ""))</f>
        <v/>
      </c>
      <c r="F403" s="10" t="str">
        <f>IF($A$402="","",IF(VLOOKUP($A$402,Samples!$B$3:$E$100,2,FALSE)='Intermediate Lookups'!$A2&amp;'Intermediate Lookups'!G$1,$A$402, ""))</f>
        <v/>
      </c>
      <c r="G403" s="10" t="str">
        <f>IF($A$402="","",IF(VLOOKUP($A$402,Samples!$B$3:$E$100,2,FALSE)='Intermediate Lookups'!$A2&amp;'Intermediate Lookups'!H$1,$A$402, ""))</f>
        <v/>
      </c>
      <c r="H403" s="10" t="str">
        <f>IF($A$402="","",IF(VLOOKUP($A$402,Samples!$B$3:$E$100,2,FALSE)='Intermediate Lookups'!$A2&amp;'Intermediate Lookups'!I$1,$A$402, ""))</f>
        <v/>
      </c>
      <c r="I403" s="10" t="str">
        <f>IF($A$402="","",IF(VLOOKUP($A$402,Samples!$B$3:$E$100,2,FALSE)='Intermediate Lookups'!$A2&amp;'Intermediate Lookups'!J$1,$A$402, ""))</f>
        <v/>
      </c>
      <c r="J403" s="10" t="str">
        <f>IF($A$402="","",IF(VLOOKUP($A$402,Samples!$B$3:$E$100,2,FALSE)='Intermediate Lookups'!$A2&amp;'Intermediate Lookups'!K$1,$A$402, ""))</f>
        <v/>
      </c>
      <c r="K403" s="10" t="str">
        <f>IF($A$402="","",IF(VLOOKUP($A$402,Samples!$B$3:$E$100,2,FALSE)='Intermediate Lookups'!$A2&amp;'Intermediate Lookups'!L$1,$A$402, ""))</f>
        <v/>
      </c>
      <c r="L403" s="10" t="str">
        <f>IF($A$402="","",IF(VLOOKUP($A$402,Samples!$B$3:$E$100,2,FALSE)='Intermediate Lookups'!$A2&amp;'Intermediate Lookups'!M$1,$A$402, ""))</f>
        <v/>
      </c>
    </row>
    <row r="404" spans="1:12" x14ac:dyDescent="0.25">
      <c r="A404" s="10" t="str">
        <f>IF($A$402="","",IF(VLOOKUP($A$402,Samples!$B$3:$E$100,2,FALSE)='Intermediate Lookups'!$A3&amp;'Intermediate Lookups'!B$1,$A$402, ""))</f>
        <v/>
      </c>
      <c r="B404" s="10" t="str">
        <f>IF($A$402="","",IF(VLOOKUP($A$402,Samples!$B$3:$E$100,2,FALSE)='Intermediate Lookups'!$A3&amp;'Intermediate Lookups'!C$1,$A$402, ""))</f>
        <v/>
      </c>
      <c r="C404" s="10" t="str">
        <f>IF($A$402="","",IF(VLOOKUP($A$402,Samples!$B$3:$E$100,2,FALSE)='Intermediate Lookups'!$A3&amp;'Intermediate Lookups'!D$1,$A$402, ""))</f>
        <v/>
      </c>
      <c r="D404" s="10" t="str">
        <f>IF($A$402="","",IF(VLOOKUP($A$402,Samples!$B$3:$E$100,2,FALSE)='Intermediate Lookups'!$A3&amp;'Intermediate Lookups'!E$1,$A$402, ""))</f>
        <v/>
      </c>
      <c r="E404" s="10" t="str">
        <f>IF($A$402="","",IF(VLOOKUP($A$402,Samples!$B$3:$E$100,2,FALSE)='Intermediate Lookups'!$A3&amp;'Intermediate Lookups'!F$1,$A$402, ""))</f>
        <v/>
      </c>
      <c r="F404" s="10" t="str">
        <f>IF($A$402="","",IF(VLOOKUP($A$402,Samples!$B$3:$E$100,2,FALSE)='Intermediate Lookups'!$A3&amp;'Intermediate Lookups'!G$1,$A$402, ""))</f>
        <v/>
      </c>
      <c r="G404" s="10" t="str">
        <f>IF($A$402="","",IF(VLOOKUP($A$402,Samples!$B$3:$E$100,2,FALSE)='Intermediate Lookups'!$A3&amp;'Intermediate Lookups'!H$1,$A$402, ""))</f>
        <v/>
      </c>
      <c r="H404" s="10" t="str">
        <f>IF($A$402="","",IF(VLOOKUP($A$402,Samples!$B$3:$E$100,2,FALSE)='Intermediate Lookups'!$A3&amp;'Intermediate Lookups'!I$1,$A$402, ""))</f>
        <v/>
      </c>
      <c r="I404" s="10" t="str">
        <f>IF($A$402="","",IF(VLOOKUP($A$402,Samples!$B$3:$E$100,2,FALSE)='Intermediate Lookups'!$A3&amp;'Intermediate Lookups'!J$1,$A$402, ""))</f>
        <v/>
      </c>
      <c r="J404" s="10" t="str">
        <f>IF($A$402="","",IF(VLOOKUP($A$402,Samples!$B$3:$E$100,2,FALSE)='Intermediate Lookups'!$A3&amp;'Intermediate Lookups'!K$1,$A$402, ""))</f>
        <v/>
      </c>
      <c r="K404" s="10" t="str">
        <f>IF($A$402="","",IF(VLOOKUP($A$402,Samples!$B$3:$E$100,2,FALSE)='Intermediate Lookups'!$A3&amp;'Intermediate Lookups'!L$1,$A$402, ""))</f>
        <v/>
      </c>
      <c r="L404" s="10" t="str">
        <f>IF($A$402="","",IF(VLOOKUP($A$402,Samples!$B$3:$E$100,2,FALSE)='Intermediate Lookups'!$A3&amp;'Intermediate Lookups'!M$1,$A$402, ""))</f>
        <v/>
      </c>
    </row>
    <row r="405" spans="1:12" x14ac:dyDescent="0.25">
      <c r="A405" s="10" t="str">
        <f>IF($A$402="","",IF(VLOOKUP($A$402,Samples!$B$3:$E$100,2,FALSE)='Intermediate Lookups'!$A4&amp;'Intermediate Lookups'!B$1,$A$402, ""))</f>
        <v/>
      </c>
      <c r="B405" s="10" t="str">
        <f>IF($A$402="","",IF(VLOOKUP($A$402,Samples!$B$3:$E$100,2,FALSE)='Intermediate Lookups'!$A4&amp;'Intermediate Lookups'!C$1,$A$402, ""))</f>
        <v/>
      </c>
      <c r="C405" s="10" t="str">
        <f>IF($A$402="","",IF(VLOOKUP($A$402,Samples!$B$3:$E$100,2,FALSE)='Intermediate Lookups'!$A4&amp;'Intermediate Lookups'!D$1,$A$402, ""))</f>
        <v/>
      </c>
      <c r="D405" s="10" t="str">
        <f>IF($A$402="","",IF(VLOOKUP($A$402,Samples!$B$3:$E$100,2,FALSE)='Intermediate Lookups'!$A4&amp;'Intermediate Lookups'!E$1,$A$402, ""))</f>
        <v/>
      </c>
      <c r="E405" s="10" t="str">
        <f>IF($A$402="","",IF(VLOOKUP($A$402,Samples!$B$3:$E$100,2,FALSE)='Intermediate Lookups'!$A4&amp;'Intermediate Lookups'!F$1,$A$402, ""))</f>
        <v/>
      </c>
      <c r="F405" s="10" t="str">
        <f>IF($A$402="","",IF(VLOOKUP($A$402,Samples!$B$3:$E$100,2,FALSE)='Intermediate Lookups'!$A4&amp;'Intermediate Lookups'!G$1,$A$402, ""))</f>
        <v/>
      </c>
      <c r="G405" s="10" t="str">
        <f>IF($A$402="","",IF(VLOOKUP($A$402,Samples!$B$3:$E$100,2,FALSE)='Intermediate Lookups'!$A4&amp;'Intermediate Lookups'!H$1,$A$402, ""))</f>
        <v/>
      </c>
      <c r="H405" s="10" t="str">
        <f>IF($A$402="","",IF(VLOOKUP($A$402,Samples!$B$3:$E$100,2,FALSE)='Intermediate Lookups'!$A4&amp;'Intermediate Lookups'!I$1,$A$402, ""))</f>
        <v/>
      </c>
      <c r="I405" s="10" t="str">
        <f>IF($A$402="","",IF(VLOOKUP($A$402,Samples!$B$3:$E$100,2,FALSE)='Intermediate Lookups'!$A4&amp;'Intermediate Lookups'!J$1,$A$402, ""))</f>
        <v/>
      </c>
      <c r="J405" s="10" t="str">
        <f>IF($A$402="","",IF(VLOOKUP($A$402,Samples!$B$3:$E$100,2,FALSE)='Intermediate Lookups'!$A4&amp;'Intermediate Lookups'!K$1,$A$402, ""))</f>
        <v/>
      </c>
      <c r="K405" s="10" t="str">
        <f>IF($A$402="","",IF(VLOOKUP($A$402,Samples!$B$3:$E$100,2,FALSE)='Intermediate Lookups'!$A4&amp;'Intermediate Lookups'!L$1,$A$402, ""))</f>
        <v/>
      </c>
      <c r="L405" s="10" t="str">
        <f>IF($A$402="","",IF(VLOOKUP($A$402,Samples!$B$3:$E$100,2,FALSE)='Intermediate Lookups'!$A4&amp;'Intermediate Lookups'!M$1,$A$402, ""))</f>
        <v/>
      </c>
    </row>
    <row r="406" spans="1:12" x14ac:dyDescent="0.25">
      <c r="A406" s="10" t="str">
        <f>IF($A$402="","",IF(VLOOKUP($A$402,Samples!$B$3:$E$100,2,FALSE)='Intermediate Lookups'!$A5&amp;'Intermediate Lookups'!B$1,$A$402, ""))</f>
        <v/>
      </c>
      <c r="B406" s="10" t="str">
        <f>IF($A$402="","",IF(VLOOKUP($A$402,Samples!$B$3:$E$100,2,FALSE)='Intermediate Lookups'!$A5&amp;'Intermediate Lookups'!C$1,$A$402, ""))</f>
        <v/>
      </c>
      <c r="C406" s="10" t="str">
        <f>IF($A$402="","",IF(VLOOKUP($A$402,Samples!$B$3:$E$100,2,FALSE)='Intermediate Lookups'!$A5&amp;'Intermediate Lookups'!D$1,$A$402, ""))</f>
        <v/>
      </c>
      <c r="D406" s="10" t="str">
        <f>IF($A$402="","",IF(VLOOKUP($A$402,Samples!$B$3:$E$100,2,FALSE)='Intermediate Lookups'!$A5&amp;'Intermediate Lookups'!E$1,$A$402, ""))</f>
        <v/>
      </c>
      <c r="E406" s="10" t="str">
        <f>IF($A$402="","",IF(VLOOKUP($A$402,Samples!$B$3:$E$100,2,FALSE)='Intermediate Lookups'!$A5&amp;'Intermediate Lookups'!F$1,$A$402, ""))</f>
        <v/>
      </c>
      <c r="F406" s="10" t="str">
        <f>IF($A$402="","",IF(VLOOKUP($A$402,Samples!$B$3:$E$100,2,FALSE)='Intermediate Lookups'!$A5&amp;'Intermediate Lookups'!G$1,$A$402, ""))</f>
        <v/>
      </c>
      <c r="G406" s="10" t="str">
        <f>IF($A$402="","",IF(VLOOKUP($A$402,Samples!$B$3:$E$100,2,FALSE)='Intermediate Lookups'!$A5&amp;'Intermediate Lookups'!H$1,$A$402, ""))</f>
        <v/>
      </c>
      <c r="H406" s="10" t="str">
        <f>IF($A$402="","",IF(VLOOKUP($A$402,Samples!$B$3:$E$100,2,FALSE)='Intermediate Lookups'!$A5&amp;'Intermediate Lookups'!I$1,$A$402, ""))</f>
        <v/>
      </c>
      <c r="I406" s="10" t="str">
        <f>IF($A$402="","",IF(VLOOKUP($A$402,Samples!$B$3:$E$100,2,FALSE)='Intermediate Lookups'!$A5&amp;'Intermediate Lookups'!J$1,$A$402, ""))</f>
        <v/>
      </c>
      <c r="J406" s="10" t="str">
        <f>IF($A$402="","",IF(VLOOKUP($A$402,Samples!$B$3:$E$100,2,FALSE)='Intermediate Lookups'!$A5&amp;'Intermediate Lookups'!K$1,$A$402, ""))</f>
        <v/>
      </c>
      <c r="K406" s="10" t="str">
        <f>IF($A$402="","",IF(VLOOKUP($A$402,Samples!$B$3:$E$100,2,FALSE)='Intermediate Lookups'!$A5&amp;'Intermediate Lookups'!L$1,$A$402, ""))</f>
        <v/>
      </c>
      <c r="L406" s="10" t="str">
        <f>IF($A$402="","",IF(VLOOKUP($A$402,Samples!$B$3:$E$100,2,FALSE)='Intermediate Lookups'!$A5&amp;'Intermediate Lookups'!M$1,$A$402, ""))</f>
        <v/>
      </c>
    </row>
    <row r="407" spans="1:12" x14ac:dyDescent="0.25">
      <c r="A407" s="10" t="str">
        <f>IF($A$402="","",IF(VLOOKUP($A$402,Samples!$B$3:$E$100,2,FALSE)='Intermediate Lookups'!$A6&amp;'Intermediate Lookups'!B$1,$A$402, ""))</f>
        <v/>
      </c>
      <c r="B407" s="10" t="str">
        <f>IF($A$402="","",IF(VLOOKUP($A$402,Samples!$B$3:$E$100,2,FALSE)='Intermediate Lookups'!$A6&amp;'Intermediate Lookups'!C$1,$A$402, ""))</f>
        <v/>
      </c>
      <c r="C407" s="10" t="str">
        <f>IF($A$402="","",IF(VLOOKUP($A$402,Samples!$B$3:$E$100,2,FALSE)='Intermediate Lookups'!$A6&amp;'Intermediate Lookups'!D$1,$A$402, ""))</f>
        <v/>
      </c>
      <c r="D407" s="10" t="str">
        <f>IF($A$402="","",IF(VLOOKUP($A$402,Samples!$B$3:$E$100,2,FALSE)='Intermediate Lookups'!$A6&amp;'Intermediate Lookups'!E$1,$A$402, ""))</f>
        <v/>
      </c>
      <c r="E407" s="10" t="str">
        <f>IF($A$402="","",IF(VLOOKUP($A$402,Samples!$B$3:$E$100,2,FALSE)='Intermediate Lookups'!$A6&amp;'Intermediate Lookups'!F$1,$A$402, ""))</f>
        <v/>
      </c>
      <c r="F407" s="10" t="str">
        <f>IF($A$402="","",IF(VLOOKUP($A$402,Samples!$B$3:$E$100,2,FALSE)='Intermediate Lookups'!$A6&amp;'Intermediate Lookups'!G$1,$A$402, ""))</f>
        <v/>
      </c>
      <c r="G407" s="10" t="str">
        <f>IF($A$402="","",IF(VLOOKUP($A$402,Samples!$B$3:$E$100,2,FALSE)='Intermediate Lookups'!$A6&amp;'Intermediate Lookups'!H$1,$A$402, ""))</f>
        <v/>
      </c>
      <c r="H407" s="10" t="str">
        <f>IF($A$402="","",IF(VLOOKUP($A$402,Samples!$B$3:$E$100,2,FALSE)='Intermediate Lookups'!$A6&amp;'Intermediate Lookups'!I$1,$A$402, ""))</f>
        <v/>
      </c>
      <c r="I407" s="10" t="str">
        <f>IF($A$402="","",IF(VLOOKUP($A$402,Samples!$B$3:$E$100,2,FALSE)='Intermediate Lookups'!$A6&amp;'Intermediate Lookups'!J$1,$A$402, ""))</f>
        <v/>
      </c>
      <c r="J407" s="10" t="str">
        <f>IF($A$402="","",IF(VLOOKUP($A$402,Samples!$B$3:$E$100,2,FALSE)='Intermediate Lookups'!$A6&amp;'Intermediate Lookups'!K$1,$A$402, ""))</f>
        <v/>
      </c>
      <c r="K407" s="10" t="str">
        <f>IF($A$402="","",IF(VLOOKUP($A$402,Samples!$B$3:$E$100,2,FALSE)='Intermediate Lookups'!$A6&amp;'Intermediate Lookups'!L$1,$A$402, ""))</f>
        <v/>
      </c>
      <c r="L407" s="10" t="str">
        <f>IF($A$402="","",IF(VLOOKUP($A$402,Samples!$B$3:$E$100,2,FALSE)='Intermediate Lookups'!$A6&amp;'Intermediate Lookups'!M$1,$A$402, ""))</f>
        <v/>
      </c>
    </row>
    <row r="408" spans="1:12" x14ac:dyDescent="0.25">
      <c r="A408" s="10" t="str">
        <f>IF($A$402="","",IF(VLOOKUP($A$402,Samples!$B$3:$E$100,2,FALSE)='Intermediate Lookups'!$A7&amp;'Intermediate Lookups'!B$1,$A$402, ""))</f>
        <v/>
      </c>
      <c r="B408" s="10" t="str">
        <f>IF($A$402="","",IF(VLOOKUP($A$402,Samples!$B$3:$E$100,2,FALSE)='Intermediate Lookups'!$A7&amp;'Intermediate Lookups'!C$1,$A$402, ""))</f>
        <v/>
      </c>
      <c r="C408" s="10" t="str">
        <f>IF($A$402="","",IF(VLOOKUP($A$402,Samples!$B$3:$E$100,2,FALSE)='Intermediate Lookups'!$A7&amp;'Intermediate Lookups'!D$1,$A$402, ""))</f>
        <v/>
      </c>
      <c r="D408" s="10" t="str">
        <f>IF($A$402="","",IF(VLOOKUP($A$402,Samples!$B$3:$E$100,2,FALSE)='Intermediate Lookups'!$A7&amp;'Intermediate Lookups'!E$1,$A$402, ""))</f>
        <v/>
      </c>
      <c r="E408" s="10" t="str">
        <f>IF($A$402="","",IF(VLOOKUP($A$402,Samples!$B$3:$E$100,2,FALSE)='Intermediate Lookups'!$A7&amp;'Intermediate Lookups'!F$1,$A$402, ""))</f>
        <v/>
      </c>
      <c r="F408" s="10" t="str">
        <f>IF($A$402="","",IF(VLOOKUP($A$402,Samples!$B$3:$E$100,2,FALSE)='Intermediate Lookups'!$A7&amp;'Intermediate Lookups'!G$1,$A$402, ""))</f>
        <v/>
      </c>
      <c r="G408" s="10" t="str">
        <f>IF($A$402="","",IF(VLOOKUP($A$402,Samples!$B$3:$E$100,2,FALSE)='Intermediate Lookups'!$A7&amp;'Intermediate Lookups'!H$1,$A$402, ""))</f>
        <v/>
      </c>
      <c r="H408" s="10" t="str">
        <f>IF($A$402="","",IF(VLOOKUP($A$402,Samples!$B$3:$E$100,2,FALSE)='Intermediate Lookups'!$A7&amp;'Intermediate Lookups'!I$1,$A$402, ""))</f>
        <v/>
      </c>
      <c r="I408" s="10" t="str">
        <f>IF($A$402="","",IF(VLOOKUP($A$402,Samples!$B$3:$E$100,2,FALSE)='Intermediate Lookups'!$A7&amp;'Intermediate Lookups'!J$1,$A$402, ""))</f>
        <v/>
      </c>
      <c r="J408" s="10" t="str">
        <f>IF($A$402="","",IF(VLOOKUP($A$402,Samples!$B$3:$E$100,2,FALSE)='Intermediate Lookups'!$A7&amp;'Intermediate Lookups'!K$1,$A$402, ""))</f>
        <v/>
      </c>
      <c r="K408" s="10" t="str">
        <f>IF($A$402="","",IF(VLOOKUP($A$402,Samples!$B$3:$E$100,2,FALSE)='Intermediate Lookups'!$A7&amp;'Intermediate Lookups'!L$1,$A$402, ""))</f>
        <v/>
      </c>
      <c r="L408" s="10" t="str">
        <f>IF($A$402="","",IF(VLOOKUP($A$402,Samples!$B$3:$E$100,2,FALSE)='Intermediate Lookups'!$A7&amp;'Intermediate Lookups'!M$1,$A$402, ""))</f>
        <v/>
      </c>
    </row>
    <row r="409" spans="1:12" x14ac:dyDescent="0.25">
      <c r="A409" s="10" t="str">
        <f>IF($A$402="","",IF(VLOOKUP($A$402,Samples!$B$3:$E$100,2,FALSE)='Intermediate Lookups'!$A8&amp;'Intermediate Lookups'!B$1,$A$402, ""))</f>
        <v/>
      </c>
      <c r="B409" s="10" t="str">
        <f>IF($A$402="","",IF(VLOOKUP($A$402,Samples!$B$3:$E$100,2,FALSE)='Intermediate Lookups'!$A8&amp;'Intermediate Lookups'!C$1,$A$402, ""))</f>
        <v/>
      </c>
      <c r="C409" s="10" t="str">
        <f>IF($A$402="","",IF(VLOOKUP($A$402,Samples!$B$3:$E$100,2,FALSE)='Intermediate Lookups'!$A8&amp;'Intermediate Lookups'!D$1,$A$402, ""))</f>
        <v/>
      </c>
      <c r="D409" s="10" t="str">
        <f>IF($A$402="","",IF(VLOOKUP($A$402,Samples!$B$3:$E$100,2,FALSE)='Intermediate Lookups'!$A8&amp;'Intermediate Lookups'!E$1,$A$402, ""))</f>
        <v/>
      </c>
      <c r="E409" s="10" t="str">
        <f>IF($A$402="","",IF(VLOOKUP($A$402,Samples!$B$3:$E$100,2,FALSE)='Intermediate Lookups'!$A8&amp;'Intermediate Lookups'!F$1,$A$402, ""))</f>
        <v/>
      </c>
      <c r="F409" s="10" t="str">
        <f>IF($A$402="","",IF(VLOOKUP($A$402,Samples!$B$3:$E$100,2,FALSE)='Intermediate Lookups'!$A8&amp;'Intermediate Lookups'!G$1,$A$402, ""))</f>
        <v/>
      </c>
      <c r="G409" s="10" t="str">
        <f>IF($A$402="","",IF(VLOOKUP($A$402,Samples!$B$3:$E$100,2,FALSE)='Intermediate Lookups'!$A8&amp;'Intermediate Lookups'!H$1,$A$402, ""))</f>
        <v/>
      </c>
      <c r="H409" s="10" t="str">
        <f>IF($A$402="","",IF(VLOOKUP($A$402,Samples!$B$3:$E$100,2,FALSE)='Intermediate Lookups'!$A8&amp;'Intermediate Lookups'!I$1,$A$402, ""))</f>
        <v/>
      </c>
      <c r="I409" s="10" t="str">
        <f>IF($A$402="","",IF(VLOOKUP($A$402,Samples!$B$3:$E$100,2,FALSE)='Intermediate Lookups'!$A8&amp;'Intermediate Lookups'!J$1,$A$402, ""))</f>
        <v/>
      </c>
      <c r="J409" s="10" t="str">
        <f>IF($A$402="","",IF(VLOOKUP($A$402,Samples!$B$3:$E$100,2,FALSE)='Intermediate Lookups'!$A8&amp;'Intermediate Lookups'!K$1,$A$402, ""))</f>
        <v/>
      </c>
      <c r="K409" s="10" t="str">
        <f>IF($A$402="","",IF(VLOOKUP($A$402,Samples!$B$3:$E$100,2,FALSE)='Intermediate Lookups'!$A8&amp;'Intermediate Lookups'!L$1,$A$402, ""))</f>
        <v/>
      </c>
      <c r="L409" s="10" t="str">
        <f>IF($A$402="","",IF(VLOOKUP($A$402,Samples!$B$3:$E$100,2,FALSE)='Intermediate Lookups'!$A8&amp;'Intermediate Lookups'!M$1,$A$402, ""))</f>
        <v/>
      </c>
    </row>
    <row r="410" spans="1:12" x14ac:dyDescent="0.25">
      <c r="A410" s="10" t="str">
        <f>IF($A$402="","",IF(VLOOKUP($A$402,Samples!$B$3:$E$100,2,FALSE)='Intermediate Lookups'!$A9&amp;'Intermediate Lookups'!B$1,$A$402, ""))</f>
        <v/>
      </c>
      <c r="B410" s="10" t="str">
        <f>IF($A$402="","",IF(VLOOKUP($A$402,Samples!$B$3:$E$100,2,FALSE)='Intermediate Lookups'!$A9&amp;'Intermediate Lookups'!C$1,$A$402, ""))</f>
        <v/>
      </c>
      <c r="C410" s="10" t="str">
        <f>IF($A$402="","",IF(VLOOKUP($A$402,Samples!$B$3:$E$100,2,FALSE)='Intermediate Lookups'!$A9&amp;'Intermediate Lookups'!D$1,$A$402, ""))</f>
        <v/>
      </c>
      <c r="D410" s="10" t="str">
        <f>IF($A$402="","",IF(VLOOKUP($A$402,Samples!$B$3:$E$100,2,FALSE)='Intermediate Lookups'!$A9&amp;'Intermediate Lookups'!E$1,$A$402, ""))</f>
        <v/>
      </c>
      <c r="E410" s="10" t="str">
        <f>IF($A$402="","",IF(VLOOKUP($A$402,Samples!$B$3:$E$100,2,FALSE)='Intermediate Lookups'!$A9&amp;'Intermediate Lookups'!F$1,$A$402, ""))</f>
        <v/>
      </c>
      <c r="F410" s="10" t="str">
        <f>IF($A$402="","",IF(VLOOKUP($A$402,Samples!$B$3:$E$100,2,FALSE)='Intermediate Lookups'!$A9&amp;'Intermediate Lookups'!G$1,$A$402, ""))</f>
        <v/>
      </c>
      <c r="G410" s="10" t="str">
        <f>IF($A$402="","",IF(VLOOKUP($A$402,Samples!$B$3:$E$100,2,FALSE)='Intermediate Lookups'!$A9&amp;'Intermediate Lookups'!H$1,$A$402, ""))</f>
        <v/>
      </c>
      <c r="H410" s="10" t="str">
        <f>IF($A$402="","",IF(VLOOKUP($A$402,Samples!$B$3:$E$100,2,FALSE)='Intermediate Lookups'!$A9&amp;'Intermediate Lookups'!I$1,$A$402, ""))</f>
        <v/>
      </c>
      <c r="I410" s="10" t="str">
        <f>IF($A$402="","",IF(VLOOKUP($A$402,Samples!$B$3:$E$100,2,FALSE)='Intermediate Lookups'!$A9&amp;'Intermediate Lookups'!J$1,$A$402, ""))</f>
        <v/>
      </c>
      <c r="J410" s="10" t="str">
        <f>IF($A$402="","",IF(VLOOKUP($A$402,Samples!$B$3:$E$100,2,FALSE)='Intermediate Lookups'!$A9&amp;'Intermediate Lookups'!K$1,$A$402, ""))</f>
        <v/>
      </c>
      <c r="K410" s="10" t="str">
        <f>IF($A$402="","",IF(VLOOKUP($A$402,Samples!$B$3:$E$100,2,FALSE)='Intermediate Lookups'!$A9&amp;'Intermediate Lookups'!L$1,$A$402, ""))</f>
        <v/>
      </c>
      <c r="L410" s="10" t="str">
        <f>IF($A$402="","",IF(VLOOKUP($A$402,Samples!$B$3:$E$100,2,FALSE)='Intermediate Lookups'!$A9&amp;'Intermediate Lookups'!M$1,$A$402, ""))</f>
        <v/>
      </c>
    </row>
    <row r="412" spans="1:12" x14ac:dyDescent="0.25">
      <c r="A412" t="str">
        <f>IF(ISBLANK(Samples!B94),IF(OR(A402="",A402=Samples!$B$100,ISBLANK(Samples!B100)),"",Samples!$B$100),Samples!B94)</f>
        <v/>
      </c>
      <c r="B412" t="str">
        <f>IF(A412="","",VLOOKUP(A412,Samples!$B$3:$E$100,4,FALSE))</f>
        <v/>
      </c>
    </row>
    <row r="413" spans="1:12" x14ac:dyDescent="0.25">
      <c r="A413" s="10" t="str">
        <f>IF($A$412="","",IF(VLOOKUP($A$412,Samples!$B$3:$E$100,2,FALSE)='Intermediate Lookups'!$A2&amp;'Intermediate Lookups'!B$1,$A$412, ""))</f>
        <v/>
      </c>
      <c r="B413" s="10" t="str">
        <f>IF($A$412="","",IF(VLOOKUP($A$412,Samples!$B$3:$E$100,2,FALSE)='Intermediate Lookups'!$A2&amp;'Intermediate Lookups'!C$1,$A$412, ""))</f>
        <v/>
      </c>
      <c r="C413" s="10" t="str">
        <f>IF($A$412="","",IF(VLOOKUP($A$412,Samples!$B$3:$E$100,2,FALSE)='Intermediate Lookups'!$A2&amp;'Intermediate Lookups'!D$1,$A$412, ""))</f>
        <v/>
      </c>
      <c r="D413" s="10" t="str">
        <f>IF($A$412="","",IF(VLOOKUP($A$412,Samples!$B$3:$E$100,2,FALSE)='Intermediate Lookups'!$A2&amp;'Intermediate Lookups'!E$1,$A$412, ""))</f>
        <v/>
      </c>
      <c r="E413" s="10" t="str">
        <f>IF($A$412="","",IF(VLOOKUP($A$412,Samples!$B$3:$E$100,2,FALSE)='Intermediate Lookups'!$A2&amp;'Intermediate Lookups'!F$1,$A$412, ""))</f>
        <v/>
      </c>
      <c r="F413" s="10" t="str">
        <f>IF($A$412="","",IF(VLOOKUP($A$412,Samples!$B$3:$E$100,2,FALSE)='Intermediate Lookups'!$A2&amp;'Intermediate Lookups'!G$1,$A$412, ""))</f>
        <v/>
      </c>
      <c r="G413" s="10" t="str">
        <f>IF($A$412="","",IF(VLOOKUP($A$412,Samples!$B$3:$E$100,2,FALSE)='Intermediate Lookups'!$A2&amp;'Intermediate Lookups'!H$1,$A$412, ""))</f>
        <v/>
      </c>
      <c r="H413" s="10" t="str">
        <f>IF($A$412="","",IF(VLOOKUP($A$412,Samples!$B$3:$E$100,2,FALSE)='Intermediate Lookups'!$A2&amp;'Intermediate Lookups'!I$1,$A$412, ""))</f>
        <v/>
      </c>
      <c r="I413" s="10" t="str">
        <f>IF($A$412="","",IF(VLOOKUP($A$412,Samples!$B$3:$E$100,2,FALSE)='Intermediate Lookups'!$A2&amp;'Intermediate Lookups'!J$1,$A$412, ""))</f>
        <v/>
      </c>
      <c r="J413" s="10" t="str">
        <f>IF($A$412="","",IF(VLOOKUP($A$412,Samples!$B$3:$E$100,2,FALSE)='Intermediate Lookups'!$A2&amp;'Intermediate Lookups'!K$1,$A$412, ""))</f>
        <v/>
      </c>
      <c r="K413" s="10" t="str">
        <f>IF($A$412="","",IF(VLOOKUP($A$412,Samples!$B$3:$E$100,2,FALSE)='Intermediate Lookups'!$A2&amp;'Intermediate Lookups'!L$1,$A$412, ""))</f>
        <v/>
      </c>
      <c r="L413" s="10" t="str">
        <f>IF($A$412="","",IF(VLOOKUP($A$412,Samples!$B$3:$E$100,2,FALSE)='Intermediate Lookups'!$A2&amp;'Intermediate Lookups'!M$1,$A$412, ""))</f>
        <v/>
      </c>
    </row>
    <row r="414" spans="1:12" x14ac:dyDescent="0.25">
      <c r="A414" s="10" t="str">
        <f>IF($A$412="","",IF(VLOOKUP($A$412,Samples!$B$3:$E$100,2,FALSE)='Intermediate Lookups'!$A3&amp;'Intermediate Lookups'!B$1,$A$412, ""))</f>
        <v/>
      </c>
      <c r="B414" s="10" t="str">
        <f>IF($A$412="","",IF(VLOOKUP($A$412,Samples!$B$3:$E$100,2,FALSE)='Intermediate Lookups'!$A3&amp;'Intermediate Lookups'!C$1,$A$412, ""))</f>
        <v/>
      </c>
      <c r="C414" s="10" t="str">
        <f>IF($A$412="","",IF(VLOOKUP($A$412,Samples!$B$3:$E$100,2,FALSE)='Intermediate Lookups'!$A3&amp;'Intermediate Lookups'!D$1,$A$412, ""))</f>
        <v/>
      </c>
      <c r="D414" s="10" t="str">
        <f>IF($A$412="","",IF(VLOOKUP($A$412,Samples!$B$3:$E$100,2,FALSE)='Intermediate Lookups'!$A3&amp;'Intermediate Lookups'!E$1,$A$412, ""))</f>
        <v/>
      </c>
      <c r="E414" s="10" t="str">
        <f>IF($A$412="","",IF(VLOOKUP($A$412,Samples!$B$3:$E$100,2,FALSE)='Intermediate Lookups'!$A3&amp;'Intermediate Lookups'!F$1,$A$412, ""))</f>
        <v/>
      </c>
      <c r="F414" s="10" t="str">
        <f>IF($A$412="","",IF(VLOOKUP($A$412,Samples!$B$3:$E$100,2,FALSE)='Intermediate Lookups'!$A3&amp;'Intermediate Lookups'!G$1,$A$412, ""))</f>
        <v/>
      </c>
      <c r="G414" s="10" t="str">
        <f>IF($A$412="","",IF(VLOOKUP($A$412,Samples!$B$3:$E$100,2,FALSE)='Intermediate Lookups'!$A3&amp;'Intermediate Lookups'!H$1,$A$412, ""))</f>
        <v/>
      </c>
      <c r="H414" s="10" t="str">
        <f>IF($A$412="","",IF(VLOOKUP($A$412,Samples!$B$3:$E$100,2,FALSE)='Intermediate Lookups'!$A3&amp;'Intermediate Lookups'!I$1,$A$412, ""))</f>
        <v/>
      </c>
      <c r="I414" s="10" t="str">
        <f>IF($A$412="","",IF(VLOOKUP($A$412,Samples!$B$3:$E$100,2,FALSE)='Intermediate Lookups'!$A3&amp;'Intermediate Lookups'!J$1,$A$412, ""))</f>
        <v/>
      </c>
      <c r="J414" s="10" t="str">
        <f>IF($A$412="","",IF(VLOOKUP($A$412,Samples!$B$3:$E$100,2,FALSE)='Intermediate Lookups'!$A3&amp;'Intermediate Lookups'!K$1,$A$412, ""))</f>
        <v/>
      </c>
      <c r="K414" s="10" t="str">
        <f>IF($A$412="","",IF(VLOOKUP($A$412,Samples!$B$3:$E$100,2,FALSE)='Intermediate Lookups'!$A3&amp;'Intermediate Lookups'!L$1,$A$412, ""))</f>
        <v/>
      </c>
      <c r="L414" s="10" t="str">
        <f>IF($A$412="","",IF(VLOOKUP($A$412,Samples!$B$3:$E$100,2,FALSE)='Intermediate Lookups'!$A3&amp;'Intermediate Lookups'!M$1,$A$412, ""))</f>
        <v/>
      </c>
    </row>
    <row r="415" spans="1:12" x14ac:dyDescent="0.25">
      <c r="A415" s="10" t="str">
        <f>IF($A$412="","",IF(VLOOKUP($A$412,Samples!$B$3:$E$100,2,FALSE)='Intermediate Lookups'!$A4&amp;'Intermediate Lookups'!B$1,$A$412, ""))</f>
        <v/>
      </c>
      <c r="B415" s="10" t="str">
        <f>IF($A$412="","",IF(VLOOKUP($A$412,Samples!$B$3:$E$100,2,FALSE)='Intermediate Lookups'!$A4&amp;'Intermediate Lookups'!C$1,$A$412, ""))</f>
        <v/>
      </c>
      <c r="C415" s="10" t="str">
        <f>IF($A$412="","",IF(VLOOKUP($A$412,Samples!$B$3:$E$100,2,FALSE)='Intermediate Lookups'!$A4&amp;'Intermediate Lookups'!D$1,$A$412, ""))</f>
        <v/>
      </c>
      <c r="D415" s="10" t="str">
        <f>IF($A$412="","",IF(VLOOKUP($A$412,Samples!$B$3:$E$100,2,FALSE)='Intermediate Lookups'!$A4&amp;'Intermediate Lookups'!E$1,$A$412, ""))</f>
        <v/>
      </c>
      <c r="E415" s="10" t="str">
        <f>IF($A$412="","",IF(VLOOKUP($A$412,Samples!$B$3:$E$100,2,FALSE)='Intermediate Lookups'!$A4&amp;'Intermediate Lookups'!F$1,$A$412, ""))</f>
        <v/>
      </c>
      <c r="F415" s="10" t="str">
        <f>IF($A$412="","",IF(VLOOKUP($A$412,Samples!$B$3:$E$100,2,FALSE)='Intermediate Lookups'!$A4&amp;'Intermediate Lookups'!G$1,$A$412, ""))</f>
        <v/>
      </c>
      <c r="G415" s="10" t="str">
        <f>IF($A$412="","",IF(VLOOKUP($A$412,Samples!$B$3:$E$100,2,FALSE)='Intermediate Lookups'!$A4&amp;'Intermediate Lookups'!H$1,$A$412, ""))</f>
        <v/>
      </c>
      <c r="H415" s="10" t="str">
        <f>IF($A$412="","",IF(VLOOKUP($A$412,Samples!$B$3:$E$100,2,FALSE)='Intermediate Lookups'!$A4&amp;'Intermediate Lookups'!I$1,$A$412, ""))</f>
        <v/>
      </c>
      <c r="I415" s="10" t="str">
        <f>IF($A$412="","",IF(VLOOKUP($A$412,Samples!$B$3:$E$100,2,FALSE)='Intermediate Lookups'!$A4&amp;'Intermediate Lookups'!J$1,$A$412, ""))</f>
        <v/>
      </c>
      <c r="J415" s="10" t="str">
        <f>IF($A$412="","",IF(VLOOKUP($A$412,Samples!$B$3:$E$100,2,FALSE)='Intermediate Lookups'!$A4&amp;'Intermediate Lookups'!K$1,$A$412, ""))</f>
        <v/>
      </c>
      <c r="K415" s="10" t="str">
        <f>IF($A$412="","",IF(VLOOKUP($A$412,Samples!$B$3:$E$100,2,FALSE)='Intermediate Lookups'!$A4&amp;'Intermediate Lookups'!L$1,$A$412, ""))</f>
        <v/>
      </c>
      <c r="L415" s="10" t="str">
        <f>IF($A$412="","",IF(VLOOKUP($A$412,Samples!$B$3:$E$100,2,FALSE)='Intermediate Lookups'!$A4&amp;'Intermediate Lookups'!M$1,$A$412, ""))</f>
        <v/>
      </c>
    </row>
    <row r="416" spans="1:12" x14ac:dyDescent="0.25">
      <c r="A416" s="10" t="str">
        <f>IF($A$412="","",IF(VLOOKUP($A$412,Samples!$B$3:$E$100,2,FALSE)='Intermediate Lookups'!$A5&amp;'Intermediate Lookups'!B$1,$A$412, ""))</f>
        <v/>
      </c>
      <c r="B416" s="10" t="str">
        <f>IF($A$412="","",IF(VLOOKUP($A$412,Samples!$B$3:$E$100,2,FALSE)='Intermediate Lookups'!$A5&amp;'Intermediate Lookups'!C$1,$A$412, ""))</f>
        <v/>
      </c>
      <c r="C416" s="10" t="str">
        <f>IF($A$412="","",IF(VLOOKUP($A$412,Samples!$B$3:$E$100,2,FALSE)='Intermediate Lookups'!$A5&amp;'Intermediate Lookups'!D$1,$A$412, ""))</f>
        <v/>
      </c>
      <c r="D416" s="10" t="str">
        <f>IF($A$412="","",IF(VLOOKUP($A$412,Samples!$B$3:$E$100,2,FALSE)='Intermediate Lookups'!$A5&amp;'Intermediate Lookups'!E$1,$A$412, ""))</f>
        <v/>
      </c>
      <c r="E416" s="10" t="str">
        <f>IF($A$412="","",IF(VLOOKUP($A$412,Samples!$B$3:$E$100,2,FALSE)='Intermediate Lookups'!$A5&amp;'Intermediate Lookups'!F$1,$A$412, ""))</f>
        <v/>
      </c>
      <c r="F416" s="10" t="str">
        <f>IF($A$412="","",IF(VLOOKUP($A$412,Samples!$B$3:$E$100,2,FALSE)='Intermediate Lookups'!$A5&amp;'Intermediate Lookups'!G$1,$A$412, ""))</f>
        <v/>
      </c>
      <c r="G416" s="10" t="str">
        <f>IF($A$412="","",IF(VLOOKUP($A$412,Samples!$B$3:$E$100,2,FALSE)='Intermediate Lookups'!$A5&amp;'Intermediate Lookups'!H$1,$A$412, ""))</f>
        <v/>
      </c>
      <c r="H416" s="10" t="str">
        <f>IF($A$412="","",IF(VLOOKUP($A$412,Samples!$B$3:$E$100,2,FALSE)='Intermediate Lookups'!$A5&amp;'Intermediate Lookups'!I$1,$A$412, ""))</f>
        <v/>
      </c>
      <c r="I416" s="10" t="str">
        <f>IF($A$412="","",IF(VLOOKUP($A$412,Samples!$B$3:$E$100,2,FALSE)='Intermediate Lookups'!$A5&amp;'Intermediate Lookups'!J$1,$A$412, ""))</f>
        <v/>
      </c>
      <c r="J416" s="10" t="str">
        <f>IF($A$412="","",IF(VLOOKUP($A$412,Samples!$B$3:$E$100,2,FALSE)='Intermediate Lookups'!$A5&amp;'Intermediate Lookups'!K$1,$A$412, ""))</f>
        <v/>
      </c>
      <c r="K416" s="10" t="str">
        <f>IF($A$412="","",IF(VLOOKUP($A$412,Samples!$B$3:$E$100,2,FALSE)='Intermediate Lookups'!$A5&amp;'Intermediate Lookups'!L$1,$A$412, ""))</f>
        <v/>
      </c>
      <c r="L416" s="10" t="str">
        <f>IF($A$412="","",IF(VLOOKUP($A$412,Samples!$B$3:$E$100,2,FALSE)='Intermediate Lookups'!$A5&amp;'Intermediate Lookups'!M$1,$A$412, ""))</f>
        <v/>
      </c>
    </row>
    <row r="417" spans="1:12" x14ac:dyDescent="0.25">
      <c r="A417" s="10" t="str">
        <f>IF($A$412="","",IF(VLOOKUP($A$412,Samples!$B$3:$E$100,2,FALSE)='Intermediate Lookups'!$A6&amp;'Intermediate Lookups'!B$1,$A$412, ""))</f>
        <v/>
      </c>
      <c r="B417" s="10" t="str">
        <f>IF($A$412="","",IF(VLOOKUP($A$412,Samples!$B$3:$E$100,2,FALSE)='Intermediate Lookups'!$A6&amp;'Intermediate Lookups'!C$1,$A$412, ""))</f>
        <v/>
      </c>
      <c r="C417" s="10" t="str">
        <f>IF($A$412="","",IF(VLOOKUP($A$412,Samples!$B$3:$E$100,2,FALSE)='Intermediate Lookups'!$A6&amp;'Intermediate Lookups'!D$1,$A$412, ""))</f>
        <v/>
      </c>
      <c r="D417" s="10" t="str">
        <f>IF($A$412="","",IF(VLOOKUP($A$412,Samples!$B$3:$E$100,2,FALSE)='Intermediate Lookups'!$A6&amp;'Intermediate Lookups'!E$1,$A$412, ""))</f>
        <v/>
      </c>
      <c r="E417" s="10" t="str">
        <f>IF($A$412="","",IF(VLOOKUP($A$412,Samples!$B$3:$E$100,2,FALSE)='Intermediate Lookups'!$A6&amp;'Intermediate Lookups'!F$1,$A$412, ""))</f>
        <v/>
      </c>
      <c r="F417" s="10" t="str">
        <f>IF($A$412="","",IF(VLOOKUP($A$412,Samples!$B$3:$E$100,2,FALSE)='Intermediate Lookups'!$A6&amp;'Intermediate Lookups'!G$1,$A$412, ""))</f>
        <v/>
      </c>
      <c r="G417" s="10" t="str">
        <f>IF($A$412="","",IF(VLOOKUP($A$412,Samples!$B$3:$E$100,2,FALSE)='Intermediate Lookups'!$A6&amp;'Intermediate Lookups'!H$1,$A$412, ""))</f>
        <v/>
      </c>
      <c r="H417" s="10" t="str">
        <f>IF($A$412="","",IF(VLOOKUP($A$412,Samples!$B$3:$E$100,2,FALSE)='Intermediate Lookups'!$A6&amp;'Intermediate Lookups'!I$1,$A$412, ""))</f>
        <v/>
      </c>
      <c r="I417" s="10" t="str">
        <f>IF($A$412="","",IF(VLOOKUP($A$412,Samples!$B$3:$E$100,2,FALSE)='Intermediate Lookups'!$A6&amp;'Intermediate Lookups'!J$1,$A$412, ""))</f>
        <v/>
      </c>
      <c r="J417" s="10" t="str">
        <f>IF($A$412="","",IF(VLOOKUP($A$412,Samples!$B$3:$E$100,2,FALSE)='Intermediate Lookups'!$A6&amp;'Intermediate Lookups'!K$1,$A$412, ""))</f>
        <v/>
      </c>
      <c r="K417" s="10" t="str">
        <f>IF($A$412="","",IF(VLOOKUP($A$412,Samples!$B$3:$E$100,2,FALSE)='Intermediate Lookups'!$A6&amp;'Intermediate Lookups'!L$1,$A$412, ""))</f>
        <v/>
      </c>
      <c r="L417" s="10" t="str">
        <f>IF($A$412="","",IF(VLOOKUP($A$412,Samples!$B$3:$E$100,2,FALSE)='Intermediate Lookups'!$A6&amp;'Intermediate Lookups'!M$1,$A$412, ""))</f>
        <v/>
      </c>
    </row>
    <row r="418" spans="1:12" x14ac:dyDescent="0.25">
      <c r="A418" s="10" t="str">
        <f>IF($A$412="","",IF(VLOOKUP($A$412,Samples!$B$3:$E$100,2,FALSE)='Intermediate Lookups'!$A7&amp;'Intermediate Lookups'!B$1,$A$412, ""))</f>
        <v/>
      </c>
      <c r="B418" s="10" t="str">
        <f>IF($A$412="","",IF(VLOOKUP($A$412,Samples!$B$3:$E$100,2,FALSE)='Intermediate Lookups'!$A7&amp;'Intermediate Lookups'!C$1,$A$412, ""))</f>
        <v/>
      </c>
      <c r="C418" s="10" t="str">
        <f>IF($A$412="","",IF(VLOOKUP($A$412,Samples!$B$3:$E$100,2,FALSE)='Intermediate Lookups'!$A7&amp;'Intermediate Lookups'!D$1,$A$412, ""))</f>
        <v/>
      </c>
      <c r="D418" s="10" t="str">
        <f>IF($A$412="","",IF(VLOOKUP($A$412,Samples!$B$3:$E$100,2,FALSE)='Intermediate Lookups'!$A7&amp;'Intermediate Lookups'!E$1,$A$412, ""))</f>
        <v/>
      </c>
      <c r="E418" s="10" t="str">
        <f>IF($A$412="","",IF(VLOOKUP($A$412,Samples!$B$3:$E$100,2,FALSE)='Intermediate Lookups'!$A7&amp;'Intermediate Lookups'!F$1,$A$412, ""))</f>
        <v/>
      </c>
      <c r="F418" s="10" t="str">
        <f>IF($A$412="","",IF(VLOOKUP($A$412,Samples!$B$3:$E$100,2,FALSE)='Intermediate Lookups'!$A7&amp;'Intermediate Lookups'!G$1,$A$412, ""))</f>
        <v/>
      </c>
      <c r="G418" s="10" t="str">
        <f>IF($A$412="","",IF(VLOOKUP($A$412,Samples!$B$3:$E$100,2,FALSE)='Intermediate Lookups'!$A7&amp;'Intermediate Lookups'!H$1,$A$412, ""))</f>
        <v/>
      </c>
      <c r="H418" s="10" t="str">
        <f>IF($A$412="","",IF(VLOOKUP($A$412,Samples!$B$3:$E$100,2,FALSE)='Intermediate Lookups'!$A7&amp;'Intermediate Lookups'!I$1,$A$412, ""))</f>
        <v/>
      </c>
      <c r="I418" s="10" t="str">
        <f>IF($A$412="","",IF(VLOOKUP($A$412,Samples!$B$3:$E$100,2,FALSE)='Intermediate Lookups'!$A7&amp;'Intermediate Lookups'!J$1,$A$412, ""))</f>
        <v/>
      </c>
      <c r="J418" s="10" t="str">
        <f>IF($A$412="","",IF(VLOOKUP($A$412,Samples!$B$3:$E$100,2,FALSE)='Intermediate Lookups'!$A7&amp;'Intermediate Lookups'!K$1,$A$412, ""))</f>
        <v/>
      </c>
      <c r="K418" s="10" t="str">
        <f>IF($A$412="","",IF(VLOOKUP($A$412,Samples!$B$3:$E$100,2,FALSE)='Intermediate Lookups'!$A7&amp;'Intermediate Lookups'!L$1,$A$412, ""))</f>
        <v/>
      </c>
      <c r="L418" s="10" t="str">
        <f>IF($A$412="","",IF(VLOOKUP($A$412,Samples!$B$3:$E$100,2,FALSE)='Intermediate Lookups'!$A7&amp;'Intermediate Lookups'!M$1,$A$412, ""))</f>
        <v/>
      </c>
    </row>
    <row r="419" spans="1:12" x14ac:dyDescent="0.25">
      <c r="A419" s="10" t="str">
        <f>IF($A$412="","",IF(VLOOKUP($A$412,Samples!$B$3:$E$100,2,FALSE)='Intermediate Lookups'!$A8&amp;'Intermediate Lookups'!B$1,$A$412, ""))</f>
        <v/>
      </c>
      <c r="B419" s="10" t="str">
        <f>IF($A$412="","",IF(VLOOKUP($A$412,Samples!$B$3:$E$100,2,FALSE)='Intermediate Lookups'!$A8&amp;'Intermediate Lookups'!C$1,$A$412, ""))</f>
        <v/>
      </c>
      <c r="C419" s="10" t="str">
        <f>IF($A$412="","",IF(VLOOKUP($A$412,Samples!$B$3:$E$100,2,FALSE)='Intermediate Lookups'!$A8&amp;'Intermediate Lookups'!D$1,$A$412, ""))</f>
        <v/>
      </c>
      <c r="D419" s="10" t="str">
        <f>IF($A$412="","",IF(VLOOKUP($A$412,Samples!$B$3:$E$100,2,FALSE)='Intermediate Lookups'!$A8&amp;'Intermediate Lookups'!E$1,$A$412, ""))</f>
        <v/>
      </c>
      <c r="E419" s="10" t="str">
        <f>IF($A$412="","",IF(VLOOKUP($A$412,Samples!$B$3:$E$100,2,FALSE)='Intermediate Lookups'!$A8&amp;'Intermediate Lookups'!F$1,$A$412, ""))</f>
        <v/>
      </c>
      <c r="F419" s="10" t="str">
        <f>IF($A$412="","",IF(VLOOKUP($A$412,Samples!$B$3:$E$100,2,FALSE)='Intermediate Lookups'!$A8&amp;'Intermediate Lookups'!G$1,$A$412, ""))</f>
        <v/>
      </c>
      <c r="G419" s="10" t="str">
        <f>IF($A$412="","",IF(VLOOKUP($A$412,Samples!$B$3:$E$100,2,FALSE)='Intermediate Lookups'!$A8&amp;'Intermediate Lookups'!H$1,$A$412, ""))</f>
        <v/>
      </c>
      <c r="H419" s="10" t="str">
        <f>IF($A$412="","",IF(VLOOKUP($A$412,Samples!$B$3:$E$100,2,FALSE)='Intermediate Lookups'!$A8&amp;'Intermediate Lookups'!I$1,$A$412, ""))</f>
        <v/>
      </c>
      <c r="I419" s="10" t="str">
        <f>IF($A$412="","",IF(VLOOKUP($A$412,Samples!$B$3:$E$100,2,FALSE)='Intermediate Lookups'!$A8&amp;'Intermediate Lookups'!J$1,$A$412, ""))</f>
        <v/>
      </c>
      <c r="J419" s="10" t="str">
        <f>IF($A$412="","",IF(VLOOKUP($A$412,Samples!$B$3:$E$100,2,FALSE)='Intermediate Lookups'!$A8&amp;'Intermediate Lookups'!K$1,$A$412, ""))</f>
        <v/>
      </c>
      <c r="K419" s="10" t="str">
        <f>IF($A$412="","",IF(VLOOKUP($A$412,Samples!$B$3:$E$100,2,FALSE)='Intermediate Lookups'!$A8&amp;'Intermediate Lookups'!L$1,$A$412, ""))</f>
        <v/>
      </c>
      <c r="L419" s="10" t="str">
        <f>IF($A$412="","",IF(VLOOKUP($A$412,Samples!$B$3:$E$100,2,FALSE)='Intermediate Lookups'!$A8&amp;'Intermediate Lookups'!M$1,$A$412, ""))</f>
        <v/>
      </c>
    </row>
    <row r="420" spans="1:12" x14ac:dyDescent="0.25">
      <c r="A420" s="10" t="str">
        <f>IF($A$412="","",IF(VLOOKUP($A$412,Samples!$B$3:$E$100,2,FALSE)='Intermediate Lookups'!$A9&amp;'Intermediate Lookups'!B$1,$A$412, ""))</f>
        <v/>
      </c>
      <c r="B420" s="10" t="str">
        <f>IF($A$412="","",IF(VLOOKUP($A$412,Samples!$B$3:$E$100,2,FALSE)='Intermediate Lookups'!$A9&amp;'Intermediate Lookups'!C$1,$A$412, ""))</f>
        <v/>
      </c>
      <c r="C420" s="10" t="str">
        <f>IF($A$412="","",IF(VLOOKUP($A$412,Samples!$B$3:$E$100,2,FALSE)='Intermediate Lookups'!$A9&amp;'Intermediate Lookups'!D$1,$A$412, ""))</f>
        <v/>
      </c>
      <c r="D420" s="10" t="str">
        <f>IF($A$412="","",IF(VLOOKUP($A$412,Samples!$B$3:$E$100,2,FALSE)='Intermediate Lookups'!$A9&amp;'Intermediate Lookups'!E$1,$A$412, ""))</f>
        <v/>
      </c>
      <c r="E420" s="10" t="str">
        <f>IF($A$412="","",IF(VLOOKUP($A$412,Samples!$B$3:$E$100,2,FALSE)='Intermediate Lookups'!$A9&amp;'Intermediate Lookups'!F$1,$A$412, ""))</f>
        <v/>
      </c>
      <c r="F420" s="10" t="str">
        <f>IF($A$412="","",IF(VLOOKUP($A$412,Samples!$B$3:$E$100,2,FALSE)='Intermediate Lookups'!$A9&amp;'Intermediate Lookups'!G$1,$A$412, ""))</f>
        <v/>
      </c>
      <c r="G420" s="10" t="str">
        <f>IF($A$412="","",IF(VLOOKUP($A$412,Samples!$B$3:$E$100,2,FALSE)='Intermediate Lookups'!$A9&amp;'Intermediate Lookups'!H$1,$A$412, ""))</f>
        <v/>
      </c>
      <c r="H420" s="10" t="str">
        <f>IF($A$412="","",IF(VLOOKUP($A$412,Samples!$B$3:$E$100,2,FALSE)='Intermediate Lookups'!$A9&amp;'Intermediate Lookups'!I$1,$A$412, ""))</f>
        <v/>
      </c>
      <c r="I420" s="10" t="str">
        <f>IF($A$412="","",IF(VLOOKUP($A$412,Samples!$B$3:$E$100,2,FALSE)='Intermediate Lookups'!$A9&amp;'Intermediate Lookups'!J$1,$A$412, ""))</f>
        <v/>
      </c>
      <c r="J420" s="10" t="str">
        <f>IF($A$412="","",IF(VLOOKUP($A$412,Samples!$B$3:$E$100,2,FALSE)='Intermediate Lookups'!$A9&amp;'Intermediate Lookups'!K$1,$A$412, ""))</f>
        <v/>
      </c>
      <c r="K420" s="10" t="str">
        <f>IF($A$412="","",IF(VLOOKUP($A$412,Samples!$B$3:$E$100,2,FALSE)='Intermediate Lookups'!$A9&amp;'Intermediate Lookups'!L$1,$A$412, ""))</f>
        <v/>
      </c>
      <c r="L420" s="10" t="str">
        <f>IF($A$412="","",IF(VLOOKUP($A$412,Samples!$B$3:$E$100,2,FALSE)='Intermediate Lookups'!$A9&amp;'Intermediate Lookups'!M$1,$A$412, ""))</f>
        <v/>
      </c>
    </row>
    <row r="422" spans="1:12" x14ac:dyDescent="0.25">
      <c r="A422" t="str">
        <f>IF(ISBLANK(Samples!B95),IF(OR(A412="",A412=Samples!$B$100,ISBLANK(Samples!B100)),"",Samples!$B$100),Samples!B95)</f>
        <v/>
      </c>
      <c r="B422" t="str">
        <f>IF(A422="","",VLOOKUP(A422,Samples!$B$3:$E$100,4,FALSE))</f>
        <v/>
      </c>
    </row>
    <row r="423" spans="1:12" x14ac:dyDescent="0.25">
      <c r="A423" s="10" t="str">
        <f>IF($A$422="","",IF(VLOOKUP($A$422,Samples!$B$3:$E$100,2,FALSE)='Intermediate Lookups'!$A2&amp;'Intermediate Lookups'!B$1,$A$422, ""))</f>
        <v/>
      </c>
      <c r="B423" s="10" t="str">
        <f>IF($A$422="","",IF(VLOOKUP($A$422,Samples!$B$3:$E$100,2,FALSE)='Intermediate Lookups'!$A2&amp;'Intermediate Lookups'!C$1,$A$422, ""))</f>
        <v/>
      </c>
      <c r="C423" s="10" t="str">
        <f>IF($A$422="","",IF(VLOOKUP($A$422,Samples!$B$3:$E$100,2,FALSE)='Intermediate Lookups'!$A2&amp;'Intermediate Lookups'!D$1,$A$422, ""))</f>
        <v/>
      </c>
      <c r="D423" s="10" t="str">
        <f>IF($A$422="","",IF(VLOOKUP($A$422,Samples!$B$3:$E$100,2,FALSE)='Intermediate Lookups'!$A2&amp;'Intermediate Lookups'!E$1,$A$422, ""))</f>
        <v/>
      </c>
      <c r="E423" s="10" t="str">
        <f>IF($A$422="","",IF(VLOOKUP($A$422,Samples!$B$3:$E$100,2,FALSE)='Intermediate Lookups'!$A2&amp;'Intermediate Lookups'!F$1,$A$422, ""))</f>
        <v/>
      </c>
      <c r="F423" s="10" t="str">
        <f>IF($A$422="","",IF(VLOOKUP($A$422,Samples!$B$3:$E$100,2,FALSE)='Intermediate Lookups'!$A2&amp;'Intermediate Lookups'!G$1,$A$422, ""))</f>
        <v/>
      </c>
      <c r="G423" s="10" t="str">
        <f>IF($A$422="","",IF(VLOOKUP($A$422,Samples!$B$3:$E$100,2,FALSE)='Intermediate Lookups'!$A2&amp;'Intermediate Lookups'!H$1,$A$422, ""))</f>
        <v/>
      </c>
      <c r="H423" s="10" t="str">
        <f>IF($A$422="","",IF(VLOOKUP($A$422,Samples!$B$3:$E$100,2,FALSE)='Intermediate Lookups'!$A2&amp;'Intermediate Lookups'!I$1,$A$422, ""))</f>
        <v/>
      </c>
      <c r="I423" s="10" t="str">
        <f>IF($A$422="","",IF(VLOOKUP($A$422,Samples!$B$3:$E$100,2,FALSE)='Intermediate Lookups'!$A2&amp;'Intermediate Lookups'!J$1,$A$422, ""))</f>
        <v/>
      </c>
      <c r="J423" s="10" t="str">
        <f>IF($A$422="","",IF(VLOOKUP($A$422,Samples!$B$3:$E$100,2,FALSE)='Intermediate Lookups'!$A2&amp;'Intermediate Lookups'!K$1,$A$422, ""))</f>
        <v/>
      </c>
      <c r="K423" s="10" t="str">
        <f>IF($A$422="","",IF(VLOOKUP($A$422,Samples!$B$3:$E$100,2,FALSE)='Intermediate Lookups'!$A2&amp;'Intermediate Lookups'!L$1,$A$422, ""))</f>
        <v/>
      </c>
      <c r="L423" s="10" t="str">
        <f>IF($A$422="","",IF(VLOOKUP($A$422,Samples!$B$3:$E$100,2,FALSE)='Intermediate Lookups'!$A2&amp;'Intermediate Lookups'!M$1,$A$422, ""))</f>
        <v/>
      </c>
    </row>
    <row r="424" spans="1:12" x14ac:dyDescent="0.25">
      <c r="A424" s="10" t="str">
        <f>IF($A$422="","",IF(VLOOKUP($A$422,Samples!$B$3:$E$100,2,FALSE)='Intermediate Lookups'!$A3&amp;'Intermediate Lookups'!B$1,$A$422, ""))</f>
        <v/>
      </c>
      <c r="B424" s="10" t="str">
        <f>IF($A$422="","",IF(VLOOKUP($A$422,Samples!$B$3:$E$100,2,FALSE)='Intermediate Lookups'!$A3&amp;'Intermediate Lookups'!C$1,$A$422, ""))</f>
        <v/>
      </c>
      <c r="C424" s="10" t="str">
        <f>IF($A$422="","",IF(VLOOKUP($A$422,Samples!$B$3:$E$100,2,FALSE)='Intermediate Lookups'!$A3&amp;'Intermediate Lookups'!D$1,$A$422, ""))</f>
        <v/>
      </c>
      <c r="D424" s="10" t="str">
        <f>IF($A$422="","",IF(VLOOKUP($A$422,Samples!$B$3:$E$100,2,FALSE)='Intermediate Lookups'!$A3&amp;'Intermediate Lookups'!E$1,$A$422, ""))</f>
        <v/>
      </c>
      <c r="E424" s="10" t="str">
        <f>IF($A$422="","",IF(VLOOKUP($A$422,Samples!$B$3:$E$100,2,FALSE)='Intermediate Lookups'!$A3&amp;'Intermediate Lookups'!F$1,$A$422, ""))</f>
        <v/>
      </c>
      <c r="F424" s="10" t="str">
        <f>IF($A$422="","",IF(VLOOKUP($A$422,Samples!$B$3:$E$100,2,FALSE)='Intermediate Lookups'!$A3&amp;'Intermediate Lookups'!G$1,$A$422, ""))</f>
        <v/>
      </c>
      <c r="G424" s="10" t="str">
        <f>IF($A$422="","",IF(VLOOKUP($A$422,Samples!$B$3:$E$100,2,FALSE)='Intermediate Lookups'!$A3&amp;'Intermediate Lookups'!H$1,$A$422, ""))</f>
        <v/>
      </c>
      <c r="H424" s="10" t="str">
        <f>IF($A$422="","",IF(VLOOKUP($A$422,Samples!$B$3:$E$100,2,FALSE)='Intermediate Lookups'!$A3&amp;'Intermediate Lookups'!I$1,$A$422, ""))</f>
        <v/>
      </c>
      <c r="I424" s="10" t="str">
        <f>IF($A$422="","",IF(VLOOKUP($A$422,Samples!$B$3:$E$100,2,FALSE)='Intermediate Lookups'!$A3&amp;'Intermediate Lookups'!J$1,$A$422, ""))</f>
        <v/>
      </c>
      <c r="J424" s="10" t="str">
        <f>IF($A$422="","",IF(VLOOKUP($A$422,Samples!$B$3:$E$100,2,FALSE)='Intermediate Lookups'!$A3&amp;'Intermediate Lookups'!K$1,$A$422, ""))</f>
        <v/>
      </c>
      <c r="K424" s="10" t="str">
        <f>IF($A$422="","",IF(VLOOKUP($A$422,Samples!$B$3:$E$100,2,FALSE)='Intermediate Lookups'!$A3&amp;'Intermediate Lookups'!L$1,$A$422, ""))</f>
        <v/>
      </c>
      <c r="L424" s="10" t="str">
        <f>IF($A$422="","",IF(VLOOKUP($A$422,Samples!$B$3:$E$100,2,FALSE)='Intermediate Lookups'!$A3&amp;'Intermediate Lookups'!M$1,$A$422, ""))</f>
        <v/>
      </c>
    </row>
    <row r="425" spans="1:12" x14ac:dyDescent="0.25">
      <c r="A425" s="10" t="str">
        <f>IF($A$422="","",IF(VLOOKUP($A$422,Samples!$B$3:$E$100,2,FALSE)='Intermediate Lookups'!$A4&amp;'Intermediate Lookups'!B$1,$A$422, ""))</f>
        <v/>
      </c>
      <c r="B425" s="10" t="str">
        <f>IF($A$422="","",IF(VLOOKUP($A$422,Samples!$B$3:$E$100,2,FALSE)='Intermediate Lookups'!$A4&amp;'Intermediate Lookups'!C$1,$A$422, ""))</f>
        <v/>
      </c>
      <c r="C425" s="10" t="str">
        <f>IF($A$422="","",IF(VLOOKUP($A$422,Samples!$B$3:$E$100,2,FALSE)='Intermediate Lookups'!$A4&amp;'Intermediate Lookups'!D$1,$A$422, ""))</f>
        <v/>
      </c>
      <c r="D425" s="10" t="str">
        <f>IF($A$422="","",IF(VLOOKUP($A$422,Samples!$B$3:$E$100,2,FALSE)='Intermediate Lookups'!$A4&amp;'Intermediate Lookups'!E$1,$A$422, ""))</f>
        <v/>
      </c>
      <c r="E425" s="10" t="str">
        <f>IF($A$422="","",IF(VLOOKUP($A$422,Samples!$B$3:$E$100,2,FALSE)='Intermediate Lookups'!$A4&amp;'Intermediate Lookups'!F$1,$A$422, ""))</f>
        <v/>
      </c>
      <c r="F425" s="10" t="str">
        <f>IF($A$422="","",IF(VLOOKUP($A$422,Samples!$B$3:$E$100,2,FALSE)='Intermediate Lookups'!$A4&amp;'Intermediate Lookups'!G$1,$A$422, ""))</f>
        <v/>
      </c>
      <c r="G425" s="10" t="str">
        <f>IF($A$422="","",IF(VLOOKUP($A$422,Samples!$B$3:$E$100,2,FALSE)='Intermediate Lookups'!$A4&amp;'Intermediate Lookups'!H$1,$A$422, ""))</f>
        <v/>
      </c>
      <c r="H425" s="10" t="str">
        <f>IF($A$422="","",IF(VLOOKUP($A$422,Samples!$B$3:$E$100,2,FALSE)='Intermediate Lookups'!$A4&amp;'Intermediate Lookups'!I$1,$A$422, ""))</f>
        <v/>
      </c>
      <c r="I425" s="10" t="str">
        <f>IF($A$422="","",IF(VLOOKUP($A$422,Samples!$B$3:$E$100,2,FALSE)='Intermediate Lookups'!$A4&amp;'Intermediate Lookups'!J$1,$A$422, ""))</f>
        <v/>
      </c>
      <c r="J425" s="10" t="str">
        <f>IF($A$422="","",IF(VLOOKUP($A$422,Samples!$B$3:$E$100,2,FALSE)='Intermediate Lookups'!$A4&amp;'Intermediate Lookups'!K$1,$A$422, ""))</f>
        <v/>
      </c>
      <c r="K425" s="10" t="str">
        <f>IF($A$422="","",IF(VLOOKUP($A$422,Samples!$B$3:$E$100,2,FALSE)='Intermediate Lookups'!$A4&amp;'Intermediate Lookups'!L$1,$A$422, ""))</f>
        <v/>
      </c>
      <c r="L425" s="10" t="str">
        <f>IF($A$422="","",IF(VLOOKUP($A$422,Samples!$B$3:$E$100,2,FALSE)='Intermediate Lookups'!$A4&amp;'Intermediate Lookups'!M$1,$A$422, ""))</f>
        <v/>
      </c>
    </row>
    <row r="426" spans="1:12" x14ac:dyDescent="0.25">
      <c r="A426" s="10" t="str">
        <f>IF($A$422="","",IF(VLOOKUP($A$422,Samples!$B$3:$E$100,2,FALSE)='Intermediate Lookups'!$A5&amp;'Intermediate Lookups'!B$1,$A$422, ""))</f>
        <v/>
      </c>
      <c r="B426" s="10" t="str">
        <f>IF($A$422="","",IF(VLOOKUP($A$422,Samples!$B$3:$E$100,2,FALSE)='Intermediate Lookups'!$A5&amp;'Intermediate Lookups'!C$1,$A$422, ""))</f>
        <v/>
      </c>
      <c r="C426" s="10" t="str">
        <f>IF($A$422="","",IF(VLOOKUP($A$422,Samples!$B$3:$E$100,2,FALSE)='Intermediate Lookups'!$A5&amp;'Intermediate Lookups'!D$1,$A$422, ""))</f>
        <v/>
      </c>
      <c r="D426" s="10" t="str">
        <f>IF($A$422="","",IF(VLOOKUP($A$422,Samples!$B$3:$E$100,2,FALSE)='Intermediate Lookups'!$A5&amp;'Intermediate Lookups'!E$1,$A$422, ""))</f>
        <v/>
      </c>
      <c r="E426" s="10" t="str">
        <f>IF($A$422="","",IF(VLOOKUP($A$422,Samples!$B$3:$E$100,2,FALSE)='Intermediate Lookups'!$A5&amp;'Intermediate Lookups'!F$1,$A$422, ""))</f>
        <v/>
      </c>
      <c r="F426" s="10" t="str">
        <f>IF($A$422="","",IF(VLOOKUP($A$422,Samples!$B$3:$E$100,2,FALSE)='Intermediate Lookups'!$A5&amp;'Intermediate Lookups'!G$1,$A$422, ""))</f>
        <v/>
      </c>
      <c r="G426" s="10" t="str">
        <f>IF($A$422="","",IF(VLOOKUP($A$422,Samples!$B$3:$E$100,2,FALSE)='Intermediate Lookups'!$A5&amp;'Intermediate Lookups'!H$1,$A$422, ""))</f>
        <v/>
      </c>
      <c r="H426" s="10" t="str">
        <f>IF($A$422="","",IF(VLOOKUP($A$422,Samples!$B$3:$E$100,2,FALSE)='Intermediate Lookups'!$A5&amp;'Intermediate Lookups'!I$1,$A$422, ""))</f>
        <v/>
      </c>
      <c r="I426" s="10" t="str">
        <f>IF($A$422="","",IF(VLOOKUP($A$422,Samples!$B$3:$E$100,2,FALSE)='Intermediate Lookups'!$A5&amp;'Intermediate Lookups'!J$1,$A$422, ""))</f>
        <v/>
      </c>
      <c r="J426" s="10" t="str">
        <f>IF($A$422="","",IF(VLOOKUP($A$422,Samples!$B$3:$E$100,2,FALSE)='Intermediate Lookups'!$A5&amp;'Intermediate Lookups'!K$1,$A$422, ""))</f>
        <v/>
      </c>
      <c r="K426" s="10" t="str">
        <f>IF($A$422="","",IF(VLOOKUP($A$422,Samples!$B$3:$E$100,2,FALSE)='Intermediate Lookups'!$A5&amp;'Intermediate Lookups'!L$1,$A$422, ""))</f>
        <v/>
      </c>
      <c r="L426" s="10" t="str">
        <f>IF($A$422="","",IF(VLOOKUP($A$422,Samples!$B$3:$E$100,2,FALSE)='Intermediate Lookups'!$A5&amp;'Intermediate Lookups'!M$1,$A$422, ""))</f>
        <v/>
      </c>
    </row>
    <row r="427" spans="1:12" x14ac:dyDescent="0.25">
      <c r="A427" s="10" t="str">
        <f>IF($A$422="","",IF(VLOOKUP($A$422,Samples!$B$3:$E$100,2,FALSE)='Intermediate Lookups'!$A6&amp;'Intermediate Lookups'!B$1,$A$422, ""))</f>
        <v/>
      </c>
      <c r="B427" s="10" t="str">
        <f>IF($A$422="","",IF(VLOOKUP($A$422,Samples!$B$3:$E$100,2,FALSE)='Intermediate Lookups'!$A6&amp;'Intermediate Lookups'!C$1,$A$422, ""))</f>
        <v/>
      </c>
      <c r="C427" s="10" t="str">
        <f>IF($A$422="","",IF(VLOOKUP($A$422,Samples!$B$3:$E$100,2,FALSE)='Intermediate Lookups'!$A6&amp;'Intermediate Lookups'!D$1,$A$422, ""))</f>
        <v/>
      </c>
      <c r="D427" s="10" t="str">
        <f>IF($A$422="","",IF(VLOOKUP($A$422,Samples!$B$3:$E$100,2,FALSE)='Intermediate Lookups'!$A6&amp;'Intermediate Lookups'!E$1,$A$422, ""))</f>
        <v/>
      </c>
      <c r="E427" s="10" t="str">
        <f>IF($A$422="","",IF(VLOOKUP($A$422,Samples!$B$3:$E$100,2,FALSE)='Intermediate Lookups'!$A6&amp;'Intermediate Lookups'!F$1,$A$422, ""))</f>
        <v/>
      </c>
      <c r="F427" s="10" t="str">
        <f>IF($A$422="","",IF(VLOOKUP($A$422,Samples!$B$3:$E$100,2,FALSE)='Intermediate Lookups'!$A6&amp;'Intermediate Lookups'!G$1,$A$422, ""))</f>
        <v/>
      </c>
      <c r="G427" s="10" t="str">
        <f>IF($A$422="","",IF(VLOOKUP($A$422,Samples!$B$3:$E$100,2,FALSE)='Intermediate Lookups'!$A6&amp;'Intermediate Lookups'!H$1,$A$422, ""))</f>
        <v/>
      </c>
      <c r="H427" s="10" t="str">
        <f>IF($A$422="","",IF(VLOOKUP($A$422,Samples!$B$3:$E$100,2,FALSE)='Intermediate Lookups'!$A6&amp;'Intermediate Lookups'!I$1,$A$422, ""))</f>
        <v/>
      </c>
      <c r="I427" s="10" t="str">
        <f>IF($A$422="","",IF(VLOOKUP($A$422,Samples!$B$3:$E$100,2,FALSE)='Intermediate Lookups'!$A6&amp;'Intermediate Lookups'!J$1,$A$422, ""))</f>
        <v/>
      </c>
      <c r="J427" s="10" t="str">
        <f>IF($A$422="","",IF(VLOOKUP($A$422,Samples!$B$3:$E$100,2,FALSE)='Intermediate Lookups'!$A6&amp;'Intermediate Lookups'!K$1,$A$422, ""))</f>
        <v/>
      </c>
      <c r="K427" s="10" t="str">
        <f>IF($A$422="","",IF(VLOOKUP($A$422,Samples!$B$3:$E$100,2,FALSE)='Intermediate Lookups'!$A6&amp;'Intermediate Lookups'!L$1,$A$422, ""))</f>
        <v/>
      </c>
      <c r="L427" s="10" t="str">
        <f>IF($A$422="","",IF(VLOOKUP($A$422,Samples!$B$3:$E$100,2,FALSE)='Intermediate Lookups'!$A6&amp;'Intermediate Lookups'!M$1,$A$422, ""))</f>
        <v/>
      </c>
    </row>
    <row r="428" spans="1:12" x14ac:dyDescent="0.25">
      <c r="A428" s="10" t="str">
        <f>IF($A$422="","",IF(VLOOKUP($A$422,Samples!$B$3:$E$100,2,FALSE)='Intermediate Lookups'!$A7&amp;'Intermediate Lookups'!B$1,$A$422, ""))</f>
        <v/>
      </c>
      <c r="B428" s="10" t="str">
        <f>IF($A$422="","",IF(VLOOKUP($A$422,Samples!$B$3:$E$100,2,FALSE)='Intermediate Lookups'!$A7&amp;'Intermediate Lookups'!C$1,$A$422, ""))</f>
        <v/>
      </c>
      <c r="C428" s="10" t="str">
        <f>IF($A$422="","",IF(VLOOKUP($A$422,Samples!$B$3:$E$100,2,FALSE)='Intermediate Lookups'!$A7&amp;'Intermediate Lookups'!D$1,$A$422, ""))</f>
        <v/>
      </c>
      <c r="D428" s="10" t="str">
        <f>IF($A$422="","",IF(VLOOKUP($A$422,Samples!$B$3:$E$100,2,FALSE)='Intermediate Lookups'!$A7&amp;'Intermediate Lookups'!E$1,$A$422, ""))</f>
        <v/>
      </c>
      <c r="E428" s="10" t="str">
        <f>IF($A$422="","",IF(VLOOKUP($A$422,Samples!$B$3:$E$100,2,FALSE)='Intermediate Lookups'!$A7&amp;'Intermediate Lookups'!F$1,$A$422, ""))</f>
        <v/>
      </c>
      <c r="F428" s="10" t="str">
        <f>IF($A$422="","",IF(VLOOKUP($A$422,Samples!$B$3:$E$100,2,FALSE)='Intermediate Lookups'!$A7&amp;'Intermediate Lookups'!G$1,$A$422, ""))</f>
        <v/>
      </c>
      <c r="G428" s="10" t="str">
        <f>IF($A$422="","",IF(VLOOKUP($A$422,Samples!$B$3:$E$100,2,FALSE)='Intermediate Lookups'!$A7&amp;'Intermediate Lookups'!H$1,$A$422, ""))</f>
        <v/>
      </c>
      <c r="H428" s="10" t="str">
        <f>IF($A$422="","",IF(VLOOKUP($A$422,Samples!$B$3:$E$100,2,FALSE)='Intermediate Lookups'!$A7&amp;'Intermediate Lookups'!I$1,$A$422, ""))</f>
        <v/>
      </c>
      <c r="I428" s="10" t="str">
        <f>IF($A$422="","",IF(VLOOKUP($A$422,Samples!$B$3:$E$100,2,FALSE)='Intermediate Lookups'!$A7&amp;'Intermediate Lookups'!J$1,$A$422, ""))</f>
        <v/>
      </c>
      <c r="J428" s="10" t="str">
        <f>IF($A$422="","",IF(VLOOKUP($A$422,Samples!$B$3:$E$100,2,FALSE)='Intermediate Lookups'!$A7&amp;'Intermediate Lookups'!K$1,$A$422, ""))</f>
        <v/>
      </c>
      <c r="K428" s="10" t="str">
        <f>IF($A$422="","",IF(VLOOKUP($A$422,Samples!$B$3:$E$100,2,FALSE)='Intermediate Lookups'!$A7&amp;'Intermediate Lookups'!L$1,$A$422, ""))</f>
        <v/>
      </c>
      <c r="L428" s="10" t="str">
        <f>IF($A$422="","",IF(VLOOKUP($A$422,Samples!$B$3:$E$100,2,FALSE)='Intermediate Lookups'!$A7&amp;'Intermediate Lookups'!M$1,$A$422, ""))</f>
        <v/>
      </c>
    </row>
    <row r="429" spans="1:12" x14ac:dyDescent="0.25">
      <c r="A429" s="10" t="str">
        <f>IF($A$422="","",IF(VLOOKUP($A$422,Samples!$B$3:$E$100,2,FALSE)='Intermediate Lookups'!$A8&amp;'Intermediate Lookups'!B$1,$A$422, ""))</f>
        <v/>
      </c>
      <c r="B429" s="10" t="str">
        <f>IF($A$422="","",IF(VLOOKUP($A$422,Samples!$B$3:$E$100,2,FALSE)='Intermediate Lookups'!$A8&amp;'Intermediate Lookups'!C$1,$A$422, ""))</f>
        <v/>
      </c>
      <c r="C429" s="10" t="str">
        <f>IF($A$422="","",IF(VLOOKUP($A$422,Samples!$B$3:$E$100,2,FALSE)='Intermediate Lookups'!$A8&amp;'Intermediate Lookups'!D$1,$A$422, ""))</f>
        <v/>
      </c>
      <c r="D429" s="10" t="str">
        <f>IF($A$422="","",IF(VLOOKUP($A$422,Samples!$B$3:$E$100,2,FALSE)='Intermediate Lookups'!$A8&amp;'Intermediate Lookups'!E$1,$A$422, ""))</f>
        <v/>
      </c>
      <c r="E429" s="10" t="str">
        <f>IF($A$422="","",IF(VLOOKUP($A$422,Samples!$B$3:$E$100,2,FALSE)='Intermediate Lookups'!$A8&amp;'Intermediate Lookups'!F$1,$A$422, ""))</f>
        <v/>
      </c>
      <c r="F429" s="10" t="str">
        <f>IF($A$422="","",IF(VLOOKUP($A$422,Samples!$B$3:$E$100,2,FALSE)='Intermediate Lookups'!$A8&amp;'Intermediate Lookups'!G$1,$A$422, ""))</f>
        <v/>
      </c>
      <c r="G429" s="10" t="str">
        <f>IF($A$422="","",IF(VLOOKUP($A$422,Samples!$B$3:$E$100,2,FALSE)='Intermediate Lookups'!$A8&amp;'Intermediate Lookups'!H$1,$A$422, ""))</f>
        <v/>
      </c>
      <c r="H429" s="10" t="str">
        <f>IF($A$422="","",IF(VLOOKUP($A$422,Samples!$B$3:$E$100,2,FALSE)='Intermediate Lookups'!$A8&amp;'Intermediate Lookups'!I$1,$A$422, ""))</f>
        <v/>
      </c>
      <c r="I429" s="10" t="str">
        <f>IF($A$422="","",IF(VLOOKUP($A$422,Samples!$B$3:$E$100,2,FALSE)='Intermediate Lookups'!$A8&amp;'Intermediate Lookups'!J$1,$A$422, ""))</f>
        <v/>
      </c>
      <c r="J429" s="10" t="str">
        <f>IF($A$422="","",IF(VLOOKUP($A$422,Samples!$B$3:$E$100,2,FALSE)='Intermediate Lookups'!$A8&amp;'Intermediate Lookups'!K$1,$A$422, ""))</f>
        <v/>
      </c>
      <c r="K429" s="10" t="str">
        <f>IF($A$422="","",IF(VLOOKUP($A$422,Samples!$B$3:$E$100,2,FALSE)='Intermediate Lookups'!$A8&amp;'Intermediate Lookups'!L$1,$A$422, ""))</f>
        <v/>
      </c>
      <c r="L429" s="10" t="str">
        <f>IF($A$422="","",IF(VLOOKUP($A$422,Samples!$B$3:$E$100,2,FALSE)='Intermediate Lookups'!$A8&amp;'Intermediate Lookups'!M$1,$A$422, ""))</f>
        <v/>
      </c>
    </row>
    <row r="430" spans="1:12" x14ac:dyDescent="0.25">
      <c r="A430" s="10" t="str">
        <f>IF($A$422="","",IF(VLOOKUP($A$422,Samples!$B$3:$E$100,2,FALSE)='Intermediate Lookups'!$A9&amp;'Intermediate Lookups'!B$1,$A$422, ""))</f>
        <v/>
      </c>
      <c r="B430" s="10" t="str">
        <f>IF($A$422="","",IF(VLOOKUP($A$422,Samples!$B$3:$E$100,2,FALSE)='Intermediate Lookups'!$A9&amp;'Intermediate Lookups'!C$1,$A$422, ""))</f>
        <v/>
      </c>
      <c r="C430" s="10" t="str">
        <f>IF($A$422="","",IF(VLOOKUP($A$422,Samples!$B$3:$E$100,2,FALSE)='Intermediate Lookups'!$A9&amp;'Intermediate Lookups'!D$1,$A$422, ""))</f>
        <v/>
      </c>
      <c r="D430" s="10" t="str">
        <f>IF($A$422="","",IF(VLOOKUP($A$422,Samples!$B$3:$E$100,2,FALSE)='Intermediate Lookups'!$A9&amp;'Intermediate Lookups'!E$1,$A$422, ""))</f>
        <v/>
      </c>
      <c r="E430" s="10" t="str">
        <f>IF($A$422="","",IF(VLOOKUP($A$422,Samples!$B$3:$E$100,2,FALSE)='Intermediate Lookups'!$A9&amp;'Intermediate Lookups'!F$1,$A$422, ""))</f>
        <v/>
      </c>
      <c r="F430" s="10" t="str">
        <f>IF($A$422="","",IF(VLOOKUP($A$422,Samples!$B$3:$E$100,2,FALSE)='Intermediate Lookups'!$A9&amp;'Intermediate Lookups'!G$1,$A$422, ""))</f>
        <v/>
      </c>
      <c r="G430" s="10" t="str">
        <f>IF($A$422="","",IF(VLOOKUP($A$422,Samples!$B$3:$E$100,2,FALSE)='Intermediate Lookups'!$A9&amp;'Intermediate Lookups'!H$1,$A$422, ""))</f>
        <v/>
      </c>
      <c r="H430" s="10" t="str">
        <f>IF($A$422="","",IF(VLOOKUP($A$422,Samples!$B$3:$E$100,2,FALSE)='Intermediate Lookups'!$A9&amp;'Intermediate Lookups'!I$1,$A$422, ""))</f>
        <v/>
      </c>
      <c r="I430" s="10" t="str">
        <f>IF($A$422="","",IF(VLOOKUP($A$422,Samples!$B$3:$E$100,2,FALSE)='Intermediate Lookups'!$A9&amp;'Intermediate Lookups'!J$1,$A$422, ""))</f>
        <v/>
      </c>
      <c r="J430" s="10" t="str">
        <f>IF($A$422="","",IF(VLOOKUP($A$422,Samples!$B$3:$E$100,2,FALSE)='Intermediate Lookups'!$A9&amp;'Intermediate Lookups'!K$1,$A$422, ""))</f>
        <v/>
      </c>
      <c r="K430" s="10" t="str">
        <f>IF($A$422="","",IF(VLOOKUP($A$422,Samples!$B$3:$E$100,2,FALSE)='Intermediate Lookups'!$A9&amp;'Intermediate Lookups'!L$1,$A$422, ""))</f>
        <v/>
      </c>
      <c r="L430" s="10" t="str">
        <f>IF($A$422="","",IF(VLOOKUP($A$422,Samples!$B$3:$E$100,2,FALSE)='Intermediate Lookups'!$A9&amp;'Intermediate Lookups'!M$1,$A$422, ""))</f>
        <v/>
      </c>
    </row>
    <row r="432" spans="1:12" x14ac:dyDescent="0.25">
      <c r="A432" t="str">
        <f>IF(ISBLANK(Samples!B96),IF(OR(A422="",A422=Samples!$B$100,ISBLANK(Samples!B100)),"",Samples!$B$100),Samples!B96)</f>
        <v/>
      </c>
      <c r="B432" t="str">
        <f>IF(A432="","",VLOOKUP(A432,Samples!$B$3:$E$100,4,FALSE))</f>
        <v/>
      </c>
    </row>
    <row r="433" spans="1:12" x14ac:dyDescent="0.25">
      <c r="A433" s="10" t="str">
        <f>IF($A$432="","",IF(VLOOKUP($A$432,Samples!$B$3:$E$100,2,FALSE)='Intermediate Lookups'!$A2&amp;'Intermediate Lookups'!B$1,$A$432, ""))</f>
        <v/>
      </c>
      <c r="B433" s="10" t="str">
        <f>IF($A$432="","",IF(VLOOKUP($A$432,Samples!$B$3:$E$100,2,FALSE)='Intermediate Lookups'!$A2&amp;'Intermediate Lookups'!C$1,$A$432, ""))</f>
        <v/>
      </c>
      <c r="C433" s="10" t="str">
        <f>IF($A$432="","",IF(VLOOKUP($A$432,Samples!$B$3:$E$100,2,FALSE)='Intermediate Lookups'!$A2&amp;'Intermediate Lookups'!D$1,$A$432, ""))</f>
        <v/>
      </c>
      <c r="D433" s="10" t="str">
        <f>IF($A$432="","",IF(VLOOKUP($A$432,Samples!$B$3:$E$100,2,FALSE)='Intermediate Lookups'!$A2&amp;'Intermediate Lookups'!E$1,$A$432, ""))</f>
        <v/>
      </c>
      <c r="E433" s="10" t="str">
        <f>IF($A$432="","",IF(VLOOKUP($A$432,Samples!$B$3:$E$100,2,FALSE)='Intermediate Lookups'!$A2&amp;'Intermediate Lookups'!F$1,$A$432, ""))</f>
        <v/>
      </c>
      <c r="F433" s="10" t="str">
        <f>IF($A$432="","",IF(VLOOKUP($A$432,Samples!$B$3:$E$100,2,FALSE)='Intermediate Lookups'!$A2&amp;'Intermediate Lookups'!G$1,$A$432, ""))</f>
        <v/>
      </c>
      <c r="G433" s="10" t="str">
        <f>IF($A$432="","",IF(VLOOKUP($A$432,Samples!$B$3:$E$100,2,FALSE)='Intermediate Lookups'!$A2&amp;'Intermediate Lookups'!H$1,$A$432, ""))</f>
        <v/>
      </c>
      <c r="H433" s="10" t="str">
        <f>IF($A$432="","",IF(VLOOKUP($A$432,Samples!$B$3:$E$100,2,FALSE)='Intermediate Lookups'!$A2&amp;'Intermediate Lookups'!I$1,$A$432, ""))</f>
        <v/>
      </c>
      <c r="I433" s="10" t="str">
        <f>IF($A$432="","",IF(VLOOKUP($A$432,Samples!$B$3:$E$100,2,FALSE)='Intermediate Lookups'!$A2&amp;'Intermediate Lookups'!J$1,$A$432, ""))</f>
        <v/>
      </c>
      <c r="J433" s="10" t="str">
        <f>IF($A$432="","",IF(VLOOKUP($A$432,Samples!$B$3:$E$100,2,FALSE)='Intermediate Lookups'!$A2&amp;'Intermediate Lookups'!K$1,$A$432, ""))</f>
        <v/>
      </c>
      <c r="K433" s="10" t="str">
        <f>IF($A$432="","",IF(VLOOKUP($A$432,Samples!$B$3:$E$100,2,FALSE)='Intermediate Lookups'!$A2&amp;'Intermediate Lookups'!L$1,$A$432, ""))</f>
        <v/>
      </c>
      <c r="L433" s="10" t="str">
        <f>IF($A$432="","",IF(VLOOKUP($A$432,Samples!$B$3:$E$100,2,FALSE)='Intermediate Lookups'!$A2&amp;'Intermediate Lookups'!M$1,$A$432, ""))</f>
        <v/>
      </c>
    </row>
    <row r="434" spans="1:12" x14ac:dyDescent="0.25">
      <c r="A434" s="10" t="str">
        <f>IF($A$432="","",IF(VLOOKUP($A$432,Samples!$B$3:$E$100,2,FALSE)='Intermediate Lookups'!$A3&amp;'Intermediate Lookups'!B$1,$A$432, ""))</f>
        <v/>
      </c>
      <c r="B434" s="10" t="str">
        <f>IF($A$432="","",IF(VLOOKUP($A$432,Samples!$B$3:$E$100,2,FALSE)='Intermediate Lookups'!$A3&amp;'Intermediate Lookups'!C$1,$A$432, ""))</f>
        <v/>
      </c>
      <c r="C434" s="10" t="str">
        <f>IF($A$432="","",IF(VLOOKUP($A$432,Samples!$B$3:$E$100,2,FALSE)='Intermediate Lookups'!$A3&amp;'Intermediate Lookups'!D$1,$A$432, ""))</f>
        <v/>
      </c>
      <c r="D434" s="10" t="str">
        <f>IF($A$432="","",IF(VLOOKUP($A$432,Samples!$B$3:$E$100,2,FALSE)='Intermediate Lookups'!$A3&amp;'Intermediate Lookups'!E$1,$A$432, ""))</f>
        <v/>
      </c>
      <c r="E434" s="10" t="str">
        <f>IF($A$432="","",IF(VLOOKUP($A$432,Samples!$B$3:$E$100,2,FALSE)='Intermediate Lookups'!$A3&amp;'Intermediate Lookups'!F$1,$A$432, ""))</f>
        <v/>
      </c>
      <c r="F434" s="10" t="str">
        <f>IF($A$432="","",IF(VLOOKUP($A$432,Samples!$B$3:$E$100,2,FALSE)='Intermediate Lookups'!$A3&amp;'Intermediate Lookups'!G$1,$A$432, ""))</f>
        <v/>
      </c>
      <c r="G434" s="10" t="str">
        <f>IF($A$432="","",IF(VLOOKUP($A$432,Samples!$B$3:$E$100,2,FALSE)='Intermediate Lookups'!$A3&amp;'Intermediate Lookups'!H$1,$A$432, ""))</f>
        <v/>
      </c>
      <c r="H434" s="10" t="str">
        <f>IF($A$432="","",IF(VLOOKUP($A$432,Samples!$B$3:$E$100,2,FALSE)='Intermediate Lookups'!$A3&amp;'Intermediate Lookups'!I$1,$A$432, ""))</f>
        <v/>
      </c>
      <c r="I434" s="10" t="str">
        <f>IF($A$432="","",IF(VLOOKUP($A$432,Samples!$B$3:$E$100,2,FALSE)='Intermediate Lookups'!$A3&amp;'Intermediate Lookups'!J$1,$A$432, ""))</f>
        <v/>
      </c>
      <c r="J434" s="10" t="str">
        <f>IF($A$432="","",IF(VLOOKUP($A$432,Samples!$B$3:$E$100,2,FALSE)='Intermediate Lookups'!$A3&amp;'Intermediate Lookups'!K$1,$A$432, ""))</f>
        <v/>
      </c>
      <c r="K434" s="10" t="str">
        <f>IF($A$432="","",IF(VLOOKUP($A$432,Samples!$B$3:$E$100,2,FALSE)='Intermediate Lookups'!$A3&amp;'Intermediate Lookups'!L$1,$A$432, ""))</f>
        <v/>
      </c>
      <c r="L434" s="10" t="str">
        <f>IF($A$432="","",IF(VLOOKUP($A$432,Samples!$B$3:$E$100,2,FALSE)='Intermediate Lookups'!$A3&amp;'Intermediate Lookups'!M$1,$A$432, ""))</f>
        <v/>
      </c>
    </row>
    <row r="435" spans="1:12" x14ac:dyDescent="0.25">
      <c r="A435" s="10" t="str">
        <f>IF($A$432="","",IF(VLOOKUP($A$432,Samples!$B$3:$E$100,2,FALSE)='Intermediate Lookups'!$A4&amp;'Intermediate Lookups'!B$1,$A$432, ""))</f>
        <v/>
      </c>
      <c r="B435" s="10" t="str">
        <f>IF($A$432="","",IF(VLOOKUP($A$432,Samples!$B$3:$E$100,2,FALSE)='Intermediate Lookups'!$A4&amp;'Intermediate Lookups'!C$1,$A$432, ""))</f>
        <v/>
      </c>
      <c r="C435" s="10" t="str">
        <f>IF($A$432="","",IF(VLOOKUP($A$432,Samples!$B$3:$E$100,2,FALSE)='Intermediate Lookups'!$A4&amp;'Intermediate Lookups'!D$1,$A$432, ""))</f>
        <v/>
      </c>
      <c r="D435" s="10" t="str">
        <f>IF($A$432="","",IF(VLOOKUP($A$432,Samples!$B$3:$E$100,2,FALSE)='Intermediate Lookups'!$A4&amp;'Intermediate Lookups'!E$1,$A$432, ""))</f>
        <v/>
      </c>
      <c r="E435" s="10" t="str">
        <f>IF($A$432="","",IF(VLOOKUP($A$432,Samples!$B$3:$E$100,2,FALSE)='Intermediate Lookups'!$A4&amp;'Intermediate Lookups'!F$1,$A$432, ""))</f>
        <v/>
      </c>
      <c r="F435" s="10" t="str">
        <f>IF($A$432="","",IF(VLOOKUP($A$432,Samples!$B$3:$E$100,2,FALSE)='Intermediate Lookups'!$A4&amp;'Intermediate Lookups'!G$1,$A$432, ""))</f>
        <v/>
      </c>
      <c r="G435" s="10" t="str">
        <f>IF($A$432="","",IF(VLOOKUP($A$432,Samples!$B$3:$E$100,2,FALSE)='Intermediate Lookups'!$A4&amp;'Intermediate Lookups'!H$1,$A$432, ""))</f>
        <v/>
      </c>
      <c r="H435" s="10" t="str">
        <f>IF($A$432="","",IF(VLOOKUP($A$432,Samples!$B$3:$E$100,2,FALSE)='Intermediate Lookups'!$A4&amp;'Intermediate Lookups'!I$1,$A$432, ""))</f>
        <v/>
      </c>
      <c r="I435" s="10" t="str">
        <f>IF($A$432="","",IF(VLOOKUP($A$432,Samples!$B$3:$E$100,2,FALSE)='Intermediate Lookups'!$A4&amp;'Intermediate Lookups'!J$1,$A$432, ""))</f>
        <v/>
      </c>
      <c r="J435" s="10" t="str">
        <f>IF($A$432="","",IF(VLOOKUP($A$432,Samples!$B$3:$E$100,2,FALSE)='Intermediate Lookups'!$A4&amp;'Intermediate Lookups'!K$1,$A$432, ""))</f>
        <v/>
      </c>
      <c r="K435" s="10" t="str">
        <f>IF($A$432="","",IF(VLOOKUP($A$432,Samples!$B$3:$E$100,2,FALSE)='Intermediate Lookups'!$A4&amp;'Intermediate Lookups'!L$1,$A$432, ""))</f>
        <v/>
      </c>
      <c r="L435" s="10" t="str">
        <f>IF($A$432="","",IF(VLOOKUP($A$432,Samples!$B$3:$E$100,2,FALSE)='Intermediate Lookups'!$A4&amp;'Intermediate Lookups'!M$1,$A$432, ""))</f>
        <v/>
      </c>
    </row>
    <row r="436" spans="1:12" x14ac:dyDescent="0.25">
      <c r="A436" s="10" t="str">
        <f>IF($A$432="","",IF(VLOOKUP($A$432,Samples!$B$3:$E$100,2,FALSE)='Intermediate Lookups'!$A5&amp;'Intermediate Lookups'!B$1,$A$432, ""))</f>
        <v/>
      </c>
      <c r="B436" s="10" t="str">
        <f>IF($A$432="","",IF(VLOOKUP($A$432,Samples!$B$3:$E$100,2,FALSE)='Intermediate Lookups'!$A5&amp;'Intermediate Lookups'!C$1,$A$432, ""))</f>
        <v/>
      </c>
      <c r="C436" s="10" t="str">
        <f>IF($A$432="","",IF(VLOOKUP($A$432,Samples!$B$3:$E$100,2,FALSE)='Intermediate Lookups'!$A5&amp;'Intermediate Lookups'!D$1,$A$432, ""))</f>
        <v/>
      </c>
      <c r="D436" s="10" t="str">
        <f>IF($A$432="","",IF(VLOOKUP($A$432,Samples!$B$3:$E$100,2,FALSE)='Intermediate Lookups'!$A5&amp;'Intermediate Lookups'!E$1,$A$432, ""))</f>
        <v/>
      </c>
      <c r="E436" s="10" t="str">
        <f>IF($A$432="","",IF(VLOOKUP($A$432,Samples!$B$3:$E$100,2,FALSE)='Intermediate Lookups'!$A5&amp;'Intermediate Lookups'!F$1,$A$432, ""))</f>
        <v/>
      </c>
      <c r="F436" s="10" t="str">
        <f>IF($A$432="","",IF(VLOOKUP($A$432,Samples!$B$3:$E$100,2,FALSE)='Intermediate Lookups'!$A5&amp;'Intermediate Lookups'!G$1,$A$432, ""))</f>
        <v/>
      </c>
      <c r="G436" s="10" t="str">
        <f>IF($A$432="","",IF(VLOOKUP($A$432,Samples!$B$3:$E$100,2,FALSE)='Intermediate Lookups'!$A5&amp;'Intermediate Lookups'!H$1,$A$432, ""))</f>
        <v/>
      </c>
      <c r="H436" s="10" t="str">
        <f>IF($A$432="","",IF(VLOOKUP($A$432,Samples!$B$3:$E$100,2,FALSE)='Intermediate Lookups'!$A5&amp;'Intermediate Lookups'!I$1,$A$432, ""))</f>
        <v/>
      </c>
      <c r="I436" s="10" t="str">
        <f>IF($A$432="","",IF(VLOOKUP($A$432,Samples!$B$3:$E$100,2,FALSE)='Intermediate Lookups'!$A5&amp;'Intermediate Lookups'!J$1,$A$432, ""))</f>
        <v/>
      </c>
      <c r="J436" s="10" t="str">
        <f>IF($A$432="","",IF(VLOOKUP($A$432,Samples!$B$3:$E$100,2,FALSE)='Intermediate Lookups'!$A5&amp;'Intermediate Lookups'!K$1,$A$432, ""))</f>
        <v/>
      </c>
      <c r="K436" s="10" t="str">
        <f>IF($A$432="","",IF(VLOOKUP($A$432,Samples!$B$3:$E$100,2,FALSE)='Intermediate Lookups'!$A5&amp;'Intermediate Lookups'!L$1,$A$432, ""))</f>
        <v/>
      </c>
      <c r="L436" s="10" t="str">
        <f>IF($A$432="","",IF(VLOOKUP($A$432,Samples!$B$3:$E$100,2,FALSE)='Intermediate Lookups'!$A5&amp;'Intermediate Lookups'!M$1,$A$432, ""))</f>
        <v/>
      </c>
    </row>
    <row r="437" spans="1:12" x14ac:dyDescent="0.25">
      <c r="A437" s="10" t="str">
        <f>IF($A$432="","",IF(VLOOKUP($A$432,Samples!$B$3:$E$100,2,FALSE)='Intermediate Lookups'!$A6&amp;'Intermediate Lookups'!B$1,$A$432, ""))</f>
        <v/>
      </c>
      <c r="B437" s="10" t="str">
        <f>IF($A$432="","",IF(VLOOKUP($A$432,Samples!$B$3:$E$100,2,FALSE)='Intermediate Lookups'!$A6&amp;'Intermediate Lookups'!C$1,$A$432, ""))</f>
        <v/>
      </c>
      <c r="C437" s="10" t="str">
        <f>IF($A$432="","",IF(VLOOKUP($A$432,Samples!$B$3:$E$100,2,FALSE)='Intermediate Lookups'!$A6&amp;'Intermediate Lookups'!D$1,$A$432, ""))</f>
        <v/>
      </c>
      <c r="D437" s="10" t="str">
        <f>IF($A$432="","",IF(VLOOKUP($A$432,Samples!$B$3:$E$100,2,FALSE)='Intermediate Lookups'!$A6&amp;'Intermediate Lookups'!E$1,$A$432, ""))</f>
        <v/>
      </c>
      <c r="E437" s="10" t="str">
        <f>IF($A$432="","",IF(VLOOKUP($A$432,Samples!$B$3:$E$100,2,FALSE)='Intermediate Lookups'!$A6&amp;'Intermediate Lookups'!F$1,$A$432, ""))</f>
        <v/>
      </c>
      <c r="F437" s="10" t="str">
        <f>IF($A$432="","",IF(VLOOKUP($A$432,Samples!$B$3:$E$100,2,FALSE)='Intermediate Lookups'!$A6&amp;'Intermediate Lookups'!G$1,$A$432, ""))</f>
        <v/>
      </c>
      <c r="G437" s="10" t="str">
        <f>IF($A$432="","",IF(VLOOKUP($A$432,Samples!$B$3:$E$100,2,FALSE)='Intermediate Lookups'!$A6&amp;'Intermediate Lookups'!H$1,$A$432, ""))</f>
        <v/>
      </c>
      <c r="H437" s="10" t="str">
        <f>IF($A$432="","",IF(VLOOKUP($A$432,Samples!$B$3:$E$100,2,FALSE)='Intermediate Lookups'!$A6&amp;'Intermediate Lookups'!I$1,$A$432, ""))</f>
        <v/>
      </c>
      <c r="I437" s="10" t="str">
        <f>IF($A$432="","",IF(VLOOKUP($A$432,Samples!$B$3:$E$100,2,FALSE)='Intermediate Lookups'!$A6&amp;'Intermediate Lookups'!J$1,$A$432, ""))</f>
        <v/>
      </c>
      <c r="J437" s="10" t="str">
        <f>IF($A$432="","",IF(VLOOKUP($A$432,Samples!$B$3:$E$100,2,FALSE)='Intermediate Lookups'!$A6&amp;'Intermediate Lookups'!K$1,$A$432, ""))</f>
        <v/>
      </c>
      <c r="K437" s="10" t="str">
        <f>IF($A$432="","",IF(VLOOKUP($A$432,Samples!$B$3:$E$100,2,FALSE)='Intermediate Lookups'!$A6&amp;'Intermediate Lookups'!L$1,$A$432, ""))</f>
        <v/>
      </c>
      <c r="L437" s="10" t="str">
        <f>IF($A$432="","",IF(VLOOKUP($A$432,Samples!$B$3:$E$100,2,FALSE)='Intermediate Lookups'!$A6&amp;'Intermediate Lookups'!M$1,$A$432, ""))</f>
        <v/>
      </c>
    </row>
    <row r="438" spans="1:12" x14ac:dyDescent="0.25">
      <c r="A438" s="10" t="str">
        <f>IF($A$432="","",IF(VLOOKUP($A$432,Samples!$B$3:$E$100,2,FALSE)='Intermediate Lookups'!$A7&amp;'Intermediate Lookups'!B$1,$A$432, ""))</f>
        <v/>
      </c>
      <c r="B438" s="10" t="str">
        <f>IF($A$432="","",IF(VLOOKUP($A$432,Samples!$B$3:$E$100,2,FALSE)='Intermediate Lookups'!$A7&amp;'Intermediate Lookups'!C$1,$A$432, ""))</f>
        <v/>
      </c>
      <c r="C438" s="10" t="str">
        <f>IF($A$432="","",IF(VLOOKUP($A$432,Samples!$B$3:$E$100,2,FALSE)='Intermediate Lookups'!$A7&amp;'Intermediate Lookups'!D$1,$A$432, ""))</f>
        <v/>
      </c>
      <c r="D438" s="10" t="str">
        <f>IF($A$432="","",IF(VLOOKUP($A$432,Samples!$B$3:$E$100,2,FALSE)='Intermediate Lookups'!$A7&amp;'Intermediate Lookups'!E$1,$A$432, ""))</f>
        <v/>
      </c>
      <c r="E438" s="10" t="str">
        <f>IF($A$432="","",IF(VLOOKUP($A$432,Samples!$B$3:$E$100,2,FALSE)='Intermediate Lookups'!$A7&amp;'Intermediate Lookups'!F$1,$A$432, ""))</f>
        <v/>
      </c>
      <c r="F438" s="10" t="str">
        <f>IF($A$432="","",IF(VLOOKUP($A$432,Samples!$B$3:$E$100,2,FALSE)='Intermediate Lookups'!$A7&amp;'Intermediate Lookups'!G$1,$A$432, ""))</f>
        <v/>
      </c>
      <c r="G438" s="10" t="str">
        <f>IF($A$432="","",IF(VLOOKUP($A$432,Samples!$B$3:$E$100,2,FALSE)='Intermediate Lookups'!$A7&amp;'Intermediate Lookups'!H$1,$A$432, ""))</f>
        <v/>
      </c>
      <c r="H438" s="10" t="str">
        <f>IF($A$432="","",IF(VLOOKUP($A$432,Samples!$B$3:$E$100,2,FALSE)='Intermediate Lookups'!$A7&amp;'Intermediate Lookups'!I$1,$A$432, ""))</f>
        <v/>
      </c>
      <c r="I438" s="10" t="str">
        <f>IF($A$432="","",IF(VLOOKUP($A$432,Samples!$B$3:$E$100,2,FALSE)='Intermediate Lookups'!$A7&amp;'Intermediate Lookups'!J$1,$A$432, ""))</f>
        <v/>
      </c>
      <c r="J438" s="10" t="str">
        <f>IF($A$432="","",IF(VLOOKUP($A$432,Samples!$B$3:$E$100,2,FALSE)='Intermediate Lookups'!$A7&amp;'Intermediate Lookups'!K$1,$A$432, ""))</f>
        <v/>
      </c>
      <c r="K438" s="10" t="str">
        <f>IF($A$432="","",IF(VLOOKUP($A$432,Samples!$B$3:$E$100,2,FALSE)='Intermediate Lookups'!$A7&amp;'Intermediate Lookups'!L$1,$A$432, ""))</f>
        <v/>
      </c>
      <c r="L438" s="10" t="str">
        <f>IF($A$432="","",IF(VLOOKUP($A$432,Samples!$B$3:$E$100,2,FALSE)='Intermediate Lookups'!$A7&amp;'Intermediate Lookups'!M$1,$A$432, ""))</f>
        <v/>
      </c>
    </row>
    <row r="439" spans="1:12" x14ac:dyDescent="0.25">
      <c r="A439" s="10" t="str">
        <f>IF($A$432="","",IF(VLOOKUP($A$432,Samples!$B$3:$E$100,2,FALSE)='Intermediate Lookups'!$A8&amp;'Intermediate Lookups'!B$1,$A$432, ""))</f>
        <v/>
      </c>
      <c r="B439" s="10" t="str">
        <f>IF($A$432="","",IF(VLOOKUP($A$432,Samples!$B$3:$E$100,2,FALSE)='Intermediate Lookups'!$A8&amp;'Intermediate Lookups'!C$1,$A$432, ""))</f>
        <v/>
      </c>
      <c r="C439" s="10" t="str">
        <f>IF($A$432="","",IF(VLOOKUP($A$432,Samples!$B$3:$E$100,2,FALSE)='Intermediate Lookups'!$A8&amp;'Intermediate Lookups'!D$1,$A$432, ""))</f>
        <v/>
      </c>
      <c r="D439" s="10" t="str">
        <f>IF($A$432="","",IF(VLOOKUP($A$432,Samples!$B$3:$E$100,2,FALSE)='Intermediate Lookups'!$A8&amp;'Intermediate Lookups'!E$1,$A$432, ""))</f>
        <v/>
      </c>
      <c r="E439" s="10" t="str">
        <f>IF($A$432="","",IF(VLOOKUP($A$432,Samples!$B$3:$E$100,2,FALSE)='Intermediate Lookups'!$A8&amp;'Intermediate Lookups'!F$1,$A$432, ""))</f>
        <v/>
      </c>
      <c r="F439" s="10" t="str">
        <f>IF($A$432="","",IF(VLOOKUP($A$432,Samples!$B$3:$E$100,2,FALSE)='Intermediate Lookups'!$A8&amp;'Intermediate Lookups'!G$1,$A$432, ""))</f>
        <v/>
      </c>
      <c r="G439" s="10" t="str">
        <f>IF($A$432="","",IF(VLOOKUP($A$432,Samples!$B$3:$E$100,2,FALSE)='Intermediate Lookups'!$A8&amp;'Intermediate Lookups'!H$1,$A$432, ""))</f>
        <v/>
      </c>
      <c r="H439" s="10" t="str">
        <f>IF($A$432="","",IF(VLOOKUP($A$432,Samples!$B$3:$E$100,2,FALSE)='Intermediate Lookups'!$A8&amp;'Intermediate Lookups'!I$1,$A$432, ""))</f>
        <v/>
      </c>
      <c r="I439" s="10" t="str">
        <f>IF($A$432="","",IF(VLOOKUP($A$432,Samples!$B$3:$E$100,2,FALSE)='Intermediate Lookups'!$A8&amp;'Intermediate Lookups'!J$1,$A$432, ""))</f>
        <v/>
      </c>
      <c r="J439" s="10" t="str">
        <f>IF($A$432="","",IF(VLOOKUP($A$432,Samples!$B$3:$E$100,2,FALSE)='Intermediate Lookups'!$A8&amp;'Intermediate Lookups'!K$1,$A$432, ""))</f>
        <v/>
      </c>
      <c r="K439" s="10" t="str">
        <f>IF($A$432="","",IF(VLOOKUP($A$432,Samples!$B$3:$E$100,2,FALSE)='Intermediate Lookups'!$A8&amp;'Intermediate Lookups'!L$1,$A$432, ""))</f>
        <v/>
      </c>
      <c r="L439" s="10" t="str">
        <f>IF($A$432="","",IF(VLOOKUP($A$432,Samples!$B$3:$E$100,2,FALSE)='Intermediate Lookups'!$A8&amp;'Intermediate Lookups'!M$1,$A$432, ""))</f>
        <v/>
      </c>
    </row>
    <row r="440" spans="1:12" x14ac:dyDescent="0.25">
      <c r="A440" s="10" t="str">
        <f>IF($A$432="","",IF(VLOOKUP($A$432,Samples!$B$3:$E$100,2,FALSE)='Intermediate Lookups'!$A9&amp;'Intermediate Lookups'!B$1,$A$432, ""))</f>
        <v/>
      </c>
      <c r="B440" s="10" t="str">
        <f>IF($A$432="","",IF(VLOOKUP($A$432,Samples!$B$3:$E$100,2,FALSE)='Intermediate Lookups'!$A9&amp;'Intermediate Lookups'!C$1,$A$432, ""))</f>
        <v/>
      </c>
      <c r="C440" s="10" t="str">
        <f>IF($A$432="","",IF(VLOOKUP($A$432,Samples!$B$3:$E$100,2,FALSE)='Intermediate Lookups'!$A9&amp;'Intermediate Lookups'!D$1,$A$432, ""))</f>
        <v/>
      </c>
      <c r="D440" s="10" t="str">
        <f>IF($A$432="","",IF(VLOOKUP($A$432,Samples!$B$3:$E$100,2,FALSE)='Intermediate Lookups'!$A9&amp;'Intermediate Lookups'!E$1,$A$432, ""))</f>
        <v/>
      </c>
      <c r="E440" s="10" t="str">
        <f>IF($A$432="","",IF(VLOOKUP($A$432,Samples!$B$3:$E$100,2,FALSE)='Intermediate Lookups'!$A9&amp;'Intermediate Lookups'!F$1,$A$432, ""))</f>
        <v/>
      </c>
      <c r="F440" s="10" t="str">
        <f>IF($A$432="","",IF(VLOOKUP($A$432,Samples!$B$3:$E$100,2,FALSE)='Intermediate Lookups'!$A9&amp;'Intermediate Lookups'!G$1,$A$432, ""))</f>
        <v/>
      </c>
      <c r="G440" s="10" t="str">
        <f>IF($A$432="","",IF(VLOOKUP($A$432,Samples!$B$3:$E$100,2,FALSE)='Intermediate Lookups'!$A9&amp;'Intermediate Lookups'!H$1,$A$432, ""))</f>
        <v/>
      </c>
      <c r="H440" s="10" t="str">
        <f>IF($A$432="","",IF(VLOOKUP($A$432,Samples!$B$3:$E$100,2,FALSE)='Intermediate Lookups'!$A9&amp;'Intermediate Lookups'!I$1,$A$432, ""))</f>
        <v/>
      </c>
      <c r="I440" s="10" t="str">
        <f>IF($A$432="","",IF(VLOOKUP($A$432,Samples!$B$3:$E$100,2,FALSE)='Intermediate Lookups'!$A9&amp;'Intermediate Lookups'!J$1,$A$432, ""))</f>
        <v/>
      </c>
      <c r="J440" s="10" t="str">
        <f>IF($A$432="","",IF(VLOOKUP($A$432,Samples!$B$3:$E$100,2,FALSE)='Intermediate Lookups'!$A9&amp;'Intermediate Lookups'!K$1,$A$432, ""))</f>
        <v/>
      </c>
      <c r="K440" s="10" t="str">
        <f>IF($A$432="","",IF(VLOOKUP($A$432,Samples!$B$3:$E$100,2,FALSE)='Intermediate Lookups'!$A9&amp;'Intermediate Lookups'!L$1,$A$432, ""))</f>
        <v/>
      </c>
      <c r="L440" s="10" t="str">
        <f>IF($A$432="","",IF(VLOOKUP($A$432,Samples!$B$3:$E$100,2,FALSE)='Intermediate Lookups'!$A9&amp;'Intermediate Lookups'!M$1,$A$432, ""))</f>
        <v/>
      </c>
    </row>
    <row r="442" spans="1:12" x14ac:dyDescent="0.25">
      <c r="A442" t="str">
        <f>IF(ISBLANK(Samples!B97),IF(OR(A432="",A432=Samples!$B$100,ISBLANK(Samples!B100)),"",Samples!$B$100),Samples!B97)</f>
        <v/>
      </c>
      <c r="B442" t="str">
        <f>IF(A442="","",VLOOKUP(A442,Samples!$B$3:$E$100,4,FALSE))</f>
        <v/>
      </c>
    </row>
    <row r="443" spans="1:12" x14ac:dyDescent="0.25">
      <c r="A443" s="10" t="str">
        <f>IF($A$442="","",IF(VLOOKUP($A$442,Samples!$B$3:$E$100,2,FALSE)='Intermediate Lookups'!$A2&amp;'Intermediate Lookups'!B$1,$A$442, ""))</f>
        <v/>
      </c>
      <c r="B443" s="10" t="str">
        <f>IF($A$442="","",IF(VLOOKUP($A$442,Samples!$B$3:$E$100,2,FALSE)='Intermediate Lookups'!$A2&amp;'Intermediate Lookups'!C$1,$A$442, ""))</f>
        <v/>
      </c>
      <c r="C443" s="10" t="str">
        <f>IF($A$442="","",IF(VLOOKUP($A$442,Samples!$B$3:$E$100,2,FALSE)='Intermediate Lookups'!$A2&amp;'Intermediate Lookups'!D$1,$A$442, ""))</f>
        <v/>
      </c>
      <c r="D443" s="10" t="str">
        <f>IF($A$442="","",IF(VLOOKUP($A$442,Samples!$B$3:$E$100,2,FALSE)='Intermediate Lookups'!$A2&amp;'Intermediate Lookups'!E$1,$A$442, ""))</f>
        <v/>
      </c>
      <c r="E443" s="10" t="str">
        <f>IF($A$442="","",IF(VLOOKUP($A$442,Samples!$B$3:$E$100,2,FALSE)='Intermediate Lookups'!$A2&amp;'Intermediate Lookups'!F$1,$A$442, ""))</f>
        <v/>
      </c>
      <c r="F443" s="10" t="str">
        <f>IF($A$442="","",IF(VLOOKUP($A$442,Samples!$B$3:$E$100,2,FALSE)='Intermediate Lookups'!$A2&amp;'Intermediate Lookups'!G$1,$A$442, ""))</f>
        <v/>
      </c>
      <c r="G443" s="10" t="str">
        <f>IF($A$442="","",IF(VLOOKUP($A$442,Samples!$B$3:$E$100,2,FALSE)='Intermediate Lookups'!$A2&amp;'Intermediate Lookups'!H$1,$A$442, ""))</f>
        <v/>
      </c>
      <c r="H443" s="10" t="str">
        <f>IF($A$442="","",IF(VLOOKUP($A$442,Samples!$B$3:$E$100,2,FALSE)='Intermediate Lookups'!$A2&amp;'Intermediate Lookups'!I$1,$A$442, ""))</f>
        <v/>
      </c>
      <c r="I443" s="10" t="str">
        <f>IF($A$442="","",IF(VLOOKUP($A$442,Samples!$B$3:$E$100,2,FALSE)='Intermediate Lookups'!$A2&amp;'Intermediate Lookups'!J$1,$A$442, ""))</f>
        <v/>
      </c>
      <c r="J443" s="10" t="str">
        <f>IF($A$442="","",IF(VLOOKUP($A$442,Samples!$B$3:$E$100,2,FALSE)='Intermediate Lookups'!$A2&amp;'Intermediate Lookups'!K$1,$A$442, ""))</f>
        <v/>
      </c>
      <c r="K443" s="10" t="str">
        <f>IF($A$442="","",IF(VLOOKUP($A$442,Samples!$B$3:$E$100,2,FALSE)='Intermediate Lookups'!$A2&amp;'Intermediate Lookups'!L$1,$A$442, ""))</f>
        <v/>
      </c>
      <c r="L443" s="10" t="str">
        <f>IF($A$442="","",IF(VLOOKUP($A$442,Samples!$B$3:$E$100,2,FALSE)='Intermediate Lookups'!$A2&amp;'Intermediate Lookups'!M$1,$A$442, ""))</f>
        <v/>
      </c>
    </row>
    <row r="444" spans="1:12" x14ac:dyDescent="0.25">
      <c r="A444" s="10" t="str">
        <f>IF($A$442="","",IF(VLOOKUP($A$442,Samples!$B$3:$E$100,2,FALSE)='Intermediate Lookups'!$A3&amp;'Intermediate Lookups'!B$1,$A$442, ""))</f>
        <v/>
      </c>
      <c r="B444" s="10" t="str">
        <f>IF($A$442="","",IF(VLOOKUP($A$442,Samples!$B$3:$E$100,2,FALSE)='Intermediate Lookups'!$A3&amp;'Intermediate Lookups'!C$1,$A$442, ""))</f>
        <v/>
      </c>
      <c r="C444" s="10" t="str">
        <f>IF($A$442="","",IF(VLOOKUP($A$442,Samples!$B$3:$E$100,2,FALSE)='Intermediate Lookups'!$A3&amp;'Intermediate Lookups'!D$1,$A$442, ""))</f>
        <v/>
      </c>
      <c r="D444" s="10" t="str">
        <f>IF($A$442="","",IF(VLOOKUP($A$442,Samples!$B$3:$E$100,2,FALSE)='Intermediate Lookups'!$A3&amp;'Intermediate Lookups'!E$1,$A$442, ""))</f>
        <v/>
      </c>
      <c r="E444" s="10" t="str">
        <f>IF($A$442="","",IF(VLOOKUP($A$442,Samples!$B$3:$E$100,2,FALSE)='Intermediate Lookups'!$A3&amp;'Intermediate Lookups'!F$1,$A$442, ""))</f>
        <v/>
      </c>
      <c r="F444" s="10" t="str">
        <f>IF($A$442="","",IF(VLOOKUP($A$442,Samples!$B$3:$E$100,2,FALSE)='Intermediate Lookups'!$A3&amp;'Intermediate Lookups'!G$1,$A$442, ""))</f>
        <v/>
      </c>
      <c r="G444" s="10" t="str">
        <f>IF($A$442="","",IF(VLOOKUP($A$442,Samples!$B$3:$E$100,2,FALSE)='Intermediate Lookups'!$A3&amp;'Intermediate Lookups'!H$1,$A$442, ""))</f>
        <v/>
      </c>
      <c r="H444" s="10" t="str">
        <f>IF($A$442="","",IF(VLOOKUP($A$442,Samples!$B$3:$E$100,2,FALSE)='Intermediate Lookups'!$A3&amp;'Intermediate Lookups'!I$1,$A$442, ""))</f>
        <v/>
      </c>
      <c r="I444" s="10" t="str">
        <f>IF($A$442="","",IF(VLOOKUP($A$442,Samples!$B$3:$E$100,2,FALSE)='Intermediate Lookups'!$A3&amp;'Intermediate Lookups'!J$1,$A$442, ""))</f>
        <v/>
      </c>
      <c r="J444" s="10" t="str">
        <f>IF($A$442="","",IF(VLOOKUP($A$442,Samples!$B$3:$E$100,2,FALSE)='Intermediate Lookups'!$A3&amp;'Intermediate Lookups'!K$1,$A$442, ""))</f>
        <v/>
      </c>
      <c r="K444" s="10" t="str">
        <f>IF($A$442="","",IF(VLOOKUP($A$442,Samples!$B$3:$E$100,2,FALSE)='Intermediate Lookups'!$A3&amp;'Intermediate Lookups'!L$1,$A$442, ""))</f>
        <v/>
      </c>
      <c r="L444" s="10" t="str">
        <f>IF($A$442="","",IF(VLOOKUP($A$442,Samples!$B$3:$E$100,2,FALSE)='Intermediate Lookups'!$A3&amp;'Intermediate Lookups'!M$1,$A$442, ""))</f>
        <v/>
      </c>
    </row>
    <row r="445" spans="1:12" x14ac:dyDescent="0.25">
      <c r="A445" s="10" t="str">
        <f>IF($A$442="","",IF(VLOOKUP($A$442,Samples!$B$3:$E$100,2,FALSE)='Intermediate Lookups'!$A4&amp;'Intermediate Lookups'!B$1,$A$442, ""))</f>
        <v/>
      </c>
      <c r="B445" s="10" t="str">
        <f>IF($A$442="","",IF(VLOOKUP($A$442,Samples!$B$3:$E$100,2,FALSE)='Intermediate Lookups'!$A4&amp;'Intermediate Lookups'!C$1,$A$442, ""))</f>
        <v/>
      </c>
      <c r="C445" s="10" t="str">
        <f>IF($A$442="","",IF(VLOOKUP($A$442,Samples!$B$3:$E$100,2,FALSE)='Intermediate Lookups'!$A4&amp;'Intermediate Lookups'!D$1,$A$442, ""))</f>
        <v/>
      </c>
      <c r="D445" s="10" t="str">
        <f>IF($A$442="","",IF(VLOOKUP($A$442,Samples!$B$3:$E$100,2,FALSE)='Intermediate Lookups'!$A4&amp;'Intermediate Lookups'!E$1,$A$442, ""))</f>
        <v/>
      </c>
      <c r="E445" s="10" t="str">
        <f>IF($A$442="","",IF(VLOOKUP($A$442,Samples!$B$3:$E$100,2,FALSE)='Intermediate Lookups'!$A4&amp;'Intermediate Lookups'!F$1,$A$442, ""))</f>
        <v/>
      </c>
      <c r="F445" s="10" t="str">
        <f>IF($A$442="","",IF(VLOOKUP($A$442,Samples!$B$3:$E$100,2,FALSE)='Intermediate Lookups'!$A4&amp;'Intermediate Lookups'!G$1,$A$442, ""))</f>
        <v/>
      </c>
      <c r="G445" s="10" t="str">
        <f>IF($A$442="","",IF(VLOOKUP($A$442,Samples!$B$3:$E$100,2,FALSE)='Intermediate Lookups'!$A4&amp;'Intermediate Lookups'!H$1,$A$442, ""))</f>
        <v/>
      </c>
      <c r="H445" s="10" t="str">
        <f>IF($A$442="","",IF(VLOOKUP($A$442,Samples!$B$3:$E$100,2,FALSE)='Intermediate Lookups'!$A4&amp;'Intermediate Lookups'!I$1,$A$442, ""))</f>
        <v/>
      </c>
      <c r="I445" s="10" t="str">
        <f>IF($A$442="","",IF(VLOOKUP($A$442,Samples!$B$3:$E$100,2,FALSE)='Intermediate Lookups'!$A4&amp;'Intermediate Lookups'!J$1,$A$442, ""))</f>
        <v/>
      </c>
      <c r="J445" s="10" t="str">
        <f>IF($A$442="","",IF(VLOOKUP($A$442,Samples!$B$3:$E$100,2,FALSE)='Intermediate Lookups'!$A4&amp;'Intermediate Lookups'!K$1,$A$442, ""))</f>
        <v/>
      </c>
      <c r="K445" s="10" t="str">
        <f>IF($A$442="","",IF(VLOOKUP($A$442,Samples!$B$3:$E$100,2,FALSE)='Intermediate Lookups'!$A4&amp;'Intermediate Lookups'!L$1,$A$442, ""))</f>
        <v/>
      </c>
      <c r="L445" s="10" t="str">
        <f>IF($A$442="","",IF(VLOOKUP($A$442,Samples!$B$3:$E$100,2,FALSE)='Intermediate Lookups'!$A4&amp;'Intermediate Lookups'!M$1,$A$442, ""))</f>
        <v/>
      </c>
    </row>
    <row r="446" spans="1:12" x14ac:dyDescent="0.25">
      <c r="A446" s="10" t="str">
        <f>IF($A$442="","",IF(VLOOKUP($A$442,Samples!$B$3:$E$100,2,FALSE)='Intermediate Lookups'!$A5&amp;'Intermediate Lookups'!B$1,$A$442, ""))</f>
        <v/>
      </c>
      <c r="B446" s="10" t="str">
        <f>IF($A$442="","",IF(VLOOKUP($A$442,Samples!$B$3:$E$100,2,FALSE)='Intermediate Lookups'!$A5&amp;'Intermediate Lookups'!C$1,$A$442, ""))</f>
        <v/>
      </c>
      <c r="C446" s="10" t="str">
        <f>IF($A$442="","",IF(VLOOKUP($A$442,Samples!$B$3:$E$100,2,FALSE)='Intermediate Lookups'!$A5&amp;'Intermediate Lookups'!D$1,$A$442, ""))</f>
        <v/>
      </c>
      <c r="D446" s="10" t="str">
        <f>IF($A$442="","",IF(VLOOKUP($A$442,Samples!$B$3:$E$100,2,FALSE)='Intermediate Lookups'!$A5&amp;'Intermediate Lookups'!E$1,$A$442, ""))</f>
        <v/>
      </c>
      <c r="E446" s="10" t="str">
        <f>IF($A$442="","",IF(VLOOKUP($A$442,Samples!$B$3:$E$100,2,FALSE)='Intermediate Lookups'!$A5&amp;'Intermediate Lookups'!F$1,$A$442, ""))</f>
        <v/>
      </c>
      <c r="F446" s="10" t="str">
        <f>IF($A$442="","",IF(VLOOKUP($A$442,Samples!$B$3:$E$100,2,FALSE)='Intermediate Lookups'!$A5&amp;'Intermediate Lookups'!G$1,$A$442, ""))</f>
        <v/>
      </c>
      <c r="G446" s="10" t="str">
        <f>IF($A$442="","",IF(VLOOKUP($A$442,Samples!$B$3:$E$100,2,FALSE)='Intermediate Lookups'!$A5&amp;'Intermediate Lookups'!H$1,$A$442, ""))</f>
        <v/>
      </c>
      <c r="H446" s="10" t="str">
        <f>IF($A$442="","",IF(VLOOKUP($A$442,Samples!$B$3:$E$100,2,FALSE)='Intermediate Lookups'!$A5&amp;'Intermediate Lookups'!I$1,$A$442, ""))</f>
        <v/>
      </c>
      <c r="I446" s="10" t="str">
        <f>IF($A$442="","",IF(VLOOKUP($A$442,Samples!$B$3:$E$100,2,FALSE)='Intermediate Lookups'!$A5&amp;'Intermediate Lookups'!J$1,$A$442, ""))</f>
        <v/>
      </c>
      <c r="J446" s="10" t="str">
        <f>IF($A$442="","",IF(VLOOKUP($A$442,Samples!$B$3:$E$100,2,FALSE)='Intermediate Lookups'!$A5&amp;'Intermediate Lookups'!K$1,$A$442, ""))</f>
        <v/>
      </c>
      <c r="K446" s="10" t="str">
        <f>IF($A$442="","",IF(VLOOKUP($A$442,Samples!$B$3:$E$100,2,FALSE)='Intermediate Lookups'!$A5&amp;'Intermediate Lookups'!L$1,$A$442, ""))</f>
        <v/>
      </c>
      <c r="L446" s="10" t="str">
        <f>IF($A$442="","",IF(VLOOKUP($A$442,Samples!$B$3:$E$100,2,FALSE)='Intermediate Lookups'!$A5&amp;'Intermediate Lookups'!M$1,$A$442, ""))</f>
        <v/>
      </c>
    </row>
    <row r="447" spans="1:12" x14ac:dyDescent="0.25">
      <c r="A447" s="10" t="str">
        <f>IF($A$442="","",IF(VLOOKUP($A$442,Samples!$B$3:$E$100,2,FALSE)='Intermediate Lookups'!$A6&amp;'Intermediate Lookups'!B$1,$A$442, ""))</f>
        <v/>
      </c>
      <c r="B447" s="10" t="str">
        <f>IF($A$442="","",IF(VLOOKUP($A$442,Samples!$B$3:$E$100,2,FALSE)='Intermediate Lookups'!$A6&amp;'Intermediate Lookups'!C$1,$A$442, ""))</f>
        <v/>
      </c>
      <c r="C447" s="10" t="str">
        <f>IF($A$442="","",IF(VLOOKUP($A$442,Samples!$B$3:$E$100,2,FALSE)='Intermediate Lookups'!$A6&amp;'Intermediate Lookups'!D$1,$A$442, ""))</f>
        <v/>
      </c>
      <c r="D447" s="10" t="str">
        <f>IF($A$442="","",IF(VLOOKUP($A$442,Samples!$B$3:$E$100,2,FALSE)='Intermediate Lookups'!$A6&amp;'Intermediate Lookups'!E$1,$A$442, ""))</f>
        <v/>
      </c>
      <c r="E447" s="10" t="str">
        <f>IF($A$442="","",IF(VLOOKUP($A$442,Samples!$B$3:$E$100,2,FALSE)='Intermediate Lookups'!$A6&amp;'Intermediate Lookups'!F$1,$A$442, ""))</f>
        <v/>
      </c>
      <c r="F447" s="10" t="str">
        <f>IF($A$442="","",IF(VLOOKUP($A$442,Samples!$B$3:$E$100,2,FALSE)='Intermediate Lookups'!$A6&amp;'Intermediate Lookups'!G$1,$A$442, ""))</f>
        <v/>
      </c>
      <c r="G447" s="10" t="str">
        <f>IF($A$442="","",IF(VLOOKUP($A$442,Samples!$B$3:$E$100,2,FALSE)='Intermediate Lookups'!$A6&amp;'Intermediate Lookups'!H$1,$A$442, ""))</f>
        <v/>
      </c>
      <c r="H447" s="10" t="str">
        <f>IF($A$442="","",IF(VLOOKUP($A$442,Samples!$B$3:$E$100,2,FALSE)='Intermediate Lookups'!$A6&amp;'Intermediate Lookups'!I$1,$A$442, ""))</f>
        <v/>
      </c>
      <c r="I447" s="10" t="str">
        <f>IF($A$442="","",IF(VLOOKUP($A$442,Samples!$B$3:$E$100,2,FALSE)='Intermediate Lookups'!$A6&amp;'Intermediate Lookups'!J$1,$A$442, ""))</f>
        <v/>
      </c>
      <c r="J447" s="10" t="str">
        <f>IF($A$442="","",IF(VLOOKUP($A$442,Samples!$B$3:$E$100,2,FALSE)='Intermediate Lookups'!$A6&amp;'Intermediate Lookups'!K$1,$A$442, ""))</f>
        <v/>
      </c>
      <c r="K447" s="10" t="str">
        <f>IF($A$442="","",IF(VLOOKUP($A$442,Samples!$B$3:$E$100,2,FALSE)='Intermediate Lookups'!$A6&amp;'Intermediate Lookups'!L$1,$A$442, ""))</f>
        <v/>
      </c>
      <c r="L447" s="10" t="str">
        <f>IF($A$442="","",IF(VLOOKUP($A$442,Samples!$B$3:$E$100,2,FALSE)='Intermediate Lookups'!$A6&amp;'Intermediate Lookups'!M$1,$A$442, ""))</f>
        <v/>
      </c>
    </row>
    <row r="448" spans="1:12" x14ac:dyDescent="0.25">
      <c r="A448" s="10" t="str">
        <f>IF($A$442="","",IF(VLOOKUP($A$442,Samples!$B$3:$E$100,2,FALSE)='Intermediate Lookups'!$A7&amp;'Intermediate Lookups'!B$1,$A$442, ""))</f>
        <v/>
      </c>
      <c r="B448" s="10" t="str">
        <f>IF($A$442="","",IF(VLOOKUP($A$442,Samples!$B$3:$E$100,2,FALSE)='Intermediate Lookups'!$A7&amp;'Intermediate Lookups'!C$1,$A$442, ""))</f>
        <v/>
      </c>
      <c r="C448" s="10" t="str">
        <f>IF($A$442="","",IF(VLOOKUP($A$442,Samples!$B$3:$E$100,2,FALSE)='Intermediate Lookups'!$A7&amp;'Intermediate Lookups'!D$1,$A$442, ""))</f>
        <v/>
      </c>
      <c r="D448" s="10" t="str">
        <f>IF($A$442="","",IF(VLOOKUP($A$442,Samples!$B$3:$E$100,2,FALSE)='Intermediate Lookups'!$A7&amp;'Intermediate Lookups'!E$1,$A$442, ""))</f>
        <v/>
      </c>
      <c r="E448" s="10" t="str">
        <f>IF($A$442="","",IF(VLOOKUP($A$442,Samples!$B$3:$E$100,2,FALSE)='Intermediate Lookups'!$A7&amp;'Intermediate Lookups'!F$1,$A$442, ""))</f>
        <v/>
      </c>
      <c r="F448" s="10" t="str">
        <f>IF($A$442="","",IF(VLOOKUP($A$442,Samples!$B$3:$E$100,2,FALSE)='Intermediate Lookups'!$A7&amp;'Intermediate Lookups'!G$1,$A$442, ""))</f>
        <v/>
      </c>
      <c r="G448" s="10" t="str">
        <f>IF($A$442="","",IF(VLOOKUP($A$442,Samples!$B$3:$E$100,2,FALSE)='Intermediate Lookups'!$A7&amp;'Intermediate Lookups'!H$1,$A$442, ""))</f>
        <v/>
      </c>
      <c r="H448" s="10" t="str">
        <f>IF($A$442="","",IF(VLOOKUP($A$442,Samples!$B$3:$E$100,2,FALSE)='Intermediate Lookups'!$A7&amp;'Intermediate Lookups'!I$1,$A$442, ""))</f>
        <v/>
      </c>
      <c r="I448" s="10" t="str">
        <f>IF($A$442="","",IF(VLOOKUP($A$442,Samples!$B$3:$E$100,2,FALSE)='Intermediate Lookups'!$A7&amp;'Intermediate Lookups'!J$1,$A$442, ""))</f>
        <v/>
      </c>
      <c r="J448" s="10" t="str">
        <f>IF($A$442="","",IF(VLOOKUP($A$442,Samples!$B$3:$E$100,2,FALSE)='Intermediate Lookups'!$A7&amp;'Intermediate Lookups'!K$1,$A$442, ""))</f>
        <v/>
      </c>
      <c r="K448" s="10" t="str">
        <f>IF($A$442="","",IF(VLOOKUP($A$442,Samples!$B$3:$E$100,2,FALSE)='Intermediate Lookups'!$A7&amp;'Intermediate Lookups'!L$1,$A$442, ""))</f>
        <v/>
      </c>
      <c r="L448" s="10" t="str">
        <f>IF($A$442="","",IF(VLOOKUP($A$442,Samples!$B$3:$E$100,2,FALSE)='Intermediate Lookups'!$A7&amp;'Intermediate Lookups'!M$1,$A$442, ""))</f>
        <v/>
      </c>
    </row>
    <row r="449" spans="1:12" x14ac:dyDescent="0.25">
      <c r="A449" s="10" t="str">
        <f>IF($A$442="","",IF(VLOOKUP($A$442,Samples!$B$3:$E$100,2,FALSE)='Intermediate Lookups'!$A8&amp;'Intermediate Lookups'!B$1,$A$442, ""))</f>
        <v/>
      </c>
      <c r="B449" s="10" t="str">
        <f>IF($A$442="","",IF(VLOOKUP($A$442,Samples!$B$3:$E$100,2,FALSE)='Intermediate Lookups'!$A8&amp;'Intermediate Lookups'!C$1,$A$442, ""))</f>
        <v/>
      </c>
      <c r="C449" s="10" t="str">
        <f>IF($A$442="","",IF(VLOOKUP($A$442,Samples!$B$3:$E$100,2,FALSE)='Intermediate Lookups'!$A8&amp;'Intermediate Lookups'!D$1,$A$442, ""))</f>
        <v/>
      </c>
      <c r="D449" s="10" t="str">
        <f>IF($A$442="","",IF(VLOOKUP($A$442,Samples!$B$3:$E$100,2,FALSE)='Intermediate Lookups'!$A8&amp;'Intermediate Lookups'!E$1,$A$442, ""))</f>
        <v/>
      </c>
      <c r="E449" s="10" t="str">
        <f>IF($A$442="","",IF(VLOOKUP($A$442,Samples!$B$3:$E$100,2,FALSE)='Intermediate Lookups'!$A8&amp;'Intermediate Lookups'!F$1,$A$442, ""))</f>
        <v/>
      </c>
      <c r="F449" s="10" t="str">
        <f>IF($A$442="","",IF(VLOOKUP($A$442,Samples!$B$3:$E$100,2,FALSE)='Intermediate Lookups'!$A8&amp;'Intermediate Lookups'!G$1,$A$442, ""))</f>
        <v/>
      </c>
      <c r="G449" s="10" t="str">
        <f>IF($A$442="","",IF(VLOOKUP($A$442,Samples!$B$3:$E$100,2,FALSE)='Intermediate Lookups'!$A8&amp;'Intermediate Lookups'!H$1,$A$442, ""))</f>
        <v/>
      </c>
      <c r="H449" s="10" t="str">
        <f>IF($A$442="","",IF(VLOOKUP($A$442,Samples!$B$3:$E$100,2,FALSE)='Intermediate Lookups'!$A8&amp;'Intermediate Lookups'!I$1,$A$442, ""))</f>
        <v/>
      </c>
      <c r="I449" s="10" t="str">
        <f>IF($A$442="","",IF(VLOOKUP($A$442,Samples!$B$3:$E$100,2,FALSE)='Intermediate Lookups'!$A8&amp;'Intermediate Lookups'!J$1,$A$442, ""))</f>
        <v/>
      </c>
      <c r="J449" s="10" t="str">
        <f>IF($A$442="","",IF(VLOOKUP($A$442,Samples!$B$3:$E$100,2,FALSE)='Intermediate Lookups'!$A8&amp;'Intermediate Lookups'!K$1,$A$442, ""))</f>
        <v/>
      </c>
      <c r="K449" s="10" t="str">
        <f>IF($A$442="","",IF(VLOOKUP($A$442,Samples!$B$3:$E$100,2,FALSE)='Intermediate Lookups'!$A8&amp;'Intermediate Lookups'!L$1,$A$442, ""))</f>
        <v/>
      </c>
      <c r="L449" s="10" t="str">
        <f>IF($A$442="","",IF(VLOOKUP($A$442,Samples!$B$3:$E$100,2,FALSE)='Intermediate Lookups'!$A8&amp;'Intermediate Lookups'!M$1,$A$442, ""))</f>
        <v/>
      </c>
    </row>
    <row r="450" spans="1:12" x14ac:dyDescent="0.25">
      <c r="A450" s="10" t="str">
        <f>IF($A$442="","",IF(VLOOKUP($A$442,Samples!$B$3:$E$100,2,FALSE)='Intermediate Lookups'!$A9&amp;'Intermediate Lookups'!B$1,$A$442, ""))</f>
        <v/>
      </c>
      <c r="B450" s="10" t="str">
        <f>IF($A$442="","",IF(VLOOKUP($A$442,Samples!$B$3:$E$100,2,FALSE)='Intermediate Lookups'!$A9&amp;'Intermediate Lookups'!C$1,$A$442, ""))</f>
        <v/>
      </c>
      <c r="C450" s="10" t="str">
        <f>IF($A$442="","",IF(VLOOKUP($A$442,Samples!$B$3:$E$100,2,FALSE)='Intermediate Lookups'!$A9&amp;'Intermediate Lookups'!D$1,$A$442, ""))</f>
        <v/>
      </c>
      <c r="D450" s="10" t="str">
        <f>IF($A$442="","",IF(VLOOKUP($A$442,Samples!$B$3:$E$100,2,FALSE)='Intermediate Lookups'!$A9&amp;'Intermediate Lookups'!E$1,$A$442, ""))</f>
        <v/>
      </c>
      <c r="E450" s="10" t="str">
        <f>IF($A$442="","",IF(VLOOKUP($A$442,Samples!$B$3:$E$100,2,FALSE)='Intermediate Lookups'!$A9&amp;'Intermediate Lookups'!F$1,$A$442, ""))</f>
        <v/>
      </c>
      <c r="F450" s="10" t="str">
        <f>IF($A$442="","",IF(VLOOKUP($A$442,Samples!$B$3:$E$100,2,FALSE)='Intermediate Lookups'!$A9&amp;'Intermediate Lookups'!G$1,$A$442, ""))</f>
        <v/>
      </c>
      <c r="G450" s="10" t="str">
        <f>IF($A$442="","",IF(VLOOKUP($A$442,Samples!$B$3:$E$100,2,FALSE)='Intermediate Lookups'!$A9&amp;'Intermediate Lookups'!H$1,$A$442, ""))</f>
        <v/>
      </c>
      <c r="H450" s="10" t="str">
        <f>IF($A$442="","",IF(VLOOKUP($A$442,Samples!$B$3:$E$100,2,FALSE)='Intermediate Lookups'!$A9&amp;'Intermediate Lookups'!I$1,$A$442, ""))</f>
        <v/>
      </c>
      <c r="I450" s="10" t="str">
        <f>IF($A$442="","",IF(VLOOKUP($A$442,Samples!$B$3:$E$100,2,FALSE)='Intermediate Lookups'!$A9&amp;'Intermediate Lookups'!J$1,$A$442, ""))</f>
        <v/>
      </c>
      <c r="J450" s="10" t="str">
        <f>IF($A$442="","",IF(VLOOKUP($A$442,Samples!$B$3:$E$100,2,FALSE)='Intermediate Lookups'!$A9&amp;'Intermediate Lookups'!K$1,$A$442, ""))</f>
        <v/>
      </c>
      <c r="K450" s="10" t="str">
        <f>IF($A$442="","",IF(VLOOKUP($A$442,Samples!$B$3:$E$100,2,FALSE)='Intermediate Lookups'!$A9&amp;'Intermediate Lookups'!L$1,$A$442, ""))</f>
        <v/>
      </c>
      <c r="L450" s="10" t="str">
        <f>IF($A$442="","",IF(VLOOKUP($A$442,Samples!$B$3:$E$100,2,FALSE)='Intermediate Lookups'!$A9&amp;'Intermediate Lookups'!M$1,$A$442, ""))</f>
        <v/>
      </c>
    </row>
    <row r="452" spans="1:12" x14ac:dyDescent="0.25">
      <c r="A452" t="str">
        <f>IF(ISBLANK(Samples!B98),IF(OR(A442="",A442=Samples!$B$100,ISBLANK(Samples!B100)),"",Samples!$B$100),Samples!B98)</f>
        <v/>
      </c>
      <c r="B452" t="str">
        <f>IF(A452="","",VLOOKUP(A452,Samples!$B$3:$E$100,4,FALSE))</f>
        <v/>
      </c>
    </row>
    <row r="453" spans="1:12" x14ac:dyDescent="0.25">
      <c r="A453" s="10" t="str">
        <f>IF($A$452="","",IF(VLOOKUP($A$452,Samples!$B$3:$E$100,2,FALSE)='Intermediate Lookups'!$A2&amp;'Intermediate Lookups'!B$1,$A$452, ""))</f>
        <v/>
      </c>
      <c r="B453" s="10" t="str">
        <f>IF($A$452="","",IF(VLOOKUP($A$452,Samples!$B$3:$E$100,2,FALSE)='Intermediate Lookups'!$A2&amp;'Intermediate Lookups'!C$1,$A$452, ""))</f>
        <v/>
      </c>
      <c r="C453" s="10" t="str">
        <f>IF($A$452="","",IF(VLOOKUP($A$452,Samples!$B$3:$E$100,2,FALSE)='Intermediate Lookups'!$A2&amp;'Intermediate Lookups'!D$1,$A$452, ""))</f>
        <v/>
      </c>
      <c r="D453" s="10" t="str">
        <f>IF($A$452="","",IF(VLOOKUP($A$452,Samples!$B$3:$E$100,2,FALSE)='Intermediate Lookups'!$A2&amp;'Intermediate Lookups'!E$1,$A$452, ""))</f>
        <v/>
      </c>
      <c r="E453" s="10" t="str">
        <f>IF($A$452="","",IF(VLOOKUP($A$452,Samples!$B$3:$E$100,2,FALSE)='Intermediate Lookups'!$A2&amp;'Intermediate Lookups'!F$1,$A$452, ""))</f>
        <v/>
      </c>
      <c r="F453" s="10" t="str">
        <f>IF($A$452="","",IF(VLOOKUP($A$452,Samples!$B$3:$E$100,2,FALSE)='Intermediate Lookups'!$A2&amp;'Intermediate Lookups'!G$1,$A$452, ""))</f>
        <v/>
      </c>
      <c r="G453" s="10" t="str">
        <f>IF($A$452="","",IF(VLOOKUP($A$452,Samples!$B$3:$E$100,2,FALSE)='Intermediate Lookups'!$A2&amp;'Intermediate Lookups'!H$1,$A$452, ""))</f>
        <v/>
      </c>
      <c r="H453" s="10" t="str">
        <f>IF($A$452="","",IF(VLOOKUP($A$452,Samples!$B$3:$E$100,2,FALSE)='Intermediate Lookups'!$A2&amp;'Intermediate Lookups'!I$1,$A$452, ""))</f>
        <v/>
      </c>
      <c r="I453" s="10" t="str">
        <f>IF($A$452="","",IF(VLOOKUP($A$452,Samples!$B$3:$E$100,2,FALSE)='Intermediate Lookups'!$A2&amp;'Intermediate Lookups'!J$1,$A$452, ""))</f>
        <v/>
      </c>
      <c r="J453" s="10" t="str">
        <f>IF($A$452="","",IF(VLOOKUP($A$452,Samples!$B$3:$E$100,2,FALSE)='Intermediate Lookups'!$A2&amp;'Intermediate Lookups'!K$1,$A$452, ""))</f>
        <v/>
      </c>
      <c r="K453" s="10" t="str">
        <f>IF($A$452="","",IF(VLOOKUP($A$452,Samples!$B$3:$E$100,2,FALSE)='Intermediate Lookups'!$A2&amp;'Intermediate Lookups'!L$1,$A$452, ""))</f>
        <v/>
      </c>
      <c r="L453" s="10" t="str">
        <f>IF($A$452="","",IF(VLOOKUP($A$452,Samples!$B$3:$E$100,2,FALSE)='Intermediate Lookups'!$A2&amp;'Intermediate Lookups'!M$1,$A$452, ""))</f>
        <v/>
      </c>
    </row>
    <row r="454" spans="1:12" x14ac:dyDescent="0.25">
      <c r="A454" s="10" t="str">
        <f>IF($A$452="","",IF(VLOOKUP($A$452,Samples!$B$3:$E$100,2,FALSE)='Intermediate Lookups'!$A3&amp;'Intermediate Lookups'!B$1,$A$452, ""))</f>
        <v/>
      </c>
      <c r="B454" s="10" t="str">
        <f>IF($A$452="","",IF(VLOOKUP($A$452,Samples!$B$3:$E$100,2,FALSE)='Intermediate Lookups'!$A3&amp;'Intermediate Lookups'!C$1,$A$452, ""))</f>
        <v/>
      </c>
      <c r="C454" s="10" t="str">
        <f>IF($A$452="","",IF(VLOOKUP($A$452,Samples!$B$3:$E$100,2,FALSE)='Intermediate Lookups'!$A3&amp;'Intermediate Lookups'!D$1,$A$452, ""))</f>
        <v/>
      </c>
      <c r="D454" s="10" t="str">
        <f>IF($A$452="","",IF(VLOOKUP($A$452,Samples!$B$3:$E$100,2,FALSE)='Intermediate Lookups'!$A3&amp;'Intermediate Lookups'!E$1,$A$452, ""))</f>
        <v/>
      </c>
      <c r="E454" s="10" t="str">
        <f>IF($A$452="","",IF(VLOOKUP($A$452,Samples!$B$3:$E$100,2,FALSE)='Intermediate Lookups'!$A3&amp;'Intermediate Lookups'!F$1,$A$452, ""))</f>
        <v/>
      </c>
      <c r="F454" s="10" t="str">
        <f>IF($A$452="","",IF(VLOOKUP($A$452,Samples!$B$3:$E$100,2,FALSE)='Intermediate Lookups'!$A3&amp;'Intermediate Lookups'!G$1,$A$452, ""))</f>
        <v/>
      </c>
      <c r="G454" s="10" t="str">
        <f>IF($A$452="","",IF(VLOOKUP($A$452,Samples!$B$3:$E$100,2,FALSE)='Intermediate Lookups'!$A3&amp;'Intermediate Lookups'!H$1,$A$452, ""))</f>
        <v/>
      </c>
      <c r="H454" s="10" t="str">
        <f>IF($A$452="","",IF(VLOOKUP($A$452,Samples!$B$3:$E$100,2,FALSE)='Intermediate Lookups'!$A3&amp;'Intermediate Lookups'!I$1,$A$452, ""))</f>
        <v/>
      </c>
      <c r="I454" s="10" t="str">
        <f>IF($A$452="","",IF(VLOOKUP($A$452,Samples!$B$3:$E$100,2,FALSE)='Intermediate Lookups'!$A3&amp;'Intermediate Lookups'!J$1,$A$452, ""))</f>
        <v/>
      </c>
      <c r="J454" s="10" t="str">
        <f>IF($A$452="","",IF(VLOOKUP($A$452,Samples!$B$3:$E$100,2,FALSE)='Intermediate Lookups'!$A3&amp;'Intermediate Lookups'!K$1,$A$452, ""))</f>
        <v/>
      </c>
      <c r="K454" s="10" t="str">
        <f>IF($A$452="","",IF(VLOOKUP($A$452,Samples!$B$3:$E$100,2,FALSE)='Intermediate Lookups'!$A3&amp;'Intermediate Lookups'!L$1,$A$452, ""))</f>
        <v/>
      </c>
      <c r="L454" s="10" t="str">
        <f>IF($A$452="","",IF(VLOOKUP($A$452,Samples!$B$3:$E$100,2,FALSE)='Intermediate Lookups'!$A3&amp;'Intermediate Lookups'!M$1,$A$452, ""))</f>
        <v/>
      </c>
    </row>
    <row r="455" spans="1:12" x14ac:dyDescent="0.25">
      <c r="A455" s="10" t="str">
        <f>IF($A$452="","",IF(VLOOKUP($A$452,Samples!$B$3:$E$100,2,FALSE)='Intermediate Lookups'!$A4&amp;'Intermediate Lookups'!B$1,$A$452, ""))</f>
        <v/>
      </c>
      <c r="B455" s="10" t="str">
        <f>IF($A$452="","",IF(VLOOKUP($A$452,Samples!$B$3:$E$100,2,FALSE)='Intermediate Lookups'!$A4&amp;'Intermediate Lookups'!C$1,$A$452, ""))</f>
        <v/>
      </c>
      <c r="C455" s="10" t="str">
        <f>IF($A$452="","",IF(VLOOKUP($A$452,Samples!$B$3:$E$100,2,FALSE)='Intermediate Lookups'!$A4&amp;'Intermediate Lookups'!D$1,$A$452, ""))</f>
        <v/>
      </c>
      <c r="D455" s="10" t="str">
        <f>IF($A$452="","",IF(VLOOKUP($A$452,Samples!$B$3:$E$100,2,FALSE)='Intermediate Lookups'!$A4&amp;'Intermediate Lookups'!E$1,$A$452, ""))</f>
        <v/>
      </c>
      <c r="E455" s="10" t="str">
        <f>IF($A$452="","",IF(VLOOKUP($A$452,Samples!$B$3:$E$100,2,FALSE)='Intermediate Lookups'!$A4&amp;'Intermediate Lookups'!F$1,$A$452, ""))</f>
        <v/>
      </c>
      <c r="F455" s="10" t="str">
        <f>IF($A$452="","",IF(VLOOKUP($A$452,Samples!$B$3:$E$100,2,FALSE)='Intermediate Lookups'!$A4&amp;'Intermediate Lookups'!G$1,$A$452, ""))</f>
        <v/>
      </c>
      <c r="G455" s="10" t="str">
        <f>IF($A$452="","",IF(VLOOKUP($A$452,Samples!$B$3:$E$100,2,FALSE)='Intermediate Lookups'!$A4&amp;'Intermediate Lookups'!H$1,$A$452, ""))</f>
        <v/>
      </c>
      <c r="H455" s="10" t="str">
        <f>IF($A$452="","",IF(VLOOKUP($A$452,Samples!$B$3:$E$100,2,FALSE)='Intermediate Lookups'!$A4&amp;'Intermediate Lookups'!I$1,$A$452, ""))</f>
        <v/>
      </c>
      <c r="I455" s="10" t="str">
        <f>IF($A$452="","",IF(VLOOKUP($A$452,Samples!$B$3:$E$100,2,FALSE)='Intermediate Lookups'!$A4&amp;'Intermediate Lookups'!J$1,$A$452, ""))</f>
        <v/>
      </c>
      <c r="J455" s="10" t="str">
        <f>IF($A$452="","",IF(VLOOKUP($A$452,Samples!$B$3:$E$100,2,FALSE)='Intermediate Lookups'!$A4&amp;'Intermediate Lookups'!K$1,$A$452, ""))</f>
        <v/>
      </c>
      <c r="K455" s="10" t="str">
        <f>IF($A$452="","",IF(VLOOKUP($A$452,Samples!$B$3:$E$100,2,FALSE)='Intermediate Lookups'!$A4&amp;'Intermediate Lookups'!L$1,$A$452, ""))</f>
        <v/>
      </c>
      <c r="L455" s="10" t="str">
        <f>IF($A$452="","",IF(VLOOKUP($A$452,Samples!$B$3:$E$100,2,FALSE)='Intermediate Lookups'!$A4&amp;'Intermediate Lookups'!M$1,$A$452, ""))</f>
        <v/>
      </c>
    </row>
    <row r="456" spans="1:12" x14ac:dyDescent="0.25">
      <c r="A456" s="10" t="str">
        <f>IF($A$452="","",IF(VLOOKUP($A$452,Samples!$B$3:$E$100,2,FALSE)='Intermediate Lookups'!$A5&amp;'Intermediate Lookups'!B$1,$A$452, ""))</f>
        <v/>
      </c>
      <c r="B456" s="10" t="str">
        <f>IF($A$452="","",IF(VLOOKUP($A$452,Samples!$B$3:$E$100,2,FALSE)='Intermediate Lookups'!$A5&amp;'Intermediate Lookups'!C$1,$A$452, ""))</f>
        <v/>
      </c>
      <c r="C456" s="10" t="str">
        <f>IF($A$452="","",IF(VLOOKUP($A$452,Samples!$B$3:$E$100,2,FALSE)='Intermediate Lookups'!$A5&amp;'Intermediate Lookups'!D$1,$A$452, ""))</f>
        <v/>
      </c>
      <c r="D456" s="10" t="str">
        <f>IF($A$452="","",IF(VLOOKUP($A$452,Samples!$B$3:$E$100,2,FALSE)='Intermediate Lookups'!$A5&amp;'Intermediate Lookups'!E$1,$A$452, ""))</f>
        <v/>
      </c>
      <c r="E456" s="10" t="str">
        <f>IF($A$452="","",IF(VLOOKUP($A$452,Samples!$B$3:$E$100,2,FALSE)='Intermediate Lookups'!$A5&amp;'Intermediate Lookups'!F$1,$A$452, ""))</f>
        <v/>
      </c>
      <c r="F456" s="10" t="str">
        <f>IF($A$452="","",IF(VLOOKUP($A$452,Samples!$B$3:$E$100,2,FALSE)='Intermediate Lookups'!$A5&amp;'Intermediate Lookups'!G$1,$A$452, ""))</f>
        <v/>
      </c>
      <c r="G456" s="10" t="str">
        <f>IF($A$452="","",IF(VLOOKUP($A$452,Samples!$B$3:$E$100,2,FALSE)='Intermediate Lookups'!$A5&amp;'Intermediate Lookups'!H$1,$A$452, ""))</f>
        <v/>
      </c>
      <c r="H456" s="10" t="str">
        <f>IF($A$452="","",IF(VLOOKUP($A$452,Samples!$B$3:$E$100,2,FALSE)='Intermediate Lookups'!$A5&amp;'Intermediate Lookups'!I$1,$A$452, ""))</f>
        <v/>
      </c>
      <c r="I456" s="10" t="str">
        <f>IF($A$452="","",IF(VLOOKUP($A$452,Samples!$B$3:$E$100,2,FALSE)='Intermediate Lookups'!$A5&amp;'Intermediate Lookups'!J$1,$A$452, ""))</f>
        <v/>
      </c>
      <c r="J456" s="10" t="str">
        <f>IF($A$452="","",IF(VLOOKUP($A$452,Samples!$B$3:$E$100,2,FALSE)='Intermediate Lookups'!$A5&amp;'Intermediate Lookups'!K$1,$A$452, ""))</f>
        <v/>
      </c>
      <c r="K456" s="10" t="str">
        <f>IF($A$452="","",IF(VLOOKUP($A$452,Samples!$B$3:$E$100,2,FALSE)='Intermediate Lookups'!$A5&amp;'Intermediate Lookups'!L$1,$A$452, ""))</f>
        <v/>
      </c>
      <c r="L456" s="10" t="str">
        <f>IF($A$452="","",IF(VLOOKUP($A$452,Samples!$B$3:$E$100,2,FALSE)='Intermediate Lookups'!$A5&amp;'Intermediate Lookups'!M$1,$A$452, ""))</f>
        <v/>
      </c>
    </row>
    <row r="457" spans="1:12" x14ac:dyDescent="0.25">
      <c r="A457" s="10" t="str">
        <f>IF($A$452="","",IF(VLOOKUP($A$452,Samples!$B$3:$E$100,2,FALSE)='Intermediate Lookups'!$A6&amp;'Intermediate Lookups'!B$1,$A$452, ""))</f>
        <v/>
      </c>
      <c r="B457" s="10" t="str">
        <f>IF($A$452="","",IF(VLOOKUP($A$452,Samples!$B$3:$E$100,2,FALSE)='Intermediate Lookups'!$A6&amp;'Intermediate Lookups'!C$1,$A$452, ""))</f>
        <v/>
      </c>
      <c r="C457" s="10" t="str">
        <f>IF($A$452="","",IF(VLOOKUP($A$452,Samples!$B$3:$E$100,2,FALSE)='Intermediate Lookups'!$A6&amp;'Intermediate Lookups'!D$1,$A$452, ""))</f>
        <v/>
      </c>
      <c r="D457" s="10" t="str">
        <f>IF($A$452="","",IF(VLOOKUP($A$452,Samples!$B$3:$E$100,2,FALSE)='Intermediate Lookups'!$A6&amp;'Intermediate Lookups'!E$1,$A$452, ""))</f>
        <v/>
      </c>
      <c r="E457" s="10" t="str">
        <f>IF($A$452="","",IF(VLOOKUP($A$452,Samples!$B$3:$E$100,2,FALSE)='Intermediate Lookups'!$A6&amp;'Intermediate Lookups'!F$1,$A$452, ""))</f>
        <v/>
      </c>
      <c r="F457" s="10" t="str">
        <f>IF($A$452="","",IF(VLOOKUP($A$452,Samples!$B$3:$E$100,2,FALSE)='Intermediate Lookups'!$A6&amp;'Intermediate Lookups'!G$1,$A$452, ""))</f>
        <v/>
      </c>
      <c r="G457" s="10" t="str">
        <f>IF($A$452="","",IF(VLOOKUP($A$452,Samples!$B$3:$E$100,2,FALSE)='Intermediate Lookups'!$A6&amp;'Intermediate Lookups'!H$1,$A$452, ""))</f>
        <v/>
      </c>
      <c r="H457" s="10" t="str">
        <f>IF($A$452="","",IF(VLOOKUP($A$452,Samples!$B$3:$E$100,2,FALSE)='Intermediate Lookups'!$A6&amp;'Intermediate Lookups'!I$1,$A$452, ""))</f>
        <v/>
      </c>
      <c r="I457" s="10" t="str">
        <f>IF($A$452="","",IF(VLOOKUP($A$452,Samples!$B$3:$E$100,2,FALSE)='Intermediate Lookups'!$A6&amp;'Intermediate Lookups'!J$1,$A$452, ""))</f>
        <v/>
      </c>
      <c r="J457" s="10" t="str">
        <f>IF($A$452="","",IF(VLOOKUP($A$452,Samples!$B$3:$E$100,2,FALSE)='Intermediate Lookups'!$A6&amp;'Intermediate Lookups'!K$1,$A$452, ""))</f>
        <v/>
      </c>
      <c r="K457" s="10" t="str">
        <f>IF($A$452="","",IF(VLOOKUP($A$452,Samples!$B$3:$E$100,2,FALSE)='Intermediate Lookups'!$A6&amp;'Intermediate Lookups'!L$1,$A$452, ""))</f>
        <v/>
      </c>
      <c r="L457" s="10" t="str">
        <f>IF($A$452="","",IF(VLOOKUP($A$452,Samples!$B$3:$E$100,2,FALSE)='Intermediate Lookups'!$A6&amp;'Intermediate Lookups'!M$1,$A$452, ""))</f>
        <v/>
      </c>
    </row>
    <row r="458" spans="1:12" x14ac:dyDescent="0.25">
      <c r="A458" s="10" t="str">
        <f>IF($A$452="","",IF(VLOOKUP($A$452,Samples!$B$3:$E$100,2,FALSE)='Intermediate Lookups'!$A7&amp;'Intermediate Lookups'!B$1,$A$452, ""))</f>
        <v/>
      </c>
      <c r="B458" s="10" t="str">
        <f>IF($A$452="","",IF(VLOOKUP($A$452,Samples!$B$3:$E$100,2,FALSE)='Intermediate Lookups'!$A7&amp;'Intermediate Lookups'!C$1,$A$452, ""))</f>
        <v/>
      </c>
      <c r="C458" s="10" t="str">
        <f>IF($A$452="","",IF(VLOOKUP($A$452,Samples!$B$3:$E$100,2,FALSE)='Intermediate Lookups'!$A7&amp;'Intermediate Lookups'!D$1,$A$452, ""))</f>
        <v/>
      </c>
      <c r="D458" s="10" t="str">
        <f>IF($A$452="","",IF(VLOOKUP($A$452,Samples!$B$3:$E$100,2,FALSE)='Intermediate Lookups'!$A7&amp;'Intermediate Lookups'!E$1,$A$452, ""))</f>
        <v/>
      </c>
      <c r="E458" s="10" t="str">
        <f>IF($A$452="","",IF(VLOOKUP($A$452,Samples!$B$3:$E$100,2,FALSE)='Intermediate Lookups'!$A7&amp;'Intermediate Lookups'!F$1,$A$452, ""))</f>
        <v/>
      </c>
      <c r="F458" s="10" t="str">
        <f>IF($A$452="","",IF(VLOOKUP($A$452,Samples!$B$3:$E$100,2,FALSE)='Intermediate Lookups'!$A7&amp;'Intermediate Lookups'!G$1,$A$452, ""))</f>
        <v/>
      </c>
      <c r="G458" s="10" t="str">
        <f>IF($A$452="","",IF(VLOOKUP($A$452,Samples!$B$3:$E$100,2,FALSE)='Intermediate Lookups'!$A7&amp;'Intermediate Lookups'!H$1,$A$452, ""))</f>
        <v/>
      </c>
      <c r="H458" s="10" t="str">
        <f>IF($A$452="","",IF(VLOOKUP($A$452,Samples!$B$3:$E$100,2,FALSE)='Intermediate Lookups'!$A7&amp;'Intermediate Lookups'!I$1,$A$452, ""))</f>
        <v/>
      </c>
      <c r="I458" s="10" t="str">
        <f>IF($A$452="","",IF(VLOOKUP($A$452,Samples!$B$3:$E$100,2,FALSE)='Intermediate Lookups'!$A7&amp;'Intermediate Lookups'!J$1,$A$452, ""))</f>
        <v/>
      </c>
      <c r="J458" s="10" t="str">
        <f>IF($A$452="","",IF(VLOOKUP($A$452,Samples!$B$3:$E$100,2,FALSE)='Intermediate Lookups'!$A7&amp;'Intermediate Lookups'!K$1,$A$452, ""))</f>
        <v/>
      </c>
      <c r="K458" s="10" t="str">
        <f>IF($A$452="","",IF(VLOOKUP($A$452,Samples!$B$3:$E$100,2,FALSE)='Intermediate Lookups'!$A7&amp;'Intermediate Lookups'!L$1,$A$452, ""))</f>
        <v/>
      </c>
      <c r="L458" s="10" t="str">
        <f>IF($A$452="","",IF(VLOOKUP($A$452,Samples!$B$3:$E$100,2,FALSE)='Intermediate Lookups'!$A7&amp;'Intermediate Lookups'!M$1,$A$452, ""))</f>
        <v/>
      </c>
    </row>
    <row r="459" spans="1:12" x14ac:dyDescent="0.25">
      <c r="A459" s="10" t="str">
        <f>IF($A$452="","",IF(VLOOKUP($A$452,Samples!$B$3:$E$100,2,FALSE)='Intermediate Lookups'!$A8&amp;'Intermediate Lookups'!B$1,$A$452, ""))</f>
        <v/>
      </c>
      <c r="B459" s="10" t="str">
        <f>IF($A$452="","",IF(VLOOKUP($A$452,Samples!$B$3:$E$100,2,FALSE)='Intermediate Lookups'!$A8&amp;'Intermediate Lookups'!C$1,$A$452, ""))</f>
        <v/>
      </c>
      <c r="C459" s="10" t="str">
        <f>IF($A$452="","",IF(VLOOKUP($A$452,Samples!$B$3:$E$100,2,FALSE)='Intermediate Lookups'!$A8&amp;'Intermediate Lookups'!D$1,$A$452, ""))</f>
        <v/>
      </c>
      <c r="D459" s="10" t="str">
        <f>IF($A$452="","",IF(VLOOKUP($A$452,Samples!$B$3:$E$100,2,FALSE)='Intermediate Lookups'!$A8&amp;'Intermediate Lookups'!E$1,$A$452, ""))</f>
        <v/>
      </c>
      <c r="E459" s="10" t="str">
        <f>IF($A$452="","",IF(VLOOKUP($A$452,Samples!$B$3:$E$100,2,FALSE)='Intermediate Lookups'!$A8&amp;'Intermediate Lookups'!F$1,$A$452, ""))</f>
        <v/>
      </c>
      <c r="F459" s="10" t="str">
        <f>IF($A$452="","",IF(VLOOKUP($A$452,Samples!$B$3:$E$100,2,FALSE)='Intermediate Lookups'!$A8&amp;'Intermediate Lookups'!G$1,$A$452, ""))</f>
        <v/>
      </c>
      <c r="G459" s="10" t="str">
        <f>IF($A$452="","",IF(VLOOKUP($A$452,Samples!$B$3:$E$100,2,FALSE)='Intermediate Lookups'!$A8&amp;'Intermediate Lookups'!H$1,$A$452, ""))</f>
        <v/>
      </c>
      <c r="H459" s="10" t="str">
        <f>IF($A$452="","",IF(VLOOKUP($A$452,Samples!$B$3:$E$100,2,FALSE)='Intermediate Lookups'!$A8&amp;'Intermediate Lookups'!I$1,$A$452, ""))</f>
        <v/>
      </c>
      <c r="I459" s="10" t="str">
        <f>IF($A$452="","",IF(VLOOKUP($A$452,Samples!$B$3:$E$100,2,FALSE)='Intermediate Lookups'!$A8&amp;'Intermediate Lookups'!J$1,$A$452, ""))</f>
        <v/>
      </c>
      <c r="J459" s="10" t="str">
        <f>IF($A$452="","",IF(VLOOKUP($A$452,Samples!$B$3:$E$100,2,FALSE)='Intermediate Lookups'!$A8&amp;'Intermediate Lookups'!K$1,$A$452, ""))</f>
        <v/>
      </c>
      <c r="K459" s="10" t="str">
        <f>IF($A$452="","",IF(VLOOKUP($A$452,Samples!$B$3:$E$100,2,FALSE)='Intermediate Lookups'!$A8&amp;'Intermediate Lookups'!L$1,$A$452, ""))</f>
        <v/>
      </c>
      <c r="L459" s="10" t="str">
        <f>IF($A$452="","",IF(VLOOKUP($A$452,Samples!$B$3:$E$100,2,FALSE)='Intermediate Lookups'!$A8&amp;'Intermediate Lookups'!M$1,$A$452, ""))</f>
        <v/>
      </c>
    </row>
    <row r="460" spans="1:12" x14ac:dyDescent="0.25">
      <c r="A460" s="10" t="str">
        <f>IF($A$452="","",IF(VLOOKUP($A$452,Samples!$B$3:$E$100,2,FALSE)='Intermediate Lookups'!$A9&amp;'Intermediate Lookups'!B$1,$A$452, ""))</f>
        <v/>
      </c>
      <c r="B460" s="10" t="str">
        <f>IF($A$452="","",IF(VLOOKUP($A$452,Samples!$B$3:$E$100,2,FALSE)='Intermediate Lookups'!$A9&amp;'Intermediate Lookups'!C$1,$A$452, ""))</f>
        <v/>
      </c>
      <c r="C460" s="10" t="str">
        <f>IF($A$452="","",IF(VLOOKUP($A$452,Samples!$B$3:$E$100,2,FALSE)='Intermediate Lookups'!$A9&amp;'Intermediate Lookups'!D$1,$A$452, ""))</f>
        <v/>
      </c>
      <c r="D460" s="10" t="str">
        <f>IF($A$452="","",IF(VLOOKUP($A$452,Samples!$B$3:$E$100,2,FALSE)='Intermediate Lookups'!$A9&amp;'Intermediate Lookups'!E$1,$A$452, ""))</f>
        <v/>
      </c>
      <c r="E460" s="10" t="str">
        <f>IF($A$452="","",IF(VLOOKUP($A$452,Samples!$B$3:$E$100,2,FALSE)='Intermediate Lookups'!$A9&amp;'Intermediate Lookups'!F$1,$A$452, ""))</f>
        <v/>
      </c>
      <c r="F460" s="10" t="str">
        <f>IF($A$452="","",IF(VLOOKUP($A$452,Samples!$B$3:$E$100,2,FALSE)='Intermediate Lookups'!$A9&amp;'Intermediate Lookups'!G$1,$A$452, ""))</f>
        <v/>
      </c>
      <c r="G460" s="10" t="str">
        <f>IF($A$452="","",IF(VLOOKUP($A$452,Samples!$B$3:$E$100,2,FALSE)='Intermediate Lookups'!$A9&amp;'Intermediate Lookups'!H$1,$A$452, ""))</f>
        <v/>
      </c>
      <c r="H460" s="10" t="str">
        <f>IF($A$452="","",IF(VLOOKUP($A$452,Samples!$B$3:$E$100,2,FALSE)='Intermediate Lookups'!$A9&amp;'Intermediate Lookups'!I$1,$A$452, ""))</f>
        <v/>
      </c>
      <c r="I460" s="10" t="str">
        <f>IF($A$452="","",IF(VLOOKUP($A$452,Samples!$B$3:$E$100,2,FALSE)='Intermediate Lookups'!$A9&amp;'Intermediate Lookups'!J$1,$A$452, ""))</f>
        <v/>
      </c>
      <c r="J460" s="10" t="str">
        <f>IF($A$452="","",IF(VLOOKUP($A$452,Samples!$B$3:$E$100,2,FALSE)='Intermediate Lookups'!$A9&amp;'Intermediate Lookups'!K$1,$A$452, ""))</f>
        <v/>
      </c>
      <c r="K460" s="10" t="str">
        <f>IF($A$452="","",IF(VLOOKUP($A$452,Samples!$B$3:$E$100,2,FALSE)='Intermediate Lookups'!$A9&amp;'Intermediate Lookups'!L$1,$A$452, ""))</f>
        <v/>
      </c>
      <c r="L460" s="10" t="str">
        <f>IF($A$452="","",IF(VLOOKUP($A$452,Samples!$B$3:$E$100,2,FALSE)='Intermediate Lookups'!$A9&amp;'Intermediate Lookups'!M$1,$A$452, ""))</f>
        <v/>
      </c>
    </row>
    <row r="462" spans="1:12" x14ac:dyDescent="0.25">
      <c r="A462" t="str">
        <f>IF(ISBLANK(Samples!B99),IF(OR(A452="",A452=Samples!$B$100,ISBLANK(Samples!B100)),"",Samples!$B$100),Samples!B99)</f>
        <v/>
      </c>
      <c r="B462" t="str">
        <f>IF(A462="","",VLOOKUP(A462,Samples!$B$3:$E$100,4,FALSE))</f>
        <v/>
      </c>
    </row>
    <row r="463" spans="1:12" x14ac:dyDescent="0.25">
      <c r="A463" s="10" t="str">
        <f>IF($A$462="","",IF(VLOOKUP($A$462,Samples!$B$3:$E$100,2,FALSE)='Intermediate Lookups'!$A2&amp;'Intermediate Lookups'!B$1,$A$462, ""))</f>
        <v/>
      </c>
      <c r="B463" s="10" t="str">
        <f>IF($A$462="","",IF(VLOOKUP($A$462,Samples!$B$3:$E$100,2,FALSE)='Intermediate Lookups'!$A2&amp;'Intermediate Lookups'!C$1,$A$462, ""))</f>
        <v/>
      </c>
      <c r="C463" s="10" t="str">
        <f>IF($A$462="","",IF(VLOOKUP($A$462,Samples!$B$3:$E$100,2,FALSE)='Intermediate Lookups'!$A2&amp;'Intermediate Lookups'!D$1,$A$462, ""))</f>
        <v/>
      </c>
      <c r="D463" s="10" t="str">
        <f>IF($A$462="","",IF(VLOOKUP($A$462,Samples!$B$3:$E$100,2,FALSE)='Intermediate Lookups'!$A2&amp;'Intermediate Lookups'!E$1,$A$462, ""))</f>
        <v/>
      </c>
      <c r="E463" s="10" t="str">
        <f>IF($A$462="","",IF(VLOOKUP($A$462,Samples!$B$3:$E$100,2,FALSE)='Intermediate Lookups'!$A2&amp;'Intermediate Lookups'!F$1,$A$462, ""))</f>
        <v/>
      </c>
      <c r="F463" s="10" t="str">
        <f>IF($A$462="","",IF(VLOOKUP($A$462,Samples!$B$3:$E$100,2,FALSE)='Intermediate Lookups'!$A2&amp;'Intermediate Lookups'!G$1,$A$462, ""))</f>
        <v/>
      </c>
      <c r="G463" s="10" t="str">
        <f>IF($A$462="","",IF(VLOOKUP($A$462,Samples!$B$3:$E$100,2,FALSE)='Intermediate Lookups'!$A2&amp;'Intermediate Lookups'!H$1,$A$462, ""))</f>
        <v/>
      </c>
      <c r="H463" s="10" t="str">
        <f>IF($A$462="","",IF(VLOOKUP($A$462,Samples!$B$3:$E$100,2,FALSE)='Intermediate Lookups'!$A2&amp;'Intermediate Lookups'!I$1,$A$462, ""))</f>
        <v/>
      </c>
      <c r="I463" s="10" t="str">
        <f>IF($A$462="","",IF(VLOOKUP($A$462,Samples!$B$3:$E$100,2,FALSE)='Intermediate Lookups'!$A2&amp;'Intermediate Lookups'!J$1,$A$462, ""))</f>
        <v/>
      </c>
      <c r="J463" s="10" t="str">
        <f>IF($A$462="","",IF(VLOOKUP($A$462,Samples!$B$3:$E$100,2,FALSE)='Intermediate Lookups'!$A2&amp;'Intermediate Lookups'!K$1,$A$462, ""))</f>
        <v/>
      </c>
      <c r="K463" s="10" t="str">
        <f>IF($A$462="","",IF(VLOOKUP($A$462,Samples!$B$3:$E$100,2,FALSE)='Intermediate Lookups'!$A2&amp;'Intermediate Lookups'!L$1,$A$462, ""))</f>
        <v/>
      </c>
      <c r="L463" s="10" t="str">
        <f>IF($A$462="","",IF(VLOOKUP($A$462,Samples!$B$3:$E$100,2,FALSE)='Intermediate Lookups'!$A2&amp;'Intermediate Lookups'!M$1,$A$462, ""))</f>
        <v/>
      </c>
    </row>
    <row r="464" spans="1:12" x14ac:dyDescent="0.25">
      <c r="A464" s="10" t="str">
        <f>IF($A$462="","",IF(VLOOKUP($A$462,Samples!$B$3:$E$100,2,FALSE)='Intermediate Lookups'!$A3&amp;'Intermediate Lookups'!B$1,$A$462, ""))</f>
        <v/>
      </c>
      <c r="B464" s="10" t="str">
        <f>IF($A$462="","",IF(VLOOKUP($A$462,Samples!$B$3:$E$100,2,FALSE)='Intermediate Lookups'!$A3&amp;'Intermediate Lookups'!C$1,$A$462, ""))</f>
        <v/>
      </c>
      <c r="C464" s="10" t="str">
        <f>IF($A$462="","",IF(VLOOKUP($A$462,Samples!$B$3:$E$100,2,FALSE)='Intermediate Lookups'!$A3&amp;'Intermediate Lookups'!D$1,$A$462, ""))</f>
        <v/>
      </c>
      <c r="D464" s="10" t="str">
        <f>IF($A$462="","",IF(VLOOKUP($A$462,Samples!$B$3:$E$100,2,FALSE)='Intermediate Lookups'!$A3&amp;'Intermediate Lookups'!E$1,$A$462, ""))</f>
        <v/>
      </c>
      <c r="E464" s="10" t="str">
        <f>IF($A$462="","",IF(VLOOKUP($A$462,Samples!$B$3:$E$100,2,FALSE)='Intermediate Lookups'!$A3&amp;'Intermediate Lookups'!F$1,$A$462, ""))</f>
        <v/>
      </c>
      <c r="F464" s="10" t="str">
        <f>IF($A$462="","",IF(VLOOKUP($A$462,Samples!$B$3:$E$100,2,FALSE)='Intermediate Lookups'!$A3&amp;'Intermediate Lookups'!G$1,$A$462, ""))</f>
        <v/>
      </c>
      <c r="G464" s="10" t="str">
        <f>IF($A$462="","",IF(VLOOKUP($A$462,Samples!$B$3:$E$100,2,FALSE)='Intermediate Lookups'!$A3&amp;'Intermediate Lookups'!H$1,$A$462, ""))</f>
        <v/>
      </c>
      <c r="H464" s="10" t="str">
        <f>IF($A$462="","",IF(VLOOKUP($A$462,Samples!$B$3:$E$100,2,FALSE)='Intermediate Lookups'!$A3&amp;'Intermediate Lookups'!I$1,$A$462, ""))</f>
        <v/>
      </c>
      <c r="I464" s="10" t="str">
        <f>IF($A$462="","",IF(VLOOKUP($A$462,Samples!$B$3:$E$100,2,FALSE)='Intermediate Lookups'!$A3&amp;'Intermediate Lookups'!J$1,$A$462, ""))</f>
        <v/>
      </c>
      <c r="J464" s="10" t="str">
        <f>IF($A$462="","",IF(VLOOKUP($A$462,Samples!$B$3:$E$100,2,FALSE)='Intermediate Lookups'!$A3&amp;'Intermediate Lookups'!K$1,$A$462, ""))</f>
        <v/>
      </c>
      <c r="K464" s="10" t="str">
        <f>IF($A$462="","",IF(VLOOKUP($A$462,Samples!$B$3:$E$100,2,FALSE)='Intermediate Lookups'!$A3&amp;'Intermediate Lookups'!L$1,$A$462, ""))</f>
        <v/>
      </c>
      <c r="L464" s="10" t="str">
        <f>IF($A$462="","",IF(VLOOKUP($A$462,Samples!$B$3:$E$100,2,FALSE)='Intermediate Lookups'!$A3&amp;'Intermediate Lookups'!M$1,$A$462, ""))</f>
        <v/>
      </c>
    </row>
    <row r="465" spans="1:12" x14ac:dyDescent="0.25">
      <c r="A465" s="10" t="str">
        <f>IF($A$462="","",IF(VLOOKUP($A$462,Samples!$B$3:$E$100,2,FALSE)='Intermediate Lookups'!$A4&amp;'Intermediate Lookups'!B$1,$A$462, ""))</f>
        <v/>
      </c>
      <c r="B465" s="10" t="str">
        <f>IF($A$462="","",IF(VLOOKUP($A$462,Samples!$B$3:$E$100,2,FALSE)='Intermediate Lookups'!$A4&amp;'Intermediate Lookups'!C$1,$A$462, ""))</f>
        <v/>
      </c>
      <c r="C465" s="10" t="str">
        <f>IF($A$462="","",IF(VLOOKUP($A$462,Samples!$B$3:$E$100,2,FALSE)='Intermediate Lookups'!$A4&amp;'Intermediate Lookups'!D$1,$A$462, ""))</f>
        <v/>
      </c>
      <c r="D465" s="10" t="str">
        <f>IF($A$462="","",IF(VLOOKUP($A$462,Samples!$B$3:$E$100,2,FALSE)='Intermediate Lookups'!$A4&amp;'Intermediate Lookups'!E$1,$A$462, ""))</f>
        <v/>
      </c>
      <c r="E465" s="10" t="str">
        <f>IF($A$462="","",IF(VLOOKUP($A$462,Samples!$B$3:$E$100,2,FALSE)='Intermediate Lookups'!$A4&amp;'Intermediate Lookups'!F$1,$A$462, ""))</f>
        <v/>
      </c>
      <c r="F465" s="10" t="str">
        <f>IF($A$462="","",IF(VLOOKUP($A$462,Samples!$B$3:$E$100,2,FALSE)='Intermediate Lookups'!$A4&amp;'Intermediate Lookups'!G$1,$A$462, ""))</f>
        <v/>
      </c>
      <c r="G465" s="10" t="str">
        <f>IF($A$462="","",IF(VLOOKUP($A$462,Samples!$B$3:$E$100,2,FALSE)='Intermediate Lookups'!$A4&amp;'Intermediate Lookups'!H$1,$A$462, ""))</f>
        <v/>
      </c>
      <c r="H465" s="10" t="str">
        <f>IF($A$462="","",IF(VLOOKUP($A$462,Samples!$B$3:$E$100,2,FALSE)='Intermediate Lookups'!$A4&amp;'Intermediate Lookups'!I$1,$A$462, ""))</f>
        <v/>
      </c>
      <c r="I465" s="10" t="str">
        <f>IF($A$462="","",IF(VLOOKUP($A$462,Samples!$B$3:$E$100,2,FALSE)='Intermediate Lookups'!$A4&amp;'Intermediate Lookups'!J$1,$A$462, ""))</f>
        <v/>
      </c>
      <c r="J465" s="10" t="str">
        <f>IF($A$462="","",IF(VLOOKUP($A$462,Samples!$B$3:$E$100,2,FALSE)='Intermediate Lookups'!$A4&amp;'Intermediate Lookups'!K$1,$A$462, ""))</f>
        <v/>
      </c>
      <c r="K465" s="10" t="str">
        <f>IF($A$462="","",IF(VLOOKUP($A$462,Samples!$B$3:$E$100,2,FALSE)='Intermediate Lookups'!$A4&amp;'Intermediate Lookups'!L$1,$A$462, ""))</f>
        <v/>
      </c>
      <c r="L465" s="10" t="str">
        <f>IF($A$462="","",IF(VLOOKUP($A$462,Samples!$B$3:$E$100,2,FALSE)='Intermediate Lookups'!$A4&amp;'Intermediate Lookups'!M$1,$A$462, ""))</f>
        <v/>
      </c>
    </row>
    <row r="466" spans="1:12" x14ac:dyDescent="0.25">
      <c r="A466" s="10" t="str">
        <f>IF($A$462="","",IF(VLOOKUP($A$462,Samples!$B$3:$E$100,2,FALSE)='Intermediate Lookups'!$A5&amp;'Intermediate Lookups'!B$1,$A$462, ""))</f>
        <v/>
      </c>
      <c r="B466" s="10" t="str">
        <f>IF($A$462="","",IF(VLOOKUP($A$462,Samples!$B$3:$E$100,2,FALSE)='Intermediate Lookups'!$A5&amp;'Intermediate Lookups'!C$1,$A$462, ""))</f>
        <v/>
      </c>
      <c r="C466" s="10" t="str">
        <f>IF($A$462="","",IF(VLOOKUP($A$462,Samples!$B$3:$E$100,2,FALSE)='Intermediate Lookups'!$A5&amp;'Intermediate Lookups'!D$1,$A$462, ""))</f>
        <v/>
      </c>
      <c r="D466" s="10" t="str">
        <f>IF($A$462="","",IF(VLOOKUP($A$462,Samples!$B$3:$E$100,2,FALSE)='Intermediate Lookups'!$A5&amp;'Intermediate Lookups'!E$1,$A$462, ""))</f>
        <v/>
      </c>
      <c r="E466" s="10" t="str">
        <f>IF($A$462="","",IF(VLOOKUP($A$462,Samples!$B$3:$E$100,2,FALSE)='Intermediate Lookups'!$A5&amp;'Intermediate Lookups'!F$1,$A$462, ""))</f>
        <v/>
      </c>
      <c r="F466" s="10" t="str">
        <f>IF($A$462="","",IF(VLOOKUP($A$462,Samples!$B$3:$E$100,2,FALSE)='Intermediate Lookups'!$A5&amp;'Intermediate Lookups'!G$1,$A$462, ""))</f>
        <v/>
      </c>
      <c r="G466" s="10" t="str">
        <f>IF($A$462="","",IF(VLOOKUP($A$462,Samples!$B$3:$E$100,2,FALSE)='Intermediate Lookups'!$A5&amp;'Intermediate Lookups'!H$1,$A$462, ""))</f>
        <v/>
      </c>
      <c r="H466" s="10" t="str">
        <f>IF($A$462="","",IF(VLOOKUP($A$462,Samples!$B$3:$E$100,2,FALSE)='Intermediate Lookups'!$A5&amp;'Intermediate Lookups'!I$1,$A$462, ""))</f>
        <v/>
      </c>
      <c r="I466" s="10" t="str">
        <f>IF($A$462="","",IF(VLOOKUP($A$462,Samples!$B$3:$E$100,2,FALSE)='Intermediate Lookups'!$A5&amp;'Intermediate Lookups'!J$1,$A$462, ""))</f>
        <v/>
      </c>
      <c r="J466" s="10" t="str">
        <f>IF($A$462="","",IF(VLOOKUP($A$462,Samples!$B$3:$E$100,2,FALSE)='Intermediate Lookups'!$A5&amp;'Intermediate Lookups'!K$1,$A$462, ""))</f>
        <v/>
      </c>
      <c r="K466" s="10" t="str">
        <f>IF($A$462="","",IF(VLOOKUP($A$462,Samples!$B$3:$E$100,2,FALSE)='Intermediate Lookups'!$A5&amp;'Intermediate Lookups'!L$1,$A$462, ""))</f>
        <v/>
      </c>
      <c r="L466" s="10" t="str">
        <f>IF($A$462="","",IF(VLOOKUP($A$462,Samples!$B$3:$E$100,2,FALSE)='Intermediate Lookups'!$A5&amp;'Intermediate Lookups'!M$1,$A$462, ""))</f>
        <v/>
      </c>
    </row>
    <row r="467" spans="1:12" x14ac:dyDescent="0.25">
      <c r="A467" s="10" t="str">
        <f>IF($A$462="","",IF(VLOOKUP($A$462,Samples!$B$3:$E$100,2,FALSE)='Intermediate Lookups'!$A6&amp;'Intermediate Lookups'!B$1,$A$462, ""))</f>
        <v/>
      </c>
      <c r="B467" s="10" t="str">
        <f>IF($A$462="","",IF(VLOOKUP($A$462,Samples!$B$3:$E$100,2,FALSE)='Intermediate Lookups'!$A6&amp;'Intermediate Lookups'!C$1,$A$462, ""))</f>
        <v/>
      </c>
      <c r="C467" s="10" t="str">
        <f>IF($A$462="","",IF(VLOOKUP($A$462,Samples!$B$3:$E$100,2,FALSE)='Intermediate Lookups'!$A6&amp;'Intermediate Lookups'!D$1,$A$462, ""))</f>
        <v/>
      </c>
      <c r="D467" s="10" t="str">
        <f>IF($A$462="","",IF(VLOOKUP($A$462,Samples!$B$3:$E$100,2,FALSE)='Intermediate Lookups'!$A6&amp;'Intermediate Lookups'!E$1,$A$462, ""))</f>
        <v/>
      </c>
      <c r="E467" s="10" t="str">
        <f>IF($A$462="","",IF(VLOOKUP($A$462,Samples!$B$3:$E$100,2,FALSE)='Intermediate Lookups'!$A6&amp;'Intermediate Lookups'!F$1,$A$462, ""))</f>
        <v/>
      </c>
      <c r="F467" s="10" t="str">
        <f>IF($A$462="","",IF(VLOOKUP($A$462,Samples!$B$3:$E$100,2,FALSE)='Intermediate Lookups'!$A6&amp;'Intermediate Lookups'!G$1,$A$462, ""))</f>
        <v/>
      </c>
      <c r="G467" s="10" t="str">
        <f>IF($A$462="","",IF(VLOOKUP($A$462,Samples!$B$3:$E$100,2,FALSE)='Intermediate Lookups'!$A6&amp;'Intermediate Lookups'!H$1,$A$462, ""))</f>
        <v/>
      </c>
      <c r="H467" s="10" t="str">
        <f>IF($A$462="","",IF(VLOOKUP($A$462,Samples!$B$3:$E$100,2,FALSE)='Intermediate Lookups'!$A6&amp;'Intermediate Lookups'!I$1,$A$462, ""))</f>
        <v/>
      </c>
      <c r="I467" s="10" t="str">
        <f>IF($A$462="","",IF(VLOOKUP($A$462,Samples!$B$3:$E$100,2,FALSE)='Intermediate Lookups'!$A6&amp;'Intermediate Lookups'!J$1,$A$462, ""))</f>
        <v/>
      </c>
      <c r="J467" s="10" t="str">
        <f>IF($A$462="","",IF(VLOOKUP($A$462,Samples!$B$3:$E$100,2,FALSE)='Intermediate Lookups'!$A6&amp;'Intermediate Lookups'!K$1,$A$462, ""))</f>
        <v/>
      </c>
      <c r="K467" s="10" t="str">
        <f>IF($A$462="","",IF(VLOOKUP($A$462,Samples!$B$3:$E$100,2,FALSE)='Intermediate Lookups'!$A6&amp;'Intermediate Lookups'!L$1,$A$462, ""))</f>
        <v/>
      </c>
      <c r="L467" s="10" t="str">
        <f>IF($A$462="","",IF(VLOOKUP($A$462,Samples!$B$3:$E$100,2,FALSE)='Intermediate Lookups'!$A6&amp;'Intermediate Lookups'!M$1,$A$462, ""))</f>
        <v/>
      </c>
    </row>
    <row r="468" spans="1:12" x14ac:dyDescent="0.25">
      <c r="A468" s="10" t="str">
        <f>IF($A$462="","",IF(VLOOKUP($A$462,Samples!$B$3:$E$100,2,FALSE)='Intermediate Lookups'!$A7&amp;'Intermediate Lookups'!B$1,$A$462, ""))</f>
        <v/>
      </c>
      <c r="B468" s="10" t="str">
        <f>IF($A$462="","",IF(VLOOKUP($A$462,Samples!$B$3:$E$100,2,FALSE)='Intermediate Lookups'!$A7&amp;'Intermediate Lookups'!C$1,$A$462, ""))</f>
        <v/>
      </c>
      <c r="C468" s="10" t="str">
        <f>IF($A$462="","",IF(VLOOKUP($A$462,Samples!$B$3:$E$100,2,FALSE)='Intermediate Lookups'!$A7&amp;'Intermediate Lookups'!D$1,$A$462, ""))</f>
        <v/>
      </c>
      <c r="D468" s="10" t="str">
        <f>IF($A$462="","",IF(VLOOKUP($A$462,Samples!$B$3:$E$100,2,FALSE)='Intermediate Lookups'!$A7&amp;'Intermediate Lookups'!E$1,$A$462, ""))</f>
        <v/>
      </c>
      <c r="E468" s="10" t="str">
        <f>IF($A$462="","",IF(VLOOKUP($A$462,Samples!$B$3:$E$100,2,FALSE)='Intermediate Lookups'!$A7&amp;'Intermediate Lookups'!F$1,$A$462, ""))</f>
        <v/>
      </c>
      <c r="F468" s="10" t="str">
        <f>IF($A$462="","",IF(VLOOKUP($A$462,Samples!$B$3:$E$100,2,FALSE)='Intermediate Lookups'!$A7&amp;'Intermediate Lookups'!G$1,$A$462, ""))</f>
        <v/>
      </c>
      <c r="G468" s="10" t="str">
        <f>IF($A$462="","",IF(VLOOKUP($A$462,Samples!$B$3:$E$100,2,FALSE)='Intermediate Lookups'!$A7&amp;'Intermediate Lookups'!H$1,$A$462, ""))</f>
        <v/>
      </c>
      <c r="H468" s="10" t="str">
        <f>IF($A$462="","",IF(VLOOKUP($A$462,Samples!$B$3:$E$100,2,FALSE)='Intermediate Lookups'!$A7&amp;'Intermediate Lookups'!I$1,$A$462, ""))</f>
        <v/>
      </c>
      <c r="I468" s="10" t="str">
        <f>IF($A$462="","",IF(VLOOKUP($A$462,Samples!$B$3:$E$100,2,FALSE)='Intermediate Lookups'!$A7&amp;'Intermediate Lookups'!J$1,$A$462, ""))</f>
        <v/>
      </c>
      <c r="J468" s="10" t="str">
        <f>IF($A$462="","",IF(VLOOKUP($A$462,Samples!$B$3:$E$100,2,FALSE)='Intermediate Lookups'!$A7&amp;'Intermediate Lookups'!K$1,$A$462, ""))</f>
        <v/>
      </c>
      <c r="K468" s="10" t="str">
        <f>IF($A$462="","",IF(VLOOKUP($A$462,Samples!$B$3:$E$100,2,FALSE)='Intermediate Lookups'!$A7&amp;'Intermediate Lookups'!L$1,$A$462, ""))</f>
        <v/>
      </c>
      <c r="L468" s="10" t="str">
        <f>IF($A$462="","",IF(VLOOKUP($A$462,Samples!$B$3:$E$100,2,FALSE)='Intermediate Lookups'!$A7&amp;'Intermediate Lookups'!M$1,$A$462, ""))</f>
        <v/>
      </c>
    </row>
    <row r="469" spans="1:12" x14ac:dyDescent="0.25">
      <c r="A469" s="10" t="str">
        <f>IF($A$462="","",IF(VLOOKUP($A$462,Samples!$B$3:$E$100,2,FALSE)='Intermediate Lookups'!$A8&amp;'Intermediate Lookups'!B$1,$A$462, ""))</f>
        <v/>
      </c>
      <c r="B469" s="10" t="str">
        <f>IF($A$462="","",IF(VLOOKUP($A$462,Samples!$B$3:$E$100,2,FALSE)='Intermediate Lookups'!$A8&amp;'Intermediate Lookups'!C$1,$A$462, ""))</f>
        <v/>
      </c>
      <c r="C469" s="10" t="str">
        <f>IF($A$462="","",IF(VLOOKUP($A$462,Samples!$B$3:$E$100,2,FALSE)='Intermediate Lookups'!$A8&amp;'Intermediate Lookups'!D$1,$A$462, ""))</f>
        <v/>
      </c>
      <c r="D469" s="10" t="str">
        <f>IF($A$462="","",IF(VLOOKUP($A$462,Samples!$B$3:$E$100,2,FALSE)='Intermediate Lookups'!$A8&amp;'Intermediate Lookups'!E$1,$A$462, ""))</f>
        <v/>
      </c>
      <c r="E469" s="10" t="str">
        <f>IF($A$462="","",IF(VLOOKUP($A$462,Samples!$B$3:$E$100,2,FALSE)='Intermediate Lookups'!$A8&amp;'Intermediate Lookups'!F$1,$A$462, ""))</f>
        <v/>
      </c>
      <c r="F469" s="10" t="str">
        <f>IF($A$462="","",IF(VLOOKUP($A$462,Samples!$B$3:$E$100,2,FALSE)='Intermediate Lookups'!$A8&amp;'Intermediate Lookups'!G$1,$A$462, ""))</f>
        <v/>
      </c>
      <c r="G469" s="10" t="str">
        <f>IF($A$462="","",IF(VLOOKUP($A$462,Samples!$B$3:$E$100,2,FALSE)='Intermediate Lookups'!$A8&amp;'Intermediate Lookups'!H$1,$A$462, ""))</f>
        <v/>
      </c>
      <c r="H469" s="10" t="str">
        <f>IF($A$462="","",IF(VLOOKUP($A$462,Samples!$B$3:$E$100,2,FALSE)='Intermediate Lookups'!$A8&amp;'Intermediate Lookups'!I$1,$A$462, ""))</f>
        <v/>
      </c>
      <c r="I469" s="10" t="str">
        <f>IF($A$462="","",IF(VLOOKUP($A$462,Samples!$B$3:$E$100,2,FALSE)='Intermediate Lookups'!$A8&amp;'Intermediate Lookups'!J$1,$A$462, ""))</f>
        <v/>
      </c>
      <c r="J469" s="10" t="str">
        <f>IF($A$462="","",IF(VLOOKUP($A$462,Samples!$B$3:$E$100,2,FALSE)='Intermediate Lookups'!$A8&amp;'Intermediate Lookups'!K$1,$A$462, ""))</f>
        <v/>
      </c>
      <c r="K469" s="10" t="str">
        <f>IF($A$462="","",IF(VLOOKUP($A$462,Samples!$B$3:$E$100,2,FALSE)='Intermediate Lookups'!$A8&amp;'Intermediate Lookups'!L$1,$A$462, ""))</f>
        <v/>
      </c>
      <c r="L469" s="10" t="str">
        <f>IF($A$462="","",IF(VLOOKUP($A$462,Samples!$B$3:$E$100,2,FALSE)='Intermediate Lookups'!$A8&amp;'Intermediate Lookups'!M$1,$A$462, ""))</f>
        <v/>
      </c>
    </row>
    <row r="470" spans="1:12" x14ac:dyDescent="0.25">
      <c r="A470" s="10" t="str">
        <f>IF($A$462="","",IF(VLOOKUP($A$462,Samples!$B$3:$E$100,2,FALSE)='Intermediate Lookups'!$A9&amp;'Intermediate Lookups'!B$1,$A$462, ""))</f>
        <v/>
      </c>
      <c r="B470" s="10" t="str">
        <f>IF($A$462="","",IF(VLOOKUP($A$462,Samples!$B$3:$E$100,2,FALSE)='Intermediate Lookups'!$A9&amp;'Intermediate Lookups'!C$1,$A$462, ""))</f>
        <v/>
      </c>
      <c r="C470" s="10" t="str">
        <f>IF($A$462="","",IF(VLOOKUP($A$462,Samples!$B$3:$E$100,2,FALSE)='Intermediate Lookups'!$A9&amp;'Intermediate Lookups'!D$1,$A$462, ""))</f>
        <v/>
      </c>
      <c r="D470" s="10" t="str">
        <f>IF($A$462="","",IF(VLOOKUP($A$462,Samples!$B$3:$E$100,2,FALSE)='Intermediate Lookups'!$A9&amp;'Intermediate Lookups'!E$1,$A$462, ""))</f>
        <v/>
      </c>
      <c r="E470" s="10" t="str">
        <f>IF($A$462="","",IF(VLOOKUP($A$462,Samples!$B$3:$E$100,2,FALSE)='Intermediate Lookups'!$A9&amp;'Intermediate Lookups'!F$1,$A$462, ""))</f>
        <v/>
      </c>
      <c r="F470" s="10" t="str">
        <f>IF($A$462="","",IF(VLOOKUP($A$462,Samples!$B$3:$E$100,2,FALSE)='Intermediate Lookups'!$A9&amp;'Intermediate Lookups'!G$1,$A$462, ""))</f>
        <v/>
      </c>
      <c r="G470" s="10" t="str">
        <f>IF($A$462="","",IF(VLOOKUP($A$462,Samples!$B$3:$E$100,2,FALSE)='Intermediate Lookups'!$A9&amp;'Intermediate Lookups'!H$1,$A$462, ""))</f>
        <v/>
      </c>
      <c r="H470" s="10" t="str">
        <f>IF($A$462="","",IF(VLOOKUP($A$462,Samples!$B$3:$E$100,2,FALSE)='Intermediate Lookups'!$A9&amp;'Intermediate Lookups'!I$1,$A$462, ""))</f>
        <v/>
      </c>
      <c r="I470" s="10" t="str">
        <f>IF($A$462="","",IF(VLOOKUP($A$462,Samples!$B$3:$E$100,2,FALSE)='Intermediate Lookups'!$A9&amp;'Intermediate Lookups'!J$1,$A$462, ""))</f>
        <v/>
      </c>
      <c r="J470" s="10" t="str">
        <f>IF($A$462="","",IF(VLOOKUP($A$462,Samples!$B$3:$E$100,2,FALSE)='Intermediate Lookups'!$A9&amp;'Intermediate Lookups'!K$1,$A$462, ""))</f>
        <v/>
      </c>
      <c r="K470" s="10" t="str">
        <f>IF($A$462="","",IF(VLOOKUP($A$462,Samples!$B$3:$E$100,2,FALSE)='Intermediate Lookups'!$A9&amp;'Intermediate Lookups'!L$1,$A$462, ""))</f>
        <v/>
      </c>
      <c r="L470" s="10" t="str">
        <f>IF($A$462="","",IF(VLOOKUP($A$462,Samples!$B$3:$E$100,2,FALSE)='Intermediate Lookups'!$A9&amp;'Intermediate Lookups'!M$1,$A$462, ""))</f>
        <v/>
      </c>
    </row>
    <row r="472" spans="1:12" x14ac:dyDescent="0.25">
      <c r="A472" t="str">
        <f>IF(OR(A462="",A462=Samples!$B$100,ISBLANK(Samples!B100)),"",Samples!$B$100)</f>
        <v/>
      </c>
      <c r="B472" t="str">
        <f>IF(A472="","",VLOOKUP(A472,Samples!$B$3:$E$100,4,FALSE))</f>
        <v/>
      </c>
    </row>
    <row r="473" spans="1:12" x14ac:dyDescent="0.25">
      <c r="A473" s="10" t="str">
        <f>IF($A$472="","",IF(VLOOKUP($A$472,Samples!$B$3:$E$100,2,FALSE)='Intermediate Lookups'!$A2&amp;'Intermediate Lookups'!B$1,$A$472, ""))</f>
        <v/>
      </c>
      <c r="B473" s="10" t="str">
        <f>IF($A$472="","",IF(VLOOKUP($A$472,Samples!$B$3:$E$100,2,FALSE)='Intermediate Lookups'!$A2&amp;'Intermediate Lookups'!C$1,$A$472, ""))</f>
        <v/>
      </c>
      <c r="C473" s="10" t="str">
        <f>IF($A$472="","",IF(VLOOKUP($A$472,Samples!$B$3:$E$100,2,FALSE)='Intermediate Lookups'!$A2&amp;'Intermediate Lookups'!D$1,$A$472, ""))</f>
        <v/>
      </c>
      <c r="D473" s="10" t="str">
        <f>IF($A$472="","",IF(VLOOKUP($A$472,Samples!$B$3:$E$100,2,FALSE)='Intermediate Lookups'!$A2&amp;'Intermediate Lookups'!E$1,$A$472, ""))</f>
        <v/>
      </c>
      <c r="E473" s="10" t="str">
        <f>IF($A$472="","",IF(VLOOKUP($A$472,Samples!$B$3:$E$100,2,FALSE)='Intermediate Lookups'!$A2&amp;'Intermediate Lookups'!F$1,$A$472, ""))</f>
        <v/>
      </c>
      <c r="F473" s="10" t="str">
        <f>IF($A$472="","",IF(VLOOKUP($A$472,Samples!$B$3:$E$100,2,FALSE)='Intermediate Lookups'!$A2&amp;'Intermediate Lookups'!G$1,$A$472, ""))</f>
        <v/>
      </c>
      <c r="G473" s="10" t="str">
        <f>IF($A$472="","",IF(VLOOKUP($A$472,Samples!$B$3:$E$100,2,FALSE)='Intermediate Lookups'!$A2&amp;'Intermediate Lookups'!H$1,$A$472, ""))</f>
        <v/>
      </c>
      <c r="H473" s="10" t="str">
        <f>IF($A$472="","",IF(VLOOKUP($A$472,Samples!$B$3:$E$100,2,FALSE)='Intermediate Lookups'!$A2&amp;'Intermediate Lookups'!I$1,$A$472, ""))</f>
        <v/>
      </c>
      <c r="I473" s="10" t="str">
        <f>IF($A$472="","",IF(VLOOKUP($A$472,Samples!$B$3:$E$100,2,FALSE)='Intermediate Lookups'!$A2&amp;'Intermediate Lookups'!J$1,$A$472, ""))</f>
        <v/>
      </c>
      <c r="J473" s="10" t="str">
        <f>IF($A$472="","",IF(VLOOKUP($A$472,Samples!$B$3:$E$100,2,FALSE)='Intermediate Lookups'!$A2&amp;'Intermediate Lookups'!K$1,$A$472, ""))</f>
        <v/>
      </c>
      <c r="K473" s="10" t="str">
        <f>IF($A$472="","",IF(VLOOKUP($A$472,Samples!$B$3:$E$100,2,FALSE)='Intermediate Lookups'!$A2&amp;'Intermediate Lookups'!L$1,$A$472, ""))</f>
        <v/>
      </c>
      <c r="L473" s="10" t="str">
        <f>IF($A$472="","",IF(VLOOKUP($A$472,Samples!$B$3:$E$100,2,FALSE)='Intermediate Lookups'!$A2&amp;'Intermediate Lookups'!M$1,$A$472, ""))</f>
        <v/>
      </c>
    </row>
    <row r="474" spans="1:12" x14ac:dyDescent="0.25">
      <c r="A474" s="10" t="str">
        <f>IF($A$472="","",IF(VLOOKUP($A$472,Samples!$B$3:$E$100,2,FALSE)='Intermediate Lookups'!$A3&amp;'Intermediate Lookups'!B$1,$A$472, ""))</f>
        <v/>
      </c>
      <c r="B474" s="10" t="str">
        <f>IF($A$472="","",IF(VLOOKUP($A$472,Samples!$B$3:$E$100,2,FALSE)='Intermediate Lookups'!$A3&amp;'Intermediate Lookups'!C$1,$A$472, ""))</f>
        <v/>
      </c>
      <c r="C474" s="10" t="str">
        <f>IF($A$472="","",IF(VLOOKUP($A$472,Samples!$B$3:$E$100,2,FALSE)='Intermediate Lookups'!$A3&amp;'Intermediate Lookups'!D$1,$A$472, ""))</f>
        <v/>
      </c>
      <c r="D474" s="10" t="str">
        <f>IF($A$472="","",IF(VLOOKUP($A$472,Samples!$B$3:$E$100,2,FALSE)='Intermediate Lookups'!$A3&amp;'Intermediate Lookups'!E$1,$A$472, ""))</f>
        <v/>
      </c>
      <c r="E474" s="10" t="str">
        <f>IF($A$472="","",IF(VLOOKUP($A$472,Samples!$B$3:$E$100,2,FALSE)='Intermediate Lookups'!$A3&amp;'Intermediate Lookups'!F$1,$A$472, ""))</f>
        <v/>
      </c>
      <c r="F474" s="10" t="str">
        <f>IF($A$472="","",IF(VLOOKUP($A$472,Samples!$B$3:$E$100,2,FALSE)='Intermediate Lookups'!$A3&amp;'Intermediate Lookups'!G$1,$A$472, ""))</f>
        <v/>
      </c>
      <c r="G474" s="10" t="str">
        <f>IF($A$472="","",IF(VLOOKUP($A$472,Samples!$B$3:$E$100,2,FALSE)='Intermediate Lookups'!$A3&amp;'Intermediate Lookups'!H$1,$A$472, ""))</f>
        <v/>
      </c>
      <c r="H474" s="10" t="str">
        <f>IF($A$472="","",IF(VLOOKUP($A$472,Samples!$B$3:$E$100,2,FALSE)='Intermediate Lookups'!$A3&amp;'Intermediate Lookups'!I$1,$A$472, ""))</f>
        <v/>
      </c>
      <c r="I474" s="10" t="str">
        <f>IF($A$472="","",IF(VLOOKUP($A$472,Samples!$B$3:$E$100,2,FALSE)='Intermediate Lookups'!$A3&amp;'Intermediate Lookups'!J$1,$A$472, ""))</f>
        <v/>
      </c>
      <c r="J474" s="10" t="str">
        <f>IF($A$472="","",IF(VLOOKUP($A$472,Samples!$B$3:$E$100,2,FALSE)='Intermediate Lookups'!$A3&amp;'Intermediate Lookups'!K$1,$A$472, ""))</f>
        <v/>
      </c>
      <c r="K474" s="10" t="str">
        <f>IF($A$472="","",IF(VLOOKUP($A$472,Samples!$B$3:$E$100,2,FALSE)='Intermediate Lookups'!$A3&amp;'Intermediate Lookups'!L$1,$A$472, ""))</f>
        <v/>
      </c>
      <c r="L474" s="10" t="str">
        <f>IF($A$472="","",IF(VLOOKUP($A$472,Samples!$B$3:$E$100,2,FALSE)='Intermediate Lookups'!$A3&amp;'Intermediate Lookups'!M$1,$A$472, ""))</f>
        <v/>
      </c>
    </row>
    <row r="475" spans="1:12" x14ac:dyDescent="0.25">
      <c r="A475" s="10" t="str">
        <f>IF($A$472="","",IF(VLOOKUP($A$472,Samples!$B$3:$E$100,2,FALSE)='Intermediate Lookups'!$A4&amp;'Intermediate Lookups'!B$1,$A$472, ""))</f>
        <v/>
      </c>
      <c r="B475" s="10" t="str">
        <f>IF($A$472="","",IF(VLOOKUP($A$472,Samples!$B$3:$E$100,2,FALSE)='Intermediate Lookups'!$A4&amp;'Intermediate Lookups'!C$1,$A$472, ""))</f>
        <v/>
      </c>
      <c r="C475" s="10" t="str">
        <f>IF($A$472="","",IF(VLOOKUP($A$472,Samples!$B$3:$E$100,2,FALSE)='Intermediate Lookups'!$A4&amp;'Intermediate Lookups'!D$1,$A$472, ""))</f>
        <v/>
      </c>
      <c r="D475" s="10" t="str">
        <f>IF($A$472="","",IF(VLOOKUP($A$472,Samples!$B$3:$E$100,2,FALSE)='Intermediate Lookups'!$A4&amp;'Intermediate Lookups'!E$1,$A$472, ""))</f>
        <v/>
      </c>
      <c r="E475" s="10" t="str">
        <f>IF($A$472="","",IF(VLOOKUP($A$472,Samples!$B$3:$E$100,2,FALSE)='Intermediate Lookups'!$A4&amp;'Intermediate Lookups'!F$1,$A$472, ""))</f>
        <v/>
      </c>
      <c r="F475" s="10" t="str">
        <f>IF($A$472="","",IF(VLOOKUP($A$472,Samples!$B$3:$E$100,2,FALSE)='Intermediate Lookups'!$A4&amp;'Intermediate Lookups'!G$1,$A$472, ""))</f>
        <v/>
      </c>
      <c r="G475" s="10" t="str">
        <f>IF($A$472="","",IF(VLOOKUP($A$472,Samples!$B$3:$E$100,2,FALSE)='Intermediate Lookups'!$A4&amp;'Intermediate Lookups'!H$1,$A$472, ""))</f>
        <v/>
      </c>
      <c r="H475" s="10" t="str">
        <f>IF($A$472="","",IF(VLOOKUP($A$472,Samples!$B$3:$E$100,2,FALSE)='Intermediate Lookups'!$A4&amp;'Intermediate Lookups'!I$1,$A$472, ""))</f>
        <v/>
      </c>
      <c r="I475" s="10" t="str">
        <f>IF($A$472="","",IF(VLOOKUP($A$472,Samples!$B$3:$E$100,2,FALSE)='Intermediate Lookups'!$A4&amp;'Intermediate Lookups'!J$1,$A$472, ""))</f>
        <v/>
      </c>
      <c r="J475" s="10" t="str">
        <f>IF($A$472="","",IF(VLOOKUP($A$472,Samples!$B$3:$E$100,2,FALSE)='Intermediate Lookups'!$A4&amp;'Intermediate Lookups'!K$1,$A$472, ""))</f>
        <v/>
      </c>
      <c r="K475" s="10" t="str">
        <f>IF($A$472="","",IF(VLOOKUP($A$472,Samples!$B$3:$E$100,2,FALSE)='Intermediate Lookups'!$A4&amp;'Intermediate Lookups'!L$1,$A$472, ""))</f>
        <v/>
      </c>
      <c r="L475" s="10" t="str">
        <f>IF($A$472="","",IF(VLOOKUP($A$472,Samples!$B$3:$E$100,2,FALSE)='Intermediate Lookups'!$A4&amp;'Intermediate Lookups'!M$1,$A$472, ""))</f>
        <v/>
      </c>
    </row>
    <row r="476" spans="1:12" x14ac:dyDescent="0.25">
      <c r="A476" s="10" t="str">
        <f>IF($A$472="","",IF(VLOOKUP($A$472,Samples!$B$3:$E$100,2,FALSE)='Intermediate Lookups'!$A5&amp;'Intermediate Lookups'!B$1,$A$472, ""))</f>
        <v/>
      </c>
      <c r="B476" s="10" t="str">
        <f>IF($A$472="","",IF(VLOOKUP($A$472,Samples!$B$3:$E$100,2,FALSE)='Intermediate Lookups'!$A5&amp;'Intermediate Lookups'!C$1,$A$472, ""))</f>
        <v/>
      </c>
      <c r="C476" s="10" t="str">
        <f>IF($A$472="","",IF(VLOOKUP($A$472,Samples!$B$3:$E$100,2,FALSE)='Intermediate Lookups'!$A5&amp;'Intermediate Lookups'!D$1,$A$472, ""))</f>
        <v/>
      </c>
      <c r="D476" s="10" t="str">
        <f>IF($A$472="","",IF(VLOOKUP($A$472,Samples!$B$3:$E$100,2,FALSE)='Intermediate Lookups'!$A5&amp;'Intermediate Lookups'!E$1,$A$472, ""))</f>
        <v/>
      </c>
      <c r="E476" s="10" t="str">
        <f>IF($A$472="","",IF(VLOOKUP($A$472,Samples!$B$3:$E$100,2,FALSE)='Intermediate Lookups'!$A5&amp;'Intermediate Lookups'!F$1,$A$472, ""))</f>
        <v/>
      </c>
      <c r="F476" s="10" t="str">
        <f>IF($A$472="","",IF(VLOOKUP($A$472,Samples!$B$3:$E$100,2,FALSE)='Intermediate Lookups'!$A5&amp;'Intermediate Lookups'!G$1,$A$472, ""))</f>
        <v/>
      </c>
      <c r="G476" s="10" t="str">
        <f>IF($A$472="","",IF(VLOOKUP($A$472,Samples!$B$3:$E$100,2,FALSE)='Intermediate Lookups'!$A5&amp;'Intermediate Lookups'!H$1,$A$472, ""))</f>
        <v/>
      </c>
      <c r="H476" s="10" t="str">
        <f>IF($A$472="","",IF(VLOOKUP($A$472,Samples!$B$3:$E$100,2,FALSE)='Intermediate Lookups'!$A5&amp;'Intermediate Lookups'!I$1,$A$472, ""))</f>
        <v/>
      </c>
      <c r="I476" s="10" t="str">
        <f>IF($A$472="","",IF(VLOOKUP($A$472,Samples!$B$3:$E$100,2,FALSE)='Intermediate Lookups'!$A5&amp;'Intermediate Lookups'!J$1,$A$472, ""))</f>
        <v/>
      </c>
      <c r="J476" s="10" t="str">
        <f>IF($A$472="","",IF(VLOOKUP($A$472,Samples!$B$3:$E$100,2,FALSE)='Intermediate Lookups'!$A5&amp;'Intermediate Lookups'!K$1,$A$472, ""))</f>
        <v/>
      </c>
      <c r="K476" s="10" t="str">
        <f>IF($A$472="","",IF(VLOOKUP($A$472,Samples!$B$3:$E$100,2,FALSE)='Intermediate Lookups'!$A5&amp;'Intermediate Lookups'!L$1,$A$472, ""))</f>
        <v/>
      </c>
      <c r="L476" s="10" t="str">
        <f>IF($A$472="","",IF(VLOOKUP($A$472,Samples!$B$3:$E$100,2,FALSE)='Intermediate Lookups'!$A5&amp;'Intermediate Lookups'!M$1,$A$472, ""))</f>
        <v/>
      </c>
    </row>
    <row r="477" spans="1:12" x14ac:dyDescent="0.25">
      <c r="A477" s="10" t="str">
        <f>IF($A$472="","",IF(VLOOKUP($A$472,Samples!$B$3:$E$100,2,FALSE)='Intermediate Lookups'!$A6&amp;'Intermediate Lookups'!B$1,$A$472, ""))</f>
        <v/>
      </c>
      <c r="B477" s="10" t="str">
        <f>IF($A$472="","",IF(VLOOKUP($A$472,Samples!$B$3:$E$100,2,FALSE)='Intermediate Lookups'!$A6&amp;'Intermediate Lookups'!C$1,$A$472, ""))</f>
        <v/>
      </c>
      <c r="C477" s="10" t="str">
        <f>IF($A$472="","",IF(VLOOKUP($A$472,Samples!$B$3:$E$100,2,FALSE)='Intermediate Lookups'!$A6&amp;'Intermediate Lookups'!D$1,$A$472, ""))</f>
        <v/>
      </c>
      <c r="D477" s="10" t="str">
        <f>IF($A$472="","",IF(VLOOKUP($A$472,Samples!$B$3:$E$100,2,FALSE)='Intermediate Lookups'!$A6&amp;'Intermediate Lookups'!E$1,$A$472, ""))</f>
        <v/>
      </c>
      <c r="E477" s="10" t="str">
        <f>IF($A$472="","",IF(VLOOKUP($A$472,Samples!$B$3:$E$100,2,FALSE)='Intermediate Lookups'!$A6&amp;'Intermediate Lookups'!F$1,$A$472, ""))</f>
        <v/>
      </c>
      <c r="F477" s="10" t="str">
        <f>IF($A$472="","",IF(VLOOKUP($A$472,Samples!$B$3:$E$100,2,FALSE)='Intermediate Lookups'!$A6&amp;'Intermediate Lookups'!G$1,$A$472, ""))</f>
        <v/>
      </c>
      <c r="G477" s="10" t="str">
        <f>IF($A$472="","",IF(VLOOKUP($A$472,Samples!$B$3:$E$100,2,FALSE)='Intermediate Lookups'!$A6&amp;'Intermediate Lookups'!H$1,$A$472, ""))</f>
        <v/>
      </c>
      <c r="H477" s="10" t="str">
        <f>IF($A$472="","",IF(VLOOKUP($A$472,Samples!$B$3:$E$100,2,FALSE)='Intermediate Lookups'!$A6&amp;'Intermediate Lookups'!I$1,$A$472, ""))</f>
        <v/>
      </c>
      <c r="I477" s="10" t="str">
        <f>IF($A$472="","",IF(VLOOKUP($A$472,Samples!$B$3:$E$100,2,FALSE)='Intermediate Lookups'!$A6&amp;'Intermediate Lookups'!J$1,$A$472, ""))</f>
        <v/>
      </c>
      <c r="J477" s="10" t="str">
        <f>IF($A$472="","",IF(VLOOKUP($A$472,Samples!$B$3:$E$100,2,FALSE)='Intermediate Lookups'!$A6&amp;'Intermediate Lookups'!K$1,$A$472, ""))</f>
        <v/>
      </c>
      <c r="K477" s="10" t="str">
        <f>IF($A$472="","",IF(VLOOKUP($A$472,Samples!$B$3:$E$100,2,FALSE)='Intermediate Lookups'!$A6&amp;'Intermediate Lookups'!L$1,$A$472, ""))</f>
        <v/>
      </c>
      <c r="L477" s="10" t="str">
        <f>IF($A$472="","",IF(VLOOKUP($A$472,Samples!$B$3:$E$100,2,FALSE)='Intermediate Lookups'!$A6&amp;'Intermediate Lookups'!M$1,$A$472, ""))</f>
        <v/>
      </c>
    </row>
    <row r="478" spans="1:12" x14ac:dyDescent="0.25">
      <c r="A478" s="10" t="str">
        <f>IF($A$472="","",IF(VLOOKUP($A$472,Samples!$B$3:$E$100,2,FALSE)='Intermediate Lookups'!$A7&amp;'Intermediate Lookups'!B$1,$A$472, ""))</f>
        <v/>
      </c>
      <c r="B478" s="10" t="str">
        <f>IF($A$472="","",IF(VLOOKUP($A$472,Samples!$B$3:$E$100,2,FALSE)='Intermediate Lookups'!$A7&amp;'Intermediate Lookups'!C$1,$A$472, ""))</f>
        <v/>
      </c>
      <c r="C478" s="10" t="str">
        <f>IF($A$472="","",IF(VLOOKUP($A$472,Samples!$B$3:$E$100,2,FALSE)='Intermediate Lookups'!$A7&amp;'Intermediate Lookups'!D$1,$A$472, ""))</f>
        <v/>
      </c>
      <c r="D478" s="10" t="str">
        <f>IF($A$472="","",IF(VLOOKUP($A$472,Samples!$B$3:$E$100,2,FALSE)='Intermediate Lookups'!$A7&amp;'Intermediate Lookups'!E$1,$A$472, ""))</f>
        <v/>
      </c>
      <c r="E478" s="10" t="str">
        <f>IF($A$472="","",IF(VLOOKUP($A$472,Samples!$B$3:$E$100,2,FALSE)='Intermediate Lookups'!$A7&amp;'Intermediate Lookups'!F$1,$A$472, ""))</f>
        <v/>
      </c>
      <c r="F478" s="10" t="str">
        <f>IF($A$472="","",IF(VLOOKUP($A$472,Samples!$B$3:$E$100,2,FALSE)='Intermediate Lookups'!$A7&amp;'Intermediate Lookups'!G$1,$A$472, ""))</f>
        <v/>
      </c>
      <c r="G478" s="10" t="str">
        <f>IF($A$472="","",IF(VLOOKUP($A$472,Samples!$B$3:$E$100,2,FALSE)='Intermediate Lookups'!$A7&amp;'Intermediate Lookups'!H$1,$A$472, ""))</f>
        <v/>
      </c>
      <c r="H478" s="10" t="str">
        <f>IF($A$472="","",IF(VLOOKUP($A$472,Samples!$B$3:$E$100,2,FALSE)='Intermediate Lookups'!$A7&amp;'Intermediate Lookups'!I$1,$A$472, ""))</f>
        <v/>
      </c>
      <c r="I478" s="10" t="str">
        <f>IF($A$472="","",IF(VLOOKUP($A$472,Samples!$B$3:$E$100,2,FALSE)='Intermediate Lookups'!$A7&amp;'Intermediate Lookups'!J$1,$A$472, ""))</f>
        <v/>
      </c>
      <c r="J478" s="10" t="str">
        <f>IF($A$472="","",IF(VLOOKUP($A$472,Samples!$B$3:$E$100,2,FALSE)='Intermediate Lookups'!$A7&amp;'Intermediate Lookups'!K$1,$A$472, ""))</f>
        <v/>
      </c>
      <c r="K478" s="10" t="str">
        <f>IF($A$472="","",IF(VLOOKUP($A$472,Samples!$B$3:$E$100,2,FALSE)='Intermediate Lookups'!$A7&amp;'Intermediate Lookups'!L$1,$A$472, ""))</f>
        <v/>
      </c>
      <c r="L478" s="10" t="str">
        <f>IF($A$472="","",IF(VLOOKUP($A$472,Samples!$B$3:$E$100,2,FALSE)='Intermediate Lookups'!$A7&amp;'Intermediate Lookups'!M$1,$A$472, ""))</f>
        <v/>
      </c>
    </row>
    <row r="479" spans="1:12" x14ac:dyDescent="0.25">
      <c r="A479" s="10" t="str">
        <f>IF($A$472="","",IF(VLOOKUP($A$472,Samples!$B$3:$E$100,2,FALSE)='Intermediate Lookups'!$A8&amp;'Intermediate Lookups'!B$1,$A$472, ""))</f>
        <v/>
      </c>
      <c r="B479" s="10" t="str">
        <f>IF($A$472="","",IF(VLOOKUP($A$472,Samples!$B$3:$E$100,2,FALSE)='Intermediate Lookups'!$A8&amp;'Intermediate Lookups'!C$1,$A$472, ""))</f>
        <v/>
      </c>
      <c r="C479" s="10" t="str">
        <f>IF($A$472="","",IF(VLOOKUP($A$472,Samples!$B$3:$E$100,2,FALSE)='Intermediate Lookups'!$A8&amp;'Intermediate Lookups'!D$1,$A$472, ""))</f>
        <v/>
      </c>
      <c r="D479" s="10" t="str">
        <f>IF($A$472="","",IF(VLOOKUP($A$472,Samples!$B$3:$E$100,2,FALSE)='Intermediate Lookups'!$A8&amp;'Intermediate Lookups'!E$1,$A$472, ""))</f>
        <v/>
      </c>
      <c r="E479" s="10" t="str">
        <f>IF($A$472="","",IF(VLOOKUP($A$472,Samples!$B$3:$E$100,2,FALSE)='Intermediate Lookups'!$A8&amp;'Intermediate Lookups'!F$1,$A$472, ""))</f>
        <v/>
      </c>
      <c r="F479" s="10" t="str">
        <f>IF($A$472="","",IF(VLOOKUP($A$472,Samples!$B$3:$E$100,2,FALSE)='Intermediate Lookups'!$A8&amp;'Intermediate Lookups'!G$1,$A$472, ""))</f>
        <v/>
      </c>
      <c r="G479" s="10" t="str">
        <f>IF($A$472="","",IF(VLOOKUP($A$472,Samples!$B$3:$E$100,2,FALSE)='Intermediate Lookups'!$A8&amp;'Intermediate Lookups'!H$1,$A$472, ""))</f>
        <v/>
      </c>
      <c r="H479" s="10" t="str">
        <f>IF($A$472="","",IF(VLOOKUP($A$472,Samples!$B$3:$E$100,2,FALSE)='Intermediate Lookups'!$A8&amp;'Intermediate Lookups'!I$1,$A$472, ""))</f>
        <v/>
      </c>
      <c r="I479" s="10" t="str">
        <f>IF($A$472="","",IF(VLOOKUP($A$472,Samples!$B$3:$E$100,2,FALSE)='Intermediate Lookups'!$A8&amp;'Intermediate Lookups'!J$1,$A$472, ""))</f>
        <v/>
      </c>
      <c r="J479" s="10" t="str">
        <f>IF($A$472="","",IF(VLOOKUP($A$472,Samples!$B$3:$E$100,2,FALSE)='Intermediate Lookups'!$A8&amp;'Intermediate Lookups'!K$1,$A$472, ""))</f>
        <v/>
      </c>
      <c r="K479" s="10" t="str">
        <f>IF($A$472="","",IF(VLOOKUP($A$472,Samples!$B$3:$E$100,2,FALSE)='Intermediate Lookups'!$A8&amp;'Intermediate Lookups'!L$1,$A$472, ""))</f>
        <v/>
      </c>
      <c r="L479" s="10" t="str">
        <f>IF($A$472="","",IF(VLOOKUP($A$472,Samples!$B$3:$E$100,2,FALSE)='Intermediate Lookups'!$A8&amp;'Intermediate Lookups'!M$1,$A$472, ""))</f>
        <v/>
      </c>
    </row>
    <row r="480" spans="1:12" x14ac:dyDescent="0.25">
      <c r="A480" s="10" t="str">
        <f>IF($A$472="","",IF(VLOOKUP($A$472,Samples!$B$3:$E$100,2,FALSE)='Intermediate Lookups'!$A9&amp;'Intermediate Lookups'!B$1,$A$472, ""))</f>
        <v/>
      </c>
      <c r="B480" s="10" t="str">
        <f>IF($A$472="","",IF(VLOOKUP($A$472,Samples!$B$3:$E$100,2,FALSE)='Intermediate Lookups'!$A9&amp;'Intermediate Lookups'!C$1,$A$472, ""))</f>
        <v/>
      </c>
      <c r="C480" s="10" t="str">
        <f>IF($A$472="","",IF(VLOOKUP($A$472,Samples!$B$3:$E$100,2,FALSE)='Intermediate Lookups'!$A9&amp;'Intermediate Lookups'!D$1,$A$472, ""))</f>
        <v/>
      </c>
      <c r="D480" s="10" t="str">
        <f>IF($A$472="","",IF(VLOOKUP($A$472,Samples!$B$3:$E$100,2,FALSE)='Intermediate Lookups'!$A9&amp;'Intermediate Lookups'!E$1,$A$472, ""))</f>
        <v/>
      </c>
      <c r="E480" s="10" t="str">
        <f>IF($A$472="","",IF(VLOOKUP($A$472,Samples!$B$3:$E$100,2,FALSE)='Intermediate Lookups'!$A9&amp;'Intermediate Lookups'!F$1,$A$472, ""))</f>
        <v/>
      </c>
      <c r="F480" s="10" t="str">
        <f>IF($A$472="","",IF(VLOOKUP($A$472,Samples!$B$3:$E$100,2,FALSE)='Intermediate Lookups'!$A9&amp;'Intermediate Lookups'!G$1,$A$472, ""))</f>
        <v/>
      </c>
      <c r="G480" s="10" t="str">
        <f>IF($A$472="","",IF(VLOOKUP($A$472,Samples!$B$3:$E$100,2,FALSE)='Intermediate Lookups'!$A9&amp;'Intermediate Lookups'!H$1,$A$472, ""))</f>
        <v/>
      </c>
      <c r="H480" s="10" t="str">
        <f>IF($A$472="","",IF(VLOOKUP($A$472,Samples!$B$3:$E$100,2,FALSE)='Intermediate Lookups'!$A9&amp;'Intermediate Lookups'!I$1,$A$472, ""))</f>
        <v/>
      </c>
      <c r="I480" s="10" t="str">
        <f>IF($A$472="","",IF(VLOOKUP($A$472,Samples!$B$3:$E$100,2,FALSE)='Intermediate Lookups'!$A9&amp;'Intermediate Lookups'!J$1,$A$472, ""))</f>
        <v/>
      </c>
      <c r="J480" s="10" t="str">
        <f>IF($A$472="","",IF(VLOOKUP($A$472,Samples!$B$3:$E$100,2,FALSE)='Intermediate Lookups'!$A9&amp;'Intermediate Lookups'!K$1,$A$472, ""))</f>
        <v/>
      </c>
      <c r="K480" s="10" t="str">
        <f>IF($A$472="","",IF(VLOOKUP($A$472,Samples!$B$3:$E$100,2,FALSE)='Intermediate Lookups'!$A9&amp;'Intermediate Lookups'!L$1,$A$472, ""))</f>
        <v/>
      </c>
      <c r="L480" s="10" t="str">
        <f>IF($A$472="","",IF(VLOOKUP($A$472,Samples!$B$3:$E$100,2,FALSE)='Intermediate Lookups'!$A9&amp;'Intermediate Lookups'!M$1,$A$472, ""))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A673-2022-40CC-B87A-AAEB7DAF9769}">
  <dimension ref="A1:M9"/>
  <sheetViews>
    <sheetView workbookViewId="0">
      <selection activeCell="J19" sqref="J19"/>
    </sheetView>
  </sheetViews>
  <sheetFormatPr defaultRowHeight="15" x14ac:dyDescent="0.25"/>
  <sheetData>
    <row r="1" spans="1:13" x14ac:dyDescent="0.25"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</row>
    <row r="2" spans="1:13" x14ac:dyDescent="0.25">
      <c r="A2" t="s">
        <v>4</v>
      </c>
    </row>
    <row r="3" spans="1:13" x14ac:dyDescent="0.25">
      <c r="A3" t="s">
        <v>5</v>
      </c>
    </row>
    <row r="4" spans="1:13" x14ac:dyDescent="0.25">
      <c r="A4" t="s">
        <v>6</v>
      </c>
    </row>
    <row r="5" spans="1:13" x14ac:dyDescent="0.25">
      <c r="A5" t="s">
        <v>7</v>
      </c>
    </row>
    <row r="6" spans="1:13" x14ac:dyDescent="0.25">
      <c r="A6" t="s">
        <v>8</v>
      </c>
    </row>
    <row r="7" spans="1:13" x14ac:dyDescent="0.25">
      <c r="A7" t="s">
        <v>9</v>
      </c>
    </row>
    <row r="8" spans="1:13" x14ac:dyDescent="0.25">
      <c r="A8" t="s">
        <v>10</v>
      </c>
    </row>
    <row r="9" spans="1:13" x14ac:dyDescent="0.25">
      <c r="A9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972C750D9CD9A42B5448AD325E00EFA" ma:contentTypeVersion="25" ma:contentTypeDescription="新建文档。" ma:contentTypeScope="" ma:versionID="3970caf9003427f4363aee6d5f87a6dc">
  <xsd:schema xmlns:xsd="http://www.w3.org/2001/XMLSchema" xmlns:xs="http://www.w3.org/2001/XMLSchema" xmlns:p="http://schemas.microsoft.com/office/2006/metadata/properties" xmlns:ns2="acd21404-6275-41ec-8004-31a569d78c58" xmlns:ns3="5df28b07-0217-4431-90c0-c616c377b09a" targetNamespace="http://schemas.microsoft.com/office/2006/metadata/properties" ma:root="true" ma:fieldsID="ee98cde81e290004d489a56ed9811a7f" ns2:_="" ns3:_="">
    <xsd:import namespace="acd21404-6275-41ec-8004-31a569d78c58"/>
    <xsd:import namespace="5df28b07-0217-4431-90c0-c616c377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21404-6275-41ec-8004-31a569d78c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图像标记" ma:readOnly="false" ma:fieldId="{5cf76f15-5ced-4ddc-b409-7134ff3c332f}" ma:taxonomyMulti="true" ma:sspId="e76c5d09-4ace-41c0-a207-7ab8f36728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28b07-0217-4431-90c0-c616c377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1eacbfe-d39b-4ca3-a1fe-c2d8d6ca1071}" ma:internalName="TaxCatchAll" ma:showField="CatchAllData" ma:web="5df28b07-0217-4431-90c0-c616c377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cd21404-6275-41ec-8004-31a569d78c58" xsi:nil="true"/>
    <lcf76f155ced4ddcb4097134ff3c332f xmlns="acd21404-6275-41ec-8004-31a569d78c58">
      <Terms xmlns="http://schemas.microsoft.com/office/infopath/2007/PartnerControls"/>
    </lcf76f155ced4ddcb4097134ff3c332f>
    <TaxCatchAll xmlns="5df28b07-0217-4431-90c0-c616c377b09a" xsi:nil="true"/>
  </documentManagement>
</p:properties>
</file>

<file path=customXml/itemProps1.xml><?xml version="1.0" encoding="utf-8"?>
<ds:datastoreItem xmlns:ds="http://schemas.openxmlformats.org/officeDocument/2006/customXml" ds:itemID="{B20C453B-E4BF-44E0-AA74-A1CEE9B7EE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68D6A-0CD1-4157-9964-D12245E322CB}"/>
</file>

<file path=customXml/itemProps3.xml><?xml version="1.0" encoding="utf-8"?>
<ds:datastoreItem xmlns:ds="http://schemas.openxmlformats.org/officeDocument/2006/customXml" ds:itemID="{52B271B9-442C-4961-810C-7F1D75C1BF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f80996-ac47-488f-8fae-d2f2138e587e"/>
    <ds:schemaRef ds:uri="http://purl.org/dc/elements/1.1/"/>
    <ds:schemaRef ds:uri="http://schemas.microsoft.com/office/2006/metadata/properties"/>
    <ds:schemaRef ds:uri="http://schemas.microsoft.com/sharepoint/v3"/>
    <ds:schemaRef ds:uri="5471d798-1978-40c0-a67c-951aa910aaa3"/>
    <ds:schemaRef ds:uri="http://www.w3.org/XML/1998/namespace"/>
    <ds:schemaRef ds:uri="http://purl.org/dc/dcmitype/"/>
    <ds:schemaRef ds:uri="acd21404-6275-41ec-8004-31a569d78c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Samples</vt:lpstr>
      <vt:lpstr>CSV1</vt:lpstr>
      <vt:lpstr>CSV2</vt:lpstr>
      <vt:lpstr>Intermediate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Chen</dc:creator>
  <cp:lastModifiedBy>Si Chen</cp:lastModifiedBy>
  <dcterms:created xsi:type="dcterms:W3CDTF">2019-08-21T15:21:55Z</dcterms:created>
  <dcterms:modified xsi:type="dcterms:W3CDTF">2022-03-23T17:05:52Z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0x0101009972C750D9CD9A42B5448AD325E00EFA</vt:lpwstr>
  </property>
  <property fmtid="{D5CDD505-2E9C-101B-9397-08002B2CF9AE}" pid="3" name="Workbook id">
    <vt:lpwstr>e53cb21b-75fa-4a9d-b888-a1b275f0f68a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