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:\GitMengJing\GameDesign\"/>
    </mc:Choice>
  </mc:AlternateContent>
  <xr:revisionPtr revIDLastSave="0" documentId="13_ncr:1_{21EE7E54-7B7E-455F-B9BD-BC44F24FCAF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任务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1" l="1"/>
  <c r="H13" i="1"/>
  <c r="H14" i="1"/>
  <c r="H17" i="1"/>
  <c r="H18" i="1"/>
  <c r="H19" i="1"/>
  <c r="H22" i="1"/>
  <c r="H23" i="1"/>
  <c r="H24" i="1"/>
  <c r="H27" i="1"/>
  <c r="H28" i="1"/>
  <c r="H29" i="1"/>
  <c r="H32" i="1"/>
  <c r="H33" i="1"/>
  <c r="H34" i="1"/>
  <c r="H37" i="1"/>
  <c r="H38" i="1"/>
  <c r="H39" i="1"/>
  <c r="H42" i="1"/>
  <c r="H43" i="1"/>
  <c r="H44" i="1"/>
  <c r="H47" i="1"/>
  <c r="H48" i="1"/>
  <c r="H49" i="1"/>
  <c r="H53" i="1"/>
  <c r="H57" i="1"/>
  <c r="H58" i="1"/>
  <c r="H59" i="1"/>
  <c r="H62" i="1"/>
  <c r="H63" i="1"/>
  <c r="H67" i="1"/>
  <c r="H68" i="1"/>
  <c r="H69" i="1"/>
  <c r="H72" i="1"/>
  <c r="H73" i="1"/>
  <c r="H74" i="1"/>
  <c r="H77" i="1"/>
  <c r="H78" i="1"/>
  <c r="H79" i="1"/>
  <c r="H82" i="1"/>
  <c r="H83" i="1"/>
  <c r="H84" i="1"/>
  <c r="H87" i="1"/>
  <c r="H88" i="1"/>
  <c r="H89" i="1"/>
  <c r="H92" i="1"/>
  <c r="H93" i="1"/>
  <c r="H94" i="1"/>
  <c r="H97" i="1"/>
  <c r="H98" i="1"/>
  <c r="H99" i="1"/>
  <c r="H102" i="1"/>
  <c r="H103" i="1"/>
  <c r="H104" i="1"/>
  <c r="H107" i="1"/>
  <c r="H108" i="1"/>
  <c r="H109" i="1"/>
  <c r="H112" i="1"/>
  <c r="H113" i="1"/>
  <c r="H114" i="1"/>
  <c r="H117" i="1"/>
  <c r="H118" i="1"/>
  <c r="H119" i="1"/>
  <c r="H3" i="1"/>
  <c r="H4" i="1"/>
  <c r="H7" i="1"/>
  <c r="H8" i="1"/>
  <c r="H9" i="1"/>
  <c r="H12" i="1"/>
  <c r="H2" i="1"/>
</calcChain>
</file>

<file path=xl/sharedStrings.xml><?xml version="1.0" encoding="utf-8"?>
<sst xmlns="http://schemas.openxmlformats.org/spreadsheetml/2006/main" count="214" uniqueCount="176">
  <si>
    <t>洛兰郊外</t>
    <phoneticPr fontId="1" type="noConversion"/>
  </si>
  <si>
    <t>洛兰深处</t>
    <phoneticPr fontId="1" type="noConversion"/>
  </si>
  <si>
    <t>荒谷</t>
    <phoneticPr fontId="1" type="noConversion"/>
  </si>
  <si>
    <t>荒灵之地</t>
    <phoneticPr fontId="1" type="noConversion"/>
  </si>
  <si>
    <t>失落营地</t>
    <phoneticPr fontId="1" type="noConversion"/>
  </si>
  <si>
    <t>沙漠之地</t>
    <phoneticPr fontId="1" type="noConversion"/>
  </si>
  <si>
    <t>古城遗址</t>
    <phoneticPr fontId="1" type="noConversion"/>
  </si>
  <si>
    <t>沙漠遗迹</t>
    <phoneticPr fontId="1" type="noConversion"/>
  </si>
  <si>
    <t>遗迹圣地一层</t>
    <phoneticPr fontId="1" type="noConversion"/>
  </si>
  <si>
    <t>遗迹圣地二层</t>
    <phoneticPr fontId="1" type="noConversion"/>
  </si>
  <si>
    <t>山谷之地</t>
    <phoneticPr fontId="1" type="noConversion"/>
  </si>
  <si>
    <t>山谷遗迹</t>
    <phoneticPr fontId="1" type="noConversion"/>
  </si>
  <si>
    <t>地下矿洞一层</t>
    <phoneticPr fontId="1" type="noConversion"/>
  </si>
  <si>
    <t>地下矿洞二层</t>
    <phoneticPr fontId="1" type="noConversion"/>
  </si>
  <si>
    <t>地下矿洞三层</t>
    <phoneticPr fontId="1" type="noConversion"/>
  </si>
  <si>
    <t>奇幻冰森</t>
    <phoneticPr fontId="1" type="noConversion"/>
  </si>
  <si>
    <t>冰森营地</t>
    <phoneticPr fontId="1" type="noConversion"/>
  </si>
  <si>
    <t>精灵之路</t>
    <phoneticPr fontId="1" type="noConversion"/>
  </si>
  <si>
    <t>精灵城堡一层</t>
    <phoneticPr fontId="1" type="noConversion"/>
  </si>
  <si>
    <t>精灵城堡二层</t>
    <phoneticPr fontId="1" type="noConversion"/>
  </si>
  <si>
    <t>影月之地</t>
    <phoneticPr fontId="1" type="noConversion"/>
  </si>
  <si>
    <t>勇者之路</t>
    <phoneticPr fontId="1" type="noConversion"/>
  </si>
  <si>
    <t>暗灵神庙一层</t>
    <phoneticPr fontId="1" type="noConversion"/>
  </si>
  <si>
    <t>暗灵神庙二层</t>
    <phoneticPr fontId="1" type="noConversion"/>
  </si>
  <si>
    <t>暗灵之巢</t>
    <phoneticPr fontId="1" type="noConversion"/>
  </si>
  <si>
    <t>NPC</t>
    <phoneticPr fontId="1" type="noConversion"/>
  </si>
  <si>
    <t>安森</t>
  </si>
  <si>
    <t>走失的村民</t>
    <phoneticPr fontId="1" type="noConversion"/>
  </si>
  <si>
    <t>荒谷村长</t>
    <phoneticPr fontId="1" type="noConversion"/>
  </si>
  <si>
    <t>荒地探险者</t>
    <phoneticPr fontId="1" type="noConversion"/>
  </si>
  <si>
    <t>最后的卫士</t>
    <phoneticPr fontId="1" type="noConversion"/>
  </si>
  <si>
    <t>沙漠猎手-安娜</t>
    <phoneticPr fontId="1" type="noConversion"/>
  </si>
  <si>
    <t>遗迹挖掘者</t>
    <phoneticPr fontId="1" type="noConversion"/>
  </si>
  <si>
    <t>沙漠老者-加尔</t>
    <phoneticPr fontId="1" type="noConversion"/>
  </si>
  <si>
    <t>探险者-奎恩</t>
    <phoneticPr fontId="1" type="noConversion"/>
  </si>
  <si>
    <t>将军-巴斯</t>
    <phoneticPr fontId="1" type="noConversion"/>
  </si>
  <si>
    <t>山谷长者</t>
    <phoneticPr fontId="1" type="noConversion"/>
  </si>
  <si>
    <t>受伤的魔法师</t>
    <phoneticPr fontId="1" type="noConversion"/>
  </si>
  <si>
    <t>冒险者-鲁维</t>
    <phoneticPr fontId="1" type="noConversion"/>
  </si>
  <si>
    <t>精疲力尽的矿工</t>
    <phoneticPr fontId="1" type="noConversion"/>
  </si>
  <si>
    <t>大魔法师-恩科</t>
    <phoneticPr fontId="1" type="noConversion"/>
  </si>
  <si>
    <t>勇者-库里</t>
    <phoneticPr fontId="1" type="noConversion"/>
  </si>
  <si>
    <t>雪地狩猎人</t>
    <phoneticPr fontId="1" type="noConversion"/>
  </si>
  <si>
    <t>祭司-法克</t>
    <phoneticPr fontId="1" type="noConversion"/>
  </si>
  <si>
    <t>冰宫护卫长</t>
    <phoneticPr fontId="1" type="noConversion"/>
  </si>
  <si>
    <t>将军-库克</t>
    <phoneticPr fontId="1" type="noConversion"/>
  </si>
  <si>
    <t>影月使者-维纶</t>
    <phoneticPr fontId="1" type="noConversion"/>
  </si>
  <si>
    <t>仪式魔法师</t>
    <phoneticPr fontId="1" type="noConversion"/>
  </si>
  <si>
    <t>最后的村民</t>
    <phoneticPr fontId="1" type="noConversion"/>
  </si>
  <si>
    <t>守护者-凯恩</t>
    <phoneticPr fontId="1" type="noConversion"/>
  </si>
  <si>
    <t>赏金狩猎者</t>
    <phoneticPr fontId="1" type="noConversion"/>
  </si>
  <si>
    <t>史莱姆</t>
  </si>
  <si>
    <t>森灵小妖</t>
  </si>
  <si>
    <t>森灵小猪</t>
  </si>
  <si>
    <t>绿林熊妖</t>
  </si>
  <si>
    <t>山贼</t>
  </si>
  <si>
    <t>森林蜘蛛</t>
  </si>
  <si>
    <t>森林熊</t>
  </si>
  <si>
    <t>獠牙猪妖</t>
  </si>
  <si>
    <t>巨锤酋长</t>
  </si>
  <si>
    <t>恶魔猪王</t>
  </si>
  <si>
    <t>邪能之主</t>
  </si>
  <si>
    <t>森灵之树</t>
  </si>
  <si>
    <t>漠灵风暴之王</t>
  </si>
  <si>
    <t>绿洲龟</t>
    <phoneticPr fontId="3" type="noConversion"/>
  </si>
  <si>
    <t>绿洲恐龙</t>
    <phoneticPr fontId="3" type="noConversion"/>
  </si>
  <si>
    <t>绿洲蜗牛</t>
    <phoneticPr fontId="3" type="noConversion"/>
  </si>
  <si>
    <t>荒漠鹰</t>
    <phoneticPr fontId="3" type="noConversion"/>
  </si>
  <si>
    <t>迅捷恐龙</t>
    <phoneticPr fontId="3" type="noConversion"/>
  </si>
  <si>
    <t>遗迹火焰</t>
    <phoneticPr fontId="3" type="noConversion"/>
  </si>
  <si>
    <t>遗迹弓手</t>
    <phoneticPr fontId="3" type="noConversion"/>
  </si>
  <si>
    <t>荒漠巨蟹</t>
    <phoneticPr fontId="3" type="noConversion"/>
  </si>
  <si>
    <t>沙漠之鳄</t>
    <phoneticPr fontId="3" type="noConversion"/>
  </si>
  <si>
    <t>绿洲龟王</t>
    <phoneticPr fontId="3" type="noConversion"/>
  </si>
  <si>
    <t>遗迹守护者</t>
    <phoneticPr fontId="3" type="noConversion"/>
  </si>
  <si>
    <t>遗迹之王</t>
    <phoneticPr fontId="3" type="noConversion"/>
  </si>
  <si>
    <t>螃蟹护卫</t>
    <phoneticPr fontId="3" type="noConversion"/>
  </si>
  <si>
    <t>猛虎</t>
    <phoneticPr fontId="3" type="noConversion"/>
  </si>
  <si>
    <t>丛林虎</t>
    <phoneticPr fontId="3" type="noConversion"/>
  </si>
  <si>
    <t>兽人护卫</t>
    <phoneticPr fontId="3" type="noConversion"/>
  </si>
  <si>
    <t>地精守卫</t>
    <phoneticPr fontId="3" type="noConversion"/>
  </si>
  <si>
    <t>兽人骑兵</t>
    <phoneticPr fontId="3" type="noConversion"/>
  </si>
  <si>
    <t>岩石护卫</t>
    <phoneticPr fontId="3" type="noConversion"/>
  </si>
  <si>
    <t>蛤蟆守护者</t>
    <phoneticPr fontId="3" type="noConversion"/>
  </si>
  <si>
    <t>森林之王</t>
    <phoneticPr fontId="3" type="noConversion"/>
  </si>
  <si>
    <t>地下巨鳄</t>
    <phoneticPr fontId="3" type="noConversion"/>
  </si>
  <si>
    <t>地下兽人祭祀</t>
    <phoneticPr fontId="3" type="noConversion"/>
  </si>
  <si>
    <t>地灵牛头之王</t>
    <phoneticPr fontId="3" type="noConversion"/>
  </si>
  <si>
    <t>冰灵蜘蛛</t>
    <phoneticPr fontId="3" type="noConversion"/>
  </si>
  <si>
    <t>雪狼</t>
    <phoneticPr fontId="3" type="noConversion"/>
  </si>
  <si>
    <t>冰灵山羊</t>
    <phoneticPr fontId="3" type="noConversion"/>
  </si>
  <si>
    <t>冰封蜗牛</t>
    <phoneticPr fontId="3" type="noConversion"/>
  </si>
  <si>
    <t>冰块士兵</t>
    <phoneticPr fontId="3" type="noConversion"/>
  </si>
  <si>
    <t>冰灵</t>
    <phoneticPr fontId="3" type="noConversion"/>
  </si>
  <si>
    <t>冰块护卫</t>
    <phoneticPr fontId="3" type="noConversion"/>
  </si>
  <si>
    <t>冰封蛛王</t>
    <phoneticPr fontId="3" type="noConversion"/>
  </si>
  <si>
    <t>冰灵之王</t>
    <phoneticPr fontId="3" type="noConversion"/>
  </si>
  <si>
    <t>冰岩巨人</t>
    <phoneticPr fontId="3" type="noConversion"/>
  </si>
  <si>
    <t>冰雪之主</t>
    <phoneticPr fontId="3" type="noConversion"/>
  </si>
  <si>
    <t>冰封巨龙</t>
    <phoneticPr fontId="3" type="noConversion"/>
  </si>
  <si>
    <t>精灵蝴蝶</t>
    <phoneticPr fontId="3" type="noConversion"/>
  </si>
  <si>
    <t>影月弓手</t>
  </si>
  <si>
    <t>影月骑兵</t>
  </si>
  <si>
    <t>暗灵士兵</t>
    <phoneticPr fontId="3" type="noConversion"/>
  </si>
  <si>
    <t>熔岩护卫</t>
    <phoneticPr fontId="3" type="noConversion"/>
  </si>
  <si>
    <t>影月碟王</t>
    <phoneticPr fontId="3" type="noConversion"/>
  </si>
  <si>
    <t>影月女王</t>
    <phoneticPr fontId="3" type="noConversion"/>
  </si>
  <si>
    <t>暗灵守卫者</t>
    <phoneticPr fontId="3" type="noConversion"/>
  </si>
  <si>
    <t>暗灵狮鹫</t>
    <phoneticPr fontId="3" type="noConversion"/>
  </si>
  <si>
    <t>暗灵之主</t>
    <phoneticPr fontId="3" type="noConversion"/>
  </si>
  <si>
    <t>核晶</t>
    <phoneticPr fontId="4" type="noConversion"/>
  </si>
  <si>
    <t>粘液</t>
    <phoneticPr fontId="4" type="noConversion"/>
  </si>
  <si>
    <t>绿液</t>
    <phoneticPr fontId="4" type="noConversion"/>
  </si>
  <si>
    <t>猪皮</t>
    <phoneticPr fontId="4" type="noConversion"/>
  </si>
  <si>
    <t>熊皮</t>
    <phoneticPr fontId="4" type="noConversion"/>
  </si>
  <si>
    <t>绳子</t>
    <phoneticPr fontId="4" type="noConversion"/>
  </si>
  <si>
    <t>分泌粉沫</t>
    <phoneticPr fontId="4" type="noConversion"/>
  </si>
  <si>
    <t>树枝</t>
    <phoneticPr fontId="4" type="noConversion"/>
  </si>
  <si>
    <t>洛兰之印</t>
    <phoneticPr fontId="4" type="noConversion"/>
  </si>
  <si>
    <t>洛兰魂晶</t>
    <phoneticPr fontId="4" type="noConversion"/>
  </si>
  <si>
    <t>森林之石</t>
    <phoneticPr fontId="4" type="noConversion"/>
  </si>
  <si>
    <t>龟壳</t>
    <phoneticPr fontId="4" type="noConversion"/>
  </si>
  <si>
    <t>恐龙蛋</t>
    <phoneticPr fontId="4" type="noConversion"/>
  </si>
  <si>
    <t>绿洲绿草</t>
    <phoneticPr fontId="4" type="noConversion"/>
  </si>
  <si>
    <t>鹰嘴</t>
    <phoneticPr fontId="4" type="noConversion"/>
  </si>
  <si>
    <t>沙漠种子</t>
    <phoneticPr fontId="4" type="noConversion"/>
  </si>
  <si>
    <t>火焰结晶</t>
    <phoneticPr fontId="4" type="noConversion"/>
  </si>
  <si>
    <t>矿石</t>
    <phoneticPr fontId="4" type="noConversion"/>
  </si>
  <si>
    <t>沙漠之印</t>
    <phoneticPr fontId="4" type="noConversion"/>
  </si>
  <si>
    <t>沙漠魂晶</t>
    <phoneticPr fontId="4" type="noConversion"/>
  </si>
  <si>
    <t>荒漠之石</t>
    <phoneticPr fontId="4" type="noConversion"/>
  </si>
  <si>
    <t>蟹腿</t>
    <phoneticPr fontId="4" type="noConversion"/>
  </si>
  <si>
    <t>猛虎之核</t>
    <phoneticPr fontId="4" type="noConversion"/>
  </si>
  <si>
    <t>丛林草</t>
    <phoneticPr fontId="4" type="noConversion"/>
  </si>
  <si>
    <t>兽晶</t>
    <phoneticPr fontId="4" type="noConversion"/>
  </si>
  <si>
    <t>精石</t>
    <phoneticPr fontId="4" type="noConversion"/>
  </si>
  <si>
    <t>沼泽晶体</t>
    <phoneticPr fontId="4" type="noConversion"/>
  </si>
  <si>
    <t>岩石</t>
    <phoneticPr fontId="4" type="noConversion"/>
  </si>
  <si>
    <t>冰灵之印</t>
    <phoneticPr fontId="4" type="noConversion"/>
  </si>
  <si>
    <t>冰灵魂晶</t>
    <phoneticPr fontId="4" type="noConversion"/>
  </si>
  <si>
    <t>沼泽之石</t>
    <phoneticPr fontId="4" type="noConversion"/>
  </si>
  <si>
    <t>冰灵石</t>
    <phoneticPr fontId="4" type="noConversion"/>
  </si>
  <si>
    <t>雪狼皮</t>
    <phoneticPr fontId="4" type="noConversion"/>
  </si>
  <si>
    <t>冰草</t>
    <phoneticPr fontId="4" type="noConversion"/>
  </si>
  <si>
    <t>蜗牛壳</t>
    <phoneticPr fontId="4" type="noConversion"/>
  </si>
  <si>
    <t>冰灵岩石</t>
    <phoneticPr fontId="4" type="noConversion"/>
  </si>
  <si>
    <t>冰晶石</t>
    <phoneticPr fontId="4" type="noConversion"/>
  </si>
  <si>
    <t>冰晶</t>
    <phoneticPr fontId="4" type="noConversion"/>
  </si>
  <si>
    <t>沼泽之印</t>
    <phoneticPr fontId="4" type="noConversion"/>
  </si>
  <si>
    <t>沼泽魂晶</t>
    <phoneticPr fontId="4" type="noConversion"/>
  </si>
  <si>
    <t>冰灵之石</t>
    <phoneticPr fontId="4" type="noConversion"/>
  </si>
  <si>
    <t>影月花</t>
    <phoneticPr fontId="4" type="noConversion"/>
  </si>
  <si>
    <t>月石</t>
    <phoneticPr fontId="4" type="noConversion"/>
  </si>
  <si>
    <t>暗影石</t>
    <phoneticPr fontId="4" type="noConversion"/>
  </si>
  <si>
    <t>影月晶</t>
    <phoneticPr fontId="4" type="noConversion"/>
  </si>
  <si>
    <t>暗灵之核</t>
    <phoneticPr fontId="4" type="noConversion"/>
  </si>
  <si>
    <t>燃烧灰烬</t>
    <phoneticPr fontId="4" type="noConversion"/>
  </si>
  <si>
    <t>熔岩之印</t>
    <phoneticPr fontId="4" type="noConversion"/>
  </si>
  <si>
    <t>熔岩魂晶</t>
    <phoneticPr fontId="4" type="noConversion"/>
  </si>
  <si>
    <t>影月之晶</t>
    <phoneticPr fontId="4" type="noConversion"/>
  </si>
  <si>
    <t>是否BOSS</t>
    <phoneticPr fontId="1" type="noConversion"/>
  </si>
  <si>
    <t>第一章掉落</t>
    <phoneticPr fontId="1" type="noConversion"/>
  </si>
  <si>
    <t>第二章掉落</t>
    <phoneticPr fontId="1" type="noConversion"/>
  </si>
  <si>
    <t>第三章掉落</t>
    <phoneticPr fontId="1" type="noConversion"/>
  </si>
  <si>
    <t>第四章掉落</t>
    <phoneticPr fontId="1" type="noConversion"/>
  </si>
  <si>
    <t>第五章掉落</t>
    <phoneticPr fontId="1" type="noConversion"/>
  </si>
  <si>
    <t>通用掉落</t>
    <phoneticPr fontId="1" type="noConversion"/>
  </si>
  <si>
    <t>对应章节BOSS必掉</t>
    <phoneticPr fontId="1" type="noConversion"/>
  </si>
  <si>
    <t>对应章节BOSS概率掉落</t>
    <phoneticPr fontId="1" type="noConversion"/>
  </si>
  <si>
    <t>对应章节小怪掉落</t>
    <phoneticPr fontId="1" type="noConversion"/>
  </si>
  <si>
    <t>怪物</t>
    <phoneticPr fontId="1" type="noConversion"/>
  </si>
  <si>
    <t>影月护卫</t>
    <phoneticPr fontId="3" type="noConversion"/>
  </si>
  <si>
    <t>boss</t>
    <phoneticPr fontId="1" type="noConversion"/>
  </si>
  <si>
    <t>地图</t>
    <phoneticPr fontId="1" type="noConversion"/>
  </si>
  <si>
    <t>穿插升级</t>
    <phoneticPr fontId="1" type="noConversion"/>
  </si>
  <si>
    <t>任务类型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</si>
</sst>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Tahoma"/>
      <family val="2"/>
    </font>
    <font>
      <sz val="10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66277047029022"/>
        <bgColor indexed="64"/>
      </patternFill>
    </fill>
  </fills>
  <borders count="3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2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W130"/>
  <sheetViews>
    <sheetView tabSelected="1" workbookViewId="0">
      <selection activeCell="W4" sqref="W4"/>
    </sheetView>
  </sheetViews>
  <sheetFormatPr defaultRowHeight="14.25" x14ac:dyDescent="0.2"/>
  <cols>
    <col min="6" max="6" width="16.375" customWidth="1"/>
    <col min="7" max="12" width="9" style="7"/>
    <col min="13" max="13" width="12.875" style="7" customWidth="1"/>
    <col min="14" max="19" width="9" style="7"/>
  </cols>
  <sheetData>
    <row r="1" spans="3:23" s="6" customFormat="1" ht="20.100000000000001" customHeight="1" x14ac:dyDescent="0.2">
      <c r="C1" s="6" t="s">
        <v>173</v>
      </c>
      <c r="E1" s="7" t="s">
        <v>25</v>
      </c>
      <c r="G1" s="7" t="s">
        <v>170</v>
      </c>
      <c r="H1" s="7"/>
      <c r="I1" s="7" t="s">
        <v>172</v>
      </c>
      <c r="J1" s="7"/>
      <c r="K1" s="7"/>
      <c r="L1" s="7"/>
      <c r="M1" s="7"/>
      <c r="N1" s="7" t="s">
        <v>160</v>
      </c>
      <c r="O1" s="7"/>
      <c r="P1" s="7"/>
      <c r="Q1" s="7"/>
      <c r="R1" s="7"/>
      <c r="S1" s="7"/>
      <c r="W1" s="6" t="s">
        <v>175</v>
      </c>
    </row>
    <row r="2" spans="3:23" ht="20.100000000000001" customHeight="1" x14ac:dyDescent="0.2">
      <c r="C2" s="1">
        <v>10001</v>
      </c>
      <c r="D2" s="2" t="s">
        <v>0</v>
      </c>
      <c r="E2" s="4">
        <v>1000101</v>
      </c>
      <c r="F2" s="4" t="s">
        <v>26</v>
      </c>
      <c r="G2" s="7">
        <v>310101</v>
      </c>
      <c r="H2" s="7" t="str">
        <f>LOOKUP(G2,L:L,M:M)</f>
        <v>史莱姆</v>
      </c>
      <c r="I2" s="7">
        <v>310160</v>
      </c>
      <c r="J2" s="7" t="s">
        <v>58</v>
      </c>
      <c r="L2" s="7">
        <v>310101</v>
      </c>
      <c r="M2" s="7" t="s">
        <v>51</v>
      </c>
      <c r="N2" s="7">
        <v>1</v>
      </c>
      <c r="O2" s="7">
        <v>1021001</v>
      </c>
      <c r="P2" s="7" t="s">
        <v>111</v>
      </c>
      <c r="R2" s="7">
        <v>1020001</v>
      </c>
      <c r="S2" s="7" t="s">
        <v>110</v>
      </c>
      <c r="T2" s="5" t="s">
        <v>166</v>
      </c>
      <c r="W2" t="s">
        <v>174</v>
      </c>
    </row>
    <row r="3" spans="3:23" ht="20.100000000000001" customHeight="1" x14ac:dyDescent="0.2">
      <c r="G3" s="7">
        <v>310102</v>
      </c>
      <c r="H3" s="7" t="str">
        <f>LOOKUP(G3,L:L,M:M)</f>
        <v>森灵小妖</v>
      </c>
      <c r="I3" s="7">
        <v>310161</v>
      </c>
      <c r="J3" s="7" t="s">
        <v>59</v>
      </c>
      <c r="L3" s="7">
        <v>310102</v>
      </c>
      <c r="M3" s="7" t="s">
        <v>52</v>
      </c>
      <c r="N3" s="7">
        <v>1</v>
      </c>
      <c r="O3" s="7">
        <v>1021002</v>
      </c>
      <c r="P3" s="7" t="s">
        <v>112</v>
      </c>
      <c r="R3" s="7" t="s">
        <v>161</v>
      </c>
    </row>
    <row r="4" spans="3:23" ht="20.100000000000001" customHeight="1" x14ac:dyDescent="0.2">
      <c r="G4" s="7">
        <v>310103</v>
      </c>
      <c r="H4" s="7" t="str">
        <f>LOOKUP(G4,L:L,M:M)</f>
        <v>森灵小猪</v>
      </c>
      <c r="L4" s="7">
        <v>310103</v>
      </c>
      <c r="M4" s="7" t="s">
        <v>53</v>
      </c>
      <c r="N4" s="7">
        <v>1</v>
      </c>
      <c r="O4" s="7">
        <v>1021003</v>
      </c>
      <c r="P4" s="7" t="s">
        <v>113</v>
      </c>
      <c r="R4" s="7">
        <v>1021008</v>
      </c>
      <c r="S4" s="7" t="s">
        <v>118</v>
      </c>
      <c r="T4" s="5" t="s">
        <v>167</v>
      </c>
    </row>
    <row r="5" spans="3:23" ht="20.100000000000001" customHeight="1" x14ac:dyDescent="0.2">
      <c r="L5" s="7">
        <v>310104</v>
      </c>
      <c r="M5" s="7" t="s">
        <v>54</v>
      </c>
      <c r="N5" s="7">
        <v>1</v>
      </c>
      <c r="O5" s="7">
        <v>1021004</v>
      </c>
      <c r="P5" s="7" t="s">
        <v>114</v>
      </c>
      <c r="R5" s="7">
        <v>1021009</v>
      </c>
      <c r="S5" s="7" t="s">
        <v>119</v>
      </c>
      <c r="T5" s="5" t="s">
        <v>168</v>
      </c>
    </row>
    <row r="6" spans="3:23" ht="20.100000000000001" customHeight="1" x14ac:dyDescent="0.2">
      <c r="L6" s="7">
        <v>310105</v>
      </c>
      <c r="M6" s="7" t="s">
        <v>55</v>
      </c>
      <c r="N6" s="7">
        <v>1</v>
      </c>
      <c r="O6" s="7">
        <v>1021005</v>
      </c>
      <c r="P6" s="7" t="s">
        <v>115</v>
      </c>
      <c r="R6" s="7">
        <v>1021010</v>
      </c>
      <c r="S6" s="7" t="s">
        <v>120</v>
      </c>
      <c r="T6" s="5" t="s">
        <v>169</v>
      </c>
    </row>
    <row r="7" spans="3:23" ht="20.100000000000001" customHeight="1" x14ac:dyDescent="0.2">
      <c r="C7" s="1">
        <v>10002</v>
      </c>
      <c r="D7" s="3" t="s">
        <v>1</v>
      </c>
      <c r="E7" s="4">
        <v>1000201</v>
      </c>
      <c r="F7" s="4" t="s">
        <v>27</v>
      </c>
      <c r="G7" s="7">
        <v>310102</v>
      </c>
      <c r="H7" s="7" t="str">
        <f>LOOKUP(G7,L:L,M:M)</f>
        <v>森灵小妖</v>
      </c>
      <c r="I7" s="7">
        <v>310162</v>
      </c>
      <c r="J7" s="7" t="s">
        <v>60</v>
      </c>
      <c r="L7" s="7">
        <v>310106</v>
      </c>
      <c r="M7" s="7" t="s">
        <v>56</v>
      </c>
      <c r="N7" s="7">
        <v>1</v>
      </c>
      <c r="O7" s="7">
        <v>1021006</v>
      </c>
      <c r="P7" s="7" t="s">
        <v>116</v>
      </c>
    </row>
    <row r="8" spans="3:23" ht="20.100000000000001" customHeight="1" x14ac:dyDescent="0.2">
      <c r="G8" s="7">
        <v>310103</v>
      </c>
      <c r="H8" s="7" t="str">
        <f>LOOKUP(G8,L:L,M:M)</f>
        <v>森灵小猪</v>
      </c>
      <c r="L8" s="7">
        <v>310107</v>
      </c>
      <c r="M8" s="7" t="s">
        <v>57</v>
      </c>
      <c r="N8" s="7">
        <v>1</v>
      </c>
      <c r="O8" s="7">
        <v>1021007</v>
      </c>
      <c r="P8" s="7" t="s">
        <v>117</v>
      </c>
      <c r="R8" s="7" t="s">
        <v>162</v>
      </c>
    </row>
    <row r="9" spans="3:23" ht="20.100000000000001" customHeight="1" x14ac:dyDescent="0.2">
      <c r="G9" s="7">
        <v>310104</v>
      </c>
      <c r="H9" s="7" t="str">
        <f>LOOKUP(G9,L:L,M:M)</f>
        <v>绿林熊妖</v>
      </c>
      <c r="L9" s="7">
        <v>310160</v>
      </c>
      <c r="M9" s="7" t="s">
        <v>58</v>
      </c>
      <c r="N9" s="7">
        <v>3</v>
      </c>
      <c r="R9" s="7">
        <v>1022008</v>
      </c>
      <c r="S9" s="7" t="s">
        <v>128</v>
      </c>
      <c r="T9" s="5" t="s">
        <v>167</v>
      </c>
    </row>
    <row r="10" spans="3:23" ht="20.100000000000001" customHeight="1" x14ac:dyDescent="0.2">
      <c r="L10" s="7">
        <v>310161</v>
      </c>
      <c r="M10" s="7" t="s">
        <v>59</v>
      </c>
      <c r="N10" s="7">
        <v>3</v>
      </c>
      <c r="R10" s="7">
        <v>1022009</v>
      </c>
      <c r="S10" s="7" t="s">
        <v>129</v>
      </c>
      <c r="T10" s="5" t="s">
        <v>168</v>
      </c>
    </row>
    <row r="11" spans="3:23" ht="20.100000000000001" customHeight="1" x14ac:dyDescent="0.2">
      <c r="L11" s="7">
        <v>310162</v>
      </c>
      <c r="M11" s="7" t="s">
        <v>60</v>
      </c>
      <c r="N11" s="7">
        <v>3</v>
      </c>
      <c r="R11" s="7">
        <v>1022010</v>
      </c>
      <c r="S11" s="7" t="s">
        <v>130</v>
      </c>
      <c r="T11" s="5" t="s">
        <v>169</v>
      </c>
    </row>
    <row r="12" spans="3:23" ht="20.100000000000001" customHeight="1" x14ac:dyDescent="0.2">
      <c r="C12" s="1">
        <v>10003</v>
      </c>
      <c r="D12" s="2" t="s">
        <v>2</v>
      </c>
      <c r="E12" s="4">
        <v>1000301</v>
      </c>
      <c r="F12" s="4" t="s">
        <v>28</v>
      </c>
      <c r="G12" s="7">
        <v>310103</v>
      </c>
      <c r="H12" s="7" t="str">
        <f>LOOKUP(G12,L:L,M:M)</f>
        <v>森灵小猪</v>
      </c>
      <c r="I12" s="7">
        <v>310163</v>
      </c>
      <c r="J12" s="7" t="s">
        <v>61</v>
      </c>
      <c r="L12" s="7">
        <v>310163</v>
      </c>
      <c r="M12" s="7" t="s">
        <v>61</v>
      </c>
      <c r="N12" s="7">
        <v>3</v>
      </c>
    </row>
    <row r="13" spans="3:23" ht="20.100000000000001" customHeight="1" x14ac:dyDescent="0.2">
      <c r="G13" s="7">
        <v>310104</v>
      </c>
      <c r="H13" s="7" t="str">
        <f>LOOKUP(G13,L:L,M:M)</f>
        <v>绿林熊妖</v>
      </c>
      <c r="L13" s="7">
        <v>310164</v>
      </c>
      <c r="M13" s="7" t="s">
        <v>62</v>
      </c>
      <c r="N13" s="7">
        <v>3</v>
      </c>
      <c r="R13" s="7" t="s">
        <v>163</v>
      </c>
    </row>
    <row r="14" spans="3:23" ht="20.100000000000001" customHeight="1" x14ac:dyDescent="0.2">
      <c r="G14" s="7">
        <v>310105</v>
      </c>
      <c r="H14" s="7" t="str">
        <f>LOOKUP(G14,L:L,M:M)</f>
        <v>山贼</v>
      </c>
      <c r="L14" s="7">
        <v>310165</v>
      </c>
      <c r="M14" s="7" t="s">
        <v>63</v>
      </c>
      <c r="N14" s="7">
        <v>3</v>
      </c>
      <c r="R14" s="7">
        <v>1023008</v>
      </c>
      <c r="S14" s="7" t="s">
        <v>138</v>
      </c>
      <c r="T14" s="5" t="s">
        <v>167</v>
      </c>
    </row>
    <row r="15" spans="3:23" ht="20.100000000000001" customHeight="1" x14ac:dyDescent="0.2">
      <c r="L15" s="7">
        <v>320101</v>
      </c>
      <c r="M15" s="7" t="s">
        <v>64</v>
      </c>
      <c r="N15" s="7">
        <v>1</v>
      </c>
      <c r="O15" s="7">
        <v>1022001</v>
      </c>
      <c r="P15" s="7" t="s">
        <v>121</v>
      </c>
      <c r="R15" s="7">
        <v>1023009</v>
      </c>
      <c r="S15" s="7" t="s">
        <v>139</v>
      </c>
      <c r="T15" s="5" t="s">
        <v>168</v>
      </c>
    </row>
    <row r="16" spans="3:23" ht="20.100000000000001" customHeight="1" x14ac:dyDescent="0.2">
      <c r="L16" s="7">
        <v>320102</v>
      </c>
      <c r="M16" s="7" t="s">
        <v>65</v>
      </c>
      <c r="N16" s="7">
        <v>1</v>
      </c>
      <c r="O16" s="7">
        <v>1022002</v>
      </c>
      <c r="P16" s="7" t="s">
        <v>122</v>
      </c>
      <c r="R16" s="7">
        <v>1023010</v>
      </c>
      <c r="S16" s="7" t="s">
        <v>140</v>
      </c>
      <c r="T16" s="5" t="s">
        <v>169</v>
      </c>
    </row>
    <row r="17" spans="3:20" ht="20.100000000000001" customHeight="1" x14ac:dyDescent="0.2">
      <c r="C17" s="1">
        <v>10004</v>
      </c>
      <c r="D17" s="2" t="s">
        <v>3</v>
      </c>
      <c r="E17" s="4">
        <v>1000401</v>
      </c>
      <c r="F17" s="4" t="s">
        <v>29</v>
      </c>
      <c r="G17" s="7">
        <v>310104</v>
      </c>
      <c r="H17" s="7" t="str">
        <f>LOOKUP(G17,L:L,M:M)</f>
        <v>绿林熊妖</v>
      </c>
      <c r="I17" s="7">
        <v>310164</v>
      </c>
      <c r="J17" s="7" t="s">
        <v>62</v>
      </c>
      <c r="L17" s="7">
        <v>320103</v>
      </c>
      <c r="M17" s="7" t="s">
        <v>66</v>
      </c>
      <c r="N17" s="7">
        <v>1</v>
      </c>
      <c r="O17" s="7">
        <v>1022003</v>
      </c>
      <c r="P17" s="7" t="s">
        <v>123</v>
      </c>
    </row>
    <row r="18" spans="3:20" ht="20.100000000000001" customHeight="1" x14ac:dyDescent="0.2">
      <c r="G18" s="7">
        <v>310105</v>
      </c>
      <c r="H18" s="7" t="str">
        <f>LOOKUP(G18,L:L,M:M)</f>
        <v>山贼</v>
      </c>
      <c r="L18" s="7">
        <v>320104</v>
      </c>
      <c r="M18" s="7" t="s">
        <v>67</v>
      </c>
      <c r="N18" s="7">
        <v>1</v>
      </c>
      <c r="O18" s="7">
        <v>1022004</v>
      </c>
      <c r="P18" s="7" t="s">
        <v>124</v>
      </c>
      <c r="R18" s="7" t="s">
        <v>164</v>
      </c>
    </row>
    <row r="19" spans="3:20" ht="20.100000000000001" customHeight="1" x14ac:dyDescent="0.2">
      <c r="G19" s="7">
        <v>310106</v>
      </c>
      <c r="H19" s="7" t="str">
        <f>LOOKUP(G19,L:L,M:M)</f>
        <v>森林蜘蛛</v>
      </c>
      <c r="L19" s="7">
        <v>320105</v>
      </c>
      <c r="M19" s="7" t="s">
        <v>68</v>
      </c>
      <c r="N19" s="7">
        <v>1</v>
      </c>
      <c r="O19" s="7">
        <v>1022005</v>
      </c>
      <c r="P19" s="7" t="s">
        <v>125</v>
      </c>
      <c r="R19" s="7">
        <v>1024008</v>
      </c>
      <c r="S19" s="7" t="s">
        <v>148</v>
      </c>
      <c r="T19" s="5" t="s">
        <v>167</v>
      </c>
    </row>
    <row r="20" spans="3:20" ht="20.100000000000001" customHeight="1" x14ac:dyDescent="0.2">
      <c r="L20" s="7">
        <v>320106</v>
      </c>
      <c r="M20" s="7" t="s">
        <v>69</v>
      </c>
      <c r="N20" s="7">
        <v>1</v>
      </c>
      <c r="O20" s="7">
        <v>1022006</v>
      </c>
      <c r="P20" s="7" t="s">
        <v>126</v>
      </c>
      <c r="R20" s="7">
        <v>1024009</v>
      </c>
      <c r="S20" s="7" t="s">
        <v>149</v>
      </c>
      <c r="T20" s="5" t="s">
        <v>168</v>
      </c>
    </row>
    <row r="21" spans="3:20" ht="20.100000000000001" customHeight="1" x14ac:dyDescent="0.2">
      <c r="L21" s="7">
        <v>320107</v>
      </c>
      <c r="M21" s="7" t="s">
        <v>70</v>
      </c>
      <c r="N21" s="7">
        <v>1</v>
      </c>
      <c r="O21" s="7">
        <v>1022007</v>
      </c>
      <c r="P21" s="7" t="s">
        <v>127</v>
      </c>
      <c r="R21" s="7">
        <v>1024010</v>
      </c>
      <c r="S21" s="7" t="s">
        <v>150</v>
      </c>
      <c r="T21" s="5" t="s">
        <v>169</v>
      </c>
    </row>
    <row r="22" spans="3:20" ht="20.100000000000001" customHeight="1" x14ac:dyDescent="0.2">
      <c r="C22" s="1">
        <v>10005</v>
      </c>
      <c r="D22" s="2" t="s">
        <v>4</v>
      </c>
      <c r="E22" s="4">
        <v>1000501</v>
      </c>
      <c r="F22" s="4" t="s">
        <v>30</v>
      </c>
      <c r="G22" s="7">
        <v>310105</v>
      </c>
      <c r="H22" s="7" t="str">
        <f>LOOKUP(G22,L:L,M:M)</f>
        <v>山贼</v>
      </c>
      <c r="I22" s="7">
        <v>310165</v>
      </c>
      <c r="J22" s="7" t="s">
        <v>63</v>
      </c>
      <c r="L22" s="7">
        <v>320161</v>
      </c>
      <c r="M22" s="7" t="s">
        <v>71</v>
      </c>
      <c r="N22" s="7">
        <v>3</v>
      </c>
    </row>
    <row r="23" spans="3:20" ht="20.100000000000001" customHeight="1" x14ac:dyDescent="0.2">
      <c r="G23" s="7">
        <v>310106</v>
      </c>
      <c r="H23" s="7" t="str">
        <f>LOOKUP(G23,L:L,M:M)</f>
        <v>森林蜘蛛</v>
      </c>
      <c r="L23" s="7">
        <v>320162</v>
      </c>
      <c r="M23" s="7" t="s">
        <v>72</v>
      </c>
      <c r="N23" s="7">
        <v>3</v>
      </c>
      <c r="R23" s="7" t="s">
        <v>165</v>
      </c>
    </row>
    <row r="24" spans="3:20" ht="20.100000000000001" customHeight="1" x14ac:dyDescent="0.2">
      <c r="G24" s="7">
        <v>310107</v>
      </c>
      <c r="H24" s="7" t="str">
        <f>LOOKUP(G24,L:L,M:M)</f>
        <v>森林熊</v>
      </c>
      <c r="L24" s="7">
        <v>320163</v>
      </c>
      <c r="M24" s="7" t="s">
        <v>73</v>
      </c>
      <c r="N24" s="7">
        <v>3</v>
      </c>
      <c r="R24" s="7">
        <v>1025008</v>
      </c>
      <c r="S24" s="7" t="s">
        <v>157</v>
      </c>
      <c r="T24" s="5" t="s">
        <v>167</v>
      </c>
    </row>
    <row r="25" spans="3:20" ht="20.100000000000001" customHeight="1" x14ac:dyDescent="0.2">
      <c r="L25" s="7">
        <v>320164</v>
      </c>
      <c r="M25" s="7" t="s">
        <v>74</v>
      </c>
      <c r="N25" s="7">
        <v>3</v>
      </c>
      <c r="R25" s="7">
        <v>1025009</v>
      </c>
      <c r="S25" s="7" t="s">
        <v>158</v>
      </c>
      <c r="T25" s="5" t="s">
        <v>168</v>
      </c>
    </row>
    <row r="26" spans="3:20" ht="20.100000000000001" customHeight="1" x14ac:dyDescent="0.2">
      <c r="L26" s="7">
        <v>320165</v>
      </c>
      <c r="M26" s="7" t="s">
        <v>75</v>
      </c>
      <c r="N26" s="7">
        <v>3</v>
      </c>
      <c r="R26" s="7">
        <v>1025010</v>
      </c>
      <c r="S26" s="7" t="s">
        <v>159</v>
      </c>
      <c r="T26" s="5" t="s">
        <v>169</v>
      </c>
    </row>
    <row r="27" spans="3:20" ht="20.100000000000001" customHeight="1" x14ac:dyDescent="0.2">
      <c r="C27" s="1">
        <v>20001</v>
      </c>
      <c r="D27" s="2" t="s">
        <v>5</v>
      </c>
      <c r="E27" s="4">
        <v>2000101</v>
      </c>
      <c r="F27" s="4" t="s">
        <v>31</v>
      </c>
      <c r="G27" s="7">
        <v>320101</v>
      </c>
      <c r="H27" s="7" t="str">
        <f>LOOKUP(G27,L:L,M:M)</f>
        <v>绿洲龟</v>
      </c>
      <c r="I27" s="7">
        <v>320161</v>
      </c>
      <c r="J27" s="7" t="s">
        <v>71</v>
      </c>
      <c r="L27" s="7">
        <v>330101</v>
      </c>
      <c r="M27" s="7" t="s">
        <v>76</v>
      </c>
      <c r="N27" s="7">
        <v>1</v>
      </c>
      <c r="O27" s="7">
        <v>1023001</v>
      </c>
      <c r="P27" s="7" t="s">
        <v>131</v>
      </c>
    </row>
    <row r="28" spans="3:20" ht="20.100000000000001" customHeight="1" x14ac:dyDescent="0.2">
      <c r="G28" s="7">
        <v>320102</v>
      </c>
      <c r="H28" s="7" t="str">
        <f>LOOKUP(G28,L:L,M:M)</f>
        <v>绿洲恐龙</v>
      </c>
      <c r="L28" s="7">
        <v>330102</v>
      </c>
      <c r="M28" s="7" t="s">
        <v>77</v>
      </c>
      <c r="N28" s="7">
        <v>1</v>
      </c>
      <c r="O28" s="7">
        <v>1023002</v>
      </c>
      <c r="P28" s="7" t="s">
        <v>132</v>
      </c>
    </row>
    <row r="29" spans="3:20" ht="20.100000000000001" customHeight="1" x14ac:dyDescent="0.2">
      <c r="G29" s="7">
        <v>320103</v>
      </c>
      <c r="H29" s="7" t="str">
        <f>LOOKUP(G29,L:L,M:M)</f>
        <v>绿洲蜗牛</v>
      </c>
      <c r="L29" s="7">
        <v>330103</v>
      </c>
      <c r="M29" s="7" t="s">
        <v>78</v>
      </c>
      <c r="N29" s="7">
        <v>1</v>
      </c>
      <c r="O29" s="7">
        <v>1023003</v>
      </c>
      <c r="P29" s="7" t="s">
        <v>133</v>
      </c>
    </row>
    <row r="30" spans="3:20" ht="20.100000000000001" customHeight="1" x14ac:dyDescent="0.2">
      <c r="L30" s="7">
        <v>330104</v>
      </c>
      <c r="M30" s="7" t="s">
        <v>79</v>
      </c>
      <c r="N30" s="7">
        <v>1</v>
      </c>
      <c r="O30" s="7">
        <v>1023004</v>
      </c>
      <c r="P30" s="7" t="s">
        <v>134</v>
      </c>
    </row>
    <row r="31" spans="3:20" ht="20.100000000000001" customHeight="1" x14ac:dyDescent="0.2">
      <c r="L31" s="7">
        <v>330105</v>
      </c>
      <c r="M31" s="7" t="s">
        <v>80</v>
      </c>
      <c r="N31" s="7">
        <v>1</v>
      </c>
      <c r="O31" s="7">
        <v>1023005</v>
      </c>
      <c r="P31" s="7" t="s">
        <v>135</v>
      </c>
    </row>
    <row r="32" spans="3:20" ht="20.100000000000001" customHeight="1" x14ac:dyDescent="0.2">
      <c r="C32" s="1">
        <v>20002</v>
      </c>
      <c r="D32" s="2" t="s">
        <v>6</v>
      </c>
      <c r="E32" s="4">
        <v>2000201</v>
      </c>
      <c r="F32" s="4" t="s">
        <v>32</v>
      </c>
      <c r="G32" s="7">
        <v>320102</v>
      </c>
      <c r="H32" s="7" t="str">
        <f>LOOKUP(G32,L:L,M:M)</f>
        <v>绿洲恐龙</v>
      </c>
      <c r="I32" s="7">
        <v>320162</v>
      </c>
      <c r="J32" s="7" t="s">
        <v>72</v>
      </c>
      <c r="L32" s="7">
        <v>330106</v>
      </c>
      <c r="M32" s="7" t="s">
        <v>81</v>
      </c>
      <c r="N32" s="7">
        <v>1</v>
      </c>
      <c r="O32" s="7">
        <v>1023006</v>
      </c>
      <c r="P32" s="7" t="s">
        <v>136</v>
      </c>
    </row>
    <row r="33" spans="3:16" ht="20.100000000000001" customHeight="1" x14ac:dyDescent="0.2">
      <c r="G33" s="7">
        <v>320103</v>
      </c>
      <c r="H33" s="7" t="str">
        <f>LOOKUP(G33,L:L,M:M)</f>
        <v>绿洲蜗牛</v>
      </c>
      <c r="L33" s="7">
        <v>330107</v>
      </c>
      <c r="M33" s="7" t="s">
        <v>82</v>
      </c>
      <c r="N33" s="7">
        <v>1</v>
      </c>
      <c r="O33" s="7">
        <v>1023007</v>
      </c>
      <c r="P33" s="7" t="s">
        <v>137</v>
      </c>
    </row>
    <row r="34" spans="3:16" ht="20.100000000000001" customHeight="1" x14ac:dyDescent="0.2">
      <c r="G34" s="7">
        <v>320104</v>
      </c>
      <c r="H34" s="7" t="str">
        <f>LOOKUP(G34,L:L,M:M)</f>
        <v>荒漠鹰</v>
      </c>
      <c r="L34" s="7">
        <v>330161</v>
      </c>
      <c r="M34" s="7" t="s">
        <v>83</v>
      </c>
      <c r="N34" s="7">
        <v>3</v>
      </c>
    </row>
    <row r="35" spans="3:16" ht="20.100000000000001" customHeight="1" x14ac:dyDescent="0.2">
      <c r="L35" s="7">
        <v>330162</v>
      </c>
      <c r="M35" s="7" t="s">
        <v>84</v>
      </c>
      <c r="N35" s="7">
        <v>3</v>
      </c>
    </row>
    <row r="36" spans="3:16" ht="20.100000000000001" customHeight="1" x14ac:dyDescent="0.2">
      <c r="L36" s="7">
        <v>330163</v>
      </c>
      <c r="M36" s="7" t="s">
        <v>85</v>
      </c>
      <c r="N36" s="7">
        <v>3</v>
      </c>
    </row>
    <row r="37" spans="3:16" ht="20.100000000000001" customHeight="1" x14ac:dyDescent="0.2">
      <c r="C37" s="1">
        <v>20003</v>
      </c>
      <c r="D37" s="2" t="s">
        <v>7</v>
      </c>
      <c r="E37" s="4">
        <v>2000301</v>
      </c>
      <c r="F37" s="4" t="s">
        <v>33</v>
      </c>
      <c r="G37" s="7">
        <v>320103</v>
      </c>
      <c r="H37" s="7" t="str">
        <f>LOOKUP(G37,L:L,M:M)</f>
        <v>绿洲蜗牛</v>
      </c>
      <c r="I37" s="7">
        <v>320163</v>
      </c>
      <c r="J37" s="7" t="s">
        <v>73</v>
      </c>
      <c r="L37" s="7">
        <v>330164</v>
      </c>
      <c r="M37" s="7" t="s">
        <v>86</v>
      </c>
      <c r="N37" s="7">
        <v>3</v>
      </c>
    </row>
    <row r="38" spans="3:16" ht="20.100000000000001" customHeight="1" x14ac:dyDescent="0.2">
      <c r="G38" s="7">
        <v>320104</v>
      </c>
      <c r="H38" s="7" t="str">
        <f>LOOKUP(G38,L:L,M:M)</f>
        <v>荒漠鹰</v>
      </c>
      <c r="L38" s="7">
        <v>330165</v>
      </c>
      <c r="M38" s="7" t="s">
        <v>87</v>
      </c>
      <c r="N38" s="7">
        <v>3</v>
      </c>
    </row>
    <row r="39" spans="3:16" ht="20.100000000000001" customHeight="1" x14ac:dyDescent="0.2">
      <c r="G39" s="7">
        <v>320105</v>
      </c>
      <c r="H39" s="7" t="str">
        <f>LOOKUP(G39,L:L,M:M)</f>
        <v>迅捷恐龙</v>
      </c>
      <c r="L39" s="7">
        <v>340101</v>
      </c>
      <c r="M39" s="7" t="s">
        <v>88</v>
      </c>
      <c r="N39" s="7">
        <v>1</v>
      </c>
      <c r="O39" s="7">
        <v>1024001</v>
      </c>
      <c r="P39" s="7" t="s">
        <v>141</v>
      </c>
    </row>
    <row r="40" spans="3:16" ht="20.100000000000001" customHeight="1" x14ac:dyDescent="0.2">
      <c r="L40" s="7">
        <v>340102</v>
      </c>
      <c r="M40" s="7" t="s">
        <v>89</v>
      </c>
      <c r="N40" s="7">
        <v>1</v>
      </c>
      <c r="O40" s="7">
        <v>1024002</v>
      </c>
      <c r="P40" s="7" t="s">
        <v>142</v>
      </c>
    </row>
    <row r="41" spans="3:16" ht="20.100000000000001" customHeight="1" x14ac:dyDescent="0.2">
      <c r="L41" s="7">
        <v>340103</v>
      </c>
      <c r="M41" s="7" t="s">
        <v>90</v>
      </c>
      <c r="N41" s="7">
        <v>1</v>
      </c>
      <c r="O41" s="7">
        <v>1024003</v>
      </c>
      <c r="P41" s="7" t="s">
        <v>143</v>
      </c>
    </row>
    <row r="42" spans="3:16" ht="20.100000000000001" customHeight="1" x14ac:dyDescent="0.2">
      <c r="C42" s="1">
        <v>20004</v>
      </c>
      <c r="D42" s="2" t="s">
        <v>8</v>
      </c>
      <c r="E42" s="4">
        <v>2000401</v>
      </c>
      <c r="F42" s="4" t="s">
        <v>34</v>
      </c>
      <c r="G42" s="7">
        <v>320104</v>
      </c>
      <c r="H42" s="7" t="str">
        <f>LOOKUP(G42,L:L,M:M)</f>
        <v>荒漠鹰</v>
      </c>
      <c r="I42" s="7">
        <v>320164</v>
      </c>
      <c r="J42" s="7" t="s">
        <v>74</v>
      </c>
      <c r="L42" s="7">
        <v>340104</v>
      </c>
      <c r="M42" s="7" t="s">
        <v>91</v>
      </c>
      <c r="N42" s="7">
        <v>1</v>
      </c>
      <c r="O42" s="7">
        <v>1024004</v>
      </c>
      <c r="P42" s="7" t="s">
        <v>144</v>
      </c>
    </row>
    <row r="43" spans="3:16" ht="20.100000000000001" customHeight="1" x14ac:dyDescent="0.2">
      <c r="G43" s="7">
        <v>320105</v>
      </c>
      <c r="H43" s="7" t="str">
        <f>LOOKUP(G43,L:L,M:M)</f>
        <v>迅捷恐龙</v>
      </c>
      <c r="L43" s="7">
        <v>340105</v>
      </c>
      <c r="M43" s="7" t="s">
        <v>92</v>
      </c>
      <c r="N43" s="7">
        <v>1</v>
      </c>
      <c r="O43" s="7">
        <v>1024005</v>
      </c>
      <c r="P43" s="7" t="s">
        <v>145</v>
      </c>
    </row>
    <row r="44" spans="3:16" ht="20.100000000000001" customHeight="1" x14ac:dyDescent="0.2">
      <c r="G44" s="7">
        <v>320106</v>
      </c>
      <c r="H44" s="7" t="str">
        <f>LOOKUP(G44,L:L,M:M)</f>
        <v>遗迹火焰</v>
      </c>
      <c r="L44" s="7">
        <v>340106</v>
      </c>
      <c r="M44" s="7" t="s">
        <v>93</v>
      </c>
      <c r="N44" s="7">
        <v>1</v>
      </c>
      <c r="O44" s="7">
        <v>1024006</v>
      </c>
      <c r="P44" s="7" t="s">
        <v>146</v>
      </c>
    </row>
    <row r="45" spans="3:16" ht="20.100000000000001" customHeight="1" x14ac:dyDescent="0.2">
      <c r="L45" s="7">
        <v>340107</v>
      </c>
      <c r="M45" s="7" t="s">
        <v>94</v>
      </c>
      <c r="N45" s="7">
        <v>1</v>
      </c>
      <c r="O45" s="7">
        <v>1024007</v>
      </c>
      <c r="P45" s="7" t="s">
        <v>147</v>
      </c>
    </row>
    <row r="46" spans="3:16" ht="20.100000000000001" customHeight="1" x14ac:dyDescent="0.2">
      <c r="L46" s="7">
        <v>340161</v>
      </c>
      <c r="M46" s="7" t="s">
        <v>95</v>
      </c>
      <c r="N46" s="7">
        <v>3</v>
      </c>
    </row>
    <row r="47" spans="3:16" ht="20.100000000000001" customHeight="1" x14ac:dyDescent="0.2">
      <c r="C47" s="1">
        <v>20005</v>
      </c>
      <c r="D47" s="2" t="s">
        <v>9</v>
      </c>
      <c r="E47" s="4">
        <v>2000501</v>
      </c>
      <c r="F47" s="4" t="s">
        <v>35</v>
      </c>
      <c r="G47" s="7">
        <v>320105</v>
      </c>
      <c r="H47" s="7" t="str">
        <f>LOOKUP(G47,L:L,M:M)</f>
        <v>迅捷恐龙</v>
      </c>
      <c r="I47" s="7">
        <v>320165</v>
      </c>
      <c r="J47" s="7" t="s">
        <v>75</v>
      </c>
      <c r="L47" s="7">
        <v>340162</v>
      </c>
      <c r="M47" s="7" t="s">
        <v>96</v>
      </c>
      <c r="N47" s="7">
        <v>3</v>
      </c>
    </row>
    <row r="48" spans="3:16" ht="20.100000000000001" customHeight="1" x14ac:dyDescent="0.2">
      <c r="G48" s="7">
        <v>320106</v>
      </c>
      <c r="H48" s="7" t="str">
        <f>LOOKUP(G48,L:L,M:M)</f>
        <v>遗迹火焰</v>
      </c>
      <c r="L48" s="7">
        <v>340163</v>
      </c>
      <c r="M48" s="7" t="s">
        <v>97</v>
      </c>
      <c r="N48" s="7">
        <v>3</v>
      </c>
    </row>
    <row r="49" spans="3:16" ht="20.100000000000001" customHeight="1" x14ac:dyDescent="0.2">
      <c r="G49" s="7">
        <v>320107</v>
      </c>
      <c r="H49" s="7" t="str">
        <f>LOOKUP(G49,L:L,M:M)</f>
        <v>遗迹弓手</v>
      </c>
      <c r="L49" s="7">
        <v>340164</v>
      </c>
      <c r="M49" s="7" t="s">
        <v>98</v>
      </c>
      <c r="N49" s="7">
        <v>3</v>
      </c>
    </row>
    <row r="50" spans="3:16" ht="20.100000000000001" customHeight="1" x14ac:dyDescent="0.2">
      <c r="L50" s="7">
        <v>340165</v>
      </c>
      <c r="M50" s="7" t="s">
        <v>99</v>
      </c>
      <c r="N50" s="7">
        <v>3</v>
      </c>
    </row>
    <row r="51" spans="3:16" ht="20.100000000000001" customHeight="1" x14ac:dyDescent="0.2">
      <c r="L51" s="7">
        <v>350101</v>
      </c>
      <c r="M51" s="7" t="s">
        <v>100</v>
      </c>
      <c r="N51" s="7">
        <v>1</v>
      </c>
      <c r="O51" s="7">
        <v>1025001</v>
      </c>
      <c r="P51" s="7" t="s">
        <v>151</v>
      </c>
    </row>
    <row r="52" spans="3:16" ht="20.100000000000001" customHeight="1" x14ac:dyDescent="0.2">
      <c r="C52" s="1">
        <v>30001</v>
      </c>
      <c r="D52" s="2" t="s">
        <v>10</v>
      </c>
      <c r="E52" s="4">
        <v>3000101</v>
      </c>
      <c r="F52" s="4" t="s">
        <v>36</v>
      </c>
      <c r="G52" s="7">
        <v>330101</v>
      </c>
      <c r="H52" s="7" t="str">
        <f>LOOKUP(G52,L:L,M:M)</f>
        <v>螃蟹护卫</v>
      </c>
      <c r="I52" s="7">
        <v>330161</v>
      </c>
      <c r="J52" s="7" t="s">
        <v>83</v>
      </c>
      <c r="L52" s="7">
        <v>350102</v>
      </c>
      <c r="M52" s="7" t="s">
        <v>171</v>
      </c>
      <c r="N52" s="7">
        <v>1</v>
      </c>
      <c r="O52" s="7">
        <v>1025002</v>
      </c>
      <c r="P52" s="7" t="s">
        <v>152</v>
      </c>
    </row>
    <row r="53" spans="3:16" ht="20.100000000000001" customHeight="1" x14ac:dyDescent="0.2">
      <c r="G53" s="7">
        <v>330102</v>
      </c>
      <c r="H53" s="7" t="str">
        <f>LOOKUP(G53,L:L,M:M)</f>
        <v>猛虎</v>
      </c>
      <c r="L53" s="7">
        <v>350103</v>
      </c>
      <c r="M53" s="7" t="s">
        <v>101</v>
      </c>
      <c r="N53" s="7">
        <v>1</v>
      </c>
      <c r="O53" s="7">
        <v>1025003</v>
      </c>
      <c r="P53" s="7" t="s">
        <v>153</v>
      </c>
    </row>
    <row r="54" spans="3:16" ht="20.100000000000001" customHeight="1" x14ac:dyDescent="0.2">
      <c r="L54" s="7">
        <v>350104</v>
      </c>
      <c r="M54" s="7" t="s">
        <v>102</v>
      </c>
      <c r="N54" s="7">
        <v>1</v>
      </c>
      <c r="O54" s="7">
        <v>1025004</v>
      </c>
      <c r="P54" s="7" t="s">
        <v>154</v>
      </c>
    </row>
    <row r="55" spans="3:16" ht="20.100000000000001" customHeight="1" x14ac:dyDescent="0.2">
      <c r="L55" s="7">
        <v>350105</v>
      </c>
      <c r="M55" s="7" t="s">
        <v>103</v>
      </c>
      <c r="N55" s="7">
        <v>1</v>
      </c>
      <c r="O55" s="7">
        <v>1025005</v>
      </c>
      <c r="P55" s="7" t="s">
        <v>155</v>
      </c>
    </row>
    <row r="56" spans="3:16" ht="20.100000000000001" customHeight="1" x14ac:dyDescent="0.2">
      <c r="L56" s="7">
        <v>350106</v>
      </c>
      <c r="M56" s="7" t="s">
        <v>104</v>
      </c>
      <c r="N56" s="7">
        <v>1</v>
      </c>
      <c r="O56" s="7">
        <v>1025006</v>
      </c>
      <c r="P56" s="7" t="s">
        <v>156</v>
      </c>
    </row>
    <row r="57" spans="3:16" ht="20.100000000000001" customHeight="1" x14ac:dyDescent="0.2">
      <c r="C57" s="1">
        <v>30002</v>
      </c>
      <c r="D57" s="2" t="s">
        <v>11</v>
      </c>
      <c r="E57" s="4">
        <v>3000201</v>
      </c>
      <c r="F57" s="4" t="s">
        <v>37</v>
      </c>
      <c r="G57" s="7">
        <v>330101</v>
      </c>
      <c r="H57" s="7" t="str">
        <f>LOOKUP(G57,L:L,M:M)</f>
        <v>螃蟹护卫</v>
      </c>
      <c r="I57" s="7">
        <v>330162</v>
      </c>
      <c r="J57" s="7" t="s">
        <v>84</v>
      </c>
      <c r="L57" s="7">
        <v>350161</v>
      </c>
      <c r="M57" s="7" t="s">
        <v>105</v>
      </c>
      <c r="N57" s="7">
        <v>3</v>
      </c>
    </row>
    <row r="58" spans="3:16" ht="20.100000000000001" customHeight="1" x14ac:dyDescent="0.2">
      <c r="G58" s="7">
        <v>330102</v>
      </c>
      <c r="H58" s="7" t="str">
        <f>LOOKUP(G58,L:L,M:M)</f>
        <v>猛虎</v>
      </c>
      <c r="L58" s="7">
        <v>350162</v>
      </c>
      <c r="M58" s="7" t="s">
        <v>106</v>
      </c>
      <c r="N58" s="7">
        <v>3</v>
      </c>
    </row>
    <row r="59" spans="3:16" ht="20.100000000000001" customHeight="1" x14ac:dyDescent="0.2">
      <c r="G59" s="7">
        <v>330103</v>
      </c>
      <c r="H59" s="7" t="str">
        <f>LOOKUP(G59,L:L,M:M)</f>
        <v>丛林虎</v>
      </c>
      <c r="L59" s="7">
        <v>350163</v>
      </c>
      <c r="M59" s="7" t="s">
        <v>107</v>
      </c>
      <c r="N59" s="7">
        <v>3</v>
      </c>
    </row>
    <row r="60" spans="3:16" ht="20.100000000000001" customHeight="1" x14ac:dyDescent="0.2">
      <c r="L60" s="7">
        <v>350164</v>
      </c>
      <c r="M60" s="7" t="s">
        <v>108</v>
      </c>
      <c r="N60" s="7">
        <v>3</v>
      </c>
    </row>
    <row r="61" spans="3:16" ht="20.100000000000001" customHeight="1" x14ac:dyDescent="0.2">
      <c r="L61" s="7">
        <v>350165</v>
      </c>
      <c r="M61" s="7" t="s">
        <v>109</v>
      </c>
      <c r="N61" s="7">
        <v>3</v>
      </c>
    </row>
    <row r="62" spans="3:16" ht="20.100000000000001" customHeight="1" x14ac:dyDescent="0.2">
      <c r="C62" s="1">
        <v>30003</v>
      </c>
      <c r="D62" s="2" t="s">
        <v>12</v>
      </c>
      <c r="E62" s="4">
        <v>3000301</v>
      </c>
      <c r="F62" s="4" t="s">
        <v>38</v>
      </c>
      <c r="G62" s="7">
        <v>330104</v>
      </c>
      <c r="H62" s="7" t="str">
        <f>LOOKUP(G62,L:L,M:M)</f>
        <v>兽人护卫</v>
      </c>
      <c r="I62" s="7">
        <v>330163</v>
      </c>
      <c r="J62" s="7" t="s">
        <v>85</v>
      </c>
    </row>
    <row r="63" spans="3:16" ht="20.100000000000001" customHeight="1" x14ac:dyDescent="0.2">
      <c r="G63" s="7">
        <v>330105</v>
      </c>
      <c r="H63" s="7" t="str">
        <f>LOOKUP(G63,L:L,M:M)</f>
        <v>地精守卫</v>
      </c>
    </row>
    <row r="64" spans="3:16" ht="20.100000000000001" customHeight="1" x14ac:dyDescent="0.2"/>
    <row r="65" spans="3:10" ht="20.100000000000001" customHeight="1" x14ac:dyDescent="0.2"/>
    <row r="66" spans="3:10" ht="20.100000000000001" customHeight="1" x14ac:dyDescent="0.2"/>
    <row r="67" spans="3:10" ht="20.100000000000001" customHeight="1" x14ac:dyDescent="0.2">
      <c r="C67" s="1">
        <v>30004</v>
      </c>
      <c r="D67" s="2" t="s">
        <v>13</v>
      </c>
      <c r="E67" s="4">
        <v>3000401</v>
      </c>
      <c r="F67" s="4" t="s">
        <v>39</v>
      </c>
      <c r="G67" s="7">
        <v>330104</v>
      </c>
      <c r="H67" s="7" t="str">
        <f>LOOKUP(G67,L:L,M:M)</f>
        <v>兽人护卫</v>
      </c>
      <c r="I67" s="7">
        <v>330164</v>
      </c>
      <c r="J67" s="7" t="s">
        <v>86</v>
      </c>
    </row>
    <row r="68" spans="3:10" ht="20.100000000000001" customHeight="1" x14ac:dyDescent="0.2">
      <c r="G68" s="7">
        <v>330105</v>
      </c>
      <c r="H68" s="7" t="str">
        <f>LOOKUP(G68,L:L,M:M)</f>
        <v>地精守卫</v>
      </c>
    </row>
    <row r="69" spans="3:10" ht="20.100000000000001" customHeight="1" x14ac:dyDescent="0.2">
      <c r="G69" s="7">
        <v>330106</v>
      </c>
      <c r="H69" s="7" t="str">
        <f>LOOKUP(G69,L:L,M:M)</f>
        <v>兽人骑兵</v>
      </c>
    </row>
    <row r="70" spans="3:10" ht="20.100000000000001" customHeight="1" x14ac:dyDescent="0.2"/>
    <row r="71" spans="3:10" ht="20.100000000000001" customHeight="1" x14ac:dyDescent="0.2"/>
    <row r="72" spans="3:10" ht="20.100000000000001" customHeight="1" x14ac:dyDescent="0.2">
      <c r="C72" s="1">
        <v>30005</v>
      </c>
      <c r="D72" s="2" t="s">
        <v>14</v>
      </c>
      <c r="E72" s="4">
        <v>3000501</v>
      </c>
      <c r="F72" s="4" t="s">
        <v>40</v>
      </c>
      <c r="G72" s="7">
        <v>330105</v>
      </c>
      <c r="H72" s="7" t="str">
        <f>LOOKUP(G72,L:L,M:M)</f>
        <v>地精守卫</v>
      </c>
      <c r="I72" s="7">
        <v>330165</v>
      </c>
      <c r="J72" s="7" t="s">
        <v>87</v>
      </c>
    </row>
    <row r="73" spans="3:10" ht="20.100000000000001" customHeight="1" x14ac:dyDescent="0.2">
      <c r="G73" s="7">
        <v>330106</v>
      </c>
      <c r="H73" s="7" t="str">
        <f>LOOKUP(G73,L:L,M:M)</f>
        <v>兽人骑兵</v>
      </c>
    </row>
    <row r="74" spans="3:10" ht="20.100000000000001" customHeight="1" x14ac:dyDescent="0.2">
      <c r="G74" s="7">
        <v>330107</v>
      </c>
      <c r="H74" s="7" t="str">
        <f>LOOKUP(G74,L:L,M:M)</f>
        <v>岩石护卫</v>
      </c>
    </row>
    <row r="75" spans="3:10" ht="20.100000000000001" customHeight="1" x14ac:dyDescent="0.2"/>
    <row r="76" spans="3:10" ht="20.100000000000001" customHeight="1" x14ac:dyDescent="0.2"/>
    <row r="77" spans="3:10" ht="20.100000000000001" customHeight="1" x14ac:dyDescent="0.2">
      <c r="C77" s="1">
        <v>40001</v>
      </c>
      <c r="D77" s="2" t="s">
        <v>15</v>
      </c>
      <c r="E77" s="4">
        <v>4000101</v>
      </c>
      <c r="F77" s="4" t="s">
        <v>41</v>
      </c>
      <c r="G77" s="7">
        <v>340101</v>
      </c>
      <c r="H77" s="7" t="str">
        <f>LOOKUP(G77,L:L,M:M)</f>
        <v>冰灵蜘蛛</v>
      </c>
      <c r="I77" s="7">
        <v>340161</v>
      </c>
      <c r="J77" s="7" t="s">
        <v>95</v>
      </c>
    </row>
    <row r="78" spans="3:10" ht="20.100000000000001" customHeight="1" x14ac:dyDescent="0.2">
      <c r="G78" s="7">
        <v>340102</v>
      </c>
      <c r="H78" s="7" t="str">
        <f>LOOKUP(G78,L:L,M:M)</f>
        <v>雪狼</v>
      </c>
    </row>
    <row r="79" spans="3:10" ht="20.100000000000001" customHeight="1" x14ac:dyDescent="0.2">
      <c r="G79" s="7">
        <v>340103</v>
      </c>
      <c r="H79" s="7" t="str">
        <f>LOOKUP(G79,L:L,M:M)</f>
        <v>冰灵山羊</v>
      </c>
    </row>
    <row r="80" spans="3:10" ht="20.100000000000001" customHeight="1" x14ac:dyDescent="0.2"/>
    <row r="81" spans="3:10" ht="20.100000000000001" customHeight="1" x14ac:dyDescent="0.2"/>
    <row r="82" spans="3:10" ht="20.100000000000001" customHeight="1" x14ac:dyDescent="0.2">
      <c r="C82" s="1">
        <v>40002</v>
      </c>
      <c r="D82" s="2" t="s">
        <v>16</v>
      </c>
      <c r="E82" s="4">
        <v>4000102</v>
      </c>
      <c r="F82" s="4" t="s">
        <v>42</v>
      </c>
      <c r="G82" s="7">
        <v>340102</v>
      </c>
      <c r="H82" s="7" t="str">
        <f>LOOKUP(G82,L:L,M:M)</f>
        <v>雪狼</v>
      </c>
      <c r="I82" s="7">
        <v>340162</v>
      </c>
      <c r="J82" s="7" t="s">
        <v>96</v>
      </c>
    </row>
    <row r="83" spans="3:10" ht="20.100000000000001" customHeight="1" x14ac:dyDescent="0.2">
      <c r="G83" s="7">
        <v>340103</v>
      </c>
      <c r="H83" s="7" t="str">
        <f>LOOKUP(G83,L:L,M:M)</f>
        <v>冰灵山羊</v>
      </c>
    </row>
    <row r="84" spans="3:10" ht="20.100000000000001" customHeight="1" x14ac:dyDescent="0.2">
      <c r="G84" s="7">
        <v>340104</v>
      </c>
      <c r="H84" s="7" t="str">
        <f>LOOKUP(G84,L:L,M:M)</f>
        <v>冰封蜗牛</v>
      </c>
    </row>
    <row r="85" spans="3:10" ht="20.100000000000001" customHeight="1" x14ac:dyDescent="0.2"/>
    <row r="86" spans="3:10" ht="20.100000000000001" customHeight="1" x14ac:dyDescent="0.2"/>
    <row r="87" spans="3:10" ht="20.100000000000001" customHeight="1" x14ac:dyDescent="0.2">
      <c r="C87" s="1">
        <v>40003</v>
      </c>
      <c r="D87" s="2" t="s">
        <v>17</v>
      </c>
      <c r="E87" s="4">
        <v>4000103</v>
      </c>
      <c r="F87" s="4" t="s">
        <v>43</v>
      </c>
      <c r="G87" s="7">
        <v>340103</v>
      </c>
      <c r="H87" s="7" t="str">
        <f>LOOKUP(G87,L:L,M:M)</f>
        <v>冰灵山羊</v>
      </c>
      <c r="I87" s="7">
        <v>340163</v>
      </c>
      <c r="J87" s="7" t="s">
        <v>97</v>
      </c>
    </row>
    <row r="88" spans="3:10" ht="20.100000000000001" customHeight="1" x14ac:dyDescent="0.2">
      <c r="G88" s="7">
        <v>340104</v>
      </c>
      <c r="H88" s="7" t="str">
        <f>LOOKUP(G88,L:L,M:M)</f>
        <v>冰封蜗牛</v>
      </c>
    </row>
    <row r="89" spans="3:10" ht="20.100000000000001" customHeight="1" x14ac:dyDescent="0.2">
      <c r="G89" s="7">
        <v>340105</v>
      </c>
      <c r="H89" s="7" t="str">
        <f>LOOKUP(G89,L:L,M:M)</f>
        <v>冰块士兵</v>
      </c>
    </row>
    <row r="90" spans="3:10" ht="20.100000000000001" customHeight="1" x14ac:dyDescent="0.2"/>
    <row r="91" spans="3:10" ht="20.100000000000001" customHeight="1" x14ac:dyDescent="0.2"/>
    <row r="92" spans="3:10" ht="20.100000000000001" customHeight="1" x14ac:dyDescent="0.2">
      <c r="C92" s="1">
        <v>40004</v>
      </c>
      <c r="D92" s="2" t="s">
        <v>18</v>
      </c>
      <c r="E92" s="4">
        <v>4000104</v>
      </c>
      <c r="F92" s="4" t="s">
        <v>44</v>
      </c>
      <c r="G92" s="7">
        <v>340104</v>
      </c>
      <c r="H92" s="7" t="str">
        <f>LOOKUP(G92,L:L,M:M)</f>
        <v>冰封蜗牛</v>
      </c>
      <c r="I92" s="7">
        <v>340164</v>
      </c>
      <c r="J92" s="7" t="s">
        <v>98</v>
      </c>
    </row>
    <row r="93" spans="3:10" ht="20.100000000000001" customHeight="1" x14ac:dyDescent="0.2">
      <c r="G93" s="7">
        <v>340105</v>
      </c>
      <c r="H93" s="7" t="str">
        <f>LOOKUP(G93,L:L,M:M)</f>
        <v>冰块士兵</v>
      </c>
    </row>
    <row r="94" spans="3:10" ht="20.100000000000001" customHeight="1" x14ac:dyDescent="0.2">
      <c r="G94" s="7">
        <v>340106</v>
      </c>
      <c r="H94" s="7" t="str">
        <f>LOOKUP(G94,L:L,M:M)</f>
        <v>冰灵</v>
      </c>
    </row>
    <row r="95" spans="3:10" ht="20.100000000000001" customHeight="1" x14ac:dyDescent="0.2"/>
    <row r="96" spans="3:10" ht="20.100000000000001" customHeight="1" x14ac:dyDescent="0.2"/>
    <row r="97" spans="3:10" ht="20.100000000000001" customHeight="1" x14ac:dyDescent="0.2">
      <c r="C97" s="1">
        <v>40005</v>
      </c>
      <c r="D97" s="2" t="s">
        <v>19</v>
      </c>
      <c r="E97" s="4">
        <v>4000105</v>
      </c>
      <c r="F97" s="4" t="s">
        <v>45</v>
      </c>
      <c r="G97" s="7">
        <v>340105</v>
      </c>
      <c r="H97" s="7" t="str">
        <f>LOOKUP(G97,L:L,M:M)</f>
        <v>冰块士兵</v>
      </c>
      <c r="I97" s="7">
        <v>340165</v>
      </c>
      <c r="J97" s="7" t="s">
        <v>99</v>
      </c>
    </row>
    <row r="98" spans="3:10" ht="20.100000000000001" customHeight="1" x14ac:dyDescent="0.2">
      <c r="G98" s="7">
        <v>340106</v>
      </c>
      <c r="H98" s="7" t="str">
        <f>LOOKUP(G98,L:L,M:M)</f>
        <v>冰灵</v>
      </c>
    </row>
    <row r="99" spans="3:10" ht="20.100000000000001" customHeight="1" x14ac:dyDescent="0.2">
      <c r="G99" s="7">
        <v>340107</v>
      </c>
      <c r="H99" s="7" t="str">
        <f>LOOKUP(G99,L:L,M:M)</f>
        <v>冰块护卫</v>
      </c>
    </row>
    <row r="100" spans="3:10" ht="20.100000000000001" customHeight="1" x14ac:dyDescent="0.2"/>
    <row r="101" spans="3:10" ht="20.100000000000001" customHeight="1" x14ac:dyDescent="0.2"/>
    <row r="102" spans="3:10" ht="20.100000000000001" customHeight="1" x14ac:dyDescent="0.2">
      <c r="C102" s="1">
        <v>50001</v>
      </c>
      <c r="D102" s="2" t="s">
        <v>20</v>
      </c>
      <c r="E102" s="4">
        <v>5000101</v>
      </c>
      <c r="F102" s="4" t="s">
        <v>46</v>
      </c>
      <c r="G102" s="7">
        <v>350101</v>
      </c>
      <c r="H102" s="7" t="str">
        <f>LOOKUP(G102,L:L,M:M)</f>
        <v>精灵蝴蝶</v>
      </c>
      <c r="I102" s="7">
        <v>350161</v>
      </c>
      <c r="J102" s="7" t="s">
        <v>105</v>
      </c>
    </row>
    <row r="103" spans="3:10" ht="20.100000000000001" customHeight="1" x14ac:dyDescent="0.2">
      <c r="G103" s="7">
        <v>350102</v>
      </c>
      <c r="H103" s="7" t="str">
        <f>LOOKUP(G103,L:L,M:M)</f>
        <v>影月护卫</v>
      </c>
    </row>
    <row r="104" spans="3:10" ht="20.100000000000001" customHeight="1" x14ac:dyDescent="0.2">
      <c r="G104" s="7">
        <v>350103</v>
      </c>
      <c r="H104" s="7" t="str">
        <f>LOOKUP(G104,L:L,M:M)</f>
        <v>影月弓手</v>
      </c>
    </row>
    <row r="105" spans="3:10" ht="20.100000000000001" customHeight="1" x14ac:dyDescent="0.2"/>
    <row r="106" spans="3:10" ht="20.100000000000001" customHeight="1" x14ac:dyDescent="0.2"/>
    <row r="107" spans="3:10" ht="20.100000000000001" customHeight="1" x14ac:dyDescent="0.2">
      <c r="C107" s="1">
        <v>50002</v>
      </c>
      <c r="D107" s="2" t="s">
        <v>21</v>
      </c>
      <c r="E107" s="4">
        <v>5000201</v>
      </c>
      <c r="F107" s="4" t="s">
        <v>47</v>
      </c>
      <c r="G107" s="7">
        <v>350102</v>
      </c>
      <c r="H107" s="7" t="str">
        <f>LOOKUP(G107,L:L,M:M)</f>
        <v>影月护卫</v>
      </c>
      <c r="I107" s="7">
        <v>350162</v>
      </c>
      <c r="J107" s="7" t="s">
        <v>106</v>
      </c>
    </row>
    <row r="108" spans="3:10" ht="20.100000000000001" customHeight="1" x14ac:dyDescent="0.2">
      <c r="G108" s="7">
        <v>350103</v>
      </c>
      <c r="H108" s="7" t="str">
        <f>LOOKUP(G108,L:L,M:M)</f>
        <v>影月弓手</v>
      </c>
    </row>
    <row r="109" spans="3:10" ht="20.100000000000001" customHeight="1" x14ac:dyDescent="0.2">
      <c r="G109" s="7">
        <v>350104</v>
      </c>
      <c r="H109" s="7" t="str">
        <f>LOOKUP(G109,L:L,M:M)</f>
        <v>影月骑兵</v>
      </c>
    </row>
    <row r="110" spans="3:10" ht="20.100000000000001" customHeight="1" x14ac:dyDescent="0.2"/>
    <row r="111" spans="3:10" ht="20.100000000000001" customHeight="1" x14ac:dyDescent="0.2"/>
    <row r="112" spans="3:10" ht="20.100000000000001" customHeight="1" x14ac:dyDescent="0.2">
      <c r="C112" s="1">
        <v>50003</v>
      </c>
      <c r="D112" s="2" t="s">
        <v>22</v>
      </c>
      <c r="E112" s="4">
        <v>5000301</v>
      </c>
      <c r="F112" s="4" t="s">
        <v>48</v>
      </c>
      <c r="G112" s="7">
        <v>350103</v>
      </c>
      <c r="H112" s="7" t="str">
        <f>LOOKUP(G112,L:L,M:M)</f>
        <v>影月弓手</v>
      </c>
      <c r="I112" s="7">
        <v>350163</v>
      </c>
      <c r="J112" s="7" t="s">
        <v>107</v>
      </c>
    </row>
    <row r="113" spans="3:10" ht="20.100000000000001" customHeight="1" x14ac:dyDescent="0.2">
      <c r="G113" s="7">
        <v>350104</v>
      </c>
      <c r="H113" s="7" t="str">
        <f>LOOKUP(G113,L:L,M:M)</f>
        <v>影月骑兵</v>
      </c>
    </row>
    <row r="114" spans="3:10" ht="20.100000000000001" customHeight="1" x14ac:dyDescent="0.2">
      <c r="G114" s="7">
        <v>350105</v>
      </c>
      <c r="H114" s="7" t="str">
        <f>LOOKUP(G114,L:L,M:M)</f>
        <v>暗灵士兵</v>
      </c>
    </row>
    <row r="115" spans="3:10" ht="20.100000000000001" customHeight="1" x14ac:dyDescent="0.2"/>
    <row r="116" spans="3:10" ht="20.100000000000001" customHeight="1" x14ac:dyDescent="0.2"/>
    <row r="117" spans="3:10" ht="20.100000000000001" customHeight="1" x14ac:dyDescent="0.2">
      <c r="C117" s="1">
        <v>50004</v>
      </c>
      <c r="D117" s="2" t="s">
        <v>23</v>
      </c>
      <c r="E117" s="4">
        <v>5000401</v>
      </c>
      <c r="F117" s="4" t="s">
        <v>49</v>
      </c>
      <c r="G117" s="7">
        <v>350104</v>
      </c>
      <c r="H117" s="7" t="str">
        <f>LOOKUP(G117,L:L,M:M)</f>
        <v>影月骑兵</v>
      </c>
      <c r="I117" s="7">
        <v>350164</v>
      </c>
      <c r="J117" s="7" t="s">
        <v>108</v>
      </c>
    </row>
    <row r="118" spans="3:10" ht="20.100000000000001" customHeight="1" x14ac:dyDescent="0.2">
      <c r="G118" s="7">
        <v>350105</v>
      </c>
      <c r="H118" s="7" t="str">
        <f>LOOKUP(G118,L:L,M:M)</f>
        <v>暗灵士兵</v>
      </c>
    </row>
    <row r="119" spans="3:10" ht="20.100000000000001" customHeight="1" x14ac:dyDescent="0.2">
      <c r="G119" s="7">
        <v>350106</v>
      </c>
      <c r="H119" s="7" t="str">
        <f>LOOKUP(G119,L:L,M:M)</f>
        <v>熔岩护卫</v>
      </c>
    </row>
    <row r="120" spans="3:10" ht="20.100000000000001" customHeight="1" x14ac:dyDescent="0.2"/>
    <row r="121" spans="3:10" ht="20.100000000000001" customHeight="1" x14ac:dyDescent="0.2"/>
    <row r="122" spans="3:10" ht="20.100000000000001" customHeight="1" x14ac:dyDescent="0.2">
      <c r="C122" s="1">
        <v>50005</v>
      </c>
      <c r="D122" s="2" t="s">
        <v>24</v>
      </c>
      <c r="E122" s="4">
        <v>5000501</v>
      </c>
      <c r="F122" s="4" t="s">
        <v>50</v>
      </c>
      <c r="I122" s="7">
        <v>350165</v>
      </c>
      <c r="J122" s="7" t="s">
        <v>109</v>
      </c>
    </row>
    <row r="123" spans="3:10" ht="20.100000000000001" customHeight="1" x14ac:dyDescent="0.2"/>
    <row r="124" spans="3:10" ht="20.100000000000001" customHeight="1" x14ac:dyDescent="0.2"/>
    <row r="125" spans="3:10" ht="20.100000000000001" customHeight="1" x14ac:dyDescent="0.2"/>
    <row r="126" spans="3:10" ht="20.100000000000001" customHeight="1" x14ac:dyDescent="0.2"/>
    <row r="127" spans="3:10" ht="20.100000000000001" customHeight="1" x14ac:dyDescent="0.2"/>
    <row r="128" spans="3:10" ht="20.100000000000001" customHeight="1" x14ac:dyDescent="0.2"/>
    <row r="129" ht="20.100000000000001" customHeight="1" x14ac:dyDescent="0.2"/>
    <row r="130" ht="20.100000000000001" customHeight="1" x14ac:dyDescent="0.2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任务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2015-06-05T18:19:34Z</dcterms:created>
  <dcterms:modified xsi:type="dcterms:W3CDTF">2025-01-07T10:44:06Z</dcterms:modified>
</cp:coreProperties>
</file>